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jango\festivalMusical\files\"/>
    </mc:Choice>
  </mc:AlternateContent>
  <xr:revisionPtr revIDLastSave="0" documentId="13_ncr:1_{7BF5821F-51BF-43E5-9712-A72B3F676D8F}" xr6:coauthVersionLast="47" xr6:coauthVersionMax="47" xr10:uidLastSave="{00000000-0000-0000-0000-000000000000}"/>
  <bookViews>
    <workbookView xWindow="-120" yWindow="-120" windowWidth="29040" windowHeight="15720" activeTab="7" xr2:uid="{00000000-000D-0000-FFFF-FFFF00000000}"/>
  </bookViews>
  <sheets>
    <sheet name="MOCK_DATA" sheetId="1" r:id="rId1"/>
    <sheet name="TIPO_USUARIO" sheetId="3" r:id="rId2"/>
    <sheet name="USUARIO" sheetId="2" r:id="rId3"/>
    <sheet name="BIOGRAFIA" sheetId="4" r:id="rId4"/>
    <sheet name="FESTIVAL" sheetId="5" r:id="rId5"/>
    <sheet name="PRESENTACION" sheetId="6" r:id="rId6"/>
    <sheet name="ENTRADA" sheetId="7" r:id="rId7"/>
    <sheet name="VENTA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I722" i="8"/>
  <c r="I723" i="8"/>
  <c r="I724" i="8"/>
  <c r="I725" i="8"/>
  <c r="I726" i="8"/>
  <c r="I727" i="8"/>
  <c r="I728" i="8"/>
  <c r="I729" i="8"/>
  <c r="I730" i="8"/>
  <c r="I731" i="8"/>
  <c r="I732" i="8"/>
  <c r="I733" i="8"/>
  <c r="I734" i="8"/>
  <c r="I735" i="8"/>
  <c r="I736" i="8"/>
  <c r="I737" i="8"/>
  <c r="I738" i="8"/>
  <c r="I739" i="8"/>
  <c r="I740" i="8"/>
  <c r="I741" i="8"/>
  <c r="I742" i="8"/>
  <c r="I743" i="8"/>
  <c r="I744" i="8"/>
  <c r="I745" i="8"/>
  <c r="I746" i="8"/>
  <c r="I747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I763" i="8"/>
  <c r="I764" i="8"/>
  <c r="I765" i="8"/>
  <c r="I766" i="8"/>
  <c r="I767" i="8"/>
  <c r="I768" i="8"/>
  <c r="I769" i="8"/>
  <c r="I770" i="8"/>
  <c r="I771" i="8"/>
  <c r="I772" i="8"/>
  <c r="I773" i="8"/>
  <c r="I774" i="8"/>
  <c r="I775" i="8"/>
  <c r="I776" i="8"/>
  <c r="I777" i="8"/>
  <c r="I778" i="8"/>
  <c r="I779" i="8"/>
  <c r="I780" i="8"/>
  <c r="I781" i="8"/>
  <c r="I782" i="8"/>
  <c r="I783" i="8"/>
  <c r="I784" i="8"/>
  <c r="I785" i="8"/>
  <c r="I786" i="8"/>
  <c r="I787" i="8"/>
  <c r="I788" i="8"/>
  <c r="I789" i="8"/>
  <c r="I790" i="8"/>
  <c r="I791" i="8"/>
  <c r="I792" i="8"/>
  <c r="I793" i="8"/>
  <c r="I794" i="8"/>
  <c r="I795" i="8"/>
  <c r="I796" i="8"/>
  <c r="I797" i="8"/>
  <c r="I798" i="8"/>
  <c r="I799" i="8"/>
  <c r="I800" i="8"/>
  <c r="I801" i="8"/>
  <c r="I802" i="8"/>
  <c r="I803" i="8"/>
  <c r="I804" i="8"/>
  <c r="I805" i="8"/>
  <c r="I806" i="8"/>
  <c r="I807" i="8"/>
  <c r="I808" i="8"/>
  <c r="I809" i="8"/>
  <c r="I810" i="8"/>
  <c r="I811" i="8"/>
  <c r="I812" i="8"/>
  <c r="I813" i="8"/>
  <c r="I814" i="8"/>
  <c r="I815" i="8"/>
  <c r="I816" i="8"/>
  <c r="I817" i="8"/>
  <c r="I818" i="8"/>
  <c r="I819" i="8"/>
  <c r="I820" i="8"/>
  <c r="I821" i="8"/>
  <c r="I822" i="8"/>
  <c r="I823" i="8"/>
  <c r="I824" i="8"/>
  <c r="I825" i="8"/>
  <c r="I826" i="8"/>
  <c r="I827" i="8"/>
  <c r="I828" i="8"/>
  <c r="I829" i="8"/>
  <c r="I830" i="8"/>
  <c r="I831" i="8"/>
  <c r="I832" i="8"/>
  <c r="I833" i="8"/>
  <c r="I834" i="8"/>
  <c r="I835" i="8"/>
  <c r="I836" i="8"/>
  <c r="I837" i="8"/>
  <c r="I838" i="8"/>
  <c r="I839" i="8"/>
  <c r="I840" i="8"/>
  <c r="I841" i="8"/>
  <c r="I842" i="8"/>
  <c r="I843" i="8"/>
  <c r="I844" i="8"/>
  <c r="I845" i="8"/>
  <c r="I846" i="8"/>
  <c r="I847" i="8"/>
  <c r="I848" i="8"/>
  <c r="I849" i="8"/>
  <c r="I850" i="8"/>
  <c r="I851" i="8"/>
  <c r="I852" i="8"/>
  <c r="I853" i="8"/>
  <c r="I854" i="8"/>
  <c r="I855" i="8"/>
  <c r="I856" i="8"/>
  <c r="I857" i="8"/>
  <c r="I858" i="8"/>
  <c r="I859" i="8"/>
  <c r="I860" i="8"/>
  <c r="I861" i="8"/>
  <c r="I862" i="8"/>
  <c r="I863" i="8"/>
  <c r="I864" i="8"/>
  <c r="I865" i="8"/>
  <c r="I866" i="8"/>
  <c r="I867" i="8"/>
  <c r="I868" i="8"/>
  <c r="I869" i="8"/>
  <c r="I870" i="8"/>
  <c r="I871" i="8"/>
  <c r="I872" i="8"/>
  <c r="I873" i="8"/>
  <c r="I874" i="8"/>
  <c r="I875" i="8"/>
  <c r="I876" i="8"/>
  <c r="I877" i="8"/>
  <c r="I878" i="8"/>
  <c r="I879" i="8"/>
  <c r="I880" i="8"/>
  <c r="I881" i="8"/>
  <c r="I882" i="8"/>
  <c r="I883" i="8"/>
  <c r="I884" i="8"/>
  <c r="I885" i="8"/>
  <c r="I886" i="8"/>
  <c r="I887" i="8"/>
  <c r="I888" i="8"/>
  <c r="I889" i="8"/>
  <c r="I890" i="8"/>
  <c r="I891" i="8"/>
  <c r="I892" i="8"/>
  <c r="I893" i="8"/>
  <c r="I894" i="8"/>
  <c r="I895" i="8"/>
  <c r="I896" i="8"/>
  <c r="I897" i="8"/>
  <c r="I898" i="8"/>
  <c r="I899" i="8"/>
  <c r="I900" i="8"/>
  <c r="I901" i="8"/>
  <c r="I902" i="8"/>
  <c r="I903" i="8"/>
  <c r="I904" i="8"/>
  <c r="I905" i="8"/>
  <c r="I906" i="8"/>
  <c r="I907" i="8"/>
  <c r="I908" i="8"/>
  <c r="I909" i="8"/>
  <c r="I910" i="8"/>
  <c r="I911" i="8"/>
  <c r="I912" i="8"/>
  <c r="I913" i="8"/>
  <c r="I914" i="8"/>
  <c r="I915" i="8"/>
  <c r="I916" i="8"/>
  <c r="I917" i="8"/>
  <c r="I918" i="8"/>
  <c r="I919" i="8"/>
  <c r="I920" i="8"/>
  <c r="I921" i="8"/>
  <c r="I922" i="8"/>
  <c r="I923" i="8"/>
  <c r="I924" i="8"/>
  <c r="I925" i="8"/>
  <c r="I926" i="8"/>
  <c r="I927" i="8"/>
  <c r="I928" i="8"/>
  <c r="I929" i="8"/>
  <c r="I930" i="8"/>
  <c r="I931" i="8"/>
  <c r="I932" i="8"/>
  <c r="I933" i="8"/>
  <c r="I934" i="8"/>
  <c r="I935" i="8"/>
  <c r="I936" i="8"/>
  <c r="I937" i="8"/>
  <c r="I938" i="8"/>
  <c r="I939" i="8"/>
  <c r="I940" i="8"/>
  <c r="I941" i="8"/>
  <c r="I942" i="8"/>
  <c r="I943" i="8"/>
  <c r="I944" i="8"/>
  <c r="I945" i="8"/>
  <c r="I946" i="8"/>
  <c r="I947" i="8"/>
  <c r="I948" i="8"/>
  <c r="I949" i="8"/>
  <c r="I950" i="8"/>
  <c r="I951" i="8"/>
  <c r="I952" i="8"/>
  <c r="I953" i="8"/>
  <c r="I954" i="8"/>
  <c r="I955" i="8"/>
  <c r="I956" i="8"/>
  <c r="I957" i="8"/>
  <c r="I958" i="8"/>
  <c r="I959" i="8"/>
  <c r="I960" i="8"/>
  <c r="I961" i="8"/>
  <c r="I962" i="8"/>
  <c r="I963" i="8"/>
  <c r="I964" i="8"/>
  <c r="I965" i="8"/>
  <c r="I966" i="8"/>
  <c r="I967" i="8"/>
  <c r="I968" i="8"/>
  <c r="I969" i="8"/>
  <c r="I970" i="8"/>
  <c r="I971" i="8"/>
  <c r="I972" i="8"/>
  <c r="I973" i="8"/>
  <c r="I974" i="8"/>
  <c r="I975" i="8"/>
  <c r="I976" i="8"/>
  <c r="I977" i="8"/>
  <c r="I978" i="8"/>
  <c r="I979" i="8"/>
  <c r="I980" i="8"/>
  <c r="I981" i="8"/>
  <c r="I982" i="8"/>
  <c r="I983" i="8"/>
  <c r="I984" i="8"/>
  <c r="I985" i="8"/>
  <c r="I986" i="8"/>
  <c r="I987" i="8"/>
  <c r="I988" i="8"/>
  <c r="I989" i="8"/>
  <c r="I990" i="8"/>
  <c r="I991" i="8"/>
  <c r="I992" i="8"/>
  <c r="I993" i="8"/>
  <c r="I994" i="8"/>
  <c r="I995" i="8"/>
  <c r="I996" i="8"/>
  <c r="I997" i="8"/>
  <c r="I998" i="8"/>
  <c r="I999" i="8"/>
  <c r="I1000" i="8"/>
  <c r="I1001" i="8"/>
  <c r="I2" i="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2" i="7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942" i="6"/>
  <c r="K943" i="6"/>
  <c r="K944" i="6"/>
  <c r="K945" i="6"/>
  <c r="K946" i="6"/>
  <c r="K947" i="6"/>
  <c r="K948" i="6"/>
  <c r="K949" i="6"/>
  <c r="K950" i="6"/>
  <c r="K951" i="6"/>
  <c r="K952" i="6"/>
  <c r="K953" i="6"/>
  <c r="K954" i="6"/>
  <c r="K955" i="6"/>
  <c r="K956" i="6"/>
  <c r="K957" i="6"/>
  <c r="K958" i="6"/>
  <c r="K959" i="6"/>
  <c r="K960" i="6"/>
  <c r="K961" i="6"/>
  <c r="K962" i="6"/>
  <c r="K963" i="6"/>
  <c r="K964" i="6"/>
  <c r="K965" i="6"/>
  <c r="K966" i="6"/>
  <c r="K967" i="6"/>
  <c r="K968" i="6"/>
  <c r="K969" i="6"/>
  <c r="K970" i="6"/>
  <c r="K971" i="6"/>
  <c r="K972" i="6"/>
  <c r="K973" i="6"/>
  <c r="K974" i="6"/>
  <c r="K975" i="6"/>
  <c r="K976" i="6"/>
  <c r="K977" i="6"/>
  <c r="K978" i="6"/>
  <c r="K979" i="6"/>
  <c r="K980" i="6"/>
  <c r="K981" i="6"/>
  <c r="K982" i="6"/>
  <c r="K983" i="6"/>
  <c r="K984" i="6"/>
  <c r="K985" i="6"/>
  <c r="K986" i="6"/>
  <c r="K987" i="6"/>
  <c r="K988" i="6"/>
  <c r="K989" i="6"/>
  <c r="K990" i="6"/>
  <c r="K991" i="6"/>
  <c r="K992" i="6"/>
  <c r="K993" i="6"/>
  <c r="K994" i="6"/>
  <c r="K995" i="6"/>
  <c r="K996" i="6"/>
  <c r="K997" i="6"/>
  <c r="K998" i="6"/>
  <c r="K999" i="6"/>
  <c r="K1000" i="6"/>
  <c r="K1001" i="6"/>
  <c r="K2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" i="4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  <c r="C2" i="3"/>
  <c r="B2" i="3" s="1"/>
  <c r="F2" i="3" s="1"/>
  <c r="C3" i="3"/>
  <c r="B3" i="3" s="1"/>
  <c r="F3" i="3" s="1"/>
  <c r="C4" i="3"/>
  <c r="B4" i="3" s="1"/>
  <c r="F4" i="3" s="1"/>
  <c r="C5" i="3"/>
  <c r="B5" i="3" s="1"/>
  <c r="F5" i="3" s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2" i="8"/>
  <c r="E7" i="6"/>
  <c r="G7" i="6"/>
  <c r="E8" i="6"/>
  <c r="G8" i="6"/>
  <c r="E9" i="6"/>
  <c r="G9" i="6"/>
  <c r="E10" i="6"/>
  <c r="G10" i="6"/>
  <c r="E11" i="6"/>
  <c r="G11" i="6"/>
  <c r="E12" i="6"/>
  <c r="G12" i="6"/>
  <c r="E13" i="6"/>
  <c r="G13" i="6"/>
  <c r="E14" i="6"/>
  <c r="G14" i="6"/>
  <c r="E15" i="6"/>
  <c r="G15" i="6"/>
  <c r="E16" i="6"/>
  <c r="G16" i="6"/>
  <c r="E17" i="6"/>
  <c r="G17" i="6"/>
  <c r="E18" i="6"/>
  <c r="G18" i="6"/>
  <c r="E19" i="6"/>
  <c r="G19" i="6"/>
  <c r="E20" i="6"/>
  <c r="G20" i="6"/>
  <c r="E21" i="6"/>
  <c r="G21" i="6"/>
  <c r="E22" i="6"/>
  <c r="G22" i="6"/>
  <c r="E23" i="6"/>
  <c r="G23" i="6"/>
  <c r="E24" i="6"/>
  <c r="G24" i="6"/>
  <c r="E25" i="6"/>
  <c r="G25" i="6"/>
  <c r="E26" i="6"/>
  <c r="G26" i="6"/>
  <c r="E27" i="6"/>
  <c r="G27" i="6"/>
  <c r="E28" i="6"/>
  <c r="G28" i="6"/>
  <c r="E29" i="6"/>
  <c r="G29" i="6"/>
  <c r="E30" i="6"/>
  <c r="G30" i="6"/>
  <c r="E31" i="6"/>
  <c r="G31" i="6"/>
  <c r="E32" i="6"/>
  <c r="G32" i="6"/>
  <c r="E33" i="6"/>
  <c r="G33" i="6"/>
  <c r="E34" i="6"/>
  <c r="G34" i="6"/>
  <c r="E35" i="6"/>
  <c r="G35" i="6"/>
  <c r="E36" i="6"/>
  <c r="G36" i="6"/>
  <c r="E37" i="6"/>
  <c r="G37" i="6"/>
  <c r="E38" i="6"/>
  <c r="G38" i="6"/>
  <c r="E39" i="6"/>
  <c r="G39" i="6"/>
  <c r="E40" i="6"/>
  <c r="G40" i="6"/>
  <c r="E41" i="6"/>
  <c r="G41" i="6"/>
  <c r="E42" i="6"/>
  <c r="G42" i="6"/>
  <c r="E43" i="6"/>
  <c r="G43" i="6"/>
  <c r="E44" i="6"/>
  <c r="G44" i="6"/>
  <c r="E45" i="6"/>
  <c r="G45" i="6"/>
  <c r="E46" i="6"/>
  <c r="G46" i="6"/>
  <c r="E47" i="6"/>
  <c r="G47" i="6"/>
  <c r="E48" i="6"/>
  <c r="G48" i="6"/>
  <c r="E49" i="6"/>
  <c r="G49" i="6"/>
  <c r="E50" i="6"/>
  <c r="G50" i="6"/>
  <c r="E51" i="6"/>
  <c r="G51" i="6"/>
  <c r="E52" i="6"/>
  <c r="G52" i="6"/>
  <c r="E53" i="6"/>
  <c r="G53" i="6"/>
  <c r="E54" i="6"/>
  <c r="G54" i="6"/>
  <c r="E55" i="6"/>
  <c r="G55" i="6"/>
  <c r="E56" i="6"/>
  <c r="G56" i="6"/>
  <c r="E57" i="6"/>
  <c r="G57" i="6"/>
  <c r="E58" i="6"/>
  <c r="G58" i="6"/>
  <c r="E59" i="6"/>
  <c r="G59" i="6"/>
  <c r="E60" i="6"/>
  <c r="G60" i="6"/>
  <c r="E61" i="6"/>
  <c r="G61" i="6"/>
  <c r="E62" i="6"/>
  <c r="G62" i="6"/>
  <c r="E63" i="6"/>
  <c r="G63" i="6"/>
  <c r="E64" i="6"/>
  <c r="G64" i="6"/>
  <c r="E65" i="6"/>
  <c r="G65" i="6"/>
  <c r="E66" i="6"/>
  <c r="G66" i="6"/>
  <c r="E67" i="6"/>
  <c r="G67" i="6"/>
  <c r="E68" i="6"/>
  <c r="G68" i="6"/>
  <c r="E69" i="6"/>
  <c r="G69" i="6"/>
  <c r="E70" i="6"/>
  <c r="G70" i="6"/>
  <c r="E71" i="6"/>
  <c r="G71" i="6"/>
  <c r="E72" i="6"/>
  <c r="G72" i="6"/>
  <c r="E73" i="6"/>
  <c r="G73" i="6"/>
  <c r="E74" i="6"/>
  <c r="G74" i="6"/>
  <c r="E75" i="6"/>
  <c r="G75" i="6"/>
  <c r="E76" i="6"/>
  <c r="G76" i="6"/>
  <c r="E77" i="6"/>
  <c r="G77" i="6"/>
  <c r="E78" i="6"/>
  <c r="G78" i="6"/>
  <c r="E79" i="6"/>
  <c r="G79" i="6"/>
  <c r="E80" i="6"/>
  <c r="G80" i="6"/>
  <c r="E81" i="6"/>
  <c r="G81" i="6"/>
  <c r="E82" i="6"/>
  <c r="G82" i="6"/>
  <c r="E83" i="6"/>
  <c r="G83" i="6"/>
  <c r="E84" i="6"/>
  <c r="G84" i="6"/>
  <c r="E85" i="6"/>
  <c r="G85" i="6"/>
  <c r="E86" i="6"/>
  <c r="G86" i="6"/>
  <c r="E87" i="6"/>
  <c r="G87" i="6"/>
  <c r="E88" i="6"/>
  <c r="G88" i="6"/>
  <c r="E89" i="6"/>
  <c r="G89" i="6"/>
  <c r="E90" i="6"/>
  <c r="G90" i="6"/>
  <c r="E91" i="6"/>
  <c r="G91" i="6"/>
  <c r="E92" i="6"/>
  <c r="G92" i="6"/>
  <c r="E93" i="6"/>
  <c r="G93" i="6"/>
  <c r="E94" i="6"/>
  <c r="G94" i="6"/>
  <c r="E95" i="6"/>
  <c r="G95" i="6"/>
  <c r="E96" i="6"/>
  <c r="G96" i="6"/>
  <c r="E97" i="6"/>
  <c r="G97" i="6"/>
  <c r="E98" i="6"/>
  <c r="G98" i="6"/>
  <c r="E99" i="6"/>
  <c r="G99" i="6"/>
  <c r="E100" i="6"/>
  <c r="G100" i="6"/>
  <c r="E101" i="6"/>
  <c r="G101" i="6"/>
  <c r="E102" i="6"/>
  <c r="G102" i="6"/>
  <c r="E103" i="6"/>
  <c r="G103" i="6"/>
  <c r="E104" i="6"/>
  <c r="G104" i="6"/>
  <c r="E105" i="6"/>
  <c r="G105" i="6"/>
  <c r="E106" i="6"/>
  <c r="G106" i="6"/>
  <c r="E107" i="6"/>
  <c r="G107" i="6"/>
  <c r="E108" i="6"/>
  <c r="G108" i="6"/>
  <c r="E109" i="6"/>
  <c r="G109" i="6"/>
  <c r="E110" i="6"/>
  <c r="G110" i="6"/>
  <c r="E111" i="6"/>
  <c r="G111" i="6"/>
  <c r="E112" i="6"/>
  <c r="G112" i="6"/>
  <c r="E113" i="6"/>
  <c r="G113" i="6"/>
  <c r="E114" i="6"/>
  <c r="G114" i="6"/>
  <c r="E115" i="6"/>
  <c r="G115" i="6"/>
  <c r="E116" i="6"/>
  <c r="G116" i="6"/>
  <c r="E117" i="6"/>
  <c r="G117" i="6"/>
  <c r="E118" i="6"/>
  <c r="G118" i="6"/>
  <c r="E119" i="6"/>
  <c r="G119" i="6"/>
  <c r="E120" i="6"/>
  <c r="G120" i="6"/>
  <c r="E121" i="6"/>
  <c r="G121" i="6"/>
  <c r="E122" i="6"/>
  <c r="G122" i="6"/>
  <c r="E123" i="6"/>
  <c r="G123" i="6"/>
  <c r="E124" i="6"/>
  <c r="G124" i="6"/>
  <c r="E125" i="6"/>
  <c r="G125" i="6"/>
  <c r="E126" i="6"/>
  <c r="G126" i="6"/>
  <c r="E127" i="6"/>
  <c r="G127" i="6"/>
  <c r="E128" i="6"/>
  <c r="G128" i="6"/>
  <c r="E129" i="6"/>
  <c r="G129" i="6"/>
  <c r="E130" i="6"/>
  <c r="G130" i="6"/>
  <c r="E131" i="6"/>
  <c r="G131" i="6"/>
  <c r="E132" i="6"/>
  <c r="G132" i="6"/>
  <c r="E133" i="6"/>
  <c r="G133" i="6"/>
  <c r="E134" i="6"/>
  <c r="G134" i="6"/>
  <c r="E135" i="6"/>
  <c r="G135" i="6"/>
  <c r="E136" i="6"/>
  <c r="G136" i="6"/>
  <c r="E137" i="6"/>
  <c r="G137" i="6"/>
  <c r="E138" i="6"/>
  <c r="G138" i="6"/>
  <c r="E139" i="6"/>
  <c r="G139" i="6"/>
  <c r="E140" i="6"/>
  <c r="G140" i="6"/>
  <c r="E141" i="6"/>
  <c r="G141" i="6"/>
  <c r="E142" i="6"/>
  <c r="G142" i="6"/>
  <c r="E143" i="6"/>
  <c r="G143" i="6"/>
  <c r="E144" i="6"/>
  <c r="G144" i="6"/>
  <c r="E145" i="6"/>
  <c r="G145" i="6"/>
  <c r="E146" i="6"/>
  <c r="G146" i="6"/>
  <c r="E147" i="6"/>
  <c r="G147" i="6"/>
  <c r="E148" i="6"/>
  <c r="G148" i="6"/>
  <c r="E149" i="6"/>
  <c r="G149" i="6"/>
  <c r="E150" i="6"/>
  <c r="G150" i="6"/>
  <c r="E151" i="6"/>
  <c r="G151" i="6"/>
  <c r="E152" i="6"/>
  <c r="G152" i="6"/>
  <c r="E153" i="6"/>
  <c r="G153" i="6"/>
  <c r="E154" i="6"/>
  <c r="G154" i="6"/>
  <c r="E155" i="6"/>
  <c r="G155" i="6"/>
  <c r="E156" i="6"/>
  <c r="G156" i="6"/>
  <c r="E157" i="6"/>
  <c r="G157" i="6"/>
  <c r="E158" i="6"/>
  <c r="G158" i="6"/>
  <c r="E159" i="6"/>
  <c r="G159" i="6"/>
  <c r="E160" i="6"/>
  <c r="G160" i="6"/>
  <c r="E161" i="6"/>
  <c r="G161" i="6"/>
  <c r="E162" i="6"/>
  <c r="G162" i="6"/>
  <c r="E163" i="6"/>
  <c r="G163" i="6"/>
  <c r="E164" i="6"/>
  <c r="G164" i="6"/>
  <c r="E165" i="6"/>
  <c r="G165" i="6"/>
  <c r="E166" i="6"/>
  <c r="G166" i="6"/>
  <c r="E167" i="6"/>
  <c r="G167" i="6"/>
  <c r="E168" i="6"/>
  <c r="G168" i="6"/>
  <c r="E169" i="6"/>
  <c r="G169" i="6"/>
  <c r="E170" i="6"/>
  <c r="G170" i="6"/>
  <c r="E171" i="6"/>
  <c r="G171" i="6"/>
  <c r="E172" i="6"/>
  <c r="G172" i="6"/>
  <c r="E173" i="6"/>
  <c r="G173" i="6"/>
  <c r="E174" i="6"/>
  <c r="G174" i="6"/>
  <c r="E175" i="6"/>
  <c r="G175" i="6"/>
  <c r="E176" i="6"/>
  <c r="G176" i="6"/>
  <c r="E177" i="6"/>
  <c r="G177" i="6"/>
  <c r="E178" i="6"/>
  <c r="G178" i="6"/>
  <c r="E179" i="6"/>
  <c r="G179" i="6"/>
  <c r="E180" i="6"/>
  <c r="G180" i="6"/>
  <c r="E181" i="6"/>
  <c r="G181" i="6"/>
  <c r="E182" i="6"/>
  <c r="G182" i="6"/>
  <c r="E183" i="6"/>
  <c r="G183" i="6"/>
  <c r="E184" i="6"/>
  <c r="G184" i="6"/>
  <c r="E185" i="6"/>
  <c r="G185" i="6"/>
  <c r="E186" i="6"/>
  <c r="G186" i="6"/>
  <c r="E187" i="6"/>
  <c r="G187" i="6"/>
  <c r="E188" i="6"/>
  <c r="G188" i="6"/>
  <c r="E189" i="6"/>
  <c r="G189" i="6"/>
  <c r="E190" i="6"/>
  <c r="G190" i="6"/>
  <c r="E191" i="6"/>
  <c r="G191" i="6"/>
  <c r="E192" i="6"/>
  <c r="G192" i="6"/>
  <c r="E193" i="6"/>
  <c r="G193" i="6"/>
  <c r="E194" i="6"/>
  <c r="G194" i="6"/>
  <c r="E195" i="6"/>
  <c r="G195" i="6"/>
  <c r="E196" i="6"/>
  <c r="G196" i="6"/>
  <c r="E197" i="6"/>
  <c r="G197" i="6"/>
  <c r="E198" i="6"/>
  <c r="G198" i="6"/>
  <c r="E199" i="6"/>
  <c r="G199" i="6"/>
  <c r="E200" i="6"/>
  <c r="G200" i="6"/>
  <c r="E201" i="6"/>
  <c r="G201" i="6"/>
  <c r="E202" i="6"/>
  <c r="G202" i="6"/>
  <c r="E203" i="6"/>
  <c r="G203" i="6"/>
  <c r="E204" i="6"/>
  <c r="G204" i="6"/>
  <c r="E205" i="6"/>
  <c r="G205" i="6"/>
  <c r="E206" i="6"/>
  <c r="G206" i="6"/>
  <c r="E207" i="6"/>
  <c r="G207" i="6"/>
  <c r="E208" i="6"/>
  <c r="G208" i="6"/>
  <c r="E209" i="6"/>
  <c r="G209" i="6"/>
  <c r="E210" i="6"/>
  <c r="G210" i="6"/>
  <c r="E211" i="6"/>
  <c r="G211" i="6"/>
  <c r="E212" i="6"/>
  <c r="G212" i="6"/>
  <c r="E213" i="6"/>
  <c r="G213" i="6"/>
  <c r="E214" i="6"/>
  <c r="G214" i="6"/>
  <c r="E215" i="6"/>
  <c r="G215" i="6"/>
  <c r="E216" i="6"/>
  <c r="G216" i="6"/>
  <c r="E217" i="6"/>
  <c r="G217" i="6"/>
  <c r="E218" i="6"/>
  <c r="G218" i="6"/>
  <c r="E219" i="6"/>
  <c r="G219" i="6"/>
  <c r="E220" i="6"/>
  <c r="G220" i="6"/>
  <c r="E221" i="6"/>
  <c r="G221" i="6"/>
  <c r="E222" i="6"/>
  <c r="G222" i="6"/>
  <c r="E223" i="6"/>
  <c r="G223" i="6"/>
  <c r="E224" i="6"/>
  <c r="G224" i="6"/>
  <c r="E225" i="6"/>
  <c r="G225" i="6"/>
  <c r="E226" i="6"/>
  <c r="G226" i="6"/>
  <c r="E227" i="6"/>
  <c r="G227" i="6"/>
  <c r="E228" i="6"/>
  <c r="G228" i="6"/>
  <c r="E229" i="6"/>
  <c r="G229" i="6"/>
  <c r="E230" i="6"/>
  <c r="G230" i="6"/>
  <c r="E231" i="6"/>
  <c r="G231" i="6"/>
  <c r="E232" i="6"/>
  <c r="G232" i="6"/>
  <c r="E233" i="6"/>
  <c r="G233" i="6"/>
  <c r="E234" i="6"/>
  <c r="G234" i="6"/>
  <c r="E235" i="6"/>
  <c r="G235" i="6"/>
  <c r="E236" i="6"/>
  <c r="G236" i="6"/>
  <c r="E237" i="6"/>
  <c r="G237" i="6"/>
  <c r="E238" i="6"/>
  <c r="G238" i="6"/>
  <c r="E239" i="6"/>
  <c r="G239" i="6"/>
  <c r="E240" i="6"/>
  <c r="G240" i="6"/>
  <c r="E241" i="6"/>
  <c r="G241" i="6"/>
  <c r="E242" i="6"/>
  <c r="G242" i="6"/>
  <c r="E243" i="6"/>
  <c r="G243" i="6"/>
  <c r="E244" i="6"/>
  <c r="G244" i="6"/>
  <c r="E245" i="6"/>
  <c r="G245" i="6"/>
  <c r="E246" i="6"/>
  <c r="G246" i="6"/>
  <c r="E247" i="6"/>
  <c r="G247" i="6"/>
  <c r="E248" i="6"/>
  <c r="G248" i="6"/>
  <c r="E249" i="6"/>
  <c r="G249" i="6"/>
  <c r="E250" i="6"/>
  <c r="G250" i="6"/>
  <c r="E251" i="6"/>
  <c r="G251" i="6"/>
  <c r="E252" i="6"/>
  <c r="G252" i="6"/>
  <c r="E253" i="6"/>
  <c r="G253" i="6"/>
  <c r="E254" i="6"/>
  <c r="G254" i="6"/>
  <c r="E255" i="6"/>
  <c r="G255" i="6"/>
  <c r="E256" i="6"/>
  <c r="G256" i="6"/>
  <c r="E257" i="6"/>
  <c r="G257" i="6"/>
  <c r="E258" i="6"/>
  <c r="G258" i="6"/>
  <c r="E259" i="6"/>
  <c r="G259" i="6"/>
  <c r="E260" i="6"/>
  <c r="G260" i="6"/>
  <c r="E261" i="6"/>
  <c r="G261" i="6"/>
  <c r="E262" i="6"/>
  <c r="G262" i="6"/>
  <c r="E263" i="6"/>
  <c r="G263" i="6"/>
  <c r="E264" i="6"/>
  <c r="G264" i="6"/>
  <c r="E265" i="6"/>
  <c r="G265" i="6"/>
  <c r="E266" i="6"/>
  <c r="G266" i="6"/>
  <c r="E267" i="6"/>
  <c r="G267" i="6"/>
  <c r="E268" i="6"/>
  <c r="G268" i="6"/>
  <c r="E269" i="6"/>
  <c r="G269" i="6"/>
  <c r="E270" i="6"/>
  <c r="G270" i="6"/>
  <c r="E271" i="6"/>
  <c r="G271" i="6"/>
  <c r="E272" i="6"/>
  <c r="G272" i="6"/>
  <c r="E273" i="6"/>
  <c r="G273" i="6"/>
  <c r="E274" i="6"/>
  <c r="G274" i="6"/>
  <c r="E275" i="6"/>
  <c r="G275" i="6"/>
  <c r="E276" i="6"/>
  <c r="G276" i="6"/>
  <c r="E277" i="6"/>
  <c r="G277" i="6"/>
  <c r="E278" i="6"/>
  <c r="G278" i="6"/>
  <c r="E279" i="6"/>
  <c r="G279" i="6"/>
  <c r="E280" i="6"/>
  <c r="G280" i="6"/>
  <c r="E281" i="6"/>
  <c r="G281" i="6"/>
  <c r="E282" i="6"/>
  <c r="G282" i="6"/>
  <c r="E283" i="6"/>
  <c r="G283" i="6"/>
  <c r="E284" i="6"/>
  <c r="G284" i="6"/>
  <c r="E285" i="6"/>
  <c r="G285" i="6"/>
  <c r="E286" i="6"/>
  <c r="G286" i="6"/>
  <c r="E287" i="6"/>
  <c r="G287" i="6"/>
  <c r="E288" i="6"/>
  <c r="G288" i="6"/>
  <c r="E289" i="6"/>
  <c r="G289" i="6"/>
  <c r="E290" i="6"/>
  <c r="G290" i="6"/>
  <c r="E291" i="6"/>
  <c r="G291" i="6"/>
  <c r="E292" i="6"/>
  <c r="G292" i="6"/>
  <c r="E293" i="6"/>
  <c r="G293" i="6"/>
  <c r="E294" i="6"/>
  <c r="G294" i="6"/>
  <c r="E295" i="6"/>
  <c r="G295" i="6"/>
  <c r="E296" i="6"/>
  <c r="G296" i="6"/>
  <c r="E297" i="6"/>
  <c r="G297" i="6"/>
  <c r="E298" i="6"/>
  <c r="G298" i="6"/>
  <c r="E299" i="6"/>
  <c r="G299" i="6"/>
  <c r="E300" i="6"/>
  <c r="G300" i="6"/>
  <c r="E301" i="6"/>
  <c r="G301" i="6"/>
  <c r="E302" i="6"/>
  <c r="G302" i="6"/>
  <c r="E303" i="6"/>
  <c r="G303" i="6"/>
  <c r="E304" i="6"/>
  <c r="G304" i="6"/>
  <c r="E305" i="6"/>
  <c r="G305" i="6"/>
  <c r="E306" i="6"/>
  <c r="G306" i="6"/>
  <c r="E307" i="6"/>
  <c r="G307" i="6"/>
  <c r="E308" i="6"/>
  <c r="G308" i="6"/>
  <c r="E309" i="6"/>
  <c r="G309" i="6"/>
  <c r="E310" i="6"/>
  <c r="G310" i="6"/>
  <c r="E311" i="6"/>
  <c r="G311" i="6"/>
  <c r="E312" i="6"/>
  <c r="G312" i="6"/>
  <c r="E313" i="6"/>
  <c r="G313" i="6"/>
  <c r="E314" i="6"/>
  <c r="G314" i="6"/>
  <c r="E315" i="6"/>
  <c r="G315" i="6"/>
  <c r="E316" i="6"/>
  <c r="G316" i="6"/>
  <c r="E317" i="6"/>
  <c r="G317" i="6"/>
  <c r="E318" i="6"/>
  <c r="G318" i="6"/>
  <c r="E319" i="6"/>
  <c r="G319" i="6"/>
  <c r="E320" i="6"/>
  <c r="G320" i="6"/>
  <c r="E321" i="6"/>
  <c r="G321" i="6"/>
  <c r="E322" i="6"/>
  <c r="G322" i="6"/>
  <c r="E323" i="6"/>
  <c r="G323" i="6"/>
  <c r="E324" i="6"/>
  <c r="G324" i="6"/>
  <c r="E325" i="6"/>
  <c r="G325" i="6"/>
  <c r="E326" i="6"/>
  <c r="G326" i="6"/>
  <c r="E327" i="6"/>
  <c r="G327" i="6"/>
  <c r="E328" i="6"/>
  <c r="G328" i="6"/>
  <c r="E329" i="6"/>
  <c r="G329" i="6"/>
  <c r="E330" i="6"/>
  <c r="G330" i="6"/>
  <c r="E331" i="6"/>
  <c r="G331" i="6"/>
  <c r="E332" i="6"/>
  <c r="G332" i="6"/>
  <c r="E333" i="6"/>
  <c r="G333" i="6"/>
  <c r="E334" i="6"/>
  <c r="G334" i="6"/>
  <c r="E335" i="6"/>
  <c r="G335" i="6"/>
  <c r="E336" i="6"/>
  <c r="G336" i="6"/>
  <c r="E337" i="6"/>
  <c r="G337" i="6"/>
  <c r="E338" i="6"/>
  <c r="G338" i="6"/>
  <c r="E339" i="6"/>
  <c r="G339" i="6"/>
  <c r="E340" i="6"/>
  <c r="G340" i="6"/>
  <c r="E341" i="6"/>
  <c r="G341" i="6"/>
  <c r="E342" i="6"/>
  <c r="G342" i="6"/>
  <c r="E343" i="6"/>
  <c r="G343" i="6"/>
  <c r="E344" i="6"/>
  <c r="G344" i="6"/>
  <c r="E345" i="6"/>
  <c r="G345" i="6"/>
  <c r="E346" i="6"/>
  <c r="G346" i="6"/>
  <c r="E347" i="6"/>
  <c r="G347" i="6"/>
  <c r="E348" i="6"/>
  <c r="G348" i="6"/>
  <c r="E349" i="6"/>
  <c r="G349" i="6"/>
  <c r="E350" i="6"/>
  <c r="G350" i="6"/>
  <c r="E351" i="6"/>
  <c r="G351" i="6"/>
  <c r="E352" i="6"/>
  <c r="G352" i="6"/>
  <c r="E353" i="6"/>
  <c r="G353" i="6"/>
  <c r="E354" i="6"/>
  <c r="G354" i="6"/>
  <c r="E355" i="6"/>
  <c r="G355" i="6"/>
  <c r="E356" i="6"/>
  <c r="G356" i="6"/>
  <c r="E357" i="6"/>
  <c r="G357" i="6"/>
  <c r="E358" i="6"/>
  <c r="G358" i="6"/>
  <c r="E359" i="6"/>
  <c r="G359" i="6"/>
  <c r="E360" i="6"/>
  <c r="G360" i="6"/>
  <c r="E361" i="6"/>
  <c r="G361" i="6"/>
  <c r="E362" i="6"/>
  <c r="G362" i="6"/>
  <c r="E363" i="6"/>
  <c r="G363" i="6"/>
  <c r="E364" i="6"/>
  <c r="G364" i="6"/>
  <c r="E365" i="6"/>
  <c r="G365" i="6"/>
  <c r="E366" i="6"/>
  <c r="G366" i="6"/>
  <c r="E367" i="6"/>
  <c r="G367" i="6"/>
  <c r="E368" i="6"/>
  <c r="G368" i="6"/>
  <c r="E369" i="6"/>
  <c r="G369" i="6"/>
  <c r="E370" i="6"/>
  <c r="G370" i="6"/>
  <c r="E371" i="6"/>
  <c r="G371" i="6"/>
  <c r="E372" i="6"/>
  <c r="G372" i="6"/>
  <c r="E373" i="6"/>
  <c r="G373" i="6"/>
  <c r="E374" i="6"/>
  <c r="G374" i="6"/>
  <c r="E375" i="6"/>
  <c r="G375" i="6"/>
  <c r="E376" i="6"/>
  <c r="G376" i="6"/>
  <c r="E377" i="6"/>
  <c r="G377" i="6"/>
  <c r="E378" i="6"/>
  <c r="G378" i="6"/>
  <c r="E379" i="6"/>
  <c r="G379" i="6"/>
  <c r="E380" i="6"/>
  <c r="G380" i="6"/>
  <c r="E381" i="6"/>
  <c r="G381" i="6"/>
  <c r="E382" i="6"/>
  <c r="G382" i="6"/>
  <c r="E383" i="6"/>
  <c r="G383" i="6"/>
  <c r="E384" i="6"/>
  <c r="G384" i="6"/>
  <c r="E385" i="6"/>
  <c r="G385" i="6"/>
  <c r="E386" i="6"/>
  <c r="G386" i="6"/>
  <c r="E387" i="6"/>
  <c r="G387" i="6"/>
  <c r="E388" i="6"/>
  <c r="G388" i="6"/>
  <c r="E389" i="6"/>
  <c r="G389" i="6"/>
  <c r="E390" i="6"/>
  <c r="G390" i="6"/>
  <c r="E391" i="6"/>
  <c r="G391" i="6"/>
  <c r="E392" i="6"/>
  <c r="G392" i="6"/>
  <c r="E393" i="6"/>
  <c r="G393" i="6"/>
  <c r="E394" i="6"/>
  <c r="G394" i="6"/>
  <c r="E395" i="6"/>
  <c r="G395" i="6"/>
  <c r="E396" i="6"/>
  <c r="G396" i="6"/>
  <c r="E397" i="6"/>
  <c r="G397" i="6"/>
  <c r="E398" i="6"/>
  <c r="G398" i="6"/>
  <c r="E399" i="6"/>
  <c r="G399" i="6"/>
  <c r="E400" i="6"/>
  <c r="G400" i="6"/>
  <c r="E401" i="6"/>
  <c r="G401" i="6"/>
  <c r="E402" i="6"/>
  <c r="G402" i="6"/>
  <c r="E403" i="6"/>
  <c r="G403" i="6"/>
  <c r="E404" i="6"/>
  <c r="G404" i="6"/>
  <c r="E405" i="6"/>
  <c r="G405" i="6"/>
  <c r="E406" i="6"/>
  <c r="G406" i="6"/>
  <c r="E407" i="6"/>
  <c r="G407" i="6"/>
  <c r="E408" i="6"/>
  <c r="G408" i="6"/>
  <c r="E409" i="6"/>
  <c r="G409" i="6"/>
  <c r="E410" i="6"/>
  <c r="G410" i="6"/>
  <c r="E411" i="6"/>
  <c r="G411" i="6"/>
  <c r="E412" i="6"/>
  <c r="G412" i="6"/>
  <c r="E413" i="6"/>
  <c r="G413" i="6"/>
  <c r="E414" i="6"/>
  <c r="G414" i="6"/>
  <c r="E415" i="6"/>
  <c r="G415" i="6"/>
  <c r="E416" i="6"/>
  <c r="G416" i="6"/>
  <c r="E417" i="6"/>
  <c r="G417" i="6"/>
  <c r="E418" i="6"/>
  <c r="G418" i="6"/>
  <c r="E419" i="6"/>
  <c r="G419" i="6"/>
  <c r="E420" i="6"/>
  <c r="G420" i="6"/>
  <c r="E421" i="6"/>
  <c r="G421" i="6"/>
  <c r="E422" i="6"/>
  <c r="G422" i="6"/>
  <c r="E423" i="6"/>
  <c r="G423" i="6"/>
  <c r="E424" i="6"/>
  <c r="G424" i="6"/>
  <c r="E425" i="6"/>
  <c r="G425" i="6"/>
  <c r="E426" i="6"/>
  <c r="G426" i="6"/>
  <c r="E427" i="6"/>
  <c r="G427" i="6"/>
  <c r="E428" i="6"/>
  <c r="G428" i="6"/>
  <c r="E429" i="6"/>
  <c r="G429" i="6"/>
  <c r="E430" i="6"/>
  <c r="G430" i="6"/>
  <c r="E431" i="6"/>
  <c r="G431" i="6"/>
  <c r="E432" i="6"/>
  <c r="G432" i="6"/>
  <c r="E433" i="6"/>
  <c r="G433" i="6"/>
  <c r="E434" i="6"/>
  <c r="G434" i="6"/>
  <c r="E435" i="6"/>
  <c r="G435" i="6"/>
  <c r="E436" i="6"/>
  <c r="G436" i="6"/>
  <c r="E437" i="6"/>
  <c r="G437" i="6"/>
  <c r="E438" i="6"/>
  <c r="G438" i="6"/>
  <c r="E439" i="6"/>
  <c r="G439" i="6"/>
  <c r="E440" i="6"/>
  <c r="G440" i="6"/>
  <c r="E441" i="6"/>
  <c r="G441" i="6"/>
  <c r="E442" i="6"/>
  <c r="G442" i="6"/>
  <c r="E443" i="6"/>
  <c r="G443" i="6"/>
  <c r="E444" i="6"/>
  <c r="G444" i="6"/>
  <c r="E445" i="6"/>
  <c r="G445" i="6"/>
  <c r="E446" i="6"/>
  <c r="G446" i="6"/>
  <c r="E447" i="6"/>
  <c r="G447" i="6"/>
  <c r="E448" i="6"/>
  <c r="G448" i="6"/>
  <c r="E449" i="6"/>
  <c r="G449" i="6"/>
  <c r="E450" i="6"/>
  <c r="G450" i="6"/>
  <c r="E451" i="6"/>
  <c r="G451" i="6"/>
  <c r="E452" i="6"/>
  <c r="G452" i="6"/>
  <c r="E453" i="6"/>
  <c r="G453" i="6"/>
  <c r="E454" i="6"/>
  <c r="G454" i="6"/>
  <c r="E455" i="6"/>
  <c r="G455" i="6"/>
  <c r="E456" i="6"/>
  <c r="G456" i="6"/>
  <c r="E457" i="6"/>
  <c r="G457" i="6"/>
  <c r="E458" i="6"/>
  <c r="G458" i="6"/>
  <c r="E459" i="6"/>
  <c r="G459" i="6"/>
  <c r="E460" i="6"/>
  <c r="G460" i="6"/>
  <c r="E461" i="6"/>
  <c r="G461" i="6"/>
  <c r="E462" i="6"/>
  <c r="G462" i="6"/>
  <c r="E463" i="6"/>
  <c r="G463" i="6"/>
  <c r="E464" i="6"/>
  <c r="G464" i="6"/>
  <c r="E465" i="6"/>
  <c r="G465" i="6"/>
  <c r="E466" i="6"/>
  <c r="G466" i="6"/>
  <c r="E467" i="6"/>
  <c r="G467" i="6"/>
  <c r="E468" i="6"/>
  <c r="G468" i="6"/>
  <c r="E469" i="6"/>
  <c r="G469" i="6"/>
  <c r="E470" i="6"/>
  <c r="G470" i="6"/>
  <c r="E471" i="6"/>
  <c r="G471" i="6"/>
  <c r="E472" i="6"/>
  <c r="G472" i="6"/>
  <c r="E473" i="6"/>
  <c r="G473" i="6"/>
  <c r="E474" i="6"/>
  <c r="G474" i="6"/>
  <c r="E475" i="6"/>
  <c r="G475" i="6"/>
  <c r="E476" i="6"/>
  <c r="G476" i="6"/>
  <c r="E477" i="6"/>
  <c r="G477" i="6"/>
  <c r="E478" i="6"/>
  <c r="G478" i="6"/>
  <c r="E479" i="6"/>
  <c r="G479" i="6"/>
  <c r="E480" i="6"/>
  <c r="G480" i="6"/>
  <c r="E481" i="6"/>
  <c r="G481" i="6"/>
  <c r="E482" i="6"/>
  <c r="G482" i="6"/>
  <c r="E483" i="6"/>
  <c r="G483" i="6"/>
  <c r="E484" i="6"/>
  <c r="G484" i="6"/>
  <c r="E485" i="6"/>
  <c r="G485" i="6"/>
  <c r="E486" i="6"/>
  <c r="G486" i="6"/>
  <c r="E487" i="6"/>
  <c r="G487" i="6"/>
  <c r="E488" i="6"/>
  <c r="G488" i="6"/>
  <c r="E489" i="6"/>
  <c r="G489" i="6"/>
  <c r="E490" i="6"/>
  <c r="G490" i="6"/>
  <c r="E491" i="6"/>
  <c r="G491" i="6"/>
  <c r="E492" i="6"/>
  <c r="G492" i="6"/>
  <c r="E493" i="6"/>
  <c r="G493" i="6"/>
  <c r="E494" i="6"/>
  <c r="G494" i="6"/>
  <c r="E495" i="6"/>
  <c r="G495" i="6"/>
  <c r="E496" i="6"/>
  <c r="G496" i="6"/>
  <c r="E497" i="6"/>
  <c r="G497" i="6"/>
  <c r="E498" i="6"/>
  <c r="G498" i="6"/>
  <c r="E499" i="6"/>
  <c r="G499" i="6"/>
  <c r="E500" i="6"/>
  <c r="G500" i="6"/>
  <c r="E501" i="6"/>
  <c r="G501" i="6"/>
  <c r="E502" i="6"/>
  <c r="G502" i="6"/>
  <c r="E503" i="6"/>
  <c r="G503" i="6"/>
  <c r="E504" i="6"/>
  <c r="G504" i="6"/>
  <c r="E505" i="6"/>
  <c r="G505" i="6"/>
  <c r="E506" i="6"/>
  <c r="G506" i="6"/>
  <c r="E507" i="6"/>
  <c r="G507" i="6"/>
  <c r="E508" i="6"/>
  <c r="G508" i="6"/>
  <c r="E509" i="6"/>
  <c r="G509" i="6"/>
  <c r="E510" i="6"/>
  <c r="G510" i="6"/>
  <c r="E511" i="6"/>
  <c r="G511" i="6"/>
  <c r="E512" i="6"/>
  <c r="G512" i="6"/>
  <c r="E513" i="6"/>
  <c r="G513" i="6"/>
  <c r="E514" i="6"/>
  <c r="G514" i="6"/>
  <c r="E515" i="6"/>
  <c r="G515" i="6"/>
  <c r="E516" i="6"/>
  <c r="G516" i="6"/>
  <c r="E517" i="6"/>
  <c r="G517" i="6"/>
  <c r="E518" i="6"/>
  <c r="G518" i="6"/>
  <c r="E519" i="6"/>
  <c r="G519" i="6"/>
  <c r="E520" i="6"/>
  <c r="G520" i="6"/>
  <c r="E521" i="6"/>
  <c r="G521" i="6"/>
  <c r="E522" i="6"/>
  <c r="G522" i="6"/>
  <c r="E523" i="6"/>
  <c r="G523" i="6"/>
  <c r="E524" i="6"/>
  <c r="G524" i="6"/>
  <c r="E525" i="6"/>
  <c r="G525" i="6"/>
  <c r="E526" i="6"/>
  <c r="G526" i="6"/>
  <c r="E527" i="6"/>
  <c r="G527" i="6"/>
  <c r="E528" i="6"/>
  <c r="G528" i="6"/>
  <c r="E529" i="6"/>
  <c r="G529" i="6"/>
  <c r="E530" i="6"/>
  <c r="G530" i="6"/>
  <c r="E531" i="6"/>
  <c r="G531" i="6"/>
  <c r="E532" i="6"/>
  <c r="G532" i="6"/>
  <c r="E533" i="6"/>
  <c r="G533" i="6"/>
  <c r="E534" i="6"/>
  <c r="G534" i="6"/>
  <c r="E535" i="6"/>
  <c r="G535" i="6"/>
  <c r="E536" i="6"/>
  <c r="G536" i="6"/>
  <c r="E537" i="6"/>
  <c r="G537" i="6"/>
  <c r="E538" i="6"/>
  <c r="G538" i="6"/>
  <c r="E539" i="6"/>
  <c r="G539" i="6"/>
  <c r="E540" i="6"/>
  <c r="G540" i="6"/>
  <c r="E541" i="6"/>
  <c r="G541" i="6"/>
  <c r="E542" i="6"/>
  <c r="G542" i="6"/>
  <c r="E543" i="6"/>
  <c r="G543" i="6"/>
  <c r="E544" i="6"/>
  <c r="G544" i="6"/>
  <c r="E545" i="6"/>
  <c r="G545" i="6"/>
  <c r="E546" i="6"/>
  <c r="G546" i="6"/>
  <c r="E547" i="6"/>
  <c r="G547" i="6"/>
  <c r="E548" i="6"/>
  <c r="G548" i="6"/>
  <c r="E549" i="6"/>
  <c r="G549" i="6"/>
  <c r="E550" i="6"/>
  <c r="G550" i="6"/>
  <c r="E551" i="6"/>
  <c r="G551" i="6"/>
  <c r="E552" i="6"/>
  <c r="G552" i="6"/>
  <c r="E553" i="6"/>
  <c r="G553" i="6"/>
  <c r="E554" i="6"/>
  <c r="G554" i="6"/>
  <c r="E555" i="6"/>
  <c r="G555" i="6"/>
  <c r="E556" i="6"/>
  <c r="G556" i="6"/>
  <c r="E557" i="6"/>
  <c r="G557" i="6"/>
  <c r="E558" i="6"/>
  <c r="G558" i="6"/>
  <c r="E559" i="6"/>
  <c r="G559" i="6"/>
  <c r="E560" i="6"/>
  <c r="G560" i="6"/>
  <c r="E561" i="6"/>
  <c r="G561" i="6"/>
  <c r="E562" i="6"/>
  <c r="G562" i="6"/>
  <c r="E563" i="6"/>
  <c r="G563" i="6"/>
  <c r="E564" i="6"/>
  <c r="G564" i="6"/>
  <c r="E565" i="6"/>
  <c r="G565" i="6"/>
  <c r="E566" i="6"/>
  <c r="G566" i="6"/>
  <c r="E567" i="6"/>
  <c r="G567" i="6"/>
  <c r="E568" i="6"/>
  <c r="G568" i="6"/>
  <c r="E569" i="6"/>
  <c r="G569" i="6"/>
  <c r="E570" i="6"/>
  <c r="G570" i="6"/>
  <c r="E571" i="6"/>
  <c r="G571" i="6"/>
  <c r="E572" i="6"/>
  <c r="G572" i="6"/>
  <c r="E573" i="6"/>
  <c r="G573" i="6"/>
  <c r="E574" i="6"/>
  <c r="G574" i="6"/>
  <c r="E575" i="6"/>
  <c r="G575" i="6"/>
  <c r="E576" i="6"/>
  <c r="G576" i="6"/>
  <c r="E577" i="6"/>
  <c r="G577" i="6"/>
  <c r="E578" i="6"/>
  <c r="G578" i="6"/>
  <c r="E579" i="6"/>
  <c r="G579" i="6"/>
  <c r="E580" i="6"/>
  <c r="G580" i="6"/>
  <c r="E581" i="6"/>
  <c r="G581" i="6"/>
  <c r="E582" i="6"/>
  <c r="G582" i="6"/>
  <c r="E583" i="6"/>
  <c r="G583" i="6"/>
  <c r="E584" i="6"/>
  <c r="G584" i="6"/>
  <c r="E585" i="6"/>
  <c r="G585" i="6"/>
  <c r="E586" i="6"/>
  <c r="G586" i="6"/>
  <c r="E587" i="6"/>
  <c r="G587" i="6"/>
  <c r="E588" i="6"/>
  <c r="G588" i="6"/>
  <c r="E589" i="6"/>
  <c r="G589" i="6"/>
  <c r="E590" i="6"/>
  <c r="G590" i="6"/>
  <c r="E591" i="6"/>
  <c r="G591" i="6"/>
  <c r="E592" i="6"/>
  <c r="G592" i="6"/>
  <c r="E593" i="6"/>
  <c r="G593" i="6"/>
  <c r="E594" i="6"/>
  <c r="G594" i="6"/>
  <c r="E595" i="6"/>
  <c r="G595" i="6"/>
  <c r="E596" i="6"/>
  <c r="G596" i="6"/>
  <c r="E597" i="6"/>
  <c r="G597" i="6"/>
  <c r="E598" i="6"/>
  <c r="G598" i="6"/>
  <c r="E599" i="6"/>
  <c r="G599" i="6"/>
  <c r="E600" i="6"/>
  <c r="G600" i="6"/>
  <c r="E601" i="6"/>
  <c r="G601" i="6"/>
  <c r="E602" i="6"/>
  <c r="G602" i="6"/>
  <c r="E603" i="6"/>
  <c r="G603" i="6"/>
  <c r="E604" i="6"/>
  <c r="G604" i="6"/>
  <c r="E605" i="6"/>
  <c r="G605" i="6"/>
  <c r="E606" i="6"/>
  <c r="G606" i="6"/>
  <c r="E607" i="6"/>
  <c r="G607" i="6"/>
  <c r="E608" i="6"/>
  <c r="G608" i="6"/>
  <c r="E609" i="6"/>
  <c r="G609" i="6"/>
  <c r="E610" i="6"/>
  <c r="G610" i="6"/>
  <c r="E611" i="6"/>
  <c r="G611" i="6"/>
  <c r="E612" i="6"/>
  <c r="G612" i="6"/>
  <c r="E613" i="6"/>
  <c r="G613" i="6"/>
  <c r="E614" i="6"/>
  <c r="G614" i="6"/>
  <c r="E615" i="6"/>
  <c r="G615" i="6"/>
  <c r="E616" i="6"/>
  <c r="G616" i="6"/>
  <c r="E617" i="6"/>
  <c r="G617" i="6"/>
  <c r="E618" i="6"/>
  <c r="G618" i="6"/>
  <c r="E619" i="6"/>
  <c r="G619" i="6"/>
  <c r="E620" i="6"/>
  <c r="G620" i="6"/>
  <c r="E621" i="6"/>
  <c r="G621" i="6"/>
  <c r="E622" i="6"/>
  <c r="G622" i="6"/>
  <c r="E623" i="6"/>
  <c r="G623" i="6"/>
  <c r="E624" i="6"/>
  <c r="G624" i="6"/>
  <c r="E625" i="6"/>
  <c r="G625" i="6"/>
  <c r="E626" i="6"/>
  <c r="G626" i="6"/>
  <c r="E627" i="6"/>
  <c r="G627" i="6"/>
  <c r="E628" i="6"/>
  <c r="G628" i="6"/>
  <c r="E629" i="6"/>
  <c r="G629" i="6"/>
  <c r="E630" i="6"/>
  <c r="G630" i="6"/>
  <c r="E631" i="6"/>
  <c r="G631" i="6"/>
  <c r="E632" i="6"/>
  <c r="G632" i="6"/>
  <c r="E633" i="6"/>
  <c r="G633" i="6"/>
  <c r="E634" i="6"/>
  <c r="G634" i="6"/>
  <c r="E635" i="6"/>
  <c r="G635" i="6"/>
  <c r="E636" i="6"/>
  <c r="G636" i="6"/>
  <c r="E637" i="6"/>
  <c r="G637" i="6"/>
  <c r="E638" i="6"/>
  <c r="G638" i="6"/>
  <c r="E639" i="6"/>
  <c r="G639" i="6"/>
  <c r="E640" i="6"/>
  <c r="G640" i="6"/>
  <c r="E641" i="6"/>
  <c r="G641" i="6"/>
  <c r="E642" i="6"/>
  <c r="G642" i="6"/>
  <c r="E643" i="6"/>
  <c r="G643" i="6"/>
  <c r="E644" i="6"/>
  <c r="G644" i="6"/>
  <c r="E645" i="6"/>
  <c r="G645" i="6"/>
  <c r="E646" i="6"/>
  <c r="G646" i="6"/>
  <c r="E647" i="6"/>
  <c r="G647" i="6"/>
  <c r="E648" i="6"/>
  <c r="G648" i="6"/>
  <c r="E649" i="6"/>
  <c r="G649" i="6"/>
  <c r="E650" i="6"/>
  <c r="G650" i="6"/>
  <c r="E651" i="6"/>
  <c r="G651" i="6"/>
  <c r="E652" i="6"/>
  <c r="G652" i="6"/>
  <c r="E653" i="6"/>
  <c r="G653" i="6"/>
  <c r="E654" i="6"/>
  <c r="G654" i="6"/>
  <c r="E655" i="6"/>
  <c r="G655" i="6"/>
  <c r="E656" i="6"/>
  <c r="G656" i="6"/>
  <c r="E657" i="6"/>
  <c r="G657" i="6"/>
  <c r="E658" i="6"/>
  <c r="G658" i="6"/>
  <c r="E659" i="6"/>
  <c r="G659" i="6"/>
  <c r="E660" i="6"/>
  <c r="G660" i="6"/>
  <c r="E661" i="6"/>
  <c r="G661" i="6"/>
  <c r="E662" i="6"/>
  <c r="G662" i="6"/>
  <c r="E663" i="6"/>
  <c r="G663" i="6"/>
  <c r="E664" i="6"/>
  <c r="G664" i="6"/>
  <c r="E665" i="6"/>
  <c r="G665" i="6"/>
  <c r="E666" i="6"/>
  <c r="G666" i="6"/>
  <c r="E667" i="6"/>
  <c r="G667" i="6"/>
  <c r="E668" i="6"/>
  <c r="G668" i="6"/>
  <c r="E669" i="6"/>
  <c r="G669" i="6"/>
  <c r="E670" i="6"/>
  <c r="G670" i="6"/>
  <c r="E671" i="6"/>
  <c r="G671" i="6"/>
  <c r="E672" i="6"/>
  <c r="G672" i="6"/>
  <c r="E673" i="6"/>
  <c r="G673" i="6"/>
  <c r="E674" i="6"/>
  <c r="G674" i="6"/>
  <c r="E675" i="6"/>
  <c r="G675" i="6"/>
  <c r="E676" i="6"/>
  <c r="G676" i="6"/>
  <c r="E677" i="6"/>
  <c r="G677" i="6"/>
  <c r="E678" i="6"/>
  <c r="G678" i="6"/>
  <c r="E679" i="6"/>
  <c r="G679" i="6"/>
  <c r="E680" i="6"/>
  <c r="G680" i="6"/>
  <c r="E681" i="6"/>
  <c r="G681" i="6"/>
  <c r="E682" i="6"/>
  <c r="G682" i="6"/>
  <c r="E683" i="6"/>
  <c r="G683" i="6"/>
  <c r="E684" i="6"/>
  <c r="G684" i="6"/>
  <c r="E685" i="6"/>
  <c r="G685" i="6"/>
  <c r="E686" i="6"/>
  <c r="G686" i="6"/>
  <c r="E687" i="6"/>
  <c r="G687" i="6"/>
  <c r="E688" i="6"/>
  <c r="G688" i="6"/>
  <c r="E689" i="6"/>
  <c r="G689" i="6"/>
  <c r="E690" i="6"/>
  <c r="G690" i="6"/>
  <c r="E691" i="6"/>
  <c r="G691" i="6"/>
  <c r="E692" i="6"/>
  <c r="G692" i="6"/>
  <c r="E693" i="6"/>
  <c r="G693" i="6"/>
  <c r="E694" i="6"/>
  <c r="G694" i="6"/>
  <c r="E695" i="6"/>
  <c r="G695" i="6"/>
  <c r="E696" i="6"/>
  <c r="G696" i="6"/>
  <c r="E697" i="6"/>
  <c r="G697" i="6"/>
  <c r="E698" i="6"/>
  <c r="G698" i="6"/>
  <c r="E699" i="6"/>
  <c r="G699" i="6"/>
  <c r="E700" i="6"/>
  <c r="G700" i="6"/>
  <c r="E701" i="6"/>
  <c r="G701" i="6"/>
  <c r="E702" i="6"/>
  <c r="G702" i="6"/>
  <c r="E703" i="6"/>
  <c r="G703" i="6"/>
  <c r="E704" i="6"/>
  <c r="G704" i="6"/>
  <c r="E705" i="6"/>
  <c r="G705" i="6"/>
  <c r="E706" i="6"/>
  <c r="G706" i="6"/>
  <c r="E707" i="6"/>
  <c r="G707" i="6"/>
  <c r="E708" i="6"/>
  <c r="G708" i="6"/>
  <c r="E709" i="6"/>
  <c r="G709" i="6"/>
  <c r="E710" i="6"/>
  <c r="G710" i="6"/>
  <c r="E711" i="6"/>
  <c r="G711" i="6"/>
  <c r="E712" i="6"/>
  <c r="G712" i="6"/>
  <c r="E713" i="6"/>
  <c r="G713" i="6"/>
  <c r="E714" i="6"/>
  <c r="G714" i="6"/>
  <c r="E715" i="6"/>
  <c r="G715" i="6"/>
  <c r="E716" i="6"/>
  <c r="G716" i="6"/>
  <c r="E717" i="6"/>
  <c r="G717" i="6"/>
  <c r="E718" i="6"/>
  <c r="G718" i="6"/>
  <c r="E719" i="6"/>
  <c r="G719" i="6"/>
  <c r="E720" i="6"/>
  <c r="G720" i="6"/>
  <c r="E721" i="6"/>
  <c r="G721" i="6"/>
  <c r="E722" i="6"/>
  <c r="G722" i="6"/>
  <c r="E723" i="6"/>
  <c r="G723" i="6"/>
  <c r="E724" i="6"/>
  <c r="G724" i="6"/>
  <c r="E725" i="6"/>
  <c r="G725" i="6"/>
  <c r="E726" i="6"/>
  <c r="G726" i="6"/>
  <c r="E727" i="6"/>
  <c r="G727" i="6"/>
  <c r="E728" i="6"/>
  <c r="G728" i="6"/>
  <c r="E729" i="6"/>
  <c r="G729" i="6"/>
  <c r="E730" i="6"/>
  <c r="G730" i="6"/>
  <c r="E731" i="6"/>
  <c r="G731" i="6"/>
  <c r="E732" i="6"/>
  <c r="G732" i="6"/>
  <c r="E733" i="6"/>
  <c r="G733" i="6"/>
  <c r="E734" i="6"/>
  <c r="G734" i="6"/>
  <c r="E735" i="6"/>
  <c r="G735" i="6"/>
  <c r="E736" i="6"/>
  <c r="G736" i="6"/>
  <c r="E737" i="6"/>
  <c r="G737" i="6"/>
  <c r="E738" i="6"/>
  <c r="G738" i="6"/>
  <c r="E739" i="6"/>
  <c r="G739" i="6"/>
  <c r="E740" i="6"/>
  <c r="G740" i="6"/>
  <c r="E741" i="6"/>
  <c r="G741" i="6"/>
  <c r="E742" i="6"/>
  <c r="G742" i="6"/>
  <c r="E743" i="6"/>
  <c r="G743" i="6"/>
  <c r="E744" i="6"/>
  <c r="G744" i="6"/>
  <c r="E745" i="6"/>
  <c r="G745" i="6"/>
  <c r="E746" i="6"/>
  <c r="G746" i="6"/>
  <c r="E747" i="6"/>
  <c r="G747" i="6"/>
  <c r="E748" i="6"/>
  <c r="G748" i="6"/>
  <c r="E749" i="6"/>
  <c r="G749" i="6"/>
  <c r="E750" i="6"/>
  <c r="G750" i="6"/>
  <c r="E751" i="6"/>
  <c r="G751" i="6"/>
  <c r="E752" i="6"/>
  <c r="G752" i="6"/>
  <c r="E753" i="6"/>
  <c r="G753" i="6"/>
  <c r="E754" i="6"/>
  <c r="G754" i="6"/>
  <c r="E755" i="6"/>
  <c r="G755" i="6"/>
  <c r="E756" i="6"/>
  <c r="G756" i="6"/>
  <c r="E757" i="6"/>
  <c r="G757" i="6"/>
  <c r="E758" i="6"/>
  <c r="G758" i="6"/>
  <c r="E759" i="6"/>
  <c r="G759" i="6"/>
  <c r="E760" i="6"/>
  <c r="G760" i="6"/>
  <c r="E761" i="6"/>
  <c r="G761" i="6"/>
  <c r="E762" i="6"/>
  <c r="G762" i="6"/>
  <c r="E763" i="6"/>
  <c r="G763" i="6"/>
  <c r="E764" i="6"/>
  <c r="G764" i="6"/>
  <c r="E765" i="6"/>
  <c r="G765" i="6"/>
  <c r="E766" i="6"/>
  <c r="G766" i="6"/>
  <c r="E767" i="6"/>
  <c r="G767" i="6"/>
  <c r="E768" i="6"/>
  <c r="G768" i="6"/>
  <c r="E769" i="6"/>
  <c r="G769" i="6"/>
  <c r="E770" i="6"/>
  <c r="G770" i="6"/>
  <c r="E771" i="6"/>
  <c r="G771" i="6"/>
  <c r="E772" i="6"/>
  <c r="G772" i="6"/>
  <c r="E773" i="6"/>
  <c r="G773" i="6"/>
  <c r="E774" i="6"/>
  <c r="G774" i="6"/>
  <c r="E775" i="6"/>
  <c r="G775" i="6"/>
  <c r="E776" i="6"/>
  <c r="G776" i="6"/>
  <c r="E777" i="6"/>
  <c r="G777" i="6"/>
  <c r="E778" i="6"/>
  <c r="G778" i="6"/>
  <c r="E779" i="6"/>
  <c r="G779" i="6"/>
  <c r="E780" i="6"/>
  <c r="G780" i="6"/>
  <c r="E781" i="6"/>
  <c r="G781" i="6"/>
  <c r="E782" i="6"/>
  <c r="G782" i="6"/>
  <c r="E783" i="6"/>
  <c r="G783" i="6"/>
  <c r="E784" i="6"/>
  <c r="G784" i="6"/>
  <c r="E785" i="6"/>
  <c r="G785" i="6"/>
  <c r="E786" i="6"/>
  <c r="G786" i="6"/>
  <c r="E787" i="6"/>
  <c r="G787" i="6"/>
  <c r="E788" i="6"/>
  <c r="G788" i="6"/>
  <c r="E789" i="6"/>
  <c r="G789" i="6"/>
  <c r="E790" i="6"/>
  <c r="G790" i="6"/>
  <c r="E791" i="6"/>
  <c r="G791" i="6"/>
  <c r="E792" i="6"/>
  <c r="G792" i="6"/>
  <c r="E793" i="6"/>
  <c r="G793" i="6"/>
  <c r="E794" i="6"/>
  <c r="G794" i="6"/>
  <c r="E795" i="6"/>
  <c r="G795" i="6"/>
  <c r="E796" i="6"/>
  <c r="G796" i="6"/>
  <c r="E797" i="6"/>
  <c r="G797" i="6"/>
  <c r="E798" i="6"/>
  <c r="G798" i="6"/>
  <c r="E799" i="6"/>
  <c r="G799" i="6"/>
  <c r="E800" i="6"/>
  <c r="G800" i="6"/>
  <c r="E801" i="6"/>
  <c r="G801" i="6"/>
  <c r="E802" i="6"/>
  <c r="G802" i="6"/>
  <c r="E803" i="6"/>
  <c r="G803" i="6"/>
  <c r="E804" i="6"/>
  <c r="G804" i="6"/>
  <c r="E805" i="6"/>
  <c r="G805" i="6"/>
  <c r="E806" i="6"/>
  <c r="G806" i="6"/>
  <c r="E807" i="6"/>
  <c r="G807" i="6"/>
  <c r="E808" i="6"/>
  <c r="G808" i="6"/>
  <c r="E809" i="6"/>
  <c r="G809" i="6"/>
  <c r="E810" i="6"/>
  <c r="G810" i="6"/>
  <c r="E811" i="6"/>
  <c r="G811" i="6"/>
  <c r="E812" i="6"/>
  <c r="G812" i="6"/>
  <c r="E813" i="6"/>
  <c r="G813" i="6"/>
  <c r="E814" i="6"/>
  <c r="G814" i="6"/>
  <c r="E815" i="6"/>
  <c r="G815" i="6"/>
  <c r="E816" i="6"/>
  <c r="G816" i="6"/>
  <c r="E817" i="6"/>
  <c r="G817" i="6"/>
  <c r="E818" i="6"/>
  <c r="G818" i="6"/>
  <c r="E819" i="6"/>
  <c r="G819" i="6"/>
  <c r="E820" i="6"/>
  <c r="G820" i="6"/>
  <c r="E821" i="6"/>
  <c r="G821" i="6"/>
  <c r="E822" i="6"/>
  <c r="G822" i="6"/>
  <c r="E823" i="6"/>
  <c r="G823" i="6"/>
  <c r="E824" i="6"/>
  <c r="G824" i="6"/>
  <c r="E825" i="6"/>
  <c r="G825" i="6"/>
  <c r="E826" i="6"/>
  <c r="G826" i="6"/>
  <c r="E827" i="6"/>
  <c r="G827" i="6"/>
  <c r="E828" i="6"/>
  <c r="G828" i="6"/>
  <c r="E829" i="6"/>
  <c r="G829" i="6"/>
  <c r="E830" i="6"/>
  <c r="G830" i="6"/>
  <c r="E831" i="6"/>
  <c r="G831" i="6"/>
  <c r="E832" i="6"/>
  <c r="G832" i="6"/>
  <c r="E833" i="6"/>
  <c r="G833" i="6"/>
  <c r="E834" i="6"/>
  <c r="G834" i="6"/>
  <c r="E835" i="6"/>
  <c r="G835" i="6"/>
  <c r="E836" i="6"/>
  <c r="G836" i="6"/>
  <c r="E837" i="6"/>
  <c r="G837" i="6"/>
  <c r="E838" i="6"/>
  <c r="G838" i="6"/>
  <c r="E839" i="6"/>
  <c r="G839" i="6"/>
  <c r="E840" i="6"/>
  <c r="G840" i="6"/>
  <c r="E841" i="6"/>
  <c r="G841" i="6"/>
  <c r="E842" i="6"/>
  <c r="G842" i="6"/>
  <c r="E843" i="6"/>
  <c r="G843" i="6"/>
  <c r="E844" i="6"/>
  <c r="G844" i="6"/>
  <c r="E845" i="6"/>
  <c r="G845" i="6"/>
  <c r="E846" i="6"/>
  <c r="G846" i="6"/>
  <c r="E847" i="6"/>
  <c r="G847" i="6"/>
  <c r="E848" i="6"/>
  <c r="G848" i="6"/>
  <c r="E849" i="6"/>
  <c r="G849" i="6"/>
  <c r="E850" i="6"/>
  <c r="G850" i="6"/>
  <c r="E851" i="6"/>
  <c r="G851" i="6"/>
  <c r="E852" i="6"/>
  <c r="G852" i="6"/>
  <c r="E853" i="6"/>
  <c r="G853" i="6"/>
  <c r="E854" i="6"/>
  <c r="G854" i="6"/>
  <c r="E855" i="6"/>
  <c r="G855" i="6"/>
  <c r="E856" i="6"/>
  <c r="G856" i="6"/>
  <c r="E857" i="6"/>
  <c r="G857" i="6"/>
  <c r="E858" i="6"/>
  <c r="G858" i="6"/>
  <c r="E859" i="6"/>
  <c r="G859" i="6"/>
  <c r="E860" i="6"/>
  <c r="G860" i="6"/>
  <c r="E861" i="6"/>
  <c r="G861" i="6"/>
  <c r="E862" i="6"/>
  <c r="G862" i="6"/>
  <c r="E863" i="6"/>
  <c r="G863" i="6"/>
  <c r="E864" i="6"/>
  <c r="G864" i="6"/>
  <c r="E865" i="6"/>
  <c r="G865" i="6"/>
  <c r="E866" i="6"/>
  <c r="G866" i="6"/>
  <c r="E867" i="6"/>
  <c r="G867" i="6"/>
  <c r="E868" i="6"/>
  <c r="G868" i="6"/>
  <c r="E869" i="6"/>
  <c r="G869" i="6"/>
  <c r="E870" i="6"/>
  <c r="G870" i="6"/>
  <c r="E871" i="6"/>
  <c r="G871" i="6"/>
  <c r="E872" i="6"/>
  <c r="G872" i="6"/>
  <c r="E873" i="6"/>
  <c r="G873" i="6"/>
  <c r="E874" i="6"/>
  <c r="G874" i="6"/>
  <c r="E875" i="6"/>
  <c r="G875" i="6"/>
  <c r="E876" i="6"/>
  <c r="G876" i="6"/>
  <c r="E877" i="6"/>
  <c r="G877" i="6"/>
  <c r="E878" i="6"/>
  <c r="G878" i="6"/>
  <c r="E879" i="6"/>
  <c r="G879" i="6"/>
  <c r="E880" i="6"/>
  <c r="G880" i="6"/>
  <c r="E881" i="6"/>
  <c r="G881" i="6"/>
  <c r="E882" i="6"/>
  <c r="G882" i="6"/>
  <c r="E883" i="6"/>
  <c r="G883" i="6"/>
  <c r="E884" i="6"/>
  <c r="G884" i="6"/>
  <c r="E885" i="6"/>
  <c r="G885" i="6"/>
  <c r="E886" i="6"/>
  <c r="G886" i="6"/>
  <c r="E887" i="6"/>
  <c r="G887" i="6"/>
  <c r="E888" i="6"/>
  <c r="G888" i="6"/>
  <c r="E889" i="6"/>
  <c r="G889" i="6"/>
  <c r="E890" i="6"/>
  <c r="G890" i="6"/>
  <c r="E891" i="6"/>
  <c r="G891" i="6"/>
  <c r="E892" i="6"/>
  <c r="G892" i="6"/>
  <c r="E893" i="6"/>
  <c r="G893" i="6"/>
  <c r="E894" i="6"/>
  <c r="G894" i="6"/>
  <c r="E895" i="6"/>
  <c r="G895" i="6"/>
  <c r="E896" i="6"/>
  <c r="G896" i="6"/>
  <c r="E897" i="6"/>
  <c r="G897" i="6"/>
  <c r="E898" i="6"/>
  <c r="G898" i="6"/>
  <c r="E899" i="6"/>
  <c r="G899" i="6"/>
  <c r="E900" i="6"/>
  <c r="G900" i="6"/>
  <c r="E901" i="6"/>
  <c r="G901" i="6"/>
  <c r="E902" i="6"/>
  <c r="G902" i="6"/>
  <c r="E903" i="6"/>
  <c r="G903" i="6"/>
  <c r="E904" i="6"/>
  <c r="G904" i="6"/>
  <c r="E905" i="6"/>
  <c r="G905" i="6"/>
  <c r="E906" i="6"/>
  <c r="G906" i="6"/>
  <c r="E907" i="6"/>
  <c r="G907" i="6"/>
  <c r="E908" i="6"/>
  <c r="G908" i="6"/>
  <c r="E909" i="6"/>
  <c r="G909" i="6"/>
  <c r="E910" i="6"/>
  <c r="G910" i="6"/>
  <c r="E911" i="6"/>
  <c r="G911" i="6"/>
  <c r="E912" i="6"/>
  <c r="G912" i="6"/>
  <c r="E913" i="6"/>
  <c r="G913" i="6"/>
  <c r="E914" i="6"/>
  <c r="G914" i="6"/>
  <c r="E915" i="6"/>
  <c r="G915" i="6"/>
  <c r="E916" i="6"/>
  <c r="G916" i="6"/>
  <c r="E917" i="6"/>
  <c r="G917" i="6"/>
  <c r="E918" i="6"/>
  <c r="G918" i="6"/>
  <c r="E919" i="6"/>
  <c r="G919" i="6"/>
  <c r="E920" i="6"/>
  <c r="G920" i="6"/>
  <c r="E921" i="6"/>
  <c r="G921" i="6"/>
  <c r="E922" i="6"/>
  <c r="G922" i="6"/>
  <c r="E923" i="6"/>
  <c r="G923" i="6"/>
  <c r="E924" i="6"/>
  <c r="G924" i="6"/>
  <c r="E925" i="6"/>
  <c r="G925" i="6"/>
  <c r="E926" i="6"/>
  <c r="G926" i="6"/>
  <c r="E927" i="6"/>
  <c r="G927" i="6"/>
  <c r="E928" i="6"/>
  <c r="G928" i="6"/>
  <c r="E929" i="6"/>
  <c r="G929" i="6"/>
  <c r="E930" i="6"/>
  <c r="G930" i="6"/>
  <c r="E931" i="6"/>
  <c r="G931" i="6"/>
  <c r="E932" i="6"/>
  <c r="G932" i="6"/>
  <c r="E933" i="6"/>
  <c r="G933" i="6"/>
  <c r="E934" i="6"/>
  <c r="G934" i="6"/>
  <c r="E935" i="6"/>
  <c r="G935" i="6"/>
  <c r="E936" i="6"/>
  <c r="G936" i="6"/>
  <c r="E937" i="6"/>
  <c r="G937" i="6"/>
  <c r="E938" i="6"/>
  <c r="G938" i="6"/>
  <c r="E939" i="6"/>
  <c r="G939" i="6"/>
  <c r="E940" i="6"/>
  <c r="G940" i="6"/>
  <c r="E941" i="6"/>
  <c r="G941" i="6"/>
  <c r="E942" i="6"/>
  <c r="G942" i="6"/>
  <c r="E943" i="6"/>
  <c r="G943" i="6"/>
  <c r="E944" i="6"/>
  <c r="G944" i="6"/>
  <c r="E945" i="6"/>
  <c r="G945" i="6"/>
  <c r="E946" i="6"/>
  <c r="G946" i="6"/>
  <c r="E947" i="6"/>
  <c r="G947" i="6"/>
  <c r="E948" i="6"/>
  <c r="G948" i="6"/>
  <c r="E949" i="6"/>
  <c r="G949" i="6"/>
  <c r="E950" i="6"/>
  <c r="G950" i="6"/>
  <c r="E951" i="6"/>
  <c r="G951" i="6"/>
  <c r="E952" i="6"/>
  <c r="G952" i="6"/>
  <c r="E953" i="6"/>
  <c r="G953" i="6"/>
  <c r="E954" i="6"/>
  <c r="G954" i="6"/>
  <c r="E955" i="6"/>
  <c r="G955" i="6"/>
  <c r="E956" i="6"/>
  <c r="G956" i="6"/>
  <c r="E957" i="6"/>
  <c r="G957" i="6"/>
  <c r="E958" i="6"/>
  <c r="G958" i="6"/>
  <c r="E959" i="6"/>
  <c r="G959" i="6"/>
  <c r="E960" i="6"/>
  <c r="G960" i="6"/>
  <c r="E961" i="6"/>
  <c r="G961" i="6"/>
  <c r="E962" i="6"/>
  <c r="G962" i="6"/>
  <c r="E963" i="6"/>
  <c r="G963" i="6"/>
  <c r="E964" i="6"/>
  <c r="G964" i="6"/>
  <c r="E965" i="6"/>
  <c r="G965" i="6"/>
  <c r="E966" i="6"/>
  <c r="G966" i="6"/>
  <c r="E967" i="6"/>
  <c r="G967" i="6"/>
  <c r="E968" i="6"/>
  <c r="G968" i="6"/>
  <c r="E969" i="6"/>
  <c r="G969" i="6"/>
  <c r="E970" i="6"/>
  <c r="G970" i="6"/>
  <c r="E971" i="6"/>
  <c r="G971" i="6"/>
  <c r="E972" i="6"/>
  <c r="G972" i="6"/>
  <c r="E973" i="6"/>
  <c r="G973" i="6"/>
  <c r="E974" i="6"/>
  <c r="G974" i="6"/>
  <c r="E975" i="6"/>
  <c r="G975" i="6"/>
  <c r="E976" i="6"/>
  <c r="G976" i="6"/>
  <c r="E977" i="6"/>
  <c r="G977" i="6"/>
  <c r="E978" i="6"/>
  <c r="G978" i="6"/>
  <c r="E979" i="6"/>
  <c r="G979" i="6"/>
  <c r="E980" i="6"/>
  <c r="G980" i="6"/>
  <c r="E981" i="6"/>
  <c r="G981" i="6"/>
  <c r="E982" i="6"/>
  <c r="G982" i="6"/>
  <c r="E983" i="6"/>
  <c r="G983" i="6"/>
  <c r="E984" i="6"/>
  <c r="G984" i="6"/>
  <c r="E985" i="6"/>
  <c r="G985" i="6"/>
  <c r="E986" i="6"/>
  <c r="G986" i="6"/>
  <c r="E987" i="6"/>
  <c r="G987" i="6"/>
  <c r="E988" i="6"/>
  <c r="G988" i="6"/>
  <c r="E989" i="6"/>
  <c r="G989" i="6"/>
  <c r="E990" i="6"/>
  <c r="G990" i="6"/>
  <c r="E991" i="6"/>
  <c r="G991" i="6"/>
  <c r="E992" i="6"/>
  <c r="G992" i="6"/>
  <c r="E993" i="6"/>
  <c r="G993" i="6"/>
  <c r="E994" i="6"/>
  <c r="G994" i="6"/>
  <c r="E995" i="6"/>
  <c r="G995" i="6"/>
  <c r="E996" i="6"/>
  <c r="G996" i="6"/>
  <c r="E997" i="6"/>
  <c r="G997" i="6"/>
  <c r="E998" i="6"/>
  <c r="G998" i="6"/>
  <c r="E999" i="6"/>
  <c r="G999" i="6"/>
  <c r="E1000" i="6"/>
  <c r="G1000" i="6"/>
  <c r="E1001" i="6"/>
  <c r="G1001" i="6"/>
  <c r="G2" i="6"/>
  <c r="G3" i="6"/>
  <c r="G4" i="6"/>
  <c r="G5" i="6"/>
  <c r="G6" i="6"/>
  <c r="E2" i="6"/>
  <c r="E3" i="6"/>
  <c r="E4" i="6"/>
  <c r="E5" i="6"/>
  <c r="E6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2" i="5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K1001" i="2"/>
  <c r="K1000" i="2"/>
  <c r="K999" i="2"/>
  <c r="K997" i="2"/>
  <c r="K996" i="2"/>
  <c r="K995" i="2"/>
  <c r="K994" i="2"/>
  <c r="K993" i="2"/>
  <c r="K992" i="2"/>
  <c r="K991" i="2"/>
  <c r="K990" i="2"/>
  <c r="K989" i="2"/>
  <c r="K988" i="2"/>
  <c r="K986" i="2"/>
  <c r="K985" i="2"/>
  <c r="K984" i="2"/>
  <c r="K983" i="2"/>
  <c r="K982" i="2"/>
  <c r="K981" i="2"/>
  <c r="K979" i="2"/>
  <c r="K978" i="2"/>
  <c r="K977" i="2"/>
  <c r="K974" i="2"/>
  <c r="K973" i="2"/>
  <c r="K972" i="2"/>
  <c r="K971" i="2"/>
  <c r="K970" i="2"/>
  <c r="K969" i="2"/>
  <c r="K968" i="2"/>
  <c r="K967" i="2"/>
  <c r="K966" i="2"/>
  <c r="K963" i="2"/>
  <c r="K962" i="2"/>
  <c r="K961" i="2"/>
  <c r="K960" i="2"/>
  <c r="K959" i="2"/>
  <c r="K957" i="2"/>
  <c r="K956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39" i="2"/>
  <c r="K938" i="2"/>
  <c r="K937" i="2"/>
  <c r="K936" i="2"/>
  <c r="K933" i="2"/>
  <c r="K932" i="2"/>
  <c r="K929" i="2"/>
  <c r="K928" i="2"/>
  <c r="K927" i="2"/>
  <c r="K926" i="2"/>
  <c r="K925" i="2"/>
  <c r="K924" i="2"/>
  <c r="K923" i="2"/>
  <c r="K921" i="2"/>
  <c r="K920" i="2"/>
  <c r="K919" i="2"/>
  <c r="K917" i="2"/>
  <c r="K916" i="2"/>
  <c r="K915" i="2"/>
  <c r="K914" i="2"/>
  <c r="K913" i="2"/>
  <c r="K912" i="2"/>
  <c r="K911" i="2"/>
  <c r="K910" i="2"/>
  <c r="K908" i="2"/>
  <c r="K907" i="2"/>
  <c r="K905" i="2"/>
  <c r="K904" i="2"/>
  <c r="K903" i="2"/>
  <c r="K902" i="2"/>
  <c r="K901" i="2"/>
  <c r="K900" i="2"/>
  <c r="K899" i="2"/>
  <c r="K897" i="2"/>
  <c r="K896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78" i="2"/>
  <c r="K877" i="2"/>
  <c r="K876" i="2"/>
  <c r="K872" i="2"/>
  <c r="K870" i="2"/>
  <c r="K869" i="2"/>
  <c r="K868" i="2"/>
  <c r="K867" i="2"/>
  <c r="K866" i="2"/>
  <c r="K862" i="2"/>
  <c r="K860" i="2"/>
  <c r="K858" i="2"/>
  <c r="K857" i="2"/>
  <c r="K854" i="2"/>
  <c r="K853" i="2"/>
  <c r="K852" i="2"/>
  <c r="K851" i="2"/>
  <c r="K850" i="2"/>
  <c r="K849" i="2"/>
  <c r="K848" i="2"/>
  <c r="K847" i="2"/>
  <c r="K845" i="2"/>
  <c r="K843" i="2"/>
  <c r="K842" i="2"/>
  <c r="K840" i="2"/>
  <c r="K837" i="2"/>
  <c r="K836" i="2"/>
  <c r="K834" i="2"/>
  <c r="K833" i="2"/>
  <c r="K830" i="2"/>
  <c r="K829" i="2"/>
  <c r="K828" i="2"/>
  <c r="K827" i="2"/>
  <c r="K825" i="2"/>
  <c r="K824" i="2"/>
  <c r="K823" i="2"/>
  <c r="K822" i="2"/>
  <c r="K819" i="2"/>
  <c r="K817" i="2"/>
  <c r="K816" i="2"/>
  <c r="K815" i="2"/>
  <c r="K813" i="2"/>
  <c r="K811" i="2"/>
  <c r="K810" i="2"/>
  <c r="K807" i="2"/>
  <c r="K806" i="2"/>
  <c r="K805" i="2"/>
  <c r="K804" i="2"/>
  <c r="K803" i="2"/>
  <c r="K802" i="2"/>
  <c r="K801" i="2"/>
  <c r="K800" i="2"/>
  <c r="K799" i="2"/>
  <c r="K798" i="2"/>
  <c r="K797" i="2"/>
  <c r="K795" i="2"/>
  <c r="K794" i="2"/>
  <c r="K793" i="2"/>
  <c r="K792" i="2"/>
  <c r="K790" i="2"/>
  <c r="K789" i="2"/>
  <c r="K788" i="2"/>
  <c r="K787" i="2"/>
  <c r="K786" i="2"/>
  <c r="K785" i="2"/>
  <c r="K784" i="2"/>
  <c r="K783" i="2"/>
  <c r="K782" i="2"/>
  <c r="K780" i="2"/>
  <c r="K778" i="2"/>
  <c r="K777" i="2"/>
  <c r="K776" i="2"/>
  <c r="K774" i="2"/>
  <c r="K773" i="2"/>
  <c r="K772" i="2"/>
  <c r="K771" i="2"/>
  <c r="K768" i="2"/>
  <c r="K767" i="2"/>
  <c r="K766" i="2"/>
  <c r="K765" i="2"/>
  <c r="K764" i="2"/>
  <c r="K763" i="2"/>
  <c r="K762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6" i="2"/>
  <c r="K745" i="2"/>
  <c r="K744" i="2"/>
  <c r="K742" i="2"/>
  <c r="K741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3" i="2"/>
  <c r="K722" i="2"/>
  <c r="K721" i="2"/>
  <c r="K720" i="2"/>
  <c r="K719" i="2"/>
  <c r="K716" i="2"/>
  <c r="K713" i="2"/>
  <c r="K712" i="2"/>
  <c r="K709" i="2"/>
  <c r="K708" i="2"/>
  <c r="K707" i="2"/>
  <c r="K705" i="2"/>
  <c r="K704" i="2"/>
  <c r="K703" i="2"/>
  <c r="K701" i="2"/>
  <c r="K700" i="2"/>
  <c r="K699" i="2"/>
  <c r="K698" i="2"/>
  <c r="K697" i="2"/>
  <c r="K696" i="2"/>
  <c r="K695" i="2"/>
  <c r="K694" i="2"/>
  <c r="K693" i="2"/>
  <c r="K692" i="2"/>
  <c r="K690" i="2"/>
  <c r="K689" i="2"/>
  <c r="K687" i="2"/>
  <c r="K686" i="2"/>
  <c r="K685" i="2"/>
  <c r="K683" i="2"/>
  <c r="K681" i="2"/>
  <c r="K680" i="2"/>
  <c r="K679" i="2"/>
  <c r="K678" i="2"/>
  <c r="K677" i="2"/>
  <c r="K676" i="2"/>
  <c r="K675" i="2"/>
  <c r="K672" i="2"/>
  <c r="K671" i="2"/>
  <c r="K670" i="2"/>
  <c r="K669" i="2"/>
  <c r="K668" i="2"/>
  <c r="K666" i="2"/>
  <c r="K665" i="2"/>
  <c r="K664" i="2"/>
  <c r="K663" i="2"/>
  <c r="K661" i="2"/>
  <c r="K660" i="2"/>
  <c r="K659" i="2"/>
  <c r="K658" i="2"/>
  <c r="K656" i="2"/>
  <c r="K655" i="2"/>
  <c r="K652" i="2"/>
  <c r="K651" i="2"/>
  <c r="K650" i="2"/>
  <c r="K648" i="2"/>
  <c r="K647" i="2"/>
  <c r="K646" i="2"/>
  <c r="K645" i="2"/>
  <c r="K643" i="2"/>
  <c r="K642" i="2"/>
  <c r="K640" i="2"/>
  <c r="K639" i="2"/>
  <c r="K638" i="2"/>
  <c r="K637" i="2"/>
  <c r="K636" i="2"/>
  <c r="K635" i="2"/>
  <c r="K633" i="2"/>
  <c r="K630" i="2"/>
  <c r="K629" i="2"/>
  <c r="K626" i="2"/>
  <c r="K625" i="2"/>
  <c r="K624" i="2"/>
  <c r="K623" i="2"/>
  <c r="K622" i="2"/>
  <c r="K621" i="2"/>
  <c r="K620" i="2"/>
  <c r="K619" i="2"/>
  <c r="K618" i="2"/>
  <c r="K615" i="2"/>
  <c r="K614" i="2"/>
  <c r="K613" i="2"/>
  <c r="K612" i="2"/>
  <c r="K611" i="2"/>
  <c r="K610" i="2"/>
  <c r="K609" i="2"/>
  <c r="K608" i="2"/>
  <c r="K605" i="2"/>
  <c r="K602" i="2"/>
  <c r="K601" i="2"/>
  <c r="K600" i="2"/>
  <c r="K599" i="2"/>
  <c r="K598" i="2"/>
  <c r="K597" i="2"/>
  <c r="K596" i="2"/>
  <c r="K595" i="2"/>
  <c r="K594" i="2"/>
  <c r="K593" i="2"/>
  <c r="K591" i="2"/>
  <c r="K589" i="2"/>
  <c r="K588" i="2"/>
  <c r="K587" i="2"/>
  <c r="K586" i="2"/>
  <c r="K585" i="2"/>
  <c r="K584" i="2"/>
  <c r="K583" i="2"/>
  <c r="K582" i="2"/>
  <c r="K581" i="2"/>
  <c r="K580" i="2"/>
  <c r="K577" i="2"/>
  <c r="K576" i="2"/>
  <c r="K575" i="2"/>
  <c r="K574" i="2"/>
  <c r="K569" i="2"/>
  <c r="K567" i="2"/>
  <c r="K566" i="2"/>
  <c r="K565" i="2"/>
  <c r="K564" i="2"/>
  <c r="K562" i="2"/>
  <c r="K561" i="2"/>
  <c r="K558" i="2"/>
  <c r="K556" i="2"/>
  <c r="K555" i="2"/>
  <c r="K553" i="2"/>
  <c r="K551" i="2"/>
  <c r="K550" i="2"/>
  <c r="K548" i="2"/>
  <c r="K547" i="2"/>
  <c r="K545" i="2"/>
  <c r="K542" i="2"/>
  <c r="K541" i="2"/>
  <c r="K539" i="2"/>
  <c r="K538" i="2"/>
  <c r="K537" i="2"/>
  <c r="K535" i="2"/>
  <c r="K534" i="2"/>
  <c r="K532" i="2"/>
  <c r="K531" i="2"/>
  <c r="K530" i="2"/>
  <c r="K528" i="2"/>
  <c r="K527" i="2"/>
  <c r="K526" i="2"/>
  <c r="K525" i="2"/>
  <c r="K523" i="2"/>
  <c r="K522" i="2"/>
  <c r="K520" i="2"/>
  <c r="K518" i="2"/>
  <c r="K517" i="2"/>
  <c r="K516" i="2"/>
  <c r="K514" i="2"/>
  <c r="K511" i="2"/>
  <c r="K510" i="2"/>
  <c r="K509" i="2"/>
  <c r="K508" i="2"/>
  <c r="K507" i="2"/>
  <c r="K505" i="2"/>
  <c r="K502" i="2"/>
  <c r="K499" i="2"/>
  <c r="K498" i="2"/>
  <c r="K496" i="2"/>
  <c r="K494" i="2"/>
  <c r="K493" i="2"/>
  <c r="K492" i="2"/>
  <c r="K489" i="2"/>
  <c r="K488" i="2"/>
  <c r="K486" i="2"/>
  <c r="K485" i="2"/>
  <c r="K484" i="2"/>
  <c r="K482" i="2"/>
  <c r="K481" i="2"/>
  <c r="K478" i="2"/>
  <c r="K477" i="2"/>
  <c r="K476" i="2"/>
  <c r="K475" i="2"/>
  <c r="K474" i="2"/>
  <c r="K473" i="2"/>
  <c r="K472" i="2"/>
  <c r="K471" i="2"/>
  <c r="K470" i="2"/>
  <c r="K469" i="2"/>
  <c r="K468" i="2"/>
  <c r="K466" i="2"/>
  <c r="K464" i="2"/>
  <c r="K462" i="2"/>
  <c r="K461" i="2"/>
  <c r="K460" i="2"/>
  <c r="K459" i="2"/>
  <c r="K458" i="2"/>
  <c r="K457" i="2"/>
  <c r="K456" i="2"/>
  <c r="K454" i="2"/>
  <c r="K453" i="2"/>
  <c r="K452" i="2"/>
  <c r="K451" i="2"/>
  <c r="K449" i="2"/>
  <c r="K448" i="2"/>
  <c r="K445" i="2"/>
  <c r="K444" i="2"/>
  <c r="K442" i="2"/>
  <c r="K441" i="2"/>
  <c r="K440" i="2"/>
  <c r="K439" i="2"/>
  <c r="K437" i="2"/>
  <c r="K436" i="2"/>
  <c r="K435" i="2"/>
  <c r="K434" i="2"/>
  <c r="K433" i="2"/>
  <c r="K431" i="2"/>
  <c r="K430" i="2"/>
  <c r="K425" i="2"/>
  <c r="K424" i="2"/>
  <c r="K418" i="2"/>
  <c r="K416" i="2"/>
  <c r="K415" i="2"/>
  <c r="K414" i="2"/>
  <c r="K413" i="2"/>
  <c r="K412" i="2"/>
  <c r="K411" i="2"/>
  <c r="K410" i="2"/>
  <c r="K409" i="2"/>
  <c r="K408" i="2"/>
  <c r="K406" i="2"/>
  <c r="K405" i="2"/>
  <c r="K404" i="2"/>
  <c r="K403" i="2"/>
  <c r="K402" i="2"/>
  <c r="K401" i="2"/>
  <c r="K400" i="2"/>
  <c r="K399" i="2"/>
  <c r="K394" i="2"/>
  <c r="K393" i="2"/>
  <c r="K391" i="2"/>
  <c r="K389" i="2"/>
  <c r="K387" i="2"/>
  <c r="K386" i="2"/>
  <c r="K385" i="2"/>
  <c r="K384" i="2"/>
  <c r="K382" i="2"/>
  <c r="K380" i="2"/>
  <c r="K379" i="2"/>
  <c r="K377" i="2"/>
  <c r="K376" i="2"/>
  <c r="K375" i="2"/>
  <c r="K374" i="2"/>
  <c r="K373" i="2"/>
  <c r="K372" i="2"/>
  <c r="K371" i="2"/>
  <c r="K370" i="2"/>
  <c r="K369" i="2"/>
  <c r="K368" i="2"/>
  <c r="K366" i="2"/>
  <c r="K364" i="2"/>
  <c r="K363" i="2"/>
  <c r="K362" i="2"/>
  <c r="K360" i="2"/>
  <c r="K359" i="2"/>
  <c r="K358" i="2"/>
  <c r="K357" i="2"/>
  <c r="K356" i="2"/>
  <c r="K355" i="2"/>
  <c r="K354" i="2"/>
  <c r="K352" i="2"/>
  <c r="K351" i="2"/>
  <c r="K350" i="2"/>
  <c r="K348" i="2"/>
  <c r="K347" i="2"/>
  <c r="K346" i="2"/>
  <c r="K345" i="2"/>
  <c r="K344" i="2"/>
  <c r="K343" i="2"/>
  <c r="K342" i="2"/>
  <c r="K341" i="2"/>
  <c r="K339" i="2"/>
  <c r="K338" i="2"/>
  <c r="K337" i="2"/>
  <c r="K335" i="2"/>
  <c r="K333" i="2"/>
  <c r="K332" i="2"/>
  <c r="K331" i="2"/>
  <c r="K330" i="2"/>
  <c r="K328" i="2"/>
  <c r="K327" i="2"/>
  <c r="K326" i="2"/>
  <c r="K325" i="2"/>
  <c r="K324" i="2"/>
  <c r="K323" i="2"/>
  <c r="K322" i="2"/>
  <c r="K319" i="2"/>
  <c r="K318" i="2"/>
  <c r="K317" i="2"/>
  <c r="K316" i="2"/>
  <c r="K315" i="2"/>
  <c r="K314" i="2"/>
  <c r="K313" i="2"/>
  <c r="K312" i="2"/>
  <c r="K311" i="2"/>
  <c r="K308" i="2"/>
  <c r="K307" i="2"/>
  <c r="K305" i="2"/>
  <c r="K304" i="2"/>
  <c r="K302" i="2"/>
  <c r="K301" i="2"/>
  <c r="K300" i="2"/>
  <c r="K299" i="2"/>
  <c r="K297" i="2"/>
  <c r="K296" i="2"/>
  <c r="K295" i="2"/>
  <c r="K294" i="2"/>
  <c r="K293" i="2"/>
  <c r="K292" i="2"/>
  <c r="K290" i="2"/>
  <c r="K289" i="2"/>
  <c r="K288" i="2"/>
  <c r="K287" i="2"/>
  <c r="K286" i="2"/>
  <c r="K281" i="2"/>
  <c r="K280" i="2"/>
  <c r="K279" i="2"/>
  <c r="K278" i="2"/>
  <c r="K277" i="2"/>
  <c r="K275" i="2"/>
  <c r="K274" i="2"/>
  <c r="K273" i="2"/>
  <c r="K272" i="2"/>
  <c r="K271" i="2"/>
  <c r="K270" i="2"/>
  <c r="K269" i="2"/>
  <c r="K268" i="2"/>
  <c r="K267" i="2"/>
  <c r="K264" i="2"/>
  <c r="K263" i="2"/>
  <c r="K258" i="2"/>
  <c r="K257" i="2"/>
  <c r="K256" i="2"/>
  <c r="K254" i="2"/>
  <c r="K253" i="2"/>
  <c r="K252" i="2"/>
  <c r="K251" i="2"/>
  <c r="K250" i="2"/>
  <c r="K249" i="2"/>
  <c r="K247" i="2"/>
  <c r="K245" i="2"/>
  <c r="K244" i="2"/>
  <c r="K242" i="2"/>
  <c r="K241" i="2"/>
  <c r="K240" i="2"/>
  <c r="K238" i="2"/>
  <c r="K237" i="2"/>
  <c r="K235" i="2"/>
  <c r="K234" i="2"/>
  <c r="K233" i="2"/>
  <c r="K232" i="2"/>
  <c r="K230" i="2"/>
  <c r="K226" i="2"/>
  <c r="K225" i="2"/>
  <c r="K224" i="2"/>
  <c r="K223" i="2"/>
  <c r="K222" i="2"/>
  <c r="K221" i="2"/>
  <c r="K220" i="2"/>
  <c r="K219" i="2"/>
  <c r="K218" i="2"/>
  <c r="K217" i="2"/>
  <c r="K214" i="2"/>
  <c r="K213" i="2"/>
  <c r="K212" i="2"/>
  <c r="K211" i="2"/>
  <c r="K210" i="2"/>
  <c r="K208" i="2"/>
  <c r="K207" i="2"/>
  <c r="K206" i="2"/>
  <c r="K205" i="2"/>
  <c r="K204" i="2"/>
  <c r="K203" i="2"/>
  <c r="K202" i="2"/>
  <c r="K201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4" i="2"/>
  <c r="K182" i="2"/>
  <c r="K181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5" i="2"/>
  <c r="K163" i="2"/>
  <c r="K162" i="2"/>
  <c r="K161" i="2"/>
  <c r="K160" i="2"/>
  <c r="K159" i="2"/>
  <c r="K157" i="2"/>
  <c r="K156" i="2"/>
  <c r="K154" i="2"/>
  <c r="K151" i="2"/>
  <c r="K148" i="2"/>
  <c r="K147" i="2"/>
  <c r="K145" i="2"/>
  <c r="K144" i="2"/>
  <c r="K142" i="2"/>
  <c r="K141" i="2"/>
  <c r="K137" i="2"/>
  <c r="K136" i="2"/>
  <c r="K135" i="2"/>
  <c r="K134" i="2"/>
  <c r="K133" i="2"/>
  <c r="K130" i="2"/>
  <c r="K129" i="2"/>
  <c r="K128" i="2"/>
  <c r="K127" i="2"/>
  <c r="K125" i="2"/>
  <c r="K124" i="2"/>
  <c r="K123" i="2"/>
  <c r="K122" i="2"/>
  <c r="K121" i="2"/>
  <c r="K119" i="2"/>
  <c r="K118" i="2"/>
  <c r="K116" i="2"/>
  <c r="K115" i="2"/>
  <c r="K114" i="2"/>
  <c r="K113" i="2"/>
  <c r="K112" i="2"/>
  <c r="K110" i="2"/>
  <c r="K109" i="2"/>
  <c r="K108" i="2"/>
  <c r="K107" i="2"/>
  <c r="K106" i="2"/>
  <c r="K105" i="2"/>
  <c r="K104" i="2"/>
  <c r="K103" i="2"/>
  <c r="K102" i="2"/>
  <c r="K101" i="2"/>
  <c r="K99" i="2"/>
  <c r="K98" i="2"/>
  <c r="K97" i="2"/>
  <c r="K96" i="2"/>
  <c r="K94" i="2"/>
  <c r="K91" i="2"/>
  <c r="K90" i="2"/>
  <c r="K89" i="2"/>
  <c r="K88" i="2"/>
  <c r="K87" i="2"/>
  <c r="K86" i="2"/>
  <c r="K84" i="2"/>
  <c r="K83" i="2"/>
  <c r="K82" i="2"/>
  <c r="K81" i="2"/>
  <c r="K80" i="2"/>
  <c r="K78" i="2"/>
  <c r="K77" i="2"/>
  <c r="K76" i="2"/>
  <c r="K74" i="2"/>
  <c r="K72" i="2"/>
  <c r="K71" i="2"/>
  <c r="K70" i="2"/>
  <c r="K69" i="2"/>
  <c r="K68" i="2"/>
  <c r="K67" i="2"/>
  <c r="K65" i="2"/>
  <c r="K64" i="2"/>
  <c r="K62" i="2"/>
  <c r="K61" i="2"/>
  <c r="K60" i="2"/>
  <c r="K59" i="2"/>
  <c r="K57" i="2"/>
  <c r="K55" i="2"/>
  <c r="K54" i="2"/>
  <c r="K52" i="2"/>
  <c r="K51" i="2"/>
  <c r="K49" i="2"/>
  <c r="K48" i="2"/>
  <c r="K47" i="2"/>
  <c r="K46" i="2"/>
  <c r="K45" i="2"/>
  <c r="K44" i="2"/>
  <c r="K43" i="2"/>
  <c r="K42" i="2"/>
  <c r="K39" i="2"/>
  <c r="K38" i="2"/>
  <c r="K36" i="2"/>
  <c r="K34" i="2"/>
  <c r="K33" i="2"/>
  <c r="K32" i="2"/>
  <c r="K30" i="2"/>
  <c r="K29" i="2"/>
  <c r="K28" i="2"/>
  <c r="K27" i="2"/>
  <c r="K26" i="2"/>
  <c r="K25" i="2"/>
  <c r="K22" i="2"/>
  <c r="K21" i="2"/>
  <c r="K20" i="2"/>
  <c r="K19" i="2"/>
  <c r="K18" i="2"/>
  <c r="K17" i="2"/>
  <c r="K16" i="2"/>
  <c r="K14" i="2"/>
  <c r="K13" i="2"/>
  <c r="K12" i="2"/>
  <c r="K10" i="2"/>
  <c r="K9" i="2"/>
  <c r="K8" i="2"/>
  <c r="K7" i="2"/>
  <c r="K6" i="2"/>
  <c r="K5" i="2"/>
  <c r="K4" i="2"/>
  <c r="K3" i="2"/>
</calcChain>
</file>

<file path=xl/sharedStrings.xml><?xml version="1.0" encoding="utf-8"?>
<sst xmlns="http://schemas.openxmlformats.org/spreadsheetml/2006/main" count="23433" uniqueCount="8196">
  <si>
    <t>id</t>
  </si>
  <si>
    <t>cedula</t>
  </si>
  <si>
    <t>nombre</t>
  </si>
  <si>
    <t>apellido</t>
  </si>
  <si>
    <t>correo</t>
  </si>
  <si>
    <t>fechaNacimiento</t>
  </si>
  <si>
    <t>biografia</t>
  </si>
  <si>
    <t>fecha</t>
  </si>
  <si>
    <t>idTipoUsuario</t>
  </si>
  <si>
    <t>festival</t>
  </si>
  <si>
    <t>direccion</t>
  </si>
  <si>
    <t>fechaInicio</t>
  </si>
  <si>
    <t>fechaFin</t>
  </si>
  <si>
    <t>descripcion</t>
  </si>
  <si>
    <t>escenario</t>
  </si>
  <si>
    <t>fechaPresentacion</t>
  </si>
  <si>
    <t>hora</t>
  </si>
  <si>
    <t>duracion</t>
  </si>
  <si>
    <t>tipoEntrada</t>
  </si>
  <si>
    <t>precio</t>
  </si>
  <si>
    <t>cantidad</t>
  </si>
  <si>
    <t>cantidad_vendido</t>
  </si>
  <si>
    <t>total_venta</t>
  </si>
  <si>
    <t>fecha_venta</t>
  </si>
  <si>
    <t>1042302235</t>
  </si>
  <si>
    <t>Janet</t>
  </si>
  <si>
    <t>Eglese</t>
  </si>
  <si>
    <t>jeglese0@icio.us</t>
  </si>
  <si>
    <t>qG7~5WIc&gt;q2V&gt;2L#</t>
  </si>
  <si>
    <t>Evento de Arte Urbano</t>
  </si>
  <si>
    <t>4 Forest Dale Park</t>
  </si>
  <si>
    <t>Hip Hop</t>
  </si>
  <si>
    <t>Escenario Alternativo</t>
  </si>
  <si>
    <t>Balcony</t>
  </si>
  <si>
    <t>1782698842</t>
  </si>
  <si>
    <t>Richmond</t>
  </si>
  <si>
    <t>Zmitrichenko</t>
  </si>
  <si>
    <t>rzmitrichenko1@creativecommons.org</t>
  </si>
  <si>
    <t>kP6`28qEPEa(</t>
  </si>
  <si>
    <t>Concierto de Rock en Vivo</t>
  </si>
  <si>
    <t>1 Stuart Road</t>
  </si>
  <si>
    <t>Rock</t>
  </si>
  <si>
    <t>Escenario Principal</t>
  </si>
  <si>
    <t>Backstage</t>
  </si>
  <si>
    <t>1946421887</t>
  </si>
  <si>
    <t>Urbain</t>
  </si>
  <si>
    <t>Naptin</t>
  </si>
  <si>
    <t>unaptin2@comcast.net</t>
  </si>
  <si>
    <t>Festival de Danza ContemporÃ¡nea</t>
  </si>
  <si>
    <t>98179 Sherman Drive</t>
  </si>
  <si>
    <t>Electronic</t>
  </si>
  <si>
    <t>0640531425</t>
  </si>
  <si>
    <t>Cedric</t>
  </si>
  <si>
    <t>Czaple</t>
  </si>
  <si>
    <t>cczaple3@samsung.com</t>
  </si>
  <si>
    <t>194 John Wall Pass</t>
  </si>
  <si>
    <t>Escenario Secundario</t>
  </si>
  <si>
    <t>1618176088</t>
  </si>
  <si>
    <t>Cloe</t>
  </si>
  <si>
    <t>Ridley</t>
  </si>
  <si>
    <t>cridley4@sciencedaily.com</t>
  </si>
  <si>
    <t>qW2`vod2</t>
  </si>
  <si>
    <t>0 Gerald Terrace</t>
  </si>
  <si>
    <t>Classical</t>
  </si>
  <si>
    <t>Front Row</t>
  </si>
  <si>
    <t>2261478070</t>
  </si>
  <si>
    <t>Kingsly</t>
  </si>
  <si>
    <t>Rivers</t>
  </si>
  <si>
    <t>krivers5@nytimes.com</t>
  </si>
  <si>
    <t>wO3}$FSZx@LxAs</t>
  </si>
  <si>
    <t>Festival de Jazz al Aire Libre</t>
  </si>
  <si>
    <t>2718 Rutledge Drive</t>
  </si>
  <si>
    <t>2361901539</t>
  </si>
  <si>
    <t>Janenna</t>
  </si>
  <si>
    <t>Daniel</t>
  </si>
  <si>
    <t>jdaniel6@va.gov</t>
  </si>
  <si>
    <t>0 Fieldstone Terrace</t>
  </si>
  <si>
    <t>VIP</t>
  </si>
  <si>
    <t>1133285620</t>
  </si>
  <si>
    <t>Helena</t>
  </si>
  <si>
    <t>McDougald</t>
  </si>
  <si>
    <t>hmcdougald7@naver.com</t>
  </si>
  <si>
    <t>oK7&amp;OFSl</t>
  </si>
  <si>
    <t>47 Mccormick Trail</t>
  </si>
  <si>
    <t>2477057620</t>
  </si>
  <si>
    <t>Trina</t>
  </si>
  <si>
    <t>Danet</t>
  </si>
  <si>
    <t>tdanet8@soundcloud.com</t>
  </si>
  <si>
    <t>aA6?p=.h,5</t>
  </si>
  <si>
    <t>771 Welch Park</t>
  </si>
  <si>
    <t>General</t>
  </si>
  <si>
    <t>1981222926</t>
  </si>
  <si>
    <t>Nickolas</t>
  </si>
  <si>
    <t>Fleischer</t>
  </si>
  <si>
    <t>nfleischer9@woothemes.com</t>
  </si>
  <si>
    <t>299 Merry Parkway</t>
  </si>
  <si>
    <t>0722214357</t>
  </si>
  <si>
    <t>Josiah</t>
  </si>
  <si>
    <t>Drennan</t>
  </si>
  <si>
    <t>jdrennana@fastcompany.com</t>
  </si>
  <si>
    <t>qH9|zr_?$P#</t>
  </si>
  <si>
    <t>48457 Goodland Crossing</t>
  </si>
  <si>
    <t>Pop</t>
  </si>
  <si>
    <t>2358725286</t>
  </si>
  <si>
    <t>Corrine</t>
  </si>
  <si>
    <t>Isworth</t>
  </si>
  <si>
    <t>cisworthb@cpanel.net</t>
  </si>
  <si>
    <t>cC0&amp;pRHzJZyW@Qc8</t>
  </si>
  <si>
    <t>89264 Pierstorff Road</t>
  </si>
  <si>
    <t>Jazz</t>
  </si>
  <si>
    <t>1914762716</t>
  </si>
  <si>
    <t>Jeremy</t>
  </si>
  <si>
    <t>Perrett</t>
  </si>
  <si>
    <t>jperrettc@google.it</t>
  </si>
  <si>
    <t>gP4@YG.%?jT#gd</t>
  </si>
  <si>
    <t>6 Monica Road</t>
  </si>
  <si>
    <t>1901572944</t>
  </si>
  <si>
    <t>Roth</t>
  </si>
  <si>
    <t>Wharfe</t>
  </si>
  <si>
    <t>rwharfed@ox.ac.uk</t>
  </si>
  <si>
    <t>rO6?B.py!&lt;!Q9</t>
  </si>
  <si>
    <t>01 3rd Lane</t>
  </si>
  <si>
    <t>0927849546</t>
  </si>
  <si>
    <t>Enrica</t>
  </si>
  <si>
    <t>Martinet</t>
  </si>
  <si>
    <t>emartinete@myspace.com</t>
  </si>
  <si>
    <t>527 Hoffman Pass</t>
  </si>
  <si>
    <t>0696445979</t>
  </si>
  <si>
    <t>Marshal</t>
  </si>
  <si>
    <t>Royston</t>
  </si>
  <si>
    <t>mroystonf@berkeley.edu</t>
  </si>
  <si>
    <t>pO3~doj!}</t>
  </si>
  <si>
    <t>79703 Anniversary Avenue</t>
  </si>
  <si>
    <t>1778330392</t>
  </si>
  <si>
    <t>Candis</t>
  </si>
  <si>
    <t>Turfrey</t>
  </si>
  <si>
    <t>cturfreyg@bizjournals.com</t>
  </si>
  <si>
    <t>pK3_KMLVsDq</t>
  </si>
  <si>
    <t>88091 Ramsey Hill</t>
  </si>
  <si>
    <t>0603582882</t>
  </si>
  <si>
    <t>Connor</t>
  </si>
  <si>
    <t>Ackermann</t>
  </si>
  <si>
    <t>cackermannh@engadget.com</t>
  </si>
  <si>
    <t>sD4,~!*ZT/VH</t>
  </si>
  <si>
    <t>988 Parkside Way</t>
  </si>
  <si>
    <t>0859323880</t>
  </si>
  <si>
    <t>Hayyim</t>
  </si>
  <si>
    <t>Reynolds</t>
  </si>
  <si>
    <t>hreynoldsi@livejournal.com</t>
  </si>
  <si>
    <t>xV9}#/8)!_@</t>
  </si>
  <si>
    <t>2 Holy Cross Place</t>
  </si>
  <si>
    <t>0145818670</t>
  </si>
  <si>
    <t>Colette</t>
  </si>
  <si>
    <t>Inkles</t>
  </si>
  <si>
    <t>cinklesj@intel.com</t>
  </si>
  <si>
    <t>qA3&gt;%p}16_q`r*</t>
  </si>
  <si>
    <t>1739 Grayhawk Terrace</t>
  </si>
  <si>
    <t>1643762879</t>
  </si>
  <si>
    <t>Sianna</t>
  </si>
  <si>
    <t>Basford</t>
  </si>
  <si>
    <t>sbasfordk@prweb.com</t>
  </si>
  <si>
    <t>yT2=On,L</t>
  </si>
  <si>
    <t>89922 Oxford Plaza</t>
  </si>
  <si>
    <t>0524336813</t>
  </si>
  <si>
    <t>Petra</t>
  </si>
  <si>
    <t>Riddiford</t>
  </si>
  <si>
    <t>priddifordl@e-recht24.de</t>
  </si>
  <si>
    <t>jD4|/Kk@8.&gt;Z0.Zi</t>
  </si>
  <si>
    <t>8542 Fairview Circle</t>
  </si>
  <si>
    <t>0119676398</t>
  </si>
  <si>
    <t>Bernard</t>
  </si>
  <si>
    <t>Poynzer</t>
  </si>
  <si>
    <t>bpoynzerm@ebay.co.uk</t>
  </si>
  <si>
    <t>19350 Longview Point</t>
  </si>
  <si>
    <t>0183571856</t>
  </si>
  <si>
    <t>Dorree</t>
  </si>
  <si>
    <t>Sherrock</t>
  </si>
  <si>
    <t>dsherrockn@chicagotribune.com</t>
  </si>
  <si>
    <t>9806 Stone Corner Crossing</t>
  </si>
  <si>
    <t>1693932473</t>
  </si>
  <si>
    <t>Rafaelita</t>
  </si>
  <si>
    <t>Forcade</t>
  </si>
  <si>
    <t>rforcadeo@independent.co.uk</t>
  </si>
  <si>
    <t>qJ8&gt;rYKKTSJZ</t>
  </si>
  <si>
    <t>16349 Sommers Hill</t>
  </si>
  <si>
    <t>1073241021</t>
  </si>
  <si>
    <t>Brigg</t>
  </si>
  <si>
    <t>Peatman</t>
  </si>
  <si>
    <t>bpeatmanp@csmonitor.com</t>
  </si>
  <si>
    <t>vP8+&gt;%Lj@ry</t>
  </si>
  <si>
    <t>0 Rusk Avenue</t>
  </si>
  <si>
    <t>1120267961</t>
  </si>
  <si>
    <t>Maximilien</t>
  </si>
  <si>
    <t>Dewer</t>
  </si>
  <si>
    <t>mdewerq@biblegateway.com</t>
  </si>
  <si>
    <t>zK7_VbQ{</t>
  </si>
  <si>
    <t>78435 2nd Trail</t>
  </si>
  <si>
    <t>1380498424</t>
  </si>
  <si>
    <t>Dorolisa</t>
  </si>
  <si>
    <t>Murphy</t>
  </si>
  <si>
    <t>dmurphyr@nbcnews.com</t>
  </si>
  <si>
    <t>2 Aberg Point</t>
  </si>
  <si>
    <t>1437767296</t>
  </si>
  <si>
    <t>Yevette</t>
  </si>
  <si>
    <t>Bilfoot</t>
  </si>
  <si>
    <t>ybilfoots@vistaprint.com</t>
  </si>
  <si>
    <t>3 Mayfield Way</t>
  </si>
  <si>
    <t>2311324363</t>
  </si>
  <si>
    <t>Cole</t>
  </si>
  <si>
    <t>Preddy</t>
  </si>
  <si>
    <t>cpreddyt@fda.gov</t>
  </si>
  <si>
    <t>hT3+O@xSkZ+HFlBu</t>
  </si>
  <si>
    <t>59395 Acker Trail</t>
  </si>
  <si>
    <t>0363447849</t>
  </si>
  <si>
    <t>Tybi</t>
  </si>
  <si>
    <t>Teape</t>
  </si>
  <si>
    <t>tteapeu@cnn.com</t>
  </si>
  <si>
    <t>fP7#|Bmu</t>
  </si>
  <si>
    <t>716 Fremont Alley</t>
  </si>
  <si>
    <t>0108999418</t>
  </si>
  <si>
    <t>Lorenzo</t>
  </si>
  <si>
    <t>Itzchaky</t>
  </si>
  <si>
    <t>litzchakyv@bloglovin.com</t>
  </si>
  <si>
    <t>dX0&gt;_moCt\dnHZC}</t>
  </si>
  <si>
    <t>4993 Fremont Center</t>
  </si>
  <si>
    <t>1200336703</t>
  </si>
  <si>
    <t>Nissie</t>
  </si>
  <si>
    <t>Lancetter</t>
  </si>
  <si>
    <t>nlancetterw@amazon.co.jp</t>
  </si>
  <si>
    <t>uG9&amp;@73ei=d@*OQ</t>
  </si>
  <si>
    <t>6 Mallory Road</t>
  </si>
  <si>
    <t>1188806682</t>
  </si>
  <si>
    <t>Cletus</t>
  </si>
  <si>
    <t>Gallimore</t>
  </si>
  <si>
    <t>cgallimorex@reuters.com</t>
  </si>
  <si>
    <t>dH3\0dxtooxAVvD</t>
  </si>
  <si>
    <t>70 Hanson Crossing</t>
  </si>
  <si>
    <t>2070892481</t>
  </si>
  <si>
    <t>Roxie</t>
  </si>
  <si>
    <t>Spittles</t>
  </si>
  <si>
    <t>rspittlesy@instagram.com</t>
  </si>
  <si>
    <t>4791 Mayer Circle</t>
  </si>
  <si>
    <t>2497262105</t>
  </si>
  <si>
    <t>Zared</t>
  </si>
  <si>
    <t>Doram</t>
  </si>
  <si>
    <t>zdoramz@linkedin.com</t>
  </si>
  <si>
    <t>hD6,qCmg)+ua</t>
  </si>
  <si>
    <t>3803 Carey Trail</t>
  </si>
  <si>
    <t>2413215522</t>
  </si>
  <si>
    <t>Dulcea</t>
  </si>
  <si>
    <t>Reddings</t>
  </si>
  <si>
    <t>dreddings10@twitpic.com</t>
  </si>
  <si>
    <t>fX2/0&gt;p*</t>
  </si>
  <si>
    <t>87063 Gina Road</t>
  </si>
  <si>
    <t>0334788462</t>
  </si>
  <si>
    <t>Deidre</t>
  </si>
  <si>
    <t>Farr</t>
  </si>
  <si>
    <t>dfarr11@youtu.be</t>
  </si>
  <si>
    <t>lD0(@~9Me</t>
  </si>
  <si>
    <t>0 Swallow Park</t>
  </si>
  <si>
    <t>1115834777</t>
  </si>
  <si>
    <t>Annabel</t>
  </si>
  <si>
    <t>Morrell</t>
  </si>
  <si>
    <t>amorrell12@cam.ac.uk</t>
  </si>
  <si>
    <t>jQ4*3|2c</t>
  </si>
  <si>
    <t>94 Morrow Parkway</t>
  </si>
  <si>
    <t>2212988392</t>
  </si>
  <si>
    <t>Fowler</t>
  </si>
  <si>
    <t>Cadwaladr</t>
  </si>
  <si>
    <t>fcadwaladr13@ameblo.jp</t>
  </si>
  <si>
    <t>rF4{g)I7=yz%</t>
  </si>
  <si>
    <t>75335 Eastlawn Point</t>
  </si>
  <si>
    <t>2258709743</t>
  </si>
  <si>
    <t>Codi</t>
  </si>
  <si>
    <t>McGaugey</t>
  </si>
  <si>
    <t>cmcgaugey14@dedecms.com</t>
  </si>
  <si>
    <t>mA0}OYe.CbkR</t>
  </si>
  <si>
    <t>32674 Chive Parkway</t>
  </si>
  <si>
    <t>1759018558</t>
  </si>
  <si>
    <t>Patti</t>
  </si>
  <si>
    <t>Ringer</t>
  </si>
  <si>
    <t>pringer15@admin.ch</t>
  </si>
  <si>
    <t>619 Hollow Ridge Junction</t>
  </si>
  <si>
    <t>1549854621</t>
  </si>
  <si>
    <t>Dauncey</t>
  </si>
  <si>
    <t>cdauncey16@hugedomains.com</t>
  </si>
  <si>
    <t>eI6+tF6h9OP</t>
  </si>
  <si>
    <t>529 Summerview Parkway</t>
  </si>
  <si>
    <t>2362921269</t>
  </si>
  <si>
    <t>Maurie</t>
  </si>
  <si>
    <t>Rusbridge</t>
  </si>
  <si>
    <t>mrusbridge17@goo.gl</t>
  </si>
  <si>
    <t>83570 Cherokee Pass</t>
  </si>
  <si>
    <t>2227404437</t>
  </si>
  <si>
    <t>Beltran</t>
  </si>
  <si>
    <t>Egan</t>
  </si>
  <si>
    <t>began18@scribd.com</t>
  </si>
  <si>
    <t>jN3*_.J}z!G}o2/f</t>
  </si>
  <si>
    <t>0949 Mayer Point</t>
  </si>
  <si>
    <t>2315413577</t>
  </si>
  <si>
    <t>Ivar</t>
  </si>
  <si>
    <t>Cavalier</t>
  </si>
  <si>
    <t>icavalier19@xing.com</t>
  </si>
  <si>
    <t>oV8|v32r7h</t>
  </si>
  <si>
    <t>46007 Main Place</t>
  </si>
  <si>
    <t>1164242446</t>
  </si>
  <si>
    <t>Faustina</t>
  </si>
  <si>
    <t>Lipson</t>
  </si>
  <si>
    <t>flipson1a@diigo.com</t>
  </si>
  <si>
    <t>8359 Fairview Avenue</t>
  </si>
  <si>
    <t>2296712947</t>
  </si>
  <si>
    <t>Angie</t>
  </si>
  <si>
    <t>Reeders</t>
  </si>
  <si>
    <t>areeders1b@histats.com</t>
  </si>
  <si>
    <t>gI3{!_Wo&lt;+yG9Kg</t>
  </si>
  <si>
    <t>009 Grover Pass</t>
  </si>
  <si>
    <t>2400165779</t>
  </si>
  <si>
    <t>Tanny</t>
  </si>
  <si>
    <t>Sissot</t>
  </si>
  <si>
    <t>tsissot1c@samsung.com</t>
  </si>
  <si>
    <t>yD8,|U{5(AD`xXf</t>
  </si>
  <si>
    <t>63 Brickson Park Plaza</t>
  </si>
  <si>
    <t>1890264821</t>
  </si>
  <si>
    <t>Corty</t>
  </si>
  <si>
    <t>Jertz</t>
  </si>
  <si>
    <t>cjertz1d@over-blog.com</t>
  </si>
  <si>
    <t>zW0=1G?0JD6</t>
  </si>
  <si>
    <t>89 Steensland Drive</t>
  </si>
  <si>
    <t>0201705746</t>
  </si>
  <si>
    <t>Clark</t>
  </si>
  <si>
    <t>Tarrant</t>
  </si>
  <si>
    <t>ctarrant1e@about.me</t>
  </si>
  <si>
    <t>aG4=I~7_fDx</t>
  </si>
  <si>
    <t>52 Nevada Drive</t>
  </si>
  <si>
    <t>1720213181</t>
  </si>
  <si>
    <t>Aron</t>
  </si>
  <si>
    <t>Sidnall</t>
  </si>
  <si>
    <t>asidnall1f@elegantthemes.com</t>
  </si>
  <si>
    <t>iW6*+t3Ha1.</t>
  </si>
  <si>
    <t>03 Coolidge Road</t>
  </si>
  <si>
    <t>0323019828</t>
  </si>
  <si>
    <t>Gram</t>
  </si>
  <si>
    <t>Matchell</t>
  </si>
  <si>
    <t>gmatchell1g@hatena.ne.jp</t>
  </si>
  <si>
    <t>jB1=?6&gt;8wfO+</t>
  </si>
  <si>
    <t>62771 Coleman Avenue</t>
  </si>
  <si>
    <t>2011109812</t>
  </si>
  <si>
    <t>Viva</t>
  </si>
  <si>
    <t>Pinckstone</t>
  </si>
  <si>
    <t>vpinckstone1h@google.ca</t>
  </si>
  <si>
    <t>mT9}nikx7b`jp/3t</t>
  </si>
  <si>
    <t>5253 Mitchell Court</t>
  </si>
  <si>
    <t>1423927470</t>
  </si>
  <si>
    <t>Lazar</t>
  </si>
  <si>
    <t>Winsper</t>
  </si>
  <si>
    <t>lwinsper1i@infoseek.co.jp</t>
  </si>
  <si>
    <t>mI7=DR!|{O</t>
  </si>
  <si>
    <t>925 Tennyson Circle</t>
  </si>
  <si>
    <t>0666689664</t>
  </si>
  <si>
    <t>Debor</t>
  </si>
  <si>
    <t>Tittershill</t>
  </si>
  <si>
    <t>dtittershill1j@godaddy.com</t>
  </si>
  <si>
    <t>tR7(WYwigt,n</t>
  </si>
  <si>
    <t>9221 Steensland Circle</t>
  </si>
  <si>
    <t>0392902867</t>
  </si>
  <si>
    <t>Clemmy</t>
  </si>
  <si>
    <t>Filpo</t>
  </si>
  <si>
    <t>cfilpo1k@diigo.com</t>
  </si>
  <si>
    <t>wB7/Qb&gt;4uLeZ$J</t>
  </si>
  <si>
    <t>71599 Jay Plaza</t>
  </si>
  <si>
    <t>2071099345</t>
  </si>
  <si>
    <t>Malia</t>
  </si>
  <si>
    <t>Cornil</t>
  </si>
  <si>
    <t>mcornil1l@parallels.com</t>
  </si>
  <si>
    <t>39 Corben Crossing</t>
  </si>
  <si>
    <t>2253311616</t>
  </si>
  <si>
    <t>Corrie</t>
  </si>
  <si>
    <t>Whopples</t>
  </si>
  <si>
    <t>cwhopples1m@hugedomains.com</t>
  </si>
  <si>
    <t>dL5=M@~b\jq,</t>
  </si>
  <si>
    <t>08378 Coolidge Court</t>
  </si>
  <si>
    <t>1476416397</t>
  </si>
  <si>
    <t>Malachi</t>
  </si>
  <si>
    <t>Noto</t>
  </si>
  <si>
    <t>mnoto1n@bizjournals.com</t>
  </si>
  <si>
    <t>oO3\ZcpIDgss~@*</t>
  </si>
  <si>
    <t>8477 Cambridge Avenue</t>
  </si>
  <si>
    <t>2136425774</t>
  </si>
  <si>
    <t>Corby</t>
  </si>
  <si>
    <t>Errigo</t>
  </si>
  <si>
    <t>cerrigo1o@dailymotion.com</t>
  </si>
  <si>
    <t>vR2/3#0,*J7(nxCX</t>
  </si>
  <si>
    <t>53 Springs Way</t>
  </si>
  <si>
    <t>1327133640</t>
  </si>
  <si>
    <t>Kerk</t>
  </si>
  <si>
    <t>Leith</t>
  </si>
  <si>
    <t>kleith1p@meetup.com</t>
  </si>
  <si>
    <t>258 Pierstorff Park</t>
  </si>
  <si>
    <t>1230145411</t>
  </si>
  <si>
    <t>Reeba</t>
  </si>
  <si>
    <t>Spratley</t>
  </si>
  <si>
    <t>rspratley1q@dailymail.co.uk</t>
  </si>
  <si>
    <t>hI5&amp;Np&amp;Q</t>
  </si>
  <si>
    <t>555 Northport Lane</t>
  </si>
  <si>
    <t>1483662356</t>
  </si>
  <si>
    <t>Emilee</t>
  </si>
  <si>
    <t>Buckenham</t>
  </si>
  <si>
    <t>ebuckenham1r@nba.com</t>
  </si>
  <si>
    <t>6319 Hoepker Way</t>
  </si>
  <si>
    <t>1917604497</t>
  </si>
  <si>
    <t>Carlene</t>
  </si>
  <si>
    <t>Blaisdale</t>
  </si>
  <si>
    <t>cblaisdale1s@domainmarket.com</t>
  </si>
  <si>
    <t>fV1)mJ/od)d,V(Bh</t>
  </si>
  <si>
    <t>56362 Grim Point</t>
  </si>
  <si>
    <t>1260428335</t>
  </si>
  <si>
    <t>Polly</t>
  </si>
  <si>
    <t>Brickell</t>
  </si>
  <si>
    <t>pbrickell1t@amazon.com</t>
  </si>
  <si>
    <t>fW9,7Ss~YXji{</t>
  </si>
  <si>
    <t>137 Ronald Regan Road</t>
  </si>
  <si>
    <t>0575628286</t>
  </si>
  <si>
    <t>Michel</t>
  </si>
  <si>
    <t>Matuszinski</t>
  </si>
  <si>
    <t>mmatuszinski1u@tripod.com</t>
  </si>
  <si>
    <t>mV3,SE`R=4.</t>
  </si>
  <si>
    <t>01 Barby Alley</t>
  </si>
  <si>
    <t>0737319788</t>
  </si>
  <si>
    <t>Daron</t>
  </si>
  <si>
    <t>dodriscole1v@dot.gov</t>
  </si>
  <si>
    <t>rD1$Nc@qUaGf</t>
  </si>
  <si>
    <t>7 Oak Valley Place</t>
  </si>
  <si>
    <t>2341758424</t>
  </si>
  <si>
    <t>Orelee</t>
  </si>
  <si>
    <t>Sunnucks</t>
  </si>
  <si>
    <t>osunnucks1w@dedecms.com</t>
  </si>
  <si>
    <t>zO7.G`3,hot%L.</t>
  </si>
  <si>
    <t>1 Dapin Pass</t>
  </si>
  <si>
    <t>2345417348</t>
  </si>
  <si>
    <t>Ansel</t>
  </si>
  <si>
    <t>Copping</t>
  </si>
  <si>
    <t>acopping1x@netvibes.com</t>
  </si>
  <si>
    <t>zM0\*GBPZDqDgpc</t>
  </si>
  <si>
    <t>1969 Toban Point</t>
  </si>
  <si>
    <t>2461374381</t>
  </si>
  <si>
    <t>Fredelia</t>
  </si>
  <si>
    <t>Littrik</t>
  </si>
  <si>
    <t>flittrik1y@dropbox.com</t>
  </si>
  <si>
    <t>cI2`\7&amp;f\.9</t>
  </si>
  <si>
    <t>502 Carberry Alley</t>
  </si>
  <si>
    <t>2322018263</t>
  </si>
  <si>
    <t>Ibbie</t>
  </si>
  <si>
    <t>Aishford</t>
  </si>
  <si>
    <t>iaishford1z@uiuc.edu</t>
  </si>
  <si>
    <t>cX7\Ho~{wa</t>
  </si>
  <si>
    <t>6330 Waxwing Crossing</t>
  </si>
  <si>
    <t>0711116732</t>
  </si>
  <si>
    <t>Nadean</t>
  </si>
  <si>
    <t>Thornborrow</t>
  </si>
  <si>
    <t>nthornborrow20@huffingtonpost.com</t>
  </si>
  <si>
    <t>jK8*TAQcLj(</t>
  </si>
  <si>
    <t>131 Kipling Alley</t>
  </si>
  <si>
    <t>2255826093</t>
  </si>
  <si>
    <t>Thedric</t>
  </si>
  <si>
    <t>Connealy</t>
  </si>
  <si>
    <t>tconnealy21@delicious.com</t>
  </si>
  <si>
    <t>eN2`|)w.3Wqd$S</t>
  </si>
  <si>
    <t>005 Everett Circle</t>
  </si>
  <si>
    <t>2231321446</t>
  </si>
  <si>
    <t>Octavius</t>
  </si>
  <si>
    <t>Nazer</t>
  </si>
  <si>
    <t>onazer22@cocolog-nifty.com</t>
  </si>
  <si>
    <t>88214 Eliot Lane</t>
  </si>
  <si>
    <t>2295609846</t>
  </si>
  <si>
    <t>Aleen</t>
  </si>
  <si>
    <t>Prowse</t>
  </si>
  <si>
    <t>aprowse23@ycombinator.com</t>
  </si>
  <si>
    <t>rI0|xLXmS&gt;I?*M</t>
  </si>
  <si>
    <t>23 Thackeray Alley</t>
  </si>
  <si>
    <t>2202383506</t>
  </si>
  <si>
    <t>Carleton</t>
  </si>
  <si>
    <t>Ajsik</t>
  </si>
  <si>
    <t>cajsik24@oakley.com</t>
  </si>
  <si>
    <t>32862 Harper Avenue</t>
  </si>
  <si>
    <t>0669212083</t>
  </si>
  <si>
    <t>Bertie</t>
  </si>
  <si>
    <t>Calverd</t>
  </si>
  <si>
    <t>bcalverd25@myspace.com</t>
  </si>
  <si>
    <t>sP5`cVQ6k!Z&lt;zT{</t>
  </si>
  <si>
    <t>8667 Forest Run Hill</t>
  </si>
  <si>
    <t>2056781565</t>
  </si>
  <si>
    <t>Malanie</t>
  </si>
  <si>
    <t>Hartill</t>
  </si>
  <si>
    <t>mhartill26@xrea.com</t>
  </si>
  <si>
    <t>4 Iowa Lane</t>
  </si>
  <si>
    <t>0636329136</t>
  </si>
  <si>
    <t>Jesus</t>
  </si>
  <si>
    <t>Ambroise</t>
  </si>
  <si>
    <t>jambroise27@hp.com</t>
  </si>
  <si>
    <t>kS2{VN&gt;&amp;ddy%,b_</t>
  </si>
  <si>
    <t>97 Carberry Alley</t>
  </si>
  <si>
    <t>1096496292</t>
  </si>
  <si>
    <t>Phillie</t>
  </si>
  <si>
    <t>Paull</t>
  </si>
  <si>
    <t>ppaull28@sun.com</t>
  </si>
  <si>
    <t>419 Dapin Center</t>
  </si>
  <si>
    <t>1135515423</t>
  </si>
  <si>
    <t>Giulio</t>
  </si>
  <si>
    <t>Prudham</t>
  </si>
  <si>
    <t>gprudham29@boston.com</t>
  </si>
  <si>
    <t>nK3,FZrfuJLf\`I</t>
  </si>
  <si>
    <t>1432 Macpherson Junction</t>
  </si>
  <si>
    <t>1661383611</t>
  </si>
  <si>
    <t>Hoyt</t>
  </si>
  <si>
    <t>Bearne</t>
  </si>
  <si>
    <t>hbearne2a@i2i.jp</t>
  </si>
  <si>
    <t>sX4(9Da/~T6l</t>
  </si>
  <si>
    <t>3242 Scoville Street</t>
  </si>
  <si>
    <t>1943205709</t>
  </si>
  <si>
    <t>Hortensia</t>
  </si>
  <si>
    <t>Bourgour</t>
  </si>
  <si>
    <t>hbourgour2b@oakley.com</t>
  </si>
  <si>
    <t>pN8%vkG%ch$?6</t>
  </si>
  <si>
    <t>8755 Mallard Point</t>
  </si>
  <si>
    <t>0597205344</t>
  </si>
  <si>
    <t>Demott</t>
  </si>
  <si>
    <t>Layfield</t>
  </si>
  <si>
    <t>dlayfield2c@canalblog.com</t>
  </si>
  <si>
    <t>jB5(&gt;b+%QuO</t>
  </si>
  <si>
    <t>8469 Larry Way</t>
  </si>
  <si>
    <t>1411062506</t>
  </si>
  <si>
    <t>Patty</t>
  </si>
  <si>
    <t>Kondratowicz</t>
  </si>
  <si>
    <t>pkondratowicz2d@quantcast.com</t>
  </si>
  <si>
    <t>dE2.V&gt;jYrJp</t>
  </si>
  <si>
    <t>06431 Merchant Place</t>
  </si>
  <si>
    <t>2427782531</t>
  </si>
  <si>
    <t>Glendon</t>
  </si>
  <si>
    <t>Sails</t>
  </si>
  <si>
    <t>gsails2e@dailymotion.com</t>
  </si>
  <si>
    <t>jZ8&lt;vt%uF9jF0j</t>
  </si>
  <si>
    <t>8 Summerview Drive</t>
  </si>
  <si>
    <t>1409336194</t>
  </si>
  <si>
    <t>Grissel</t>
  </si>
  <si>
    <t>Matuschek</t>
  </si>
  <si>
    <t>gmatuschek2f@wikia.com</t>
  </si>
  <si>
    <t>gY9(uyIv</t>
  </si>
  <si>
    <t>89 Toban Trail</t>
  </si>
  <si>
    <t>1430198566</t>
  </si>
  <si>
    <t>Brnaby</t>
  </si>
  <si>
    <t>Gummoe</t>
  </si>
  <si>
    <t>bgummoe2g@cargocollective.com</t>
  </si>
  <si>
    <t>6257 Twin Pines Court</t>
  </si>
  <si>
    <t>1042892615</t>
  </si>
  <si>
    <t>Kurt</t>
  </si>
  <si>
    <t>Giovannilli</t>
  </si>
  <si>
    <t>kgiovannilli2h@photobucket.com</t>
  </si>
  <si>
    <t>uR9#Ee\S&amp;2</t>
  </si>
  <si>
    <t>25 Schlimgen Alley</t>
  </si>
  <si>
    <t>0768457349</t>
  </si>
  <si>
    <t>Chrissy</t>
  </si>
  <si>
    <t>Lafaye</t>
  </si>
  <si>
    <t>clafaye2i@tmall.com</t>
  </si>
  <si>
    <t>236 Sunbrook Plaza</t>
  </si>
  <si>
    <t>1415994963</t>
  </si>
  <si>
    <t>Saunderson</t>
  </si>
  <si>
    <t>soheaney2j@seattletimes.com</t>
  </si>
  <si>
    <t>mE4&lt;k6wx==ag</t>
  </si>
  <si>
    <t>5 Bluestem Road</t>
  </si>
  <si>
    <t>0789634914</t>
  </si>
  <si>
    <t>Queenie</t>
  </si>
  <si>
    <t>Wyrill</t>
  </si>
  <si>
    <t>qwyrill2k@washingtonpost.com</t>
  </si>
  <si>
    <t>jE1|sAvg_Iclw8</t>
  </si>
  <si>
    <t>20 Jay Terrace</t>
  </si>
  <si>
    <t>2382011358</t>
  </si>
  <si>
    <t>Bernadene</t>
  </si>
  <si>
    <t>Smeaton</t>
  </si>
  <si>
    <t>bsmeaton2l@ning.com</t>
  </si>
  <si>
    <t>584 Melvin Place</t>
  </si>
  <si>
    <t>2272566297</t>
  </si>
  <si>
    <t>Tildy</t>
  </si>
  <si>
    <t>Gookey</t>
  </si>
  <si>
    <t>tgookey2m@amazon.co.jp</t>
  </si>
  <si>
    <t>uY1*7DJjYD9S?+p</t>
  </si>
  <si>
    <t>2 Continental Street</t>
  </si>
  <si>
    <t>0984505956</t>
  </si>
  <si>
    <t>Bourke</t>
  </si>
  <si>
    <t>Daintith</t>
  </si>
  <si>
    <t>bdaintith2n@timesonline.co.uk</t>
  </si>
  <si>
    <t>wJ6{=A0l</t>
  </si>
  <si>
    <t>34 Blue Bill Park Court</t>
  </si>
  <si>
    <t>2083211855</t>
  </si>
  <si>
    <t>Efrem</t>
  </si>
  <si>
    <t>Twyning</t>
  </si>
  <si>
    <t>etwyning2o@soup.io</t>
  </si>
  <si>
    <t>jY0)oPJLHW0</t>
  </si>
  <si>
    <t>74 Meadow Ridge Parkway</t>
  </si>
  <si>
    <t>2155685491</t>
  </si>
  <si>
    <t>Orlan</t>
  </si>
  <si>
    <t>Radnage</t>
  </si>
  <si>
    <t>oradnage2p@shinystat.com</t>
  </si>
  <si>
    <t>pT8&lt;b(Gk0OfkJ</t>
  </si>
  <si>
    <t>43 Elmside Road</t>
  </si>
  <si>
    <t>2453271425</t>
  </si>
  <si>
    <t>Gale</t>
  </si>
  <si>
    <t>Brimilcombe</t>
  </si>
  <si>
    <t>gbrimilcombe2q@hexun.com</t>
  </si>
  <si>
    <t>tF4&lt;\85ITxB</t>
  </si>
  <si>
    <t>10543 Dorton Junction</t>
  </si>
  <si>
    <t>1022738674</t>
  </si>
  <si>
    <t>Cecilia</t>
  </si>
  <si>
    <t>Grinval</t>
  </si>
  <si>
    <t>cgrinval2r@google.ru</t>
  </si>
  <si>
    <t>20 Emmet Center</t>
  </si>
  <si>
    <t>0924040981</t>
  </si>
  <si>
    <t>Marybeth</t>
  </si>
  <si>
    <t>Barendtsen</t>
  </si>
  <si>
    <t>mbarendtsen2s@nydailynews.com</t>
  </si>
  <si>
    <t>tB4_8fO(EeXTP</t>
  </si>
  <si>
    <t>8 Bunker Hill Center</t>
  </si>
  <si>
    <t>0638611966</t>
  </si>
  <si>
    <t>Victoria</t>
  </si>
  <si>
    <t>Emmitt</t>
  </si>
  <si>
    <t>vemmitt2t@xing.com</t>
  </si>
  <si>
    <t>cZ4%5~ONQtE!RVH,</t>
  </si>
  <si>
    <t>3 Elmside Crossing</t>
  </si>
  <si>
    <t>0518684768</t>
  </si>
  <si>
    <t>Nanny</t>
  </si>
  <si>
    <t>Jaye</t>
  </si>
  <si>
    <t>njaye2u@microsoft.com</t>
  </si>
  <si>
    <t>bC5,JusB9#5VR?Z</t>
  </si>
  <si>
    <t>10 Hovde Terrace</t>
  </si>
  <si>
    <t>2047659725</t>
  </si>
  <si>
    <t>Eugenia</t>
  </si>
  <si>
    <t>Fridd</t>
  </si>
  <si>
    <t>efridd2v@businessweek.com</t>
  </si>
  <si>
    <t>qP5#{id#+Lf8</t>
  </si>
  <si>
    <t>43 Milwaukee Park</t>
  </si>
  <si>
    <t>1213696639</t>
  </si>
  <si>
    <t>Jacki</t>
  </si>
  <si>
    <t>Petrolli</t>
  </si>
  <si>
    <t>jpetrolli2w@hc360.com</t>
  </si>
  <si>
    <t>yL8@(XEK4</t>
  </si>
  <si>
    <t>5 Mallard Crossing</t>
  </si>
  <si>
    <t>2325918468</t>
  </si>
  <si>
    <t>Walt</t>
  </si>
  <si>
    <t>Swanger</t>
  </si>
  <si>
    <t>wswanger2x@ft.com</t>
  </si>
  <si>
    <t>tJ8{3~g=N&amp;_QJ)</t>
  </si>
  <si>
    <t>696 Westerfield Way</t>
  </si>
  <si>
    <t>1086703167</t>
  </si>
  <si>
    <t>Chrystal</t>
  </si>
  <si>
    <t>Issett</t>
  </si>
  <si>
    <t>cissett2y@eventbrite.com</t>
  </si>
  <si>
    <t>3291 Mendota Point</t>
  </si>
  <si>
    <t>2258288332</t>
  </si>
  <si>
    <t>Marillin</t>
  </si>
  <si>
    <t>Filyashin</t>
  </si>
  <si>
    <t>mfilyashin2z@baidu.com</t>
  </si>
  <si>
    <t>9221 Nancy Lane</t>
  </si>
  <si>
    <t>0678559565</t>
  </si>
  <si>
    <t>Gerrie</t>
  </si>
  <si>
    <t>Hischke</t>
  </si>
  <si>
    <t>ghischke30@skyrock.com</t>
  </si>
  <si>
    <t>nY2.{mMq@p}cau</t>
  </si>
  <si>
    <t>14688 Truax Place</t>
  </si>
  <si>
    <t>0137410964</t>
  </si>
  <si>
    <t>Gael</t>
  </si>
  <si>
    <t>Litel</t>
  </si>
  <si>
    <t>glitel31@bbc.co.uk</t>
  </si>
  <si>
    <t>gZ1(XL&amp;u</t>
  </si>
  <si>
    <t>63 Esch Court</t>
  </si>
  <si>
    <t>0393435380</t>
  </si>
  <si>
    <t>Keane</t>
  </si>
  <si>
    <t>Cardoso</t>
  </si>
  <si>
    <t>kcardoso32@umich.edu</t>
  </si>
  <si>
    <t>kI2_113NO,R&gt;R</t>
  </si>
  <si>
    <t>515 Grayhawk Hill</t>
  </si>
  <si>
    <t>2153088141</t>
  </si>
  <si>
    <t>Alexander</t>
  </si>
  <si>
    <t>Roote</t>
  </si>
  <si>
    <t>aroote33@fotki.com</t>
  </si>
  <si>
    <t>tN0%H2d|</t>
  </si>
  <si>
    <t>77 Susan Road</t>
  </si>
  <si>
    <t>1273549519</t>
  </si>
  <si>
    <t>Ryon</t>
  </si>
  <si>
    <t>Kearey</t>
  </si>
  <si>
    <t>rkearey34@technorati.com</t>
  </si>
  <si>
    <t>56 Luster Place</t>
  </si>
  <si>
    <t>0525436354</t>
  </si>
  <si>
    <t>Ring</t>
  </si>
  <si>
    <t>Thorns</t>
  </si>
  <si>
    <t>rthorns35@meetup.com</t>
  </si>
  <si>
    <t>aQ5(3?bi%</t>
  </si>
  <si>
    <t>4702 Dixon Avenue</t>
  </si>
  <si>
    <t>2140353967</t>
  </si>
  <si>
    <t>Rich</t>
  </si>
  <si>
    <t>Kemm</t>
  </si>
  <si>
    <t>rkemm36@sfgate.com</t>
  </si>
  <si>
    <t>8423 Nobel Court</t>
  </si>
  <si>
    <t>2137206622</t>
  </si>
  <si>
    <t>Delano</t>
  </si>
  <si>
    <t>Basant</t>
  </si>
  <si>
    <t>dbasant37@techcrunch.com</t>
  </si>
  <si>
    <t>yD7&gt;iIXS{3a1w</t>
  </si>
  <si>
    <t>2 Carberry Park</t>
  </si>
  <si>
    <t>1813598879</t>
  </si>
  <si>
    <t>Haydon</t>
  </si>
  <si>
    <t>Anstiss</t>
  </si>
  <si>
    <t>hanstiss38@shutterfly.com</t>
  </si>
  <si>
    <t>bF8$GB&amp;e6duF*MW</t>
  </si>
  <si>
    <t>498 Coleman Junction</t>
  </si>
  <si>
    <t>0484045323</t>
  </si>
  <si>
    <t>Etan</t>
  </si>
  <si>
    <t>Hacun</t>
  </si>
  <si>
    <t>ehacun39@icio.us</t>
  </si>
  <si>
    <t>0 Michigan Street</t>
  </si>
  <si>
    <t>1366304759</t>
  </si>
  <si>
    <t>Ardelis</t>
  </si>
  <si>
    <t>Blowes</t>
  </si>
  <si>
    <t>ablowes3a@list-manage.com</t>
  </si>
  <si>
    <t>08 Mallard Lane</t>
  </si>
  <si>
    <t>2050282100</t>
  </si>
  <si>
    <t>Frederica</t>
  </si>
  <si>
    <t>Kalinsky</t>
  </si>
  <si>
    <t>fkalinsky3b@surveymonkey.com</t>
  </si>
  <si>
    <t>kQ1@XKlU*1NFXVR</t>
  </si>
  <si>
    <t>40 Orin Crossing</t>
  </si>
  <si>
    <t>0742195784</t>
  </si>
  <si>
    <t>Astrid</t>
  </si>
  <si>
    <t>Woodford</t>
  </si>
  <si>
    <t>awoodford3c@cisco.com</t>
  </si>
  <si>
    <t>iE0=uz_Y/WbpI&gt;Te</t>
  </si>
  <si>
    <t>8 Mcguire Junction</t>
  </si>
  <si>
    <t>2218804999</t>
  </si>
  <si>
    <t>Husein</t>
  </si>
  <si>
    <t>Estrella</t>
  </si>
  <si>
    <t>hestrella3d@sogou.com</t>
  </si>
  <si>
    <t>rE0&gt;c{&gt;e4aV</t>
  </si>
  <si>
    <t>54414 Veith Circle</t>
  </si>
  <si>
    <t>0409182066</t>
  </si>
  <si>
    <t>Tomkin</t>
  </si>
  <si>
    <t>Bollands</t>
  </si>
  <si>
    <t>tbollands3e@hatena.ne.jp</t>
  </si>
  <si>
    <t>uM8.TLz|*H!Zs&gt;</t>
  </si>
  <si>
    <t>44 Stuart Place</t>
  </si>
  <si>
    <t>0241042869</t>
  </si>
  <si>
    <t>Armstrong</t>
  </si>
  <si>
    <t>Lapwood</t>
  </si>
  <si>
    <t>alapwood3f@is.gd</t>
  </si>
  <si>
    <t>cQ4+W1YqJ,jo</t>
  </si>
  <si>
    <t>0904 Everett Avenue</t>
  </si>
  <si>
    <t>1144882728</t>
  </si>
  <si>
    <t>Nariko</t>
  </si>
  <si>
    <t>Podbury</t>
  </si>
  <si>
    <t>npodbury3g@gnu.org</t>
  </si>
  <si>
    <t>jW9=ZriRy</t>
  </si>
  <si>
    <t>75461 Grover Place</t>
  </si>
  <si>
    <t>2031032059</t>
  </si>
  <si>
    <t>Dolli</t>
  </si>
  <si>
    <t>Vaines</t>
  </si>
  <si>
    <t>dvaines3h@ft.com</t>
  </si>
  <si>
    <t>mJ7_nZ&lt;dY4|e}</t>
  </si>
  <si>
    <t>5794 Elka Center</t>
  </si>
  <si>
    <t>0146280537</t>
  </si>
  <si>
    <t>Eldin</t>
  </si>
  <si>
    <t>Francom</t>
  </si>
  <si>
    <t>efrancom3i@flickr.com</t>
  </si>
  <si>
    <t>888 Upham Junction</t>
  </si>
  <si>
    <t>2088931405</t>
  </si>
  <si>
    <t>Allissa</t>
  </si>
  <si>
    <t>Ockleshaw</t>
  </si>
  <si>
    <t>aockleshaw3j@yale.edu</t>
  </si>
  <si>
    <t>60 Lerdahl Drive</t>
  </si>
  <si>
    <t>0286891271</t>
  </si>
  <si>
    <t>Madeleine</t>
  </si>
  <si>
    <t>Dearth</t>
  </si>
  <si>
    <t>mdearth3k@nih.gov</t>
  </si>
  <si>
    <t>7 Anzinger Road</t>
  </si>
  <si>
    <t>0142515272</t>
  </si>
  <si>
    <t>Gordan</t>
  </si>
  <si>
    <t>Harbertson</t>
  </si>
  <si>
    <t>gharbertson3l@dell.com</t>
  </si>
  <si>
    <t>iV6/SZi79qn9</t>
  </si>
  <si>
    <t>43 Prentice Crossing</t>
  </si>
  <si>
    <t>1680755971</t>
  </si>
  <si>
    <t>Charisse</t>
  </si>
  <si>
    <t>Crombie</t>
  </si>
  <si>
    <t>ccrombie3m@purevolume.com</t>
  </si>
  <si>
    <t>mZ3.qGI=,}.4(,i</t>
  </si>
  <si>
    <t>37598 Blue Bill Park Road</t>
  </si>
  <si>
    <t>1022922447</t>
  </si>
  <si>
    <t>Malvin</t>
  </si>
  <si>
    <t>Openshaw</t>
  </si>
  <si>
    <t>mopenshaw3n@moonfruit.com</t>
  </si>
  <si>
    <t>bG5&gt;v/ON!re1C?L|</t>
  </si>
  <si>
    <t>4047 Grover Way</t>
  </si>
  <si>
    <t>1363647940</t>
  </si>
  <si>
    <t>Field</t>
  </si>
  <si>
    <t>Dray</t>
  </si>
  <si>
    <t>fdray3o@nymag.com</t>
  </si>
  <si>
    <t>fE3(7oZ`}X</t>
  </si>
  <si>
    <t>897 Mayfield Plaza</t>
  </si>
  <si>
    <t>2260111040</t>
  </si>
  <si>
    <t>Clarette</t>
  </si>
  <si>
    <t>Whithorn</t>
  </si>
  <si>
    <t>cwhithorn3p@hugedomains.com</t>
  </si>
  <si>
    <t>dX1%U19n!e9$=Q</t>
  </si>
  <si>
    <t>115 Westport Court</t>
  </si>
  <si>
    <t>2111996137</t>
  </si>
  <si>
    <t>Darrell</t>
  </si>
  <si>
    <t>Cusiter</t>
  </si>
  <si>
    <t>dcusiter3q@sun.com</t>
  </si>
  <si>
    <t>kK9)o_2pqpx</t>
  </si>
  <si>
    <t>35 Butternut Circle</t>
  </si>
  <si>
    <t>0708471463</t>
  </si>
  <si>
    <t>Farah</t>
  </si>
  <si>
    <t>Hurren</t>
  </si>
  <si>
    <t>fhurren3r@so-net.ne.jp</t>
  </si>
  <si>
    <t>zD6{Y0hop!j5xE&lt;</t>
  </si>
  <si>
    <t>34 Susan Point</t>
  </si>
  <si>
    <t>0624999594</t>
  </si>
  <si>
    <t>Raffaello</t>
  </si>
  <si>
    <t>Caddick</t>
  </si>
  <si>
    <t>rcaddick3s@boston.com</t>
  </si>
  <si>
    <t>wX3*1blz</t>
  </si>
  <si>
    <t>7 Randy Avenue</t>
  </si>
  <si>
    <t>2207035574</t>
  </si>
  <si>
    <t>Ilyssa</t>
  </si>
  <si>
    <t>Skill</t>
  </si>
  <si>
    <t>iskill3t@mail.ru</t>
  </si>
  <si>
    <t>bI3*75D@r</t>
  </si>
  <si>
    <t>4 Pearson Circle</t>
  </si>
  <si>
    <t>1502963081</t>
  </si>
  <si>
    <t>Jillana</t>
  </si>
  <si>
    <t>Exton</t>
  </si>
  <si>
    <t>jexton3u@homestead.com</t>
  </si>
  <si>
    <t>lF5.`FCY~,4!.6A</t>
  </si>
  <si>
    <t>3 Roth Street</t>
  </si>
  <si>
    <t>0650266800</t>
  </si>
  <si>
    <t>Paloma</t>
  </si>
  <si>
    <t>McCreery</t>
  </si>
  <si>
    <t>pmccreery3v@cocolog-nifty.com</t>
  </si>
  <si>
    <t>1573 Becker Place</t>
  </si>
  <si>
    <t>1108128635</t>
  </si>
  <si>
    <t>Kimmy</t>
  </si>
  <si>
    <t>Colnett</t>
  </si>
  <si>
    <t>kcolnett3w@netvibes.com</t>
  </si>
  <si>
    <t>tT3.hh&amp;_</t>
  </si>
  <si>
    <t>16 Crest Line Alley</t>
  </si>
  <si>
    <t>0436847517</t>
  </si>
  <si>
    <t>Rosene</t>
  </si>
  <si>
    <t>Riden</t>
  </si>
  <si>
    <t>rriden3x@example.com</t>
  </si>
  <si>
    <t>eE2,Oekh</t>
  </si>
  <si>
    <t>5 Laurel Circle</t>
  </si>
  <si>
    <t>1166655755</t>
  </si>
  <si>
    <t>Leanor</t>
  </si>
  <si>
    <t>Gettings</t>
  </si>
  <si>
    <t>lgettings3y@google.cn</t>
  </si>
  <si>
    <t>oA7.w&amp;NC3`if</t>
  </si>
  <si>
    <t>933 Ronald Regan Court</t>
  </si>
  <si>
    <t>0254766534</t>
  </si>
  <si>
    <t>Rem</t>
  </si>
  <si>
    <t>Allman</t>
  </si>
  <si>
    <t>rallman3z@wsj.com</t>
  </si>
  <si>
    <t>xH3={VCoc&amp;`+2V/</t>
  </si>
  <si>
    <t>27 Lindbergh Terrace</t>
  </si>
  <si>
    <t>0976983671</t>
  </si>
  <si>
    <t>Munmro</t>
  </si>
  <si>
    <t>Sinderland</t>
  </si>
  <si>
    <t>msinderland40@list-manage.com</t>
  </si>
  <si>
    <t>yR4!kIpt#|k#p{9</t>
  </si>
  <si>
    <t>2502 Fairfield Lane</t>
  </si>
  <si>
    <t>1850930151</t>
  </si>
  <si>
    <t>Anatole</t>
  </si>
  <si>
    <t>Eskriett</t>
  </si>
  <si>
    <t>aeskriett41@photobucket.com</t>
  </si>
  <si>
    <t>qK0%6jb6X</t>
  </si>
  <si>
    <t>9031 Jenifer Lane</t>
  </si>
  <si>
    <t>2330448466</t>
  </si>
  <si>
    <t>Layney</t>
  </si>
  <si>
    <t>Rushmer</t>
  </si>
  <si>
    <t>lrushmer42@google.co.jp</t>
  </si>
  <si>
    <t>uX0_C6eotGjU</t>
  </si>
  <si>
    <t>8349 Morningstar Trail</t>
  </si>
  <si>
    <t>1727689058</t>
  </si>
  <si>
    <t>Halsey</t>
  </si>
  <si>
    <t>Ritch</t>
  </si>
  <si>
    <t>hritch43@wiley.com</t>
  </si>
  <si>
    <t>083 Sycamore Road</t>
  </si>
  <si>
    <t>1665101271</t>
  </si>
  <si>
    <t>Innis</t>
  </si>
  <si>
    <t>Kaliszewski</t>
  </si>
  <si>
    <t>ikaliszewski44@psu.edu</t>
  </si>
  <si>
    <t>kG9}2&gt;8p!Q</t>
  </si>
  <si>
    <t>13 Waubesa Center</t>
  </si>
  <si>
    <t>0137038212</t>
  </si>
  <si>
    <t>Reggy</t>
  </si>
  <si>
    <t>Duffin</t>
  </si>
  <si>
    <t>rduffin45@si.edu</t>
  </si>
  <si>
    <t>438 Algoma Street</t>
  </si>
  <si>
    <t>0720405846</t>
  </si>
  <si>
    <t>Ethelred</t>
  </si>
  <si>
    <t>De La Cote</t>
  </si>
  <si>
    <t>edelacote46@yahoo.co.jp</t>
  </si>
  <si>
    <t>853 Shelley Alley</t>
  </si>
  <si>
    <t>1505624652</t>
  </si>
  <si>
    <t>Glentz</t>
  </si>
  <si>
    <t>fglentz47@usnews.com</t>
  </si>
  <si>
    <t>qL8$U_?qNi&amp;</t>
  </si>
  <si>
    <t>29 Center Circle</t>
  </si>
  <si>
    <t>2053358848</t>
  </si>
  <si>
    <t>Brita</t>
  </si>
  <si>
    <t>Whayman</t>
  </si>
  <si>
    <t>bwhayman48@miitbeian.gov.cn</t>
  </si>
  <si>
    <t>uS8&amp;U)e/RH@s</t>
  </si>
  <si>
    <t>9 Gateway Place</t>
  </si>
  <si>
    <t>1492047325</t>
  </si>
  <si>
    <t>Mordy</t>
  </si>
  <si>
    <t>Proudler</t>
  </si>
  <si>
    <t>mproudler49@123-reg.co.uk</t>
  </si>
  <si>
    <t>xA5{u|5e1UI</t>
  </si>
  <si>
    <t>4599 Moland Parkway</t>
  </si>
  <si>
    <t>0811689829</t>
  </si>
  <si>
    <t>Maurise</t>
  </si>
  <si>
    <t>De Ferraris</t>
  </si>
  <si>
    <t>mdeferraris4a@hexun.com</t>
  </si>
  <si>
    <t>4 Larry Pass</t>
  </si>
  <si>
    <t>0611168728</t>
  </si>
  <si>
    <t>Minetta</t>
  </si>
  <si>
    <t>Eckert</t>
  </si>
  <si>
    <t>meckert4b@1und1.de</t>
  </si>
  <si>
    <t>lH8}Ny)!N.J</t>
  </si>
  <si>
    <t>6 Continental Crossing</t>
  </si>
  <si>
    <t>2394196693</t>
  </si>
  <si>
    <t>Dulcie</t>
  </si>
  <si>
    <t>Sayes</t>
  </si>
  <si>
    <t>dsayes4c@nba.com</t>
  </si>
  <si>
    <t>233 Stephen Street</t>
  </si>
  <si>
    <t>1957236361</t>
  </si>
  <si>
    <t>Janella</t>
  </si>
  <si>
    <t>Cattermole</t>
  </si>
  <si>
    <t>jcattermole4d@ning.com</t>
  </si>
  <si>
    <t>70 Cherokee Drive</t>
  </si>
  <si>
    <t>2411353259</t>
  </si>
  <si>
    <t>Muffin</t>
  </si>
  <si>
    <t>Burkhill</t>
  </si>
  <si>
    <t>mburkhill4e@prweb.com</t>
  </si>
  <si>
    <t>gV8$#3hy.B</t>
  </si>
  <si>
    <t>9 Maple Point</t>
  </si>
  <si>
    <t>0121834582</t>
  </si>
  <si>
    <t>Almeta</t>
  </si>
  <si>
    <t>Pidon</t>
  </si>
  <si>
    <t>apidon4f@addtoany.com</t>
  </si>
  <si>
    <t>9599 Hovde Alley</t>
  </si>
  <si>
    <t>2476072504</t>
  </si>
  <si>
    <t>McMackin</t>
  </si>
  <si>
    <t>emcmackin4g@apache.org</t>
  </si>
  <si>
    <t>qE5}GcL\wp3</t>
  </si>
  <si>
    <t>70438 Sloan Point</t>
  </si>
  <si>
    <t>2237528261</t>
  </si>
  <si>
    <t>Artur</t>
  </si>
  <si>
    <t>Jupe</t>
  </si>
  <si>
    <t>ajupe4h@friendfeed.com</t>
  </si>
  <si>
    <t>64664 Blue Bill Park Center</t>
  </si>
  <si>
    <t>1486875942</t>
  </si>
  <si>
    <t>Nap</t>
  </si>
  <si>
    <t>Code</t>
  </si>
  <si>
    <t>ncode4i@miibeian.gov.cn</t>
  </si>
  <si>
    <t>iA2`twEC&lt;IWr)</t>
  </si>
  <si>
    <t>9896 Forest Dale Junction</t>
  </si>
  <si>
    <t>2239282530</t>
  </si>
  <si>
    <t>Arlan</t>
  </si>
  <si>
    <t>Benthall</t>
  </si>
  <si>
    <t>abenthall4j@smh.com.au</t>
  </si>
  <si>
    <t>cY3&amp;QHDc2N)}Y2</t>
  </si>
  <si>
    <t>15911 Jana Road</t>
  </si>
  <si>
    <t>2075740368</t>
  </si>
  <si>
    <t>Hedi</t>
  </si>
  <si>
    <t>Cowins</t>
  </si>
  <si>
    <t>hcowins4k@ning.com</t>
  </si>
  <si>
    <t>fN5\fS,Ph9K,pT</t>
  </si>
  <si>
    <t>0 Reinke Hill</t>
  </si>
  <si>
    <t>0709398516</t>
  </si>
  <si>
    <t>Merrick</t>
  </si>
  <si>
    <t>Durnill</t>
  </si>
  <si>
    <t>mdurnill4l@angelfire.com</t>
  </si>
  <si>
    <t>gH3&gt;!t&amp;wNq~\F</t>
  </si>
  <si>
    <t>43063 Rieder Point</t>
  </si>
  <si>
    <t>1256391113</t>
  </si>
  <si>
    <t>Christopher</t>
  </si>
  <si>
    <t>Gierok</t>
  </si>
  <si>
    <t>cgierok4m@independent.co.uk</t>
  </si>
  <si>
    <t>6222 Division Plaza</t>
  </si>
  <si>
    <t>0578636933</t>
  </si>
  <si>
    <t>Berti</t>
  </si>
  <si>
    <t>Reader</t>
  </si>
  <si>
    <t>breader4n@typepad.com</t>
  </si>
  <si>
    <t>mE2`kWcomkPW4VNe</t>
  </si>
  <si>
    <t>78 Loeprich Trail</t>
  </si>
  <si>
    <t>1030964108</t>
  </si>
  <si>
    <t>Ezri</t>
  </si>
  <si>
    <t>Fancourt</t>
  </si>
  <si>
    <t>efancourt4o@walmart.com</t>
  </si>
  <si>
    <t>fJ2_!S#NLQm</t>
  </si>
  <si>
    <t>15 Lawn Junction</t>
  </si>
  <si>
    <t>0829582307</t>
  </si>
  <si>
    <t>Corbin</t>
  </si>
  <si>
    <t>Boor</t>
  </si>
  <si>
    <t>cboor4p@uiuc.edu</t>
  </si>
  <si>
    <t>78 Sycamore Park</t>
  </si>
  <si>
    <t>0693032703</t>
  </si>
  <si>
    <t>Wilmar</t>
  </si>
  <si>
    <t>Leggon</t>
  </si>
  <si>
    <t>wleggon4q@nhs.uk</t>
  </si>
  <si>
    <t>9598 Everett Drive</t>
  </si>
  <si>
    <t>1243122864</t>
  </si>
  <si>
    <t>Rob</t>
  </si>
  <si>
    <t>Rowntree</t>
  </si>
  <si>
    <t>rrowntree4r@deliciousdays.com</t>
  </si>
  <si>
    <t>kM0!a{cHP=j\?</t>
  </si>
  <si>
    <t>46 Upham Terrace</t>
  </si>
  <si>
    <t>1242668530</t>
  </si>
  <si>
    <t>Mindy</t>
  </si>
  <si>
    <t>Mixer</t>
  </si>
  <si>
    <t>mmixer4s@gmpg.org</t>
  </si>
  <si>
    <t>2 Almo Center</t>
  </si>
  <si>
    <t>0157431107</t>
  </si>
  <si>
    <t>Sanford</t>
  </si>
  <si>
    <t>Pottes</t>
  </si>
  <si>
    <t>spottes4t@berkeley.edu</t>
  </si>
  <si>
    <t>mQ7#\0!?9pdPr</t>
  </si>
  <si>
    <t>14119 Fair Oaks Crossing</t>
  </si>
  <si>
    <t>0918501200</t>
  </si>
  <si>
    <t>Darlene</t>
  </si>
  <si>
    <t>Philipeau</t>
  </si>
  <si>
    <t>dphilipeau4u@sciencedaily.com</t>
  </si>
  <si>
    <t>wS0!OLUz</t>
  </si>
  <si>
    <t>32 Bartelt Junction</t>
  </si>
  <si>
    <t>2001782744</t>
  </si>
  <si>
    <t>Elroy</t>
  </si>
  <si>
    <t>Geare</t>
  </si>
  <si>
    <t>egeare4v@ovh.net</t>
  </si>
  <si>
    <t>pI8@&lt;8qN}W9C#Q</t>
  </si>
  <si>
    <t>9386 Maryland Crossing</t>
  </si>
  <si>
    <t>0267417521</t>
  </si>
  <si>
    <t>Nicko</t>
  </si>
  <si>
    <t>Nanuccioi</t>
  </si>
  <si>
    <t>nnanuccioi4w@godaddy.com</t>
  </si>
  <si>
    <t>328 Little Fleur Avenue</t>
  </si>
  <si>
    <t>2444073302</t>
  </si>
  <si>
    <t>Brooks</t>
  </si>
  <si>
    <t>Warrington</t>
  </si>
  <si>
    <t>bwarrington4x@google.pl</t>
  </si>
  <si>
    <t>kY5~&gt;=J7</t>
  </si>
  <si>
    <t>4 Del Sol Circle</t>
  </si>
  <si>
    <t>0730426400</t>
  </si>
  <si>
    <t>Rosanna</t>
  </si>
  <si>
    <t>Griffith</t>
  </si>
  <si>
    <t>rgriffith4y@sun.com</t>
  </si>
  <si>
    <t>kU8#5XII.0y8u_O</t>
  </si>
  <si>
    <t>37 Sommers Terrace</t>
  </si>
  <si>
    <t>1943617106</t>
  </si>
  <si>
    <t>Glyn</t>
  </si>
  <si>
    <t>Purtell</t>
  </si>
  <si>
    <t>gpurtell4z@wsj.com</t>
  </si>
  <si>
    <t>rK8\K2q8(B0&lt;</t>
  </si>
  <si>
    <t>20536 Grover Point</t>
  </si>
  <si>
    <t>2068983651</t>
  </si>
  <si>
    <t>Valdemar</t>
  </si>
  <si>
    <t>Havile</t>
  </si>
  <si>
    <t>vhavile50@pagesperso-orange.fr</t>
  </si>
  <si>
    <t>dL4$!i{cy.uAm</t>
  </si>
  <si>
    <t>59 Harbort Crossing</t>
  </si>
  <si>
    <t>0215184791</t>
  </si>
  <si>
    <t>Sonia</t>
  </si>
  <si>
    <t>Fetters</t>
  </si>
  <si>
    <t>sfetters51@google.fr</t>
  </si>
  <si>
    <t>524 Chive Park</t>
  </si>
  <si>
    <t>2207097556</t>
  </si>
  <si>
    <t>Barbara-anne</t>
  </si>
  <si>
    <t>Olivari</t>
  </si>
  <si>
    <t>bolivari52@constantcontact.com</t>
  </si>
  <si>
    <t>wS4\WSnC,</t>
  </si>
  <si>
    <t>273 Meadow Ridge Hill</t>
  </si>
  <si>
    <t>0899127836</t>
  </si>
  <si>
    <t>Aurea</t>
  </si>
  <si>
    <t>Cahalin</t>
  </si>
  <si>
    <t>acahalin53@skyrock.com</t>
  </si>
  <si>
    <t>jI2/wn,R%CvFo{</t>
  </si>
  <si>
    <t>3 Mendota Center</t>
  </si>
  <si>
    <t>2142570969</t>
  </si>
  <si>
    <t>Morlee</t>
  </si>
  <si>
    <t>Gruszecki</t>
  </si>
  <si>
    <t>mgruszecki54@nature.com</t>
  </si>
  <si>
    <t>jG3|R$)2</t>
  </si>
  <si>
    <t>78064 Hudson Junction</t>
  </si>
  <si>
    <t>2094601438</t>
  </si>
  <si>
    <t>Aubrey</t>
  </si>
  <si>
    <t>Atyeo</t>
  </si>
  <si>
    <t>aatyeo55@skyrock.com</t>
  </si>
  <si>
    <t>qH8&gt;9Ues0uq,a</t>
  </si>
  <si>
    <t>194 Anhalt Lane</t>
  </si>
  <si>
    <t>2483980482</t>
  </si>
  <si>
    <t>Obediah</t>
  </si>
  <si>
    <t>McCullogh</t>
  </si>
  <si>
    <t>omccullogh56@reuters.com</t>
  </si>
  <si>
    <t>eP9*vC(}</t>
  </si>
  <si>
    <t>6 Stang Plaza</t>
  </si>
  <si>
    <t>2205888753</t>
  </si>
  <si>
    <t>Tucker</t>
  </si>
  <si>
    <t>Monksfield</t>
  </si>
  <si>
    <t>tmonksfield57@qq.com</t>
  </si>
  <si>
    <t>0259 Ridge Oak Alley</t>
  </si>
  <si>
    <t>0295153486</t>
  </si>
  <si>
    <t>Stefanie</t>
  </si>
  <si>
    <t>Gingel</t>
  </si>
  <si>
    <t>sgingel58@vkontakte.ru</t>
  </si>
  <si>
    <t>bJ1,G#H\@2</t>
  </si>
  <si>
    <t>7 Mayer Circle</t>
  </si>
  <si>
    <t>2102270621</t>
  </si>
  <si>
    <t>Lindsey</t>
  </si>
  <si>
    <t>Kaminski</t>
  </si>
  <si>
    <t>lkaminski59@dion.ne.jp</t>
  </si>
  <si>
    <t>lX1$.6`L?+tUx=v!</t>
  </si>
  <si>
    <t>5 Dennis Hill</t>
  </si>
  <si>
    <t>2465436628</t>
  </si>
  <si>
    <t>Howie</t>
  </si>
  <si>
    <t>Harget</t>
  </si>
  <si>
    <t>hharget5a@nps.gov</t>
  </si>
  <si>
    <t>0948 Bunting Hill</t>
  </si>
  <si>
    <t>2051797593</t>
  </si>
  <si>
    <t>Hersch</t>
  </si>
  <si>
    <t>Crowthe</t>
  </si>
  <si>
    <t>hcrowthe5b@trellian.com</t>
  </si>
  <si>
    <t>gD8@u#2$&amp;=V</t>
  </si>
  <si>
    <t>29 East Street</t>
  </si>
  <si>
    <t>2036961034</t>
  </si>
  <si>
    <t>Sada</t>
  </si>
  <si>
    <t>Henmarsh</t>
  </si>
  <si>
    <t>shenmarsh5c@cocolog-nifty.com</t>
  </si>
  <si>
    <t>uT3_)e,aNcf</t>
  </si>
  <si>
    <t>3 Upham Alley</t>
  </si>
  <si>
    <t>0771332547</t>
  </si>
  <si>
    <t>Dorry</t>
  </si>
  <si>
    <t>Roberti</t>
  </si>
  <si>
    <t>droberti5d@google.it</t>
  </si>
  <si>
    <t>vY2%cL`fb,2</t>
  </si>
  <si>
    <t>67 High Crossing Pass</t>
  </si>
  <si>
    <t>1387289271</t>
  </si>
  <si>
    <t>Florie</t>
  </si>
  <si>
    <t>Rodmell</t>
  </si>
  <si>
    <t>frodmell5e@com.com</t>
  </si>
  <si>
    <t>xV7+Arxi5W{</t>
  </si>
  <si>
    <t>7 Transport Road</t>
  </si>
  <si>
    <t>2146098124</t>
  </si>
  <si>
    <t>Conny</t>
  </si>
  <si>
    <t>Foy</t>
  </si>
  <si>
    <t>cfoy5f@omniture.com</t>
  </si>
  <si>
    <t>qB6|&lt;$3T/</t>
  </si>
  <si>
    <t>6658 Londonderry Hill</t>
  </si>
  <si>
    <t>1196999071</t>
  </si>
  <si>
    <t>Hastings</t>
  </si>
  <si>
    <t>Lyffe</t>
  </si>
  <si>
    <t>hlyffe5g@netlog.com</t>
  </si>
  <si>
    <t>4254 Stone Corner Point</t>
  </si>
  <si>
    <t>2164914432</t>
  </si>
  <si>
    <t>Pammie</t>
  </si>
  <si>
    <t>Yggo</t>
  </si>
  <si>
    <t>pyggo5h@opera.com</t>
  </si>
  <si>
    <t>fU9*JAbrFfEQ|A</t>
  </si>
  <si>
    <t>6172 Bunting Point</t>
  </si>
  <si>
    <t>2412627744</t>
  </si>
  <si>
    <t>Star</t>
  </si>
  <si>
    <t>Aleshkov</t>
  </si>
  <si>
    <t>saleshkov5i@typepad.com</t>
  </si>
  <si>
    <t>sO8.tIwW&gt;</t>
  </si>
  <si>
    <t>853 Graceland Center</t>
  </si>
  <si>
    <t>1529128435</t>
  </si>
  <si>
    <t>Tory</t>
  </si>
  <si>
    <t>Iverson</t>
  </si>
  <si>
    <t>tiverson5j@creativecommons.org</t>
  </si>
  <si>
    <t>pJ5?2=TGRl</t>
  </si>
  <si>
    <t>405 Kedzie Hill</t>
  </si>
  <si>
    <t>2110963046</t>
  </si>
  <si>
    <t>Pip</t>
  </si>
  <si>
    <t>Flaunders</t>
  </si>
  <si>
    <t>pflaunders5k@naver.com</t>
  </si>
  <si>
    <t>mH1_RW@g</t>
  </si>
  <si>
    <t>331 Hintze Place</t>
  </si>
  <si>
    <t>1629898106</t>
  </si>
  <si>
    <t>Steffen</t>
  </si>
  <si>
    <t>Shinner</t>
  </si>
  <si>
    <t>sshinner5l@addtoany.com</t>
  </si>
  <si>
    <t>52 Shoshone Point</t>
  </si>
  <si>
    <t>0369489263</t>
  </si>
  <si>
    <t>Liesa</t>
  </si>
  <si>
    <t>Burch</t>
  </si>
  <si>
    <t>lburch5m@ucoz.ru</t>
  </si>
  <si>
    <t>qE9&gt;&amp;i?he#X</t>
  </si>
  <si>
    <t>3004 Sunfield Alley</t>
  </si>
  <si>
    <t>2402152170</t>
  </si>
  <si>
    <t>Hewitt</t>
  </si>
  <si>
    <t>Elmore</t>
  </si>
  <si>
    <t>helmore5n@tripadvisor.com</t>
  </si>
  <si>
    <t>sK3=ys*=8</t>
  </si>
  <si>
    <t>9 Magdeline Road</t>
  </si>
  <si>
    <t>1093461934</t>
  </si>
  <si>
    <t>Pavia</t>
  </si>
  <si>
    <t>Pavelin</t>
  </si>
  <si>
    <t>ppavelin5o@huffingtonpost.com</t>
  </si>
  <si>
    <t>hW6|sVRL~</t>
  </si>
  <si>
    <t>201 Pleasure Trail</t>
  </si>
  <si>
    <t>0486877763</t>
  </si>
  <si>
    <t>Osborn</t>
  </si>
  <si>
    <t>Lavrinov</t>
  </si>
  <si>
    <t>olavrinov5p@bigcartel.com</t>
  </si>
  <si>
    <t>lK0%ACz8HQOz</t>
  </si>
  <si>
    <t>94 Schurz Trail</t>
  </si>
  <si>
    <t>2059186113</t>
  </si>
  <si>
    <t>Shurwood</t>
  </si>
  <si>
    <t>Egerton</t>
  </si>
  <si>
    <t>segerton5q@mashable.com</t>
  </si>
  <si>
    <t>hB7*m}b,IJ&lt;Yl~z</t>
  </si>
  <si>
    <t>45 Briar Crest Drive</t>
  </si>
  <si>
    <t>0231729073</t>
  </si>
  <si>
    <t>Patrica</t>
  </si>
  <si>
    <t>Hudless</t>
  </si>
  <si>
    <t>phudless5r@facebook.com</t>
  </si>
  <si>
    <t>vZ3!xWWDN81h21</t>
  </si>
  <si>
    <t>6102 Golf Course Parkway</t>
  </si>
  <si>
    <t>0786026429</t>
  </si>
  <si>
    <t>Bendite</t>
  </si>
  <si>
    <t>Tassell</t>
  </si>
  <si>
    <t>btassell5s@rakuten.co.jp</t>
  </si>
  <si>
    <t>dR4*4RB$p0Y</t>
  </si>
  <si>
    <t>78 Meadow Vale Avenue</t>
  </si>
  <si>
    <t>0788914173</t>
  </si>
  <si>
    <t>Cassondra</t>
  </si>
  <si>
    <t>Brave</t>
  </si>
  <si>
    <t>cbrave5t@loc.gov</t>
  </si>
  <si>
    <t>hW4`FVEh</t>
  </si>
  <si>
    <t>1586 Roxbury Crossing</t>
  </si>
  <si>
    <t>1371451635</t>
  </si>
  <si>
    <t>Matelda</t>
  </si>
  <si>
    <t>McGuiney</t>
  </si>
  <si>
    <t>mmcguiney5u@microsoft.com</t>
  </si>
  <si>
    <t>vO8$7|ow</t>
  </si>
  <si>
    <t>2754 Summit Center</t>
  </si>
  <si>
    <t>1331008560</t>
  </si>
  <si>
    <t>Matteo</t>
  </si>
  <si>
    <t>Caddock</t>
  </si>
  <si>
    <t>mcaddock5v@163.com</t>
  </si>
  <si>
    <t>cV2?qG9Wp@</t>
  </si>
  <si>
    <t>2616 Kings Circle</t>
  </si>
  <si>
    <t>0913713635</t>
  </si>
  <si>
    <t>Phaedra</t>
  </si>
  <si>
    <t>Winslett</t>
  </si>
  <si>
    <t>pwinslett5w@dell.com</t>
  </si>
  <si>
    <t>iO3+AHs4IGrN&gt;U=</t>
  </si>
  <si>
    <t>349 Longview Hill</t>
  </si>
  <si>
    <t>1981207403</t>
  </si>
  <si>
    <t>Billie</t>
  </si>
  <si>
    <t>Waters</t>
  </si>
  <si>
    <t>bwaters5x@51.la</t>
  </si>
  <si>
    <t>rD1*r5v&lt;B~JVfT!</t>
  </si>
  <si>
    <t>9041 Saint Paul Park</t>
  </si>
  <si>
    <t>0136343308</t>
  </si>
  <si>
    <t>Craggy</t>
  </si>
  <si>
    <t>Antoniutti</t>
  </si>
  <si>
    <t>cantoniutti5y@nba.com</t>
  </si>
  <si>
    <t>gG3/AAYKS</t>
  </si>
  <si>
    <t>9 North Way</t>
  </si>
  <si>
    <t>2350538943</t>
  </si>
  <si>
    <t>Barbe</t>
  </si>
  <si>
    <t>Icom</t>
  </si>
  <si>
    <t>bicom5z@a8.net</t>
  </si>
  <si>
    <t>bB5=$lmKW&gt;2d7</t>
  </si>
  <si>
    <t>39 Summit Crossing</t>
  </si>
  <si>
    <t>0359753261</t>
  </si>
  <si>
    <t>Joseph</t>
  </si>
  <si>
    <t>Blincow</t>
  </si>
  <si>
    <t>jblincow60@bloglovin.com</t>
  </si>
  <si>
    <t>rJ7!OJJ2*</t>
  </si>
  <si>
    <t>43552 Monterey Crossing</t>
  </si>
  <si>
    <t>0756136065</t>
  </si>
  <si>
    <t>Elva</t>
  </si>
  <si>
    <t>Collishaw</t>
  </si>
  <si>
    <t>ecollishaw61@photobucket.com</t>
  </si>
  <si>
    <t>nA5#oe)sh</t>
  </si>
  <si>
    <t>1997 South Drive</t>
  </si>
  <si>
    <t>2498069679</t>
  </si>
  <si>
    <t>Mord</t>
  </si>
  <si>
    <t>Terrelly</t>
  </si>
  <si>
    <t>mterrelly62@ucsd.edu</t>
  </si>
  <si>
    <t>40 Burning Wood Point</t>
  </si>
  <si>
    <t>0760812500</t>
  </si>
  <si>
    <t>Inna</t>
  </si>
  <si>
    <t>Fenlon</t>
  </si>
  <si>
    <t>ifenlon63@mlb.com</t>
  </si>
  <si>
    <t>jJ6.Xz4b</t>
  </si>
  <si>
    <t>9023 Independence Center</t>
  </si>
  <si>
    <t>1613913168</t>
  </si>
  <si>
    <t>Nevil</t>
  </si>
  <si>
    <t>Eastridge</t>
  </si>
  <si>
    <t>neastridge64@biblegateway.com</t>
  </si>
  <si>
    <t>rT9.&amp;&amp;J&amp;{uu4E,</t>
  </si>
  <si>
    <t>743 Hooker Alley</t>
  </si>
  <si>
    <t>2122408810</t>
  </si>
  <si>
    <t>Barnsdale</t>
  </si>
  <si>
    <t>cbarnsdale65@hibu.com</t>
  </si>
  <si>
    <t>hC6@|R*AD`nw.$</t>
  </si>
  <si>
    <t>6984 Nancy Plaza</t>
  </si>
  <si>
    <t>0815559789</t>
  </si>
  <si>
    <t>Ilario</t>
  </si>
  <si>
    <t>Maliphant</t>
  </si>
  <si>
    <t>imaliphant66@cornell.edu</t>
  </si>
  <si>
    <t>fZ4#XOiw(6.=hk</t>
  </si>
  <si>
    <t>01688 Dexter Center</t>
  </si>
  <si>
    <t>0588432504</t>
  </si>
  <si>
    <t>Morie</t>
  </si>
  <si>
    <t>Thorwarth</t>
  </si>
  <si>
    <t>mthorwarth67@bbc.co.uk</t>
  </si>
  <si>
    <t>xD4`pi,B$x</t>
  </si>
  <si>
    <t>35673 Vidon Point</t>
  </si>
  <si>
    <t>1425112800</t>
  </si>
  <si>
    <t>Constantine</t>
  </si>
  <si>
    <t>Chedgey</t>
  </si>
  <si>
    <t>cchedgey68@jiathis.com</t>
  </si>
  <si>
    <t>gA1+~b$d)</t>
  </si>
  <si>
    <t>7 Fairfield Road</t>
  </si>
  <si>
    <t>2393498733</t>
  </si>
  <si>
    <t>Stephenie</t>
  </si>
  <si>
    <t>Fidal</t>
  </si>
  <si>
    <t>sfidal69@yellowbook.com</t>
  </si>
  <si>
    <t>oX1`\gqVarp*</t>
  </si>
  <si>
    <t>0165 Rockefeller Parkway</t>
  </si>
  <si>
    <t>2331491381</t>
  </si>
  <si>
    <t>Farris</t>
  </si>
  <si>
    <t>Bassom</t>
  </si>
  <si>
    <t>fbassom6a@answers.com</t>
  </si>
  <si>
    <t>8 Pankratz Way</t>
  </si>
  <si>
    <t>2408224129</t>
  </si>
  <si>
    <t>Orelie</t>
  </si>
  <si>
    <t>Hatt</t>
  </si>
  <si>
    <t>ohatt6b@reference.com</t>
  </si>
  <si>
    <t>tA8%!MrP#/br</t>
  </si>
  <si>
    <t>5929 Little Fleur Place</t>
  </si>
  <si>
    <t>0782781449</t>
  </si>
  <si>
    <t>Saleem</t>
  </si>
  <si>
    <t>Valeri</t>
  </si>
  <si>
    <t>svaleri6c@deviantart.com</t>
  </si>
  <si>
    <t>aX1+MjK.s(~CDIX</t>
  </si>
  <si>
    <t>47 Knutson Avenue</t>
  </si>
  <si>
    <t>0845418442</t>
  </si>
  <si>
    <t>Adams</t>
  </si>
  <si>
    <t>Henstridge</t>
  </si>
  <si>
    <t>ahenstridge6d@cbslocal.com</t>
  </si>
  <si>
    <t>rJ1*?dRs</t>
  </si>
  <si>
    <t>844 Washington Lane</t>
  </si>
  <si>
    <t>0869522810</t>
  </si>
  <si>
    <t>Yvonne</t>
  </si>
  <si>
    <t>Priditt</t>
  </si>
  <si>
    <t>ypriditt6e@youtu.be</t>
  </si>
  <si>
    <t>81224 Boyd Road</t>
  </si>
  <si>
    <t>1284600276</t>
  </si>
  <si>
    <t>Rosaline</t>
  </si>
  <si>
    <t>Josefs</t>
  </si>
  <si>
    <t>rjosefs6f@zdnet.com</t>
  </si>
  <si>
    <t>oK2/CUlZfgbly</t>
  </si>
  <si>
    <t>96 6th Junction</t>
  </si>
  <si>
    <t>1859090259</t>
  </si>
  <si>
    <t>Linnie</t>
  </si>
  <si>
    <t>Rakes</t>
  </si>
  <si>
    <t>lrakes6g@mozilla.org</t>
  </si>
  <si>
    <t>xA0.CAL@b</t>
  </si>
  <si>
    <t>247 Old Gate Circle</t>
  </si>
  <si>
    <t>2160838467</t>
  </si>
  <si>
    <t>Martino</t>
  </si>
  <si>
    <t>Chomicz</t>
  </si>
  <si>
    <t>mchomicz6h@goodreads.com</t>
  </si>
  <si>
    <t>gJ7={4jX</t>
  </si>
  <si>
    <t>07494 Twin Pines Center</t>
  </si>
  <si>
    <t>2225037525</t>
  </si>
  <si>
    <t>Isidro</t>
  </si>
  <si>
    <t>Brunt</t>
  </si>
  <si>
    <t>ibrunt6i@list-manage.com</t>
  </si>
  <si>
    <t>kL8_QQ~a</t>
  </si>
  <si>
    <t>51377 Gulseth Crossing</t>
  </si>
  <si>
    <t>0430216475</t>
  </si>
  <si>
    <t>Kathrine</t>
  </si>
  <si>
    <t>Cleife</t>
  </si>
  <si>
    <t>kcleife6j@hao123.com</t>
  </si>
  <si>
    <t>hI3@pkLn*hN</t>
  </si>
  <si>
    <t>856 American Ash Terrace</t>
  </si>
  <si>
    <t>0925847929</t>
  </si>
  <si>
    <t>Michaelina</t>
  </si>
  <si>
    <t>Jolley</t>
  </si>
  <si>
    <t>mjolley6k@imageshack.us</t>
  </si>
  <si>
    <t>yC6{@\KcxQn</t>
  </si>
  <si>
    <t>6205 Blue Bill Park Center</t>
  </si>
  <si>
    <t>2199742679</t>
  </si>
  <si>
    <t>Dorrie</t>
  </si>
  <si>
    <t>Cowdrey</t>
  </si>
  <si>
    <t>dcowdrey6l@accuweather.com</t>
  </si>
  <si>
    <t>aT4`C`DPVq$UMS+</t>
  </si>
  <si>
    <t>68824 Commercial Crossing</t>
  </si>
  <si>
    <t>2216652758</t>
  </si>
  <si>
    <t>Josee</t>
  </si>
  <si>
    <t>Foxcroft</t>
  </si>
  <si>
    <t>jfoxcroft6m@cargocollective.com</t>
  </si>
  <si>
    <t>9082 Pepper Wood Trail</t>
  </si>
  <si>
    <t>0250377219</t>
  </si>
  <si>
    <t>Darill</t>
  </si>
  <si>
    <t>Fishpool</t>
  </si>
  <si>
    <t>dfishpool6n@e-recht24.de</t>
  </si>
  <si>
    <t>lE2+s?B3h`</t>
  </si>
  <si>
    <t>07 Carey Terrace</t>
  </si>
  <si>
    <t>1230841722</t>
  </si>
  <si>
    <t>Tessi</t>
  </si>
  <si>
    <t>Hanrott</t>
  </si>
  <si>
    <t>thanrott6o@cafepress.com</t>
  </si>
  <si>
    <t>kF3.w~L}?ts</t>
  </si>
  <si>
    <t>10 Clemons Drive</t>
  </si>
  <si>
    <t>1446464597</t>
  </si>
  <si>
    <t>Wendi</t>
  </si>
  <si>
    <t>Dobbing</t>
  </si>
  <si>
    <t>wdobbing6p@hao123.com</t>
  </si>
  <si>
    <t>aJ0$SQ/tW@p6t7+!</t>
  </si>
  <si>
    <t>40302 Sutherland Plaza</t>
  </si>
  <si>
    <t>0742587486</t>
  </si>
  <si>
    <t>Maurine</t>
  </si>
  <si>
    <t>Dellar</t>
  </si>
  <si>
    <t>mdellar6q@plala.or.jp</t>
  </si>
  <si>
    <t>cW2`5C/OC?|!~Ug</t>
  </si>
  <si>
    <t>20649 Bunker Hill Place</t>
  </si>
  <si>
    <t>1632820767</t>
  </si>
  <si>
    <t>Pam</t>
  </si>
  <si>
    <t>Teck</t>
  </si>
  <si>
    <t>pteck6r@irs.gov</t>
  </si>
  <si>
    <t>mH5/!hfs|AE&lt;H6=</t>
  </si>
  <si>
    <t>10 Morning Place</t>
  </si>
  <si>
    <t>0178775543</t>
  </si>
  <si>
    <t>Merlina</t>
  </si>
  <si>
    <t>Rudolf</t>
  </si>
  <si>
    <t>mrudolf6s@bloglines.com</t>
  </si>
  <si>
    <t>uP3(pk&lt;C</t>
  </si>
  <si>
    <t>0 Maywood Crossing</t>
  </si>
  <si>
    <t>2104675031</t>
  </si>
  <si>
    <t>Charity</t>
  </si>
  <si>
    <t>Gerald</t>
  </si>
  <si>
    <t>cgerald6t@4shared.com</t>
  </si>
  <si>
    <t>50 Maywood Road</t>
  </si>
  <si>
    <t>1662717053</t>
  </si>
  <si>
    <t>Lindie</t>
  </si>
  <si>
    <t>Causby</t>
  </si>
  <si>
    <t>lcausby6u@acquirethisname.com</t>
  </si>
  <si>
    <t>cG8+%6td}5!oh</t>
  </si>
  <si>
    <t>5830 Hudson Avenue</t>
  </si>
  <si>
    <t>2149512871</t>
  </si>
  <si>
    <t>Pamella</t>
  </si>
  <si>
    <t>Thorsen</t>
  </si>
  <si>
    <t>pthorsen6v@theglobeandmail.com</t>
  </si>
  <si>
    <t>aR4_uj1PJ91cMH2</t>
  </si>
  <si>
    <t>3 Ohio Alley</t>
  </si>
  <si>
    <t>2498605414</t>
  </si>
  <si>
    <t>Gav</t>
  </si>
  <si>
    <t>Ramas</t>
  </si>
  <si>
    <t>gramas6w@ustream.tv</t>
  </si>
  <si>
    <t>294 Victoria Trail</t>
  </si>
  <si>
    <t>0537469134</t>
  </si>
  <si>
    <t>Minnaminnie</t>
  </si>
  <si>
    <t>Bygrave</t>
  </si>
  <si>
    <t>mbygrave6x@parallels.com</t>
  </si>
  <si>
    <t>nH0`Nu9Q`</t>
  </si>
  <si>
    <t>8849 Raven Road</t>
  </si>
  <si>
    <t>2381219613</t>
  </si>
  <si>
    <t>Hatley</t>
  </si>
  <si>
    <t>uhatley6y@1688.com</t>
  </si>
  <si>
    <t>288 Anzinger Way</t>
  </si>
  <si>
    <t>0552966389</t>
  </si>
  <si>
    <t>Sim</t>
  </si>
  <si>
    <t>Ord</t>
  </si>
  <si>
    <t>sord6z@chicagotribune.com</t>
  </si>
  <si>
    <t>wB0@WmW7NUx&lt;x9%</t>
  </si>
  <si>
    <t>8 Northview Point</t>
  </si>
  <si>
    <t>2328691592</t>
  </si>
  <si>
    <t>Hamnet</t>
  </si>
  <si>
    <t>Huskisson</t>
  </si>
  <si>
    <t>hhuskisson70@bbc.co.uk</t>
  </si>
  <si>
    <t>sI1(Y`cHG(f</t>
  </si>
  <si>
    <t>5 Porter Avenue</t>
  </si>
  <si>
    <t>0380668851</t>
  </si>
  <si>
    <t>Ebba</t>
  </si>
  <si>
    <t>Huggett</t>
  </si>
  <si>
    <t>ehuggett71@aol.com</t>
  </si>
  <si>
    <t>bW9&lt;wFDUO</t>
  </si>
  <si>
    <t>906 Amoth Avenue</t>
  </si>
  <si>
    <t>2159681407</t>
  </si>
  <si>
    <t>Elisha</t>
  </si>
  <si>
    <t>Blagden</t>
  </si>
  <si>
    <t>eblagden72@stumbleupon.com</t>
  </si>
  <si>
    <t>rM9#})l2}A</t>
  </si>
  <si>
    <t>3 Meadow Ridge Pass</t>
  </si>
  <si>
    <t>0473655210</t>
  </si>
  <si>
    <t>Roderick</t>
  </si>
  <si>
    <t>Geroldi</t>
  </si>
  <si>
    <t>rgeroldi73@census.gov</t>
  </si>
  <si>
    <t>hL4!Bpp.FaSa9&lt;i</t>
  </si>
  <si>
    <t>431 Katie Crossing</t>
  </si>
  <si>
    <t>1086368213</t>
  </si>
  <si>
    <t>David</t>
  </si>
  <si>
    <t>Speller</t>
  </si>
  <si>
    <t>dspeller74@nasa.gov</t>
  </si>
  <si>
    <t>lV1`6RC*zN(Qt</t>
  </si>
  <si>
    <t>5 Stone Corner Drive</t>
  </si>
  <si>
    <t>1119346705</t>
  </si>
  <si>
    <t>Cinda</t>
  </si>
  <si>
    <t>Gavahan</t>
  </si>
  <si>
    <t>cgavahan75@harvard.edu</t>
  </si>
  <si>
    <t>vY0~&gt;!Mb</t>
  </si>
  <si>
    <t>159 Macpherson Alley</t>
  </si>
  <si>
    <t>2013199555</t>
  </si>
  <si>
    <t>Magnum</t>
  </si>
  <si>
    <t>Delia</t>
  </si>
  <si>
    <t>mdelia76@imageshack.us</t>
  </si>
  <si>
    <t>aA8\%7|SCG</t>
  </si>
  <si>
    <t>77 Bluejay Point</t>
  </si>
  <si>
    <t>2026275959</t>
  </si>
  <si>
    <t>Nikki</t>
  </si>
  <si>
    <t>MacColm</t>
  </si>
  <si>
    <t>nmaccolm77@dropbox.com</t>
  </si>
  <si>
    <t>zP9_.lWC</t>
  </si>
  <si>
    <t>1 Elka Place</t>
  </si>
  <si>
    <t>2250424851</t>
  </si>
  <si>
    <t>Idalia</t>
  </si>
  <si>
    <t>Gouldthorp</t>
  </si>
  <si>
    <t>igouldthorp78@toplist.cz</t>
  </si>
  <si>
    <t>fC2?hx6&amp;yO827</t>
  </si>
  <si>
    <t>0 Lien Alley</t>
  </si>
  <si>
    <t>0810341296</t>
  </si>
  <si>
    <t>Katlin</t>
  </si>
  <si>
    <t>Olner</t>
  </si>
  <si>
    <t>kolner79@ow.ly</t>
  </si>
  <si>
    <t>275 Coleman Junction</t>
  </si>
  <si>
    <t>2203468631</t>
  </si>
  <si>
    <t>Kerrill</t>
  </si>
  <si>
    <t>Playfair</t>
  </si>
  <si>
    <t>kplayfair7a@seesaa.net</t>
  </si>
  <si>
    <t>hH4}{(=r</t>
  </si>
  <si>
    <t>0218 Porter Crossing</t>
  </si>
  <si>
    <t>1110644563</t>
  </si>
  <si>
    <t>Marcus</t>
  </si>
  <si>
    <t>McSkin</t>
  </si>
  <si>
    <t>mmcskin7b@yale.edu</t>
  </si>
  <si>
    <t>lQ1`!,HoE%</t>
  </si>
  <si>
    <t>05785 Sauthoff Plaza</t>
  </si>
  <si>
    <t>0224210237</t>
  </si>
  <si>
    <t>Ronni</t>
  </si>
  <si>
    <t>Colquhoun</t>
  </si>
  <si>
    <t>rcolquhoun7c@rambler.ru</t>
  </si>
  <si>
    <t>mM6_|{%w6hmK(</t>
  </si>
  <si>
    <t>3583 Evergreen Hill</t>
  </si>
  <si>
    <t>2447002118</t>
  </si>
  <si>
    <t>Sibylle</t>
  </si>
  <si>
    <t>Josselson</t>
  </si>
  <si>
    <t>sjosselson7d@tripadvisor.com</t>
  </si>
  <si>
    <t>44151 Cottonwood Park</t>
  </si>
  <si>
    <t>2075024401</t>
  </si>
  <si>
    <t>Appolonia</t>
  </si>
  <si>
    <t>Lindeman</t>
  </si>
  <si>
    <t>alindeman7e@bbb.org</t>
  </si>
  <si>
    <t>32568 Meadow Ridge Pass</t>
  </si>
  <si>
    <t>2421726938</t>
  </si>
  <si>
    <t>Carolus</t>
  </si>
  <si>
    <t>Simonato</t>
  </si>
  <si>
    <t>csimonato7f@csmonitor.com</t>
  </si>
  <si>
    <t>nV0?1=t1gv{YDy</t>
  </si>
  <si>
    <t>56 Daystar Alley</t>
  </si>
  <si>
    <t>2177819513</t>
  </si>
  <si>
    <t>Denys</t>
  </si>
  <si>
    <t>Pemble</t>
  </si>
  <si>
    <t>dpemble7g@skype.com</t>
  </si>
  <si>
    <t>85514 Harbort Center</t>
  </si>
  <si>
    <t>2011683661</t>
  </si>
  <si>
    <t>Consuelo</t>
  </si>
  <si>
    <t>Askwith</t>
  </si>
  <si>
    <t>caskwith7h@123-reg.co.uk</t>
  </si>
  <si>
    <t>aV1+yt5|\q_</t>
  </si>
  <si>
    <t>9996 Mayer Avenue</t>
  </si>
  <si>
    <t>2242680185</t>
  </si>
  <si>
    <t>Rosette</t>
  </si>
  <si>
    <t>Dalglish</t>
  </si>
  <si>
    <t>rdalglish7i@google.com.br</t>
  </si>
  <si>
    <t>yM3*L()#&amp;N~M5f&gt;I</t>
  </si>
  <si>
    <t>6207 Ridgeview Avenue</t>
  </si>
  <si>
    <t>0212585615</t>
  </si>
  <si>
    <t>Carolee</t>
  </si>
  <si>
    <t>Crocroft</t>
  </si>
  <si>
    <t>ccrocroft7j@umich.edu</t>
  </si>
  <si>
    <t>2120 Bunker Hill Plaza</t>
  </si>
  <si>
    <t>0245186478</t>
  </si>
  <si>
    <t>Winne</t>
  </si>
  <si>
    <t>Pingstone</t>
  </si>
  <si>
    <t>wpingstone7k@360.cn</t>
  </si>
  <si>
    <t>6450 Eagle Crest Plaza</t>
  </si>
  <si>
    <t>0299995942</t>
  </si>
  <si>
    <t>Lynett</t>
  </si>
  <si>
    <t>Di Roberto</t>
  </si>
  <si>
    <t>ldiroberto7l@paginegialle.it</t>
  </si>
  <si>
    <t>0 Menomonie Circle</t>
  </si>
  <si>
    <t>1531924503</t>
  </si>
  <si>
    <t>Hatti</t>
  </si>
  <si>
    <t>Casajuana</t>
  </si>
  <si>
    <t>hcasajuana7m@mozilla.com</t>
  </si>
  <si>
    <t>rL8~tVi+@</t>
  </si>
  <si>
    <t>83 Cambridge Hill</t>
  </si>
  <si>
    <t>2128059051</t>
  </si>
  <si>
    <t>Gareth</t>
  </si>
  <si>
    <t>Boyles</t>
  </si>
  <si>
    <t>gboyles7n@howstuffworks.com</t>
  </si>
  <si>
    <t>2743 Mallard Hill</t>
  </si>
  <si>
    <t>1817834597</t>
  </si>
  <si>
    <t>Corny</t>
  </si>
  <si>
    <t>Andreuzzi</t>
  </si>
  <si>
    <t>candreuzzi7o@phpbb.com</t>
  </si>
  <si>
    <t>wV0?h)bjXz&amp;</t>
  </si>
  <si>
    <t>5 Nancy Drive</t>
  </si>
  <si>
    <t>1603716632</t>
  </si>
  <si>
    <t>Ingemar</t>
  </si>
  <si>
    <t>MacKerley</t>
  </si>
  <si>
    <t>imackerley7p@nasa.gov</t>
  </si>
  <si>
    <t>aE7{_%$h</t>
  </si>
  <si>
    <t>6 Elmside Point</t>
  </si>
  <si>
    <t>0989758224</t>
  </si>
  <si>
    <t>Ellary</t>
  </si>
  <si>
    <t>Waterland</t>
  </si>
  <si>
    <t>ewaterland7q@symantec.com</t>
  </si>
  <si>
    <t>xA9!nW7Zk(.LP|_4</t>
  </si>
  <si>
    <t>38446 Washington Drive</t>
  </si>
  <si>
    <t>1314534006</t>
  </si>
  <si>
    <t>Korey</t>
  </si>
  <si>
    <t>Moth</t>
  </si>
  <si>
    <t>kmoth7r@sogou.com</t>
  </si>
  <si>
    <t>qC4}RI/5</t>
  </si>
  <si>
    <t>1 Knutson Road</t>
  </si>
  <si>
    <t>2270767635</t>
  </si>
  <si>
    <t>Sheree</t>
  </si>
  <si>
    <t>Dabes</t>
  </si>
  <si>
    <t>sdabes7s@behance.net</t>
  </si>
  <si>
    <t>rA0&amp;0h&gt;T7(NdX9V</t>
  </si>
  <si>
    <t>4704 Nancy Terrace</t>
  </si>
  <si>
    <t>2095065681</t>
  </si>
  <si>
    <t>Gradey</t>
  </si>
  <si>
    <t>Barff</t>
  </si>
  <si>
    <t>gbarff7t@usa.gov</t>
  </si>
  <si>
    <t>yK9&lt;{+S}=</t>
  </si>
  <si>
    <t>41709 Oriole Street</t>
  </si>
  <si>
    <t>2105607040</t>
  </si>
  <si>
    <t>Sibley</t>
  </si>
  <si>
    <t>Reddihough</t>
  </si>
  <si>
    <t>sreddihough7u@examiner.com</t>
  </si>
  <si>
    <t>lQ2}vC.NC</t>
  </si>
  <si>
    <t>2 Manley Alley</t>
  </si>
  <si>
    <t>0935491392</t>
  </si>
  <si>
    <t>Catlee</t>
  </si>
  <si>
    <t>Lassey</t>
  </si>
  <si>
    <t>classey7v@webs.com</t>
  </si>
  <si>
    <t>zJ4)KZ?MdJv&amp;</t>
  </si>
  <si>
    <t>28 Claremont Way</t>
  </si>
  <si>
    <t>1828458825</t>
  </si>
  <si>
    <t>Rip</t>
  </si>
  <si>
    <t>Allbones</t>
  </si>
  <si>
    <t>rallbones7w@usatoday.com</t>
  </si>
  <si>
    <t>aE7@qYzz&lt;Fu5bb</t>
  </si>
  <si>
    <t>952 Moulton Junction</t>
  </si>
  <si>
    <t>0581797459</t>
  </si>
  <si>
    <t>Daisi</t>
  </si>
  <si>
    <t>Rosenbaum</t>
  </si>
  <si>
    <t>drosenbaum7x@baidu.com</t>
  </si>
  <si>
    <t>cS6&amp;&amp;e`cBx*fi</t>
  </si>
  <si>
    <t>60623 West Way</t>
  </si>
  <si>
    <t>2233209893</t>
  </si>
  <si>
    <t>Tamas</t>
  </si>
  <si>
    <t>Turpie</t>
  </si>
  <si>
    <t>tturpie7y@stanford.edu</t>
  </si>
  <si>
    <t>bA4/4idM#a4C)</t>
  </si>
  <si>
    <t>546 Browning Trail</t>
  </si>
  <si>
    <t>2324701336</t>
  </si>
  <si>
    <t>Lizzy</t>
  </si>
  <si>
    <t>Hatch</t>
  </si>
  <si>
    <t>lhatch7z@indiegogo.com</t>
  </si>
  <si>
    <t>4 Straubel Road</t>
  </si>
  <si>
    <t>1796842050</t>
  </si>
  <si>
    <t>Figgins</t>
  </si>
  <si>
    <t>rfiggins80@alibaba.com</t>
  </si>
  <si>
    <t>hE7}RQ7P}au</t>
  </si>
  <si>
    <t>8 Morningstar Point</t>
  </si>
  <si>
    <t>1578807081</t>
  </si>
  <si>
    <t>Staffard</t>
  </si>
  <si>
    <t>Brookes</t>
  </si>
  <si>
    <t>sbrookes81@spotify.com</t>
  </si>
  <si>
    <t>cL9`9i.3J_R</t>
  </si>
  <si>
    <t>31961 Schiller Court</t>
  </si>
  <si>
    <t>2053304392</t>
  </si>
  <si>
    <t>Freedman</t>
  </si>
  <si>
    <t>Ketch</t>
  </si>
  <si>
    <t>fketch82@360.cn</t>
  </si>
  <si>
    <t>23 Beilfuss Park</t>
  </si>
  <si>
    <t>0908903653</t>
  </si>
  <si>
    <t>Karoline</t>
  </si>
  <si>
    <t>Nanson</t>
  </si>
  <si>
    <t>knanson83@umich.edu</t>
  </si>
  <si>
    <t>nM0,+oZ&lt;+U?7D\</t>
  </si>
  <si>
    <t>52 Main Junction</t>
  </si>
  <si>
    <t>2008264833</t>
  </si>
  <si>
    <t>Barty</t>
  </si>
  <si>
    <t>Giovanazzi</t>
  </si>
  <si>
    <t>bgiovanazzi84@yellowbook.com</t>
  </si>
  <si>
    <t>cP5/xiP\?p,x?</t>
  </si>
  <si>
    <t>932 Birchwood Terrace</t>
  </si>
  <si>
    <t>1815086727</t>
  </si>
  <si>
    <t>Iain</t>
  </si>
  <si>
    <t>Deek</t>
  </si>
  <si>
    <t>ideek85@pcworld.com</t>
  </si>
  <si>
    <t>xR1%Ihna8dn\rF~(</t>
  </si>
  <si>
    <t>02 Briar Crest Way</t>
  </si>
  <si>
    <t>0843266790</t>
  </si>
  <si>
    <t>Janka</t>
  </si>
  <si>
    <t>Koubu</t>
  </si>
  <si>
    <t>jkoubu86@ifeng.com</t>
  </si>
  <si>
    <t>25906 Vernon Drive</t>
  </si>
  <si>
    <t>2045868310</t>
  </si>
  <si>
    <t>Kimberlyn</t>
  </si>
  <si>
    <t>Crowcroft</t>
  </si>
  <si>
    <t>kcrowcroft87@google.com.br</t>
  </si>
  <si>
    <t>iB9|R0*8%_7Q</t>
  </si>
  <si>
    <t>0 Dexter Pass</t>
  </si>
  <si>
    <t>2228046411</t>
  </si>
  <si>
    <t>Billsberry</t>
  </si>
  <si>
    <t>dbillsberry88@nih.gov</t>
  </si>
  <si>
    <t>691 Jackson Park</t>
  </si>
  <si>
    <t>2263396793</t>
  </si>
  <si>
    <t>Tristan</t>
  </si>
  <si>
    <t>Denning</t>
  </si>
  <si>
    <t>tdenning89@blogtalkradio.com</t>
  </si>
  <si>
    <t>jQ6~wu2?L.tl</t>
  </si>
  <si>
    <t>0 John Wall Alley</t>
  </si>
  <si>
    <t>2242593391</t>
  </si>
  <si>
    <t>Gaspard</t>
  </si>
  <si>
    <t>Skally</t>
  </si>
  <si>
    <t>gskally8a@amazon.de</t>
  </si>
  <si>
    <t>nU7~d#*Rl&lt;*?H</t>
  </si>
  <si>
    <t>55 Graceland Lane</t>
  </si>
  <si>
    <t>0129641939</t>
  </si>
  <si>
    <t>Chen</t>
  </si>
  <si>
    <t>Gartland</t>
  </si>
  <si>
    <t>cgartland8b@epa.gov</t>
  </si>
  <si>
    <t>30 Northridge Alley</t>
  </si>
  <si>
    <t>1790551640</t>
  </si>
  <si>
    <t>Celestine</t>
  </si>
  <si>
    <t>Avraham</t>
  </si>
  <si>
    <t>cavraham8c@typepad.com</t>
  </si>
  <si>
    <t>02011 Thompson Road</t>
  </si>
  <si>
    <t>2305770628</t>
  </si>
  <si>
    <t>Avram</t>
  </si>
  <si>
    <t>Allred</t>
  </si>
  <si>
    <t>aallred8d@amazon.de</t>
  </si>
  <si>
    <t>pC3.D=t~5rDU</t>
  </si>
  <si>
    <t>8 Hayes Hill</t>
  </si>
  <si>
    <t>1152732661</t>
  </si>
  <si>
    <t>Fifi</t>
  </si>
  <si>
    <t>Ginman</t>
  </si>
  <si>
    <t>fginman8e@booking.com</t>
  </si>
  <si>
    <t>bR3/a_iWlMMqP</t>
  </si>
  <si>
    <t>61160 American Ash Center</t>
  </si>
  <si>
    <t>0988160157</t>
  </si>
  <si>
    <t>Merrili</t>
  </si>
  <si>
    <t>Goom</t>
  </si>
  <si>
    <t>mgoom8f@altervista.org</t>
  </si>
  <si>
    <t>oQ7`$j?o6l|zf.rN</t>
  </si>
  <si>
    <t>2 Mendota Terrace</t>
  </si>
  <si>
    <t>1977222127</t>
  </si>
  <si>
    <t>Bettina</t>
  </si>
  <si>
    <t>Bernetti</t>
  </si>
  <si>
    <t>bbernetti8g@uol.com.br</t>
  </si>
  <si>
    <t>sU9\)DFFhHX</t>
  </si>
  <si>
    <t>08 Brickson Park Way</t>
  </si>
  <si>
    <t>0272748570</t>
  </si>
  <si>
    <t>Bartolomeo</t>
  </si>
  <si>
    <t>Seary</t>
  </si>
  <si>
    <t>bseary8h@arizona.edu</t>
  </si>
  <si>
    <t>46 Maple Wood Road</t>
  </si>
  <si>
    <t>1244603915</t>
  </si>
  <si>
    <t>Kathlin</t>
  </si>
  <si>
    <t>De Roberto</t>
  </si>
  <si>
    <t>kderoberto8i@wikipedia.org</t>
  </si>
  <si>
    <t>0 Lawn Park</t>
  </si>
  <si>
    <t>1519671275</t>
  </si>
  <si>
    <t>Anstice</t>
  </si>
  <si>
    <t>aglentz8j@diigo.com</t>
  </si>
  <si>
    <t>wN0~A.&lt;t</t>
  </si>
  <si>
    <t>2 Prentice Junction</t>
  </si>
  <si>
    <t>1441565299</t>
  </si>
  <si>
    <t>Orson</t>
  </si>
  <si>
    <t>Currington</t>
  </si>
  <si>
    <t>ocurrington8k@usda.gov</t>
  </si>
  <si>
    <t>06406 High Crossing Way</t>
  </si>
  <si>
    <t>1059113746</t>
  </si>
  <si>
    <t>Deina</t>
  </si>
  <si>
    <t>dodare8l@marriott.com</t>
  </si>
  <si>
    <t>rJ8(jfCNl</t>
  </si>
  <si>
    <t>5813 Lukken Lane</t>
  </si>
  <si>
    <t>2320408563</t>
  </si>
  <si>
    <t>Lynda</t>
  </si>
  <si>
    <t>Mullender</t>
  </si>
  <si>
    <t>lmullender8m@baidu.com</t>
  </si>
  <si>
    <t>tZ0&gt;@o|d&lt;|_maw</t>
  </si>
  <si>
    <t>2041 Acker Trail</t>
  </si>
  <si>
    <t>2350574774</t>
  </si>
  <si>
    <t>Cornie</t>
  </si>
  <si>
    <t>Synnot</t>
  </si>
  <si>
    <t>csynnot8n@uol.com.br</t>
  </si>
  <si>
    <t>pQ8?t&gt;05K%,</t>
  </si>
  <si>
    <t>643 Vidon Circle</t>
  </si>
  <si>
    <t>1312061634</t>
  </si>
  <si>
    <t>Rosemonde</t>
  </si>
  <si>
    <t>Village</t>
  </si>
  <si>
    <t>rvillage8o@house.gov</t>
  </si>
  <si>
    <t>zV1?r$s323THo`~</t>
  </si>
  <si>
    <t>71779 Hollow Ridge Court</t>
  </si>
  <si>
    <t>1419125044</t>
  </si>
  <si>
    <t>Gavan</t>
  </si>
  <si>
    <t>Genny</t>
  </si>
  <si>
    <t>ggenny8p@fastcompany.com</t>
  </si>
  <si>
    <t>sG5~fBQoc@</t>
  </si>
  <si>
    <t>931 Cambridge Road</t>
  </si>
  <si>
    <t>0649166820</t>
  </si>
  <si>
    <t>Damara</t>
  </si>
  <si>
    <t>Farquharson</t>
  </si>
  <si>
    <t>dfarquharson8q@baidu.com</t>
  </si>
  <si>
    <t>tW8!/f{xnvy9V</t>
  </si>
  <si>
    <t>54277 Menomonie Trail</t>
  </si>
  <si>
    <t>2308004739</t>
  </si>
  <si>
    <t>Lilli</t>
  </si>
  <si>
    <t>Hubbert</t>
  </si>
  <si>
    <t>lhubbert8r@cornell.edu</t>
  </si>
  <si>
    <t>aZ9*7T%~M0b}Ja</t>
  </si>
  <si>
    <t>177 Pearson Avenue</t>
  </si>
  <si>
    <t>2035844358</t>
  </si>
  <si>
    <t>Daisie</t>
  </si>
  <si>
    <t>Rossoni</t>
  </si>
  <si>
    <t>drossoni8s@spiegel.de</t>
  </si>
  <si>
    <t>fP7&gt;CzGr~n7bn</t>
  </si>
  <si>
    <t>99837 Marquette Alley</t>
  </si>
  <si>
    <t>1118800491</t>
  </si>
  <si>
    <t>Wright</t>
  </si>
  <si>
    <t>de Clercq</t>
  </si>
  <si>
    <t>wdeclercq8t@github.com</t>
  </si>
  <si>
    <t>02505 Larry Point</t>
  </si>
  <si>
    <t>2276581375</t>
  </si>
  <si>
    <t>Cody</t>
  </si>
  <si>
    <t>Backs</t>
  </si>
  <si>
    <t>cbacks8u@zimbio.com</t>
  </si>
  <si>
    <t>xY7*8H%HO</t>
  </si>
  <si>
    <t>28 Sunfield Crossing</t>
  </si>
  <si>
    <t>0117165914</t>
  </si>
  <si>
    <t>Janelle</t>
  </si>
  <si>
    <t>Askam</t>
  </si>
  <si>
    <t>jaskam8v@wikimedia.org</t>
  </si>
  <si>
    <t>oZ1$)Olo*l2X\</t>
  </si>
  <si>
    <t>2893 Maywood Pass</t>
  </si>
  <si>
    <t>0116061096</t>
  </si>
  <si>
    <t>Linn</t>
  </si>
  <si>
    <t>Taye</t>
  </si>
  <si>
    <t>ltaye8w@un.org</t>
  </si>
  <si>
    <t>rK8#J&lt;)eLt</t>
  </si>
  <si>
    <t>9 Thierer Court</t>
  </si>
  <si>
    <t>1779490933</t>
  </si>
  <si>
    <t>Silva</t>
  </si>
  <si>
    <t>Basnett</t>
  </si>
  <si>
    <t>sbasnett8x@bbb.org</t>
  </si>
  <si>
    <t>bK3`oZqgmP1F_k</t>
  </si>
  <si>
    <t>79 Hansons Alley</t>
  </si>
  <si>
    <t>1406036240</t>
  </si>
  <si>
    <t>Berta</t>
  </si>
  <si>
    <t>Heineken</t>
  </si>
  <si>
    <t>bheineken8y@addtoany.com</t>
  </si>
  <si>
    <t>15 Anniversary Court</t>
  </si>
  <si>
    <t>1466793751</t>
  </si>
  <si>
    <t>Hayward</t>
  </si>
  <si>
    <t>Espinel</t>
  </si>
  <si>
    <t>hespinel8z@earthlink.net</t>
  </si>
  <si>
    <t>rO7=hwq=a&lt;EK</t>
  </si>
  <si>
    <t>083 Farragut Lane</t>
  </si>
  <si>
    <t>0269250044</t>
  </si>
  <si>
    <t>Ardath</t>
  </si>
  <si>
    <t>Vahey</t>
  </si>
  <si>
    <t>avahey90@ed.gov</t>
  </si>
  <si>
    <t>gG2.Gt+b,n&lt;hG</t>
  </si>
  <si>
    <t>68919 Stang Lane</t>
  </si>
  <si>
    <t>0293466158</t>
  </si>
  <si>
    <t>Lou</t>
  </si>
  <si>
    <t>Zanettini</t>
  </si>
  <si>
    <t>lzanettini91@bloomberg.com</t>
  </si>
  <si>
    <t>519 Troy Lane</t>
  </si>
  <si>
    <t>0730533566</t>
  </si>
  <si>
    <t>Moses</t>
  </si>
  <si>
    <t>Roe</t>
  </si>
  <si>
    <t>mroe92@yellowbook.com</t>
  </si>
  <si>
    <t>aO0*Kggudv</t>
  </si>
  <si>
    <t>81099 Logan Trail</t>
  </si>
  <si>
    <t>0114641835</t>
  </si>
  <si>
    <t>Clive</t>
  </si>
  <si>
    <t>Tabard</t>
  </si>
  <si>
    <t>ctabard93@github.com</t>
  </si>
  <si>
    <t>nZ3/OuF4i</t>
  </si>
  <si>
    <t>4251 Merchant Avenue</t>
  </si>
  <si>
    <t>0894135740</t>
  </si>
  <si>
    <t>Finn</t>
  </si>
  <si>
    <t>Ausher</t>
  </si>
  <si>
    <t>fausher94@skype.com</t>
  </si>
  <si>
    <t>bN8)BKvEE&amp;D|.X</t>
  </si>
  <si>
    <t>0145 Farragut Alley</t>
  </si>
  <si>
    <t>0332439278</t>
  </si>
  <si>
    <t>Kenneth</t>
  </si>
  <si>
    <t>Balharry</t>
  </si>
  <si>
    <t>kbalharry95@wiley.com</t>
  </si>
  <si>
    <t>eV9%NFHFmP1Z8sz8</t>
  </si>
  <si>
    <t>90 Dixon Pass</t>
  </si>
  <si>
    <t>2301060223</t>
  </si>
  <si>
    <t>Ruddy</t>
  </si>
  <si>
    <t>Collen</t>
  </si>
  <si>
    <t>rcollen96@netvibes.com</t>
  </si>
  <si>
    <t>aF3(w+JSkm</t>
  </si>
  <si>
    <t>704 Hallows Road</t>
  </si>
  <si>
    <t>0235187281</t>
  </si>
  <si>
    <t>Viviyan</t>
  </si>
  <si>
    <t>Larman</t>
  </si>
  <si>
    <t>vlarman97@nba.com</t>
  </si>
  <si>
    <t>tS3~JYk6(</t>
  </si>
  <si>
    <t>8610 La Follette Parkway</t>
  </si>
  <si>
    <t>0360306597</t>
  </si>
  <si>
    <t>Gavra</t>
  </si>
  <si>
    <t>Ullyatt</t>
  </si>
  <si>
    <t>gullyatt98@g.co</t>
  </si>
  <si>
    <t>675 Anzinger Place</t>
  </si>
  <si>
    <t>2033965732</t>
  </si>
  <si>
    <t>Helen-elizabeth</t>
  </si>
  <si>
    <t>Ghidini</t>
  </si>
  <si>
    <t>hghidini99@multiply.com</t>
  </si>
  <si>
    <t>aH1/UA3w</t>
  </si>
  <si>
    <t>44 Manitowish Crossing</t>
  </si>
  <si>
    <t>1978477910</t>
  </si>
  <si>
    <t>Filmer</t>
  </si>
  <si>
    <t>fbarendtsen9a@domainmarket.com</t>
  </si>
  <si>
    <t>wH1,/Z$(U</t>
  </si>
  <si>
    <t>44 Eliot Plaza</t>
  </si>
  <si>
    <t>1981076121</t>
  </si>
  <si>
    <t>Hagen</t>
  </si>
  <si>
    <t>Gascoyen</t>
  </si>
  <si>
    <t>hgascoyen9b@icio.us</t>
  </si>
  <si>
    <t>mO0*hz67q*0vq</t>
  </si>
  <si>
    <t>6356 Tony Court</t>
  </si>
  <si>
    <t>0163853932</t>
  </si>
  <si>
    <t>Lauritz</t>
  </si>
  <si>
    <t>Berthelmot</t>
  </si>
  <si>
    <t>lberthelmot9c@mysql.com</t>
  </si>
  <si>
    <t>jA4+kY98*xbX{bR</t>
  </si>
  <si>
    <t>768 Warrior Place</t>
  </si>
  <si>
    <t>2360736380</t>
  </si>
  <si>
    <t>Brittne</t>
  </si>
  <si>
    <t>Liddel</t>
  </si>
  <si>
    <t>bliddel9d@bbb.org</t>
  </si>
  <si>
    <t>rF4!SWG=T</t>
  </si>
  <si>
    <t>7665 Duke Trail</t>
  </si>
  <si>
    <t>2086185839</t>
  </si>
  <si>
    <t>Wood</t>
  </si>
  <si>
    <t>Mosedale</t>
  </si>
  <si>
    <t>wmosedale9e@reference.com</t>
  </si>
  <si>
    <t>36435 Hollow Ridge Circle</t>
  </si>
  <si>
    <t>0394761236</t>
  </si>
  <si>
    <t>Husain</t>
  </si>
  <si>
    <t>Hauger</t>
  </si>
  <si>
    <t>hhauger9f@e-recht24.de</t>
  </si>
  <si>
    <t>gN4=}sKW@W</t>
  </si>
  <si>
    <t>3 Northfield Court</t>
  </si>
  <si>
    <t>2183632535</t>
  </si>
  <si>
    <t>Gery</t>
  </si>
  <si>
    <t>Berkelay</t>
  </si>
  <si>
    <t>gberkelay9g@so-net.ne.jp</t>
  </si>
  <si>
    <t>qQ0+JDdjw</t>
  </si>
  <si>
    <t>5361 Division Trail</t>
  </si>
  <si>
    <t>2237705287</t>
  </si>
  <si>
    <t>Carolynn</t>
  </si>
  <si>
    <t>Oganian</t>
  </si>
  <si>
    <t>coganian9h@pen.io</t>
  </si>
  <si>
    <t>xI4`#`o$wA@`AE</t>
  </si>
  <si>
    <t>2 Blaine Junction</t>
  </si>
  <si>
    <t>1184329600</t>
  </si>
  <si>
    <t>Tara</t>
  </si>
  <si>
    <t>Swires</t>
  </si>
  <si>
    <t>tswires9i@shutterfly.com</t>
  </si>
  <si>
    <t>gM9#M=_eW1(Qf</t>
  </si>
  <si>
    <t>7 Garrison Center</t>
  </si>
  <si>
    <t>0951608339</t>
  </si>
  <si>
    <t>Enrique</t>
  </si>
  <si>
    <t>Berzons</t>
  </si>
  <si>
    <t>eberzons9j@ucoz.ru</t>
  </si>
  <si>
    <t>hC2&amp;Kmj68/6!rNCr</t>
  </si>
  <si>
    <t>16 Dexter Plaza</t>
  </si>
  <si>
    <t>2334838843</t>
  </si>
  <si>
    <t>Dmitri</t>
  </si>
  <si>
    <t>Shelf</t>
  </si>
  <si>
    <t>dshelf9k@narod.ru</t>
  </si>
  <si>
    <t>yK1&lt;~Gc.G=</t>
  </si>
  <si>
    <t>5 Division Lane</t>
  </si>
  <si>
    <t>1729647711</t>
  </si>
  <si>
    <t>Jaime</t>
  </si>
  <si>
    <t>jgallimore9l@ucoz.com</t>
  </si>
  <si>
    <t>xW4$OT&lt;Xbm</t>
  </si>
  <si>
    <t>2 Oxford Road</t>
  </si>
  <si>
    <t>1336378118</t>
  </si>
  <si>
    <t>Ashleigh</t>
  </si>
  <si>
    <t>Cavey</t>
  </si>
  <si>
    <t>acavey9m@123-reg.co.uk</t>
  </si>
  <si>
    <t>2 Milwaukee Center</t>
  </si>
  <si>
    <t>0465771071</t>
  </si>
  <si>
    <t>Codie</t>
  </si>
  <si>
    <t>McDonell</t>
  </si>
  <si>
    <t>cmcdonell9n@ycombinator.com</t>
  </si>
  <si>
    <t>tJ7%i1PU&gt;3}=NP</t>
  </si>
  <si>
    <t>46534 Columbus Way</t>
  </si>
  <si>
    <t>0523667681</t>
  </si>
  <si>
    <t>Oglesbee</t>
  </si>
  <si>
    <t>joglesbee9o@hubpages.com</t>
  </si>
  <si>
    <t>bA1\,`gT3ch!qZ@P</t>
  </si>
  <si>
    <t>5 Mayfield Way</t>
  </si>
  <si>
    <t>2276315809</t>
  </si>
  <si>
    <t>Birch</t>
  </si>
  <si>
    <t>Gircke</t>
  </si>
  <si>
    <t>bgircke9p@moonfruit.com</t>
  </si>
  <si>
    <t>zT3{A(Y.</t>
  </si>
  <si>
    <t>3822 Gina Circle</t>
  </si>
  <si>
    <t>1056169844</t>
  </si>
  <si>
    <t>Micky</t>
  </si>
  <si>
    <t>Etoile</t>
  </si>
  <si>
    <t>metoile9q@liveinternet.ru</t>
  </si>
  <si>
    <t>eW6\_??V_`dKXqvn</t>
  </si>
  <si>
    <t>2920 Swallow Plaza</t>
  </si>
  <si>
    <t>2390343703</t>
  </si>
  <si>
    <t>Dorian</t>
  </si>
  <si>
    <t>Gannicott</t>
  </si>
  <si>
    <t>dgannicott9r@bloglovin.com</t>
  </si>
  <si>
    <t>tP7!7Q9H&amp;j*Qra%</t>
  </si>
  <si>
    <t>095 Columbus Circle</t>
  </si>
  <si>
    <t>2109015971</t>
  </si>
  <si>
    <t>Gabie</t>
  </si>
  <si>
    <t>Trevenu</t>
  </si>
  <si>
    <t>gtrevenu9s@opera.com</t>
  </si>
  <si>
    <t>1291 Anhalt Center</t>
  </si>
  <si>
    <t>1211866043</t>
  </si>
  <si>
    <t>Abbe</t>
  </si>
  <si>
    <t>Revie</t>
  </si>
  <si>
    <t>arevie9t@rambler.ru</t>
  </si>
  <si>
    <t>sP4_==qM=.U&gt;b</t>
  </si>
  <si>
    <t>525 David Alley</t>
  </si>
  <si>
    <t>0938989973</t>
  </si>
  <si>
    <t>Stoddard</t>
  </si>
  <si>
    <t>Adie</t>
  </si>
  <si>
    <t>sadie9u@forbes.com</t>
  </si>
  <si>
    <t>cR3,G2$|Ia*95w</t>
  </si>
  <si>
    <t>35403 Dexter Plaza</t>
  </si>
  <si>
    <t>1799235883</t>
  </si>
  <si>
    <t>Eugenius</t>
  </si>
  <si>
    <t>Echallier</t>
  </si>
  <si>
    <t>eechallier9v@cbc.ca</t>
  </si>
  <si>
    <t>bC3%Z.L(</t>
  </si>
  <si>
    <t>02 Raven Pass</t>
  </si>
  <si>
    <t>2334352416</t>
  </si>
  <si>
    <t>Tyrone</t>
  </si>
  <si>
    <t>Reynard</t>
  </si>
  <si>
    <t>treynard9w@craigslist.org</t>
  </si>
  <si>
    <t>7141 Cherokee Circle</t>
  </si>
  <si>
    <t>0573898683</t>
  </si>
  <si>
    <t>Evania</t>
  </si>
  <si>
    <t>Hankin</t>
  </si>
  <si>
    <t>ehankin9x@nih.gov</t>
  </si>
  <si>
    <t>qE7*X%CSwt/_J!q5</t>
  </si>
  <si>
    <t>533 Thackeray Parkway</t>
  </si>
  <si>
    <t>0980193711</t>
  </si>
  <si>
    <t>Hamlin</t>
  </si>
  <si>
    <t>Trevain</t>
  </si>
  <si>
    <t>htrevain9y@pbs.org</t>
  </si>
  <si>
    <t>930 Onsgard Junction</t>
  </si>
  <si>
    <t>1272064858</t>
  </si>
  <si>
    <t>Verheijden</t>
  </si>
  <si>
    <t>averheijden9z@photobucket.com</t>
  </si>
  <si>
    <t>dQ0&lt;OkK9</t>
  </si>
  <si>
    <t>35516 Logan Way</t>
  </si>
  <si>
    <t>1401416110</t>
  </si>
  <si>
    <t>Wiatt</t>
  </si>
  <si>
    <t>McCudden</t>
  </si>
  <si>
    <t>wmccuddena0@google.com.br</t>
  </si>
  <si>
    <t>zN8&amp;h$G$C3.0f</t>
  </si>
  <si>
    <t>291 Anhalt Parkway</t>
  </si>
  <si>
    <t>2284021562</t>
  </si>
  <si>
    <t>Sigismundo</t>
  </si>
  <si>
    <t>somurtagha1@diigo.com</t>
  </si>
  <si>
    <t>733 Loomis Place</t>
  </si>
  <si>
    <t>2267316990</t>
  </si>
  <si>
    <t>Anni</t>
  </si>
  <si>
    <t>Laven</t>
  </si>
  <si>
    <t>alavena2@pen.io</t>
  </si>
  <si>
    <t>jC8{J~vYig</t>
  </si>
  <si>
    <t>15897 Service Terrace</t>
  </si>
  <si>
    <t>1854321271</t>
  </si>
  <si>
    <t>Ernst</t>
  </si>
  <si>
    <t>eohegertiea3@dyndns.org</t>
  </si>
  <si>
    <t>jY6~6n1D!yg</t>
  </si>
  <si>
    <t>1540 Oriole Lane</t>
  </si>
  <si>
    <t>1962477112</t>
  </si>
  <si>
    <t>April</t>
  </si>
  <si>
    <t>Odby</t>
  </si>
  <si>
    <t>aodbya4@woothemes.com</t>
  </si>
  <si>
    <t>mC4~$!7P`,W3</t>
  </si>
  <si>
    <t>3 Delaware Pass</t>
  </si>
  <si>
    <t>0805548923</t>
  </si>
  <si>
    <t>Ettie</t>
  </si>
  <si>
    <t>Umbert</t>
  </si>
  <si>
    <t>eumberta5@geocities.jp</t>
  </si>
  <si>
    <t>tT3+z$#`KTX7D\uY</t>
  </si>
  <si>
    <t>78477 Daystar Alley</t>
  </si>
  <si>
    <t>1255515138</t>
  </si>
  <si>
    <t>Will</t>
  </si>
  <si>
    <t>Langstaff</t>
  </si>
  <si>
    <t>wlangstaffa6@seesaa.net</t>
  </si>
  <si>
    <t>vG7\d!XUpk%eJ</t>
  </si>
  <si>
    <t>521 Bluejay Park</t>
  </si>
  <si>
    <t>0799038605</t>
  </si>
  <si>
    <t>Augustin</t>
  </si>
  <si>
    <t>Roggerone</t>
  </si>
  <si>
    <t>aroggeronea7@nytimes.com</t>
  </si>
  <si>
    <t>9263 Merrick Crossing</t>
  </si>
  <si>
    <t>2104011080</t>
  </si>
  <si>
    <t>Gan</t>
  </si>
  <si>
    <t>Rooze</t>
  </si>
  <si>
    <t>groozea8@paginegialle.it</t>
  </si>
  <si>
    <t>8609 Fisk Hill</t>
  </si>
  <si>
    <t>1136211164</t>
  </si>
  <si>
    <t>Seymour</t>
  </si>
  <si>
    <t>Hadlington</t>
  </si>
  <si>
    <t>shadlingtona9@tuttocitta.it</t>
  </si>
  <si>
    <t>fI6\z4/(}Z</t>
  </si>
  <si>
    <t>394 Hovde Plaza</t>
  </si>
  <si>
    <t>1309324752</t>
  </si>
  <si>
    <t>Brittani</t>
  </si>
  <si>
    <t>Andreichik</t>
  </si>
  <si>
    <t>bandreichikaa@biglobe.ne.jp</t>
  </si>
  <si>
    <t>nW3_iS@U&amp;ZFvk</t>
  </si>
  <si>
    <t>2299 Erie Avenue</t>
  </si>
  <si>
    <t>0238634147</t>
  </si>
  <si>
    <t>Jenn</t>
  </si>
  <si>
    <t>jlangloisab@163.com</t>
  </si>
  <si>
    <t>aM6(/&gt;Hy</t>
  </si>
  <si>
    <t>56708 Annamark Parkway</t>
  </si>
  <si>
    <t>2426382498</t>
  </si>
  <si>
    <t>Falito</t>
  </si>
  <si>
    <t>Robke</t>
  </si>
  <si>
    <t>frobkeac@walmart.com</t>
  </si>
  <si>
    <t>9968 Crest Line Avenue</t>
  </si>
  <si>
    <t>0355664764</t>
  </si>
  <si>
    <t>Nico</t>
  </si>
  <si>
    <t>Budik</t>
  </si>
  <si>
    <t>nbudikad@zdnet.com</t>
  </si>
  <si>
    <t>62 Lawn Park</t>
  </si>
  <si>
    <t>2449924521</t>
  </si>
  <si>
    <t>Michaela</t>
  </si>
  <si>
    <t>Hincks</t>
  </si>
  <si>
    <t>mhincksae@ezinearticles.com</t>
  </si>
  <si>
    <t>8 Marquette Point</t>
  </si>
  <si>
    <t>1032144557</t>
  </si>
  <si>
    <t>Dwayne</t>
  </si>
  <si>
    <t>Junkinson</t>
  </si>
  <si>
    <t>djunkinsonaf@dailymail.co.uk</t>
  </si>
  <si>
    <t>qS4)KFl\yHz21V</t>
  </si>
  <si>
    <t>6984 David Alley</t>
  </si>
  <si>
    <t>0511954299</t>
  </si>
  <si>
    <t>Tabby</t>
  </si>
  <si>
    <t>Turnbull</t>
  </si>
  <si>
    <t>tturnbullag@jigsy.com</t>
  </si>
  <si>
    <t>wI2.fVydRs$H%R`c</t>
  </si>
  <si>
    <t>6 Crest Line Junction</t>
  </si>
  <si>
    <t>1965514287</t>
  </si>
  <si>
    <t>Devinne</t>
  </si>
  <si>
    <t>Baiden</t>
  </si>
  <si>
    <t>dbaidenah@plala.or.jp</t>
  </si>
  <si>
    <t>0 Huxley Circle</t>
  </si>
  <si>
    <t>2250229156</t>
  </si>
  <si>
    <t>Sapphire</t>
  </si>
  <si>
    <t>Garrould</t>
  </si>
  <si>
    <t>sgarrouldai@sciencedaily.com</t>
  </si>
  <si>
    <t>666 Knutson Avenue</t>
  </si>
  <si>
    <t>2223623048</t>
  </si>
  <si>
    <t>Lesley</t>
  </si>
  <si>
    <t>Buckleigh</t>
  </si>
  <si>
    <t>lbuckleighaj@photobucket.com</t>
  </si>
  <si>
    <t>99 Vermont Terrace</t>
  </si>
  <si>
    <t>1190753713</t>
  </si>
  <si>
    <t>Alisa</t>
  </si>
  <si>
    <t>Gook</t>
  </si>
  <si>
    <t>agookak@blogtalkradio.com</t>
  </si>
  <si>
    <t>3 Donald Circle</t>
  </si>
  <si>
    <t>1513470011</t>
  </si>
  <si>
    <t>Crosby</t>
  </si>
  <si>
    <t>Fantin</t>
  </si>
  <si>
    <t>cfantinal@pinterest.com</t>
  </si>
  <si>
    <t>dB8@1+|(Aol~8,</t>
  </si>
  <si>
    <t>1 Leroy Hill</t>
  </si>
  <si>
    <t>2203137644</t>
  </si>
  <si>
    <t>Jeana</t>
  </si>
  <si>
    <t>Mecco</t>
  </si>
  <si>
    <t>jmeccoam@abc.net.au</t>
  </si>
  <si>
    <t>iW2,JP?&gt;iy&gt;P+Sd</t>
  </si>
  <si>
    <t>5818 Corry Court</t>
  </si>
  <si>
    <t>0638247790</t>
  </si>
  <si>
    <t>Dominga</t>
  </si>
  <si>
    <t>De Cruz</t>
  </si>
  <si>
    <t>ddecruzan@skype.com</t>
  </si>
  <si>
    <t>bM5%?()Ab*.</t>
  </si>
  <si>
    <t>86969 Maple Wood Court</t>
  </si>
  <si>
    <t>1965911770</t>
  </si>
  <si>
    <t>Margi</t>
  </si>
  <si>
    <t>Orsay</t>
  </si>
  <si>
    <t>morsayao@statcounter.com</t>
  </si>
  <si>
    <t>zG7%\m10d7K</t>
  </si>
  <si>
    <t>46711 Sunfield Pass</t>
  </si>
  <si>
    <t>1086553130</t>
  </si>
  <si>
    <t>Byran</t>
  </si>
  <si>
    <t>Nijssen</t>
  </si>
  <si>
    <t>bnijssenap@hhs.gov</t>
  </si>
  <si>
    <t>xR3+_NU&gt;C{</t>
  </si>
  <si>
    <t>828 Badeau Court</t>
  </si>
  <si>
    <t>2434019733</t>
  </si>
  <si>
    <t>Dionysus</t>
  </si>
  <si>
    <t>Skurray</t>
  </si>
  <si>
    <t>dskurrayaq@cbc.ca</t>
  </si>
  <si>
    <t>362 Mandrake Avenue</t>
  </si>
  <si>
    <t>0742793251</t>
  </si>
  <si>
    <t>Sam</t>
  </si>
  <si>
    <t>Seeds</t>
  </si>
  <si>
    <t>sseedsar@squidoo.com</t>
  </si>
  <si>
    <t>yF0&amp;Bbv8\`</t>
  </si>
  <si>
    <t>5489 Linden Point</t>
  </si>
  <si>
    <t>0733737464</t>
  </si>
  <si>
    <t>Mata</t>
  </si>
  <si>
    <t>Dubs</t>
  </si>
  <si>
    <t>mdubsas@ifeng.com</t>
  </si>
  <si>
    <t>284 Mockingbird Plaza</t>
  </si>
  <si>
    <t>1239544695</t>
  </si>
  <si>
    <t>Che</t>
  </si>
  <si>
    <t>Darcey</t>
  </si>
  <si>
    <t>cdarceyat@irs.gov</t>
  </si>
  <si>
    <t>1 Oak Valley Hill</t>
  </si>
  <si>
    <t>0788073218</t>
  </si>
  <si>
    <t>Bertha</t>
  </si>
  <si>
    <t>Lonnon</t>
  </si>
  <si>
    <t>blonnonau@newyorker.com</t>
  </si>
  <si>
    <t>yK4/$CaT</t>
  </si>
  <si>
    <t>557 Fairview Road</t>
  </si>
  <si>
    <t>1438878212</t>
  </si>
  <si>
    <t>Skyler</t>
  </si>
  <si>
    <t>Kleinlerer</t>
  </si>
  <si>
    <t>skleinlererav@europa.eu</t>
  </si>
  <si>
    <t>sS0}ySCi0V+oi</t>
  </si>
  <si>
    <t>3464 Gale Point</t>
  </si>
  <si>
    <t>0262984663</t>
  </si>
  <si>
    <t>Kip</t>
  </si>
  <si>
    <t>Adaway</t>
  </si>
  <si>
    <t>kadawayaw@independent.co.uk</t>
  </si>
  <si>
    <t>rJ2|r&gt;ULnOfdW+n1</t>
  </si>
  <si>
    <t>1447 Towne Road</t>
  </si>
  <si>
    <t>0490036569</t>
  </si>
  <si>
    <t>Thaddeus</t>
  </si>
  <si>
    <t>Chevers</t>
  </si>
  <si>
    <t>tcheversax@google.com.br</t>
  </si>
  <si>
    <t>tI2#l_}JH&amp;</t>
  </si>
  <si>
    <t>29 Dwight Court</t>
  </si>
  <si>
    <t>2164896032</t>
  </si>
  <si>
    <t>Toma</t>
  </si>
  <si>
    <t>Henriksson</t>
  </si>
  <si>
    <t>thenrikssonay@sun.com</t>
  </si>
  <si>
    <t>5968 Red Cloud Pass</t>
  </si>
  <si>
    <t>2188815137</t>
  </si>
  <si>
    <t>Ganny</t>
  </si>
  <si>
    <t>Eastmond</t>
  </si>
  <si>
    <t>geastmondaz@cafepress.com</t>
  </si>
  <si>
    <t>jH4`8vi!LpF,~</t>
  </si>
  <si>
    <t>79629 Barnett Drive</t>
  </si>
  <si>
    <t>2205700937</t>
  </si>
  <si>
    <t>Osborne</t>
  </si>
  <si>
    <t>Galloway</t>
  </si>
  <si>
    <t>ogallowayb0@tripod.com</t>
  </si>
  <si>
    <t>iQ8.mSL#D</t>
  </si>
  <si>
    <t>4 Scott Avenue</t>
  </si>
  <si>
    <t>0563535148</t>
  </si>
  <si>
    <t>Ron</t>
  </si>
  <si>
    <t>Napton</t>
  </si>
  <si>
    <t>rnaptonb1@yandex.ru</t>
  </si>
  <si>
    <t>nK8,ip9r6o\}QNfS</t>
  </si>
  <si>
    <t>03 Debra Court</t>
  </si>
  <si>
    <t>2251740731</t>
  </si>
  <si>
    <t>Julianne</t>
  </si>
  <si>
    <t>Josebury</t>
  </si>
  <si>
    <t>jjoseburyb2@sfgate.com</t>
  </si>
  <si>
    <t>zU0?HH{9eMtCVU{</t>
  </si>
  <si>
    <t>243 Clarendon Junction</t>
  </si>
  <si>
    <t>2420359787</t>
  </si>
  <si>
    <t>Minne</t>
  </si>
  <si>
    <t>Kiloh</t>
  </si>
  <si>
    <t>mkilohb3@ehow.com</t>
  </si>
  <si>
    <t>dD5!?VLJX</t>
  </si>
  <si>
    <t>4 Crownhardt Trail</t>
  </si>
  <si>
    <t>2213884602</t>
  </si>
  <si>
    <t>Corenda</t>
  </si>
  <si>
    <t>Till</t>
  </si>
  <si>
    <t>ctillb4@earthlink.net</t>
  </si>
  <si>
    <t>lF6&amp;gh_ori@$cS</t>
  </si>
  <si>
    <t>5936 Monterey Avenue</t>
  </si>
  <si>
    <t>0411963652</t>
  </si>
  <si>
    <t>Deloris</t>
  </si>
  <si>
    <t>dohoeyb5@themeforest.net</t>
  </si>
  <si>
    <t>yE3%+=*S5EW</t>
  </si>
  <si>
    <t>85 Starling Park</t>
  </si>
  <si>
    <t>2065729133</t>
  </si>
  <si>
    <t>Care</t>
  </si>
  <si>
    <t>Hamner</t>
  </si>
  <si>
    <t>chamnerb6@umich.edu</t>
  </si>
  <si>
    <t>nJ0_dERRLr(S&gt;%1</t>
  </si>
  <si>
    <t>8 4th Way</t>
  </si>
  <si>
    <t>2373040013</t>
  </si>
  <si>
    <t>Nonnah</t>
  </si>
  <si>
    <t>Robertson</t>
  </si>
  <si>
    <t>nrobertsonb7@google.com</t>
  </si>
  <si>
    <t>aI0&lt;O`E1Q</t>
  </si>
  <si>
    <t>601 Roxbury Circle</t>
  </si>
  <si>
    <t>0446400583</t>
  </si>
  <si>
    <t>Jaclin</t>
  </si>
  <si>
    <t>Nizard</t>
  </si>
  <si>
    <t>jnizardb8@cnbc.com</t>
  </si>
  <si>
    <t>509 Oneill Place</t>
  </si>
  <si>
    <t>2376258890</t>
  </si>
  <si>
    <t>Boony</t>
  </si>
  <si>
    <t>Ballham</t>
  </si>
  <si>
    <t>bballhamb9@merriam-webster.com</t>
  </si>
  <si>
    <t>xC0&amp;{=fv&amp;e</t>
  </si>
  <si>
    <t>7404 Sutherland Alley</t>
  </si>
  <si>
    <t>1399577918</t>
  </si>
  <si>
    <t>Gillie</t>
  </si>
  <si>
    <t>Stendall</t>
  </si>
  <si>
    <t>gstendallba@google.de</t>
  </si>
  <si>
    <t>fR8_G_bqgq</t>
  </si>
  <si>
    <t>592 Melby Crossing</t>
  </si>
  <si>
    <t>1061185576</t>
  </si>
  <si>
    <t>Billi</t>
  </si>
  <si>
    <t>Yuranovev</t>
  </si>
  <si>
    <t>byuranovevbb@drupal.org</t>
  </si>
  <si>
    <t>sO9(OV8@BKqFYF</t>
  </si>
  <si>
    <t>34 Prairie Rose Drive</t>
  </si>
  <si>
    <t>0532572048</t>
  </si>
  <si>
    <t>Constance</t>
  </si>
  <si>
    <t>Beckitt</t>
  </si>
  <si>
    <t>cbeckittbc@goo.gl</t>
  </si>
  <si>
    <t>oJ1*CTi)</t>
  </si>
  <si>
    <t>6569 Valley Edge Parkway</t>
  </si>
  <si>
    <t>0608113358</t>
  </si>
  <si>
    <t>Carine</t>
  </si>
  <si>
    <t>Srawley</t>
  </si>
  <si>
    <t>csrawleybd@usa.gov</t>
  </si>
  <si>
    <t>cE7~?*ajRg\eR(</t>
  </si>
  <si>
    <t>2828 Service Trail</t>
  </si>
  <si>
    <t>1571522035</t>
  </si>
  <si>
    <t>Allayne</t>
  </si>
  <si>
    <t>Farlane</t>
  </si>
  <si>
    <t>afarlanebe@cnn.com</t>
  </si>
  <si>
    <t>qU7@~xKIHo7</t>
  </si>
  <si>
    <t>02 Randy Pass</t>
  </si>
  <si>
    <t>1906949440</t>
  </si>
  <si>
    <t>Francklyn</t>
  </si>
  <si>
    <t>Breit</t>
  </si>
  <si>
    <t>fbreitbf@vkontakte.ru</t>
  </si>
  <si>
    <t>wJ1`&lt;x.kp</t>
  </si>
  <si>
    <t>5579 Ridge Oak Park</t>
  </si>
  <si>
    <t>0824336507</t>
  </si>
  <si>
    <t>Pincus</t>
  </si>
  <si>
    <t>Ellcome</t>
  </si>
  <si>
    <t>pellcomebg@cbsnews.com</t>
  </si>
  <si>
    <t>738 Waxwing Way</t>
  </si>
  <si>
    <t>0871549010</t>
  </si>
  <si>
    <t>Hogan</t>
  </si>
  <si>
    <t>Rase</t>
  </si>
  <si>
    <t>hrasebh@constantcontact.com</t>
  </si>
  <si>
    <t>2 Summit Park</t>
  </si>
  <si>
    <t>0932221374</t>
  </si>
  <si>
    <t>Erwin</t>
  </si>
  <si>
    <t>Rocco</t>
  </si>
  <si>
    <t>eroccobi@diigo.com</t>
  </si>
  <si>
    <t>2 Nova Way</t>
  </si>
  <si>
    <t>2423255962</t>
  </si>
  <si>
    <t>Wynnie</t>
  </si>
  <si>
    <t>Wolfe</t>
  </si>
  <si>
    <t>wwolfebj@diigo.com</t>
  </si>
  <si>
    <t>tP6+XB!|K%y*DE\</t>
  </si>
  <si>
    <t>66630 Knutson Hill</t>
  </si>
  <si>
    <t>1553241139</t>
  </si>
  <si>
    <t>Ritchie</t>
  </si>
  <si>
    <t>Foltin</t>
  </si>
  <si>
    <t>rfoltinbk@comsenz.com</t>
  </si>
  <si>
    <t>nL6/wKG1fsWg</t>
  </si>
  <si>
    <t>03 Dayton Place</t>
  </si>
  <si>
    <t>1335442325</t>
  </si>
  <si>
    <t>Pooh</t>
  </si>
  <si>
    <t>Gheraldi</t>
  </si>
  <si>
    <t>pgheraldibl@theglobeandmail.com</t>
  </si>
  <si>
    <t>wH0(r#.Cvbnt$H</t>
  </si>
  <si>
    <t>736 Vahlen Point</t>
  </si>
  <si>
    <t>2233246699</t>
  </si>
  <si>
    <t>Marena</t>
  </si>
  <si>
    <t>Haddick</t>
  </si>
  <si>
    <t>mhaddickbm@newsvine.com</t>
  </si>
  <si>
    <t>sB4&amp;vMTKH</t>
  </si>
  <si>
    <t>4 Clove Hill</t>
  </si>
  <si>
    <t>0588494860</t>
  </si>
  <si>
    <t>Feliks</t>
  </si>
  <si>
    <t>Breedy</t>
  </si>
  <si>
    <t>fbreedybn@a8.net</t>
  </si>
  <si>
    <t>mW6\vLg/B|</t>
  </si>
  <si>
    <t>7 Barby Alley</t>
  </si>
  <si>
    <t>1480991592</t>
  </si>
  <si>
    <t>Delores</t>
  </si>
  <si>
    <t>Abbey</t>
  </si>
  <si>
    <t>dabbeybo@wp.com</t>
  </si>
  <si>
    <t>zV1%&amp;%$ix{)KH</t>
  </si>
  <si>
    <t>8237 Messerschmidt Hill</t>
  </si>
  <si>
    <t>2111532997</t>
  </si>
  <si>
    <t>Welsh</t>
  </si>
  <si>
    <t>Shoebrook</t>
  </si>
  <si>
    <t>wshoebrookbp@blogtalkradio.com</t>
  </si>
  <si>
    <t>mH2)7Et=</t>
  </si>
  <si>
    <t>9 Morningstar Circle</t>
  </si>
  <si>
    <t>0283458187</t>
  </si>
  <si>
    <t>Tori</t>
  </si>
  <si>
    <t>tdarceybq@marriott.com</t>
  </si>
  <si>
    <t>3 Judy Circle</t>
  </si>
  <si>
    <t>1140076063</t>
  </si>
  <si>
    <t>Brunhilda</t>
  </si>
  <si>
    <t>Blasoni</t>
  </si>
  <si>
    <t>bblasonibr@booking.com</t>
  </si>
  <si>
    <t>uT3&lt;2~I&gt;s</t>
  </si>
  <si>
    <t>145 Di Loreto Court</t>
  </si>
  <si>
    <t>0952795237</t>
  </si>
  <si>
    <t>Dynah</t>
  </si>
  <si>
    <t>Bodker</t>
  </si>
  <si>
    <t>dbodkerbs@state.gov</t>
  </si>
  <si>
    <t>cM4$*C_}MJd5</t>
  </si>
  <si>
    <t>574 Valley Edge Circle</t>
  </si>
  <si>
    <t>2281237200</t>
  </si>
  <si>
    <t>Gerard</t>
  </si>
  <si>
    <t>Barringer</t>
  </si>
  <si>
    <t>gbarringerbt@wikipedia.org</t>
  </si>
  <si>
    <t>eY4|*XOv,+8FJQgS</t>
  </si>
  <si>
    <t>5 Lillian Plaza</t>
  </si>
  <si>
    <t>1089132924</t>
  </si>
  <si>
    <t>Sutton</t>
  </si>
  <si>
    <t>Bernardet</t>
  </si>
  <si>
    <t>sbernardetbu@opera.com</t>
  </si>
  <si>
    <t>zY4,/yZs4</t>
  </si>
  <si>
    <t>4708 Oakridge Circle</t>
  </si>
  <si>
    <t>0630750641</t>
  </si>
  <si>
    <t>Phillipe</t>
  </si>
  <si>
    <t>Houndsom</t>
  </si>
  <si>
    <t>phoundsombv@theguardian.com</t>
  </si>
  <si>
    <t>yG6&amp;2s`P5B</t>
  </si>
  <si>
    <t>8156 Doe Crossing Circle</t>
  </si>
  <si>
    <t>0647647925</t>
  </si>
  <si>
    <t>Jorie</t>
  </si>
  <si>
    <t>Bell</t>
  </si>
  <si>
    <t>jbellbw@apple.com</t>
  </si>
  <si>
    <t>yX6{lptO#h|pAh.</t>
  </si>
  <si>
    <t>73137 Arizona Way</t>
  </si>
  <si>
    <t>0211970336</t>
  </si>
  <si>
    <t>Geri</t>
  </si>
  <si>
    <t>Ash</t>
  </si>
  <si>
    <t>gashbx@wunderground.com</t>
  </si>
  <si>
    <t>nS4=YHV@0XiVpNR</t>
  </si>
  <si>
    <t>1640 Memorial Court</t>
  </si>
  <si>
    <t>2367551684</t>
  </si>
  <si>
    <t>Gwynne</t>
  </si>
  <si>
    <t>Guppy</t>
  </si>
  <si>
    <t>gguppyby@mit.edu</t>
  </si>
  <si>
    <t>5998 Gateway Circle</t>
  </si>
  <si>
    <t>2344252322</t>
  </si>
  <si>
    <t>Bendicty</t>
  </si>
  <si>
    <t>Swallow</t>
  </si>
  <si>
    <t>bswallowbz@amazonaws.com</t>
  </si>
  <si>
    <t>vQ1(u&amp;?iwt?Z</t>
  </si>
  <si>
    <t>8483 Green Ridge Trail</t>
  </si>
  <si>
    <t>1474700905</t>
  </si>
  <si>
    <t>Livvie</t>
  </si>
  <si>
    <t>Antrum</t>
  </si>
  <si>
    <t>lantrumc0@hhs.gov</t>
  </si>
  <si>
    <t>65308 Ridge Oak Way</t>
  </si>
  <si>
    <t>1811270274</t>
  </si>
  <si>
    <t>Susanne</t>
  </si>
  <si>
    <t>Warke</t>
  </si>
  <si>
    <t>swarkec1@arizona.edu</t>
  </si>
  <si>
    <t>nG0(10FqvQ#XW~</t>
  </si>
  <si>
    <t>6352 Clove Hill</t>
  </si>
  <si>
    <t>1006758518</t>
  </si>
  <si>
    <t>Shelley</t>
  </si>
  <si>
    <t>Czyz</t>
  </si>
  <si>
    <t>sczyzc2@businesswire.com</t>
  </si>
  <si>
    <t>lX4,=F8a</t>
  </si>
  <si>
    <t>58820 Continental Crossing</t>
  </si>
  <si>
    <t>1185355323</t>
  </si>
  <si>
    <t>Hesther</t>
  </si>
  <si>
    <t>Crady</t>
  </si>
  <si>
    <t>hcradyc3@amazon.co.jp</t>
  </si>
  <si>
    <t>90 Melody Park</t>
  </si>
  <si>
    <t>2249532038</t>
  </si>
  <si>
    <t>Marja</t>
  </si>
  <si>
    <t>Dovidian</t>
  </si>
  <si>
    <t>mdovidianc4@nyu.edu</t>
  </si>
  <si>
    <t>tZ7%VAMf</t>
  </si>
  <si>
    <t>5490 Almo Road</t>
  </si>
  <si>
    <t>0162108151</t>
  </si>
  <si>
    <t>Worth</t>
  </si>
  <si>
    <t>Creebo</t>
  </si>
  <si>
    <t>wcreeboc5@pcworld.com</t>
  </si>
  <si>
    <t>sL3!PigDN</t>
  </si>
  <si>
    <t>86 Fulton Parkway</t>
  </si>
  <si>
    <t>2437809683</t>
  </si>
  <si>
    <t>Vivi</t>
  </si>
  <si>
    <t>Sarrell</t>
  </si>
  <si>
    <t>vsarrellc6@xrea.com</t>
  </si>
  <si>
    <t>sU6#LvGy</t>
  </si>
  <si>
    <t>11 Eggendart Junction</t>
  </si>
  <si>
    <t>1192527144</t>
  </si>
  <si>
    <t>Johnathon</t>
  </si>
  <si>
    <t>Scraney</t>
  </si>
  <si>
    <t>jscraneyc7@php.net</t>
  </si>
  <si>
    <t>42 Hoffman Point</t>
  </si>
  <si>
    <t>0664255726</t>
  </si>
  <si>
    <t>Obed</t>
  </si>
  <si>
    <t>McDavid</t>
  </si>
  <si>
    <t>omcdavidc8@archive.org</t>
  </si>
  <si>
    <t>aB5!y{wZ{@SSVBM</t>
  </si>
  <si>
    <t>57410 Morning Place</t>
  </si>
  <si>
    <t>0409651454</t>
  </si>
  <si>
    <t>Herve</t>
  </si>
  <si>
    <t>Hesse</t>
  </si>
  <si>
    <t>hhessec9@feedburner.com</t>
  </si>
  <si>
    <t>bY7%4{k`</t>
  </si>
  <si>
    <t>1 Kennedy Circle</t>
  </si>
  <si>
    <t>1787548172</t>
  </si>
  <si>
    <t>Cob</t>
  </si>
  <si>
    <t>Philipsson</t>
  </si>
  <si>
    <t>cphilipssonca@nhs.uk</t>
  </si>
  <si>
    <t>sE9~ky(66GfY&lt;6rO</t>
  </si>
  <si>
    <t>07317 Garrison Street</t>
  </si>
  <si>
    <t>1866269160</t>
  </si>
  <si>
    <t>Ewan</t>
  </si>
  <si>
    <t>Ben</t>
  </si>
  <si>
    <t>ebencb@intel.com</t>
  </si>
  <si>
    <t>gC0\4Z@epK</t>
  </si>
  <si>
    <t>48487 Ronald Regan Circle</t>
  </si>
  <si>
    <t>2420704741</t>
  </si>
  <si>
    <t>Halli</t>
  </si>
  <si>
    <t>Hallgate</t>
  </si>
  <si>
    <t>hhallgatecc@archive.org</t>
  </si>
  <si>
    <t>qR9#Qig=(5vt\</t>
  </si>
  <si>
    <t>37 Drewry Drive</t>
  </si>
  <si>
    <t>2210354915</t>
  </si>
  <si>
    <t>Clarisse</t>
  </si>
  <si>
    <t>Moan</t>
  </si>
  <si>
    <t>cmoancd@jalbum.net</t>
  </si>
  <si>
    <t>pM7=&gt;2NGn</t>
  </si>
  <si>
    <t>97994 Bunker Hill Circle</t>
  </si>
  <si>
    <t>2485000895</t>
  </si>
  <si>
    <t>Garik</t>
  </si>
  <si>
    <t>Richings</t>
  </si>
  <si>
    <t>grichingsce@ezinearticles.com</t>
  </si>
  <si>
    <t>78 Independence Way</t>
  </si>
  <si>
    <t>0456184468</t>
  </si>
  <si>
    <t>Ruttger</t>
  </si>
  <si>
    <t>Surmeir</t>
  </si>
  <si>
    <t>rsurmeircf@myspace.com</t>
  </si>
  <si>
    <t>xK6&lt;Tl~=Xx@Ek</t>
  </si>
  <si>
    <t>22 Kim Way</t>
  </si>
  <si>
    <t>2066842383</t>
  </si>
  <si>
    <t>Janina</t>
  </si>
  <si>
    <t>Swait</t>
  </si>
  <si>
    <t>jswaitcg@youtube.com</t>
  </si>
  <si>
    <t>7054 Prairie Rose Place</t>
  </si>
  <si>
    <t>2064012749</t>
  </si>
  <si>
    <t>Niall</t>
  </si>
  <si>
    <t>Annwyl</t>
  </si>
  <si>
    <t>nannwylch@irs.gov</t>
  </si>
  <si>
    <t>pD6/\tCS0T/V0=q</t>
  </si>
  <si>
    <t>88 Steensland Terrace</t>
  </si>
  <si>
    <t>0249683920</t>
  </si>
  <si>
    <t>Aleksandr</t>
  </si>
  <si>
    <t>Lomaz</t>
  </si>
  <si>
    <t>alomazci@wired.com</t>
  </si>
  <si>
    <t>hC9{V2wg</t>
  </si>
  <si>
    <t>941 Fulton Drive</t>
  </si>
  <si>
    <t>0354767743</t>
  </si>
  <si>
    <t>Miller</t>
  </si>
  <si>
    <t>Pickup</t>
  </si>
  <si>
    <t>mpickupcj@opensource.org</t>
  </si>
  <si>
    <t>104 Express Trail</t>
  </si>
  <si>
    <t>1610142999</t>
  </si>
  <si>
    <t>Bobbie</t>
  </si>
  <si>
    <t>Scedall</t>
  </si>
  <si>
    <t>bscedallck@last.fm</t>
  </si>
  <si>
    <t>qD3#3swzo0</t>
  </si>
  <si>
    <t>7 Forest Dale Terrace</t>
  </si>
  <si>
    <t>0882425179</t>
  </si>
  <si>
    <t>Tandi</t>
  </si>
  <si>
    <t>Chatin</t>
  </si>
  <si>
    <t>tchatincl@dedecms.com</t>
  </si>
  <si>
    <t>bX0~nKZ$03s/</t>
  </si>
  <si>
    <t>0 Miller Way</t>
  </si>
  <si>
    <t>2149706172</t>
  </si>
  <si>
    <t>Shirl</t>
  </si>
  <si>
    <t>Casely</t>
  </si>
  <si>
    <t>scaselycm@stumbleupon.com</t>
  </si>
  <si>
    <t>gF7\xD|lECZ</t>
  </si>
  <si>
    <t>004 Cascade Center</t>
  </si>
  <si>
    <t>1096195062</t>
  </si>
  <si>
    <t>Estelle</t>
  </si>
  <si>
    <t>Minors</t>
  </si>
  <si>
    <t>eminorscn@geocities.com</t>
  </si>
  <si>
    <t>zP8$9WXkzhC~a|e</t>
  </si>
  <si>
    <t>29 Westend Street</t>
  </si>
  <si>
    <t>2130024909</t>
  </si>
  <si>
    <t>Christalle</t>
  </si>
  <si>
    <t>Karolczyk</t>
  </si>
  <si>
    <t>ckarolczykco@typepad.com</t>
  </si>
  <si>
    <t>sA1?_S4d</t>
  </si>
  <si>
    <t>64281 Arapahoe Drive</t>
  </si>
  <si>
    <t>1650566976</t>
  </si>
  <si>
    <t>Norman</t>
  </si>
  <si>
    <t>Ricardot</t>
  </si>
  <si>
    <t>nricardotcp@jugem.jp</t>
  </si>
  <si>
    <t>vB8.Z3Zk#</t>
  </si>
  <si>
    <t>18 Cardinal Circle</t>
  </si>
  <si>
    <t>2408421473</t>
  </si>
  <si>
    <t>Kelly</t>
  </si>
  <si>
    <t>Macer</t>
  </si>
  <si>
    <t>kmacercq@addtoany.com</t>
  </si>
  <si>
    <t>vO4/~#d)U</t>
  </si>
  <si>
    <t>6 Golden Leaf Trail</t>
  </si>
  <si>
    <t>0536502480</t>
  </si>
  <si>
    <t>Daniele</t>
  </si>
  <si>
    <t>Pallatina</t>
  </si>
  <si>
    <t>dpallatinacr@ycombinator.com</t>
  </si>
  <si>
    <t>gQ1_yVj&gt;tr~VK</t>
  </si>
  <si>
    <t>48715 Fairview Alley</t>
  </si>
  <si>
    <t>1338442703</t>
  </si>
  <si>
    <t>Hercock</t>
  </si>
  <si>
    <t>chercockcs@stumbleupon.com</t>
  </si>
  <si>
    <t>hX1/H{IYBi#</t>
  </si>
  <si>
    <t>24565 Northfield Point</t>
  </si>
  <si>
    <t>1824978696</t>
  </si>
  <si>
    <t>Mirna</t>
  </si>
  <si>
    <t>Howcroft</t>
  </si>
  <si>
    <t>mhowcroftct@angelfire.com</t>
  </si>
  <si>
    <t>tL8_l2H?u3lhYP</t>
  </si>
  <si>
    <t>01244 Wayridge Parkway</t>
  </si>
  <si>
    <t>1376043962</t>
  </si>
  <si>
    <t>Kameko</t>
  </si>
  <si>
    <t>Antonioni</t>
  </si>
  <si>
    <t>kantonionicu@comcast.net</t>
  </si>
  <si>
    <t>32837 Hayes Street</t>
  </si>
  <si>
    <t>1040652798</t>
  </si>
  <si>
    <t>Kissie</t>
  </si>
  <si>
    <t>Phelip</t>
  </si>
  <si>
    <t>kphelipcv@cloudflare.com</t>
  </si>
  <si>
    <t>eU7~{P4*`yc!!q</t>
  </si>
  <si>
    <t>54268 Glacier Hill Lane</t>
  </si>
  <si>
    <t>2109715471</t>
  </si>
  <si>
    <t>Sophia</t>
  </si>
  <si>
    <t>Coneybeer</t>
  </si>
  <si>
    <t>sconeybeercw@tripod.com</t>
  </si>
  <si>
    <t>nP3|u65S7</t>
  </si>
  <si>
    <t>3390 Logan Street</t>
  </si>
  <si>
    <t>1840651845</t>
  </si>
  <si>
    <t>Isabelle</t>
  </si>
  <si>
    <t>Demongeot</t>
  </si>
  <si>
    <t>idemongeotcx@hao123.com</t>
  </si>
  <si>
    <t>rT1&lt;ddpaE</t>
  </si>
  <si>
    <t>2 Summer Ridge Pass</t>
  </si>
  <si>
    <t>2077189778</t>
  </si>
  <si>
    <t>Zacherie</t>
  </si>
  <si>
    <t>Gehrels</t>
  </si>
  <si>
    <t>zgehrelscy@alibaba.com</t>
  </si>
  <si>
    <t>oV4+Y1&amp;0&gt;5\e/?,~</t>
  </si>
  <si>
    <t>78441 Myrtle Drive</t>
  </si>
  <si>
    <t>0126514105</t>
  </si>
  <si>
    <t>Wilona</t>
  </si>
  <si>
    <t>Yeldham</t>
  </si>
  <si>
    <t>wyeldhamcz@purevolume.com</t>
  </si>
  <si>
    <t>74776 Meadow Ridge Court</t>
  </si>
  <si>
    <t>0893488724</t>
  </si>
  <si>
    <t>Elvis</t>
  </si>
  <si>
    <t>Massen</t>
  </si>
  <si>
    <t>emassend0@e-recht24.de</t>
  </si>
  <si>
    <t>3676 Buhler Center</t>
  </si>
  <si>
    <t>1643528182</t>
  </si>
  <si>
    <t>Donella</t>
  </si>
  <si>
    <t>Grelak</t>
  </si>
  <si>
    <t>dgrelakd1@artisteer.com</t>
  </si>
  <si>
    <t>99 Sunbrook Road</t>
  </si>
  <si>
    <t>2013437205</t>
  </si>
  <si>
    <t>Valaria</t>
  </si>
  <si>
    <t>vwharfed2@irs.gov</t>
  </si>
  <si>
    <t>jO5(A?,1</t>
  </si>
  <si>
    <t>9 Vermont Park</t>
  </si>
  <si>
    <t>2005836235</t>
  </si>
  <si>
    <t>Clementius</t>
  </si>
  <si>
    <t>Monday</t>
  </si>
  <si>
    <t>cmondayd3@cloudflare.com</t>
  </si>
  <si>
    <t>fK5!BE62k4AA</t>
  </si>
  <si>
    <t>54436 Rowland Pass</t>
  </si>
  <si>
    <t>2059456154</t>
  </si>
  <si>
    <t>Phebe</t>
  </si>
  <si>
    <t>Tofanini</t>
  </si>
  <si>
    <t>ptofaninid4@joomla.org</t>
  </si>
  <si>
    <t>uT4?j*6Ua(A)$</t>
  </si>
  <si>
    <t>43406 Red Cloud Road</t>
  </si>
  <si>
    <t>2232488401</t>
  </si>
  <si>
    <t>Abie</t>
  </si>
  <si>
    <t>Duhig</t>
  </si>
  <si>
    <t>aduhigd5@nasa.gov</t>
  </si>
  <si>
    <t>aX8(.|TG&lt;W</t>
  </si>
  <si>
    <t>92 Anzinger Court</t>
  </si>
  <si>
    <t>1910482696</t>
  </si>
  <si>
    <t>Wallie</t>
  </si>
  <si>
    <t>Rasell</t>
  </si>
  <si>
    <t>wraselld6@scientificamerican.com</t>
  </si>
  <si>
    <t>rI9!b*!r=vR?</t>
  </si>
  <si>
    <t>34204 Melody Crossing</t>
  </si>
  <si>
    <t>2223073521</t>
  </si>
  <si>
    <t>Odele</t>
  </si>
  <si>
    <t>Cadany</t>
  </si>
  <si>
    <t>ocadanyd7@ucoz.com</t>
  </si>
  <si>
    <t>cK6#EMK=</t>
  </si>
  <si>
    <t>087 Almo Avenue</t>
  </si>
  <si>
    <t>1648356290</t>
  </si>
  <si>
    <t>Maynord</t>
  </si>
  <si>
    <t>Hulett</t>
  </si>
  <si>
    <t>mhulettd8@twitpic.com</t>
  </si>
  <si>
    <t>uW7{CBntu$</t>
  </si>
  <si>
    <t>536 Waxwing Alley</t>
  </si>
  <si>
    <t>2441872911</t>
  </si>
  <si>
    <t>Tammy</t>
  </si>
  <si>
    <t>Ray</t>
  </si>
  <si>
    <t>trayd9@comcast.net</t>
  </si>
  <si>
    <t>gY0~65c1VQ</t>
  </si>
  <si>
    <t>60 Gateway Court</t>
  </si>
  <si>
    <t>0501079071</t>
  </si>
  <si>
    <t>Nickola</t>
  </si>
  <si>
    <t>Sivyour</t>
  </si>
  <si>
    <t>nsivyourda@1688.com</t>
  </si>
  <si>
    <t>oE5=su$KEo~iZ</t>
  </si>
  <si>
    <t>5901 Fair Oaks Avenue</t>
  </si>
  <si>
    <t>2469968600</t>
  </si>
  <si>
    <t>Rowney</t>
  </si>
  <si>
    <t>Dawley</t>
  </si>
  <si>
    <t>rdawleydb@europa.eu</t>
  </si>
  <si>
    <t>78 Sherman Circle</t>
  </si>
  <si>
    <t>0136859476</t>
  </si>
  <si>
    <t>Ricoriki</t>
  </si>
  <si>
    <t>Spreull</t>
  </si>
  <si>
    <t>rspreulldc@bloglovin.com</t>
  </si>
  <si>
    <t>gZ6`{)MHVu7fdsZ/</t>
  </si>
  <si>
    <t>29916 Tennyson Court</t>
  </si>
  <si>
    <t>2265429530</t>
  </si>
  <si>
    <t>Judith</t>
  </si>
  <si>
    <t>Gilphillan</t>
  </si>
  <si>
    <t>jgilphillandd@cdbaby.com</t>
  </si>
  <si>
    <t>mC6?$#zM</t>
  </si>
  <si>
    <t>78 Briar Crest Point</t>
  </si>
  <si>
    <t>0115685482</t>
  </si>
  <si>
    <t>Josy</t>
  </si>
  <si>
    <t>Whettleton</t>
  </si>
  <si>
    <t>jwhettletonde@guardian.co.uk</t>
  </si>
  <si>
    <t>eI3&amp;UGV%8Qh</t>
  </si>
  <si>
    <t>107 Menomonie Point</t>
  </si>
  <si>
    <t>0846644692</t>
  </si>
  <si>
    <t>Heida</t>
  </si>
  <si>
    <t>Ewbank</t>
  </si>
  <si>
    <t>hewbankdf@1688.com</t>
  </si>
  <si>
    <t>wF2`uTmtm3</t>
  </si>
  <si>
    <t>5347 Spaight Way</t>
  </si>
  <si>
    <t>0408281008</t>
  </si>
  <si>
    <t>Nessie</t>
  </si>
  <si>
    <t>Kristufek</t>
  </si>
  <si>
    <t>nkristufekdg@disqus.com</t>
  </si>
  <si>
    <t>zX7!X$pv&amp;=</t>
  </si>
  <si>
    <t>124 Talmadge Center</t>
  </si>
  <si>
    <t>0168726408</t>
  </si>
  <si>
    <t>Ilse</t>
  </si>
  <si>
    <t>Hatherell</t>
  </si>
  <si>
    <t>ihatherelldh@geocities.com</t>
  </si>
  <si>
    <t>mG6|F9wfMi{I0!4</t>
  </si>
  <si>
    <t>5 Pleasure Trail</t>
  </si>
  <si>
    <t>2317649488</t>
  </si>
  <si>
    <t>Caspar</t>
  </si>
  <si>
    <t>Barthot</t>
  </si>
  <si>
    <t>cbarthotdi@imageshack.us</t>
  </si>
  <si>
    <t>sF5*Jy`|3</t>
  </si>
  <si>
    <t>2735 Elmside Junction</t>
  </si>
  <si>
    <t>2231107411</t>
  </si>
  <si>
    <t>McNeilley</t>
  </si>
  <si>
    <t>omcneilleydj@google.es</t>
  </si>
  <si>
    <t>7624 Kennedy Park</t>
  </si>
  <si>
    <t>0297353998</t>
  </si>
  <si>
    <t>Lonni</t>
  </si>
  <si>
    <t>Smewings</t>
  </si>
  <si>
    <t>lsmewingsdk@bandcamp.com</t>
  </si>
  <si>
    <t>vN5+J!Kk</t>
  </si>
  <si>
    <t>44744 Warbler Drive</t>
  </si>
  <si>
    <t>1773456519</t>
  </si>
  <si>
    <t>Brenden</t>
  </si>
  <si>
    <t>Dodgson</t>
  </si>
  <si>
    <t>bdodgsondl@wordpress.org</t>
  </si>
  <si>
    <t>7961 Riverside Avenue</t>
  </si>
  <si>
    <t>2308264823</t>
  </si>
  <si>
    <t>Caron</t>
  </si>
  <si>
    <t>Strettle</t>
  </si>
  <si>
    <t>cstrettledm@jigsy.com</t>
  </si>
  <si>
    <t>hA5/1fqIb|nBg*`=</t>
  </si>
  <si>
    <t>58 New Castle Pass</t>
  </si>
  <si>
    <t>2323406771</t>
  </si>
  <si>
    <t>Lanette</t>
  </si>
  <si>
    <t>Hamsher</t>
  </si>
  <si>
    <t>lhamsherdn@dedecms.com</t>
  </si>
  <si>
    <t>dW4*U_&gt;N</t>
  </si>
  <si>
    <t>7 Mesta Way</t>
  </si>
  <si>
    <t>0156135431</t>
  </si>
  <si>
    <t>Katey</t>
  </si>
  <si>
    <t>Pellett</t>
  </si>
  <si>
    <t>kpellettdo@europa.eu</t>
  </si>
  <si>
    <t>kN5\3E(Ao</t>
  </si>
  <si>
    <t>8522 Veith Parkway</t>
  </si>
  <si>
    <t>1588167921</t>
  </si>
  <si>
    <t>Wylie</t>
  </si>
  <si>
    <t>Roze</t>
  </si>
  <si>
    <t>wrozedp@hao123.com</t>
  </si>
  <si>
    <t>tX8,B?tEI(04</t>
  </si>
  <si>
    <t>4 Artisan Alley</t>
  </si>
  <si>
    <t>1918391088</t>
  </si>
  <si>
    <t>Shandy</t>
  </si>
  <si>
    <t>Poile</t>
  </si>
  <si>
    <t>spoiledq@shutterfly.com</t>
  </si>
  <si>
    <t>oC4~rM)&amp;,nuf*</t>
  </si>
  <si>
    <t>99 Golf Hill</t>
  </si>
  <si>
    <t>0816695979</t>
  </si>
  <si>
    <t>Frank</t>
  </si>
  <si>
    <t>Desforges</t>
  </si>
  <si>
    <t>fdesforgesdr@telegraph.co.uk</t>
  </si>
  <si>
    <t>fQ5#`,lYoVAaY.G0</t>
  </si>
  <si>
    <t>0 1st Street</t>
  </si>
  <si>
    <t>2012795853</t>
  </si>
  <si>
    <t>Roma</t>
  </si>
  <si>
    <t>Brastead</t>
  </si>
  <si>
    <t>rbrasteadds@nih.gov</t>
  </si>
  <si>
    <t>rE2+187ng</t>
  </si>
  <si>
    <t>94278 Judy Circle</t>
  </si>
  <si>
    <t>2273870944</t>
  </si>
  <si>
    <t>Haskell</t>
  </si>
  <si>
    <t>Spick</t>
  </si>
  <si>
    <t>hspickdt@mlb.com</t>
  </si>
  <si>
    <t>oN7%$Vw4KN</t>
  </si>
  <si>
    <t>48 Starling Terrace</t>
  </si>
  <si>
    <t>0485971938</t>
  </si>
  <si>
    <t>Jessee</t>
  </si>
  <si>
    <t>Rossin</t>
  </si>
  <si>
    <t>jrossindu@ning.com</t>
  </si>
  <si>
    <t>eB6*$?SF2GY</t>
  </si>
  <si>
    <t>6085 Elmside Center</t>
  </si>
  <si>
    <t>2080626520</t>
  </si>
  <si>
    <t>Rafi</t>
  </si>
  <si>
    <t>Currie</t>
  </si>
  <si>
    <t>rcurriedv@ucsd.edu</t>
  </si>
  <si>
    <t>0 Lakeland Terrace</t>
  </si>
  <si>
    <t>0852480254</t>
  </si>
  <si>
    <t>Guthry</t>
  </si>
  <si>
    <t>Langthorn</t>
  </si>
  <si>
    <t>glangthorndw@forbes.com</t>
  </si>
  <si>
    <t>bA7#=~uN/too$#</t>
  </si>
  <si>
    <t>630 Colorado Point</t>
  </si>
  <si>
    <t>0658310437</t>
  </si>
  <si>
    <t>Trish</t>
  </si>
  <si>
    <t>Riall</t>
  </si>
  <si>
    <t>trialldx@umn.edu</t>
  </si>
  <si>
    <t>662 Grim Circle</t>
  </si>
  <si>
    <t>0442307234</t>
  </si>
  <si>
    <t>Lora</t>
  </si>
  <si>
    <t>Batcock</t>
  </si>
  <si>
    <t>lbatcockdy@rediff.com</t>
  </si>
  <si>
    <t>tJ7{e~0BB@(b9</t>
  </si>
  <si>
    <t>4 Bluestem Street</t>
  </si>
  <si>
    <t>2376540386</t>
  </si>
  <si>
    <t>Hermann</t>
  </si>
  <si>
    <t>Ouldcott</t>
  </si>
  <si>
    <t>houldcottdz@nyu.edu</t>
  </si>
  <si>
    <t>kD3/)!i9</t>
  </si>
  <si>
    <t>2 Old Gate Junction</t>
  </si>
  <si>
    <t>0600110685</t>
  </si>
  <si>
    <t>Amandy</t>
  </si>
  <si>
    <t>Chester</t>
  </si>
  <si>
    <t>achestere0@slideshare.net</t>
  </si>
  <si>
    <t>fR1)2U*(7(,bch</t>
  </si>
  <si>
    <t>83825 Loomis Pass</t>
  </si>
  <si>
    <t>0577987065</t>
  </si>
  <si>
    <t>Johnette</t>
  </si>
  <si>
    <t>Minifie</t>
  </si>
  <si>
    <t>jminifiee1@who.int</t>
  </si>
  <si>
    <t>gU5!%K6A%c_pugR</t>
  </si>
  <si>
    <t>1 Thompson Pass</t>
  </si>
  <si>
    <t>0736863598</t>
  </si>
  <si>
    <t>Saloma</t>
  </si>
  <si>
    <t>Bussey</t>
  </si>
  <si>
    <t>sbusseye2@skyrock.com</t>
  </si>
  <si>
    <t>oC4_f&lt;W.yxd?\</t>
  </si>
  <si>
    <t>17 Nancy Place</t>
  </si>
  <si>
    <t>1684760581</t>
  </si>
  <si>
    <t>Craig</t>
  </si>
  <si>
    <t>Fellows</t>
  </si>
  <si>
    <t>cfellowse3@umn.edu</t>
  </si>
  <si>
    <t>hW8_}I}S.CW</t>
  </si>
  <si>
    <t>4492 Burning Wood Parkway</t>
  </si>
  <si>
    <t>2392482620</t>
  </si>
  <si>
    <t>Averell</t>
  </si>
  <si>
    <t>Swanton</t>
  </si>
  <si>
    <t>aswantone4@example.com</t>
  </si>
  <si>
    <t>6352 Mosinee Circle</t>
  </si>
  <si>
    <t>2275094453</t>
  </si>
  <si>
    <t>Nari</t>
  </si>
  <si>
    <t>Josskoviz</t>
  </si>
  <si>
    <t>njosskovize5@sourceforge.net</t>
  </si>
  <si>
    <t>yH0_{2!O&amp;@~1Ia</t>
  </si>
  <si>
    <t>28798 Clyde Gallagher Lane</t>
  </si>
  <si>
    <t>2012188089</t>
  </si>
  <si>
    <t>Kori</t>
  </si>
  <si>
    <t>Allibon</t>
  </si>
  <si>
    <t>kallibone6@hhs.gov</t>
  </si>
  <si>
    <t>139 Lakeland Junction</t>
  </si>
  <si>
    <t>0534702459</t>
  </si>
  <si>
    <t>Annabell</t>
  </si>
  <si>
    <t>Ancliff</t>
  </si>
  <si>
    <t>aancliffe7@mapy.cz</t>
  </si>
  <si>
    <t>gD8)L&gt;&amp;H2/9ev</t>
  </si>
  <si>
    <t>34815 Jana Junction</t>
  </si>
  <si>
    <t>2319138125</t>
  </si>
  <si>
    <t>Fredrika</t>
  </si>
  <si>
    <t>Synnott</t>
  </si>
  <si>
    <t>fsynnotte8@dagondesign.com</t>
  </si>
  <si>
    <t>zA7_6KCF</t>
  </si>
  <si>
    <t>8257 American Crossing</t>
  </si>
  <si>
    <t>1867880726</t>
  </si>
  <si>
    <t>Philippa</t>
  </si>
  <si>
    <t>Geratt</t>
  </si>
  <si>
    <t>pgeratte9@sohu.com</t>
  </si>
  <si>
    <t>rK5%IxR9+r</t>
  </si>
  <si>
    <t>41 Kenwood Terrace</t>
  </si>
  <si>
    <t>0964982860</t>
  </si>
  <si>
    <t>Lonnie</t>
  </si>
  <si>
    <t>Knill</t>
  </si>
  <si>
    <t>lknillea@vk.com</t>
  </si>
  <si>
    <t>aT3.K|i(PF/LW</t>
  </si>
  <si>
    <t>65 Sage Road</t>
  </si>
  <si>
    <t>0572084493</t>
  </si>
  <si>
    <t>Dee</t>
  </si>
  <si>
    <t>Lackham</t>
  </si>
  <si>
    <t>dlackhameb@rakuten.co.jp</t>
  </si>
  <si>
    <t>0 Steensland Street</t>
  </si>
  <si>
    <t>2141800145</t>
  </si>
  <si>
    <t>MacCosty</t>
  </si>
  <si>
    <t>lmaccostyec@wunderground.com</t>
  </si>
  <si>
    <t>aK7(`i}EP)A\_</t>
  </si>
  <si>
    <t>390 Anzinger Crossing</t>
  </si>
  <si>
    <t>2428175450</t>
  </si>
  <si>
    <t>Chartres</t>
  </si>
  <si>
    <t>bchartresed@hostgator.com</t>
  </si>
  <si>
    <t>0382 Reinke Park</t>
  </si>
  <si>
    <t>1418132042</t>
  </si>
  <si>
    <t>Quincy</t>
  </si>
  <si>
    <t>Moorhouse</t>
  </si>
  <si>
    <t>qmoorhouseee@sciencedaily.com</t>
  </si>
  <si>
    <t>7 Kensington Hill</t>
  </si>
  <si>
    <t>0448475386</t>
  </si>
  <si>
    <t>Amelita</t>
  </si>
  <si>
    <t>Knibley</t>
  </si>
  <si>
    <t>aknibleyef@nasa.gov</t>
  </si>
  <si>
    <t>tM7}Nh84</t>
  </si>
  <si>
    <t>4 Commercial Drive</t>
  </si>
  <si>
    <t>1981097429</t>
  </si>
  <si>
    <t>Coundley</t>
  </si>
  <si>
    <t>mcoundleyeg@i2i.jp</t>
  </si>
  <si>
    <t>lX1}o+21q?</t>
  </si>
  <si>
    <t>4650 Carioca Junction</t>
  </si>
  <si>
    <t>0726923186</t>
  </si>
  <si>
    <t>Elijah</t>
  </si>
  <si>
    <t>MacHarg</t>
  </si>
  <si>
    <t>emachargeh@4shared.com</t>
  </si>
  <si>
    <t>rR3&amp;Pd2#l.N2</t>
  </si>
  <si>
    <t>7773 Birchwood Crossing</t>
  </si>
  <si>
    <t>2478005659</t>
  </si>
  <si>
    <t>Woodrow</t>
  </si>
  <si>
    <t>Thieme</t>
  </si>
  <si>
    <t>wthiemeei@gnu.org</t>
  </si>
  <si>
    <t>oV4_/SCg1?</t>
  </si>
  <si>
    <t>130 Evergreen Park</t>
  </si>
  <si>
    <t>1140278664</t>
  </si>
  <si>
    <t>Cord</t>
  </si>
  <si>
    <t>Brabbs</t>
  </si>
  <si>
    <t>cbrabbsej@google.it</t>
  </si>
  <si>
    <t>aG9)c&amp;d1S</t>
  </si>
  <si>
    <t>7 Corry Lane</t>
  </si>
  <si>
    <t>0916687236</t>
  </si>
  <si>
    <t>Trula</t>
  </si>
  <si>
    <t>Gissing</t>
  </si>
  <si>
    <t>tgissingek@answers.com</t>
  </si>
  <si>
    <t>aY4&lt;xne&lt;T28yl&lt;</t>
  </si>
  <si>
    <t>16044 Fairfield Hill</t>
  </si>
  <si>
    <t>0628794793</t>
  </si>
  <si>
    <t>Kelcy</t>
  </si>
  <si>
    <t>Raggitt</t>
  </si>
  <si>
    <t>kraggittel@bbb.org</t>
  </si>
  <si>
    <t>oG6**0a1</t>
  </si>
  <si>
    <t>167 Pierstorff Terrace</t>
  </si>
  <si>
    <t>1352085004</t>
  </si>
  <si>
    <t>Marielle</t>
  </si>
  <si>
    <t>Hindhaugh</t>
  </si>
  <si>
    <t>mhindhaughem@eepurl.com</t>
  </si>
  <si>
    <t>mO8~G9J0@|Yc</t>
  </si>
  <si>
    <t>3430 Lukken Alley</t>
  </si>
  <si>
    <t>0749781108</t>
  </si>
  <si>
    <t>Pat</t>
  </si>
  <si>
    <t>Stubbington</t>
  </si>
  <si>
    <t>pstubbingtonen@constantcontact.com</t>
  </si>
  <si>
    <t>wD9!x=@g%3440%</t>
  </si>
  <si>
    <t>2978 Fuller Hill</t>
  </si>
  <si>
    <t>1152930204</t>
  </si>
  <si>
    <t>Damian</t>
  </si>
  <si>
    <t>Guilayn</t>
  </si>
  <si>
    <t>dguilayneo@purevolume.com</t>
  </si>
  <si>
    <t>oH6!y98Fy(#U&gt;</t>
  </si>
  <si>
    <t>5202 Delaware Drive</t>
  </si>
  <si>
    <t>1778578292</t>
  </si>
  <si>
    <t>Keary</t>
  </si>
  <si>
    <t>Jallin</t>
  </si>
  <si>
    <t>kjallinep@dot.gov</t>
  </si>
  <si>
    <t>aM0`D%+(*?@.6</t>
  </si>
  <si>
    <t>87 Amoth Way</t>
  </si>
  <si>
    <t>2150585371</t>
  </si>
  <si>
    <t>Rory</t>
  </si>
  <si>
    <t>Battista</t>
  </si>
  <si>
    <t>rbattistaeq@networkadvertising.org</t>
  </si>
  <si>
    <t>rN0&gt;%{}ZV7)}%LJZ</t>
  </si>
  <si>
    <t>83 Prentice Hill</t>
  </si>
  <si>
    <t>0377599872</t>
  </si>
  <si>
    <t>Karrie</t>
  </si>
  <si>
    <t>Fowells</t>
  </si>
  <si>
    <t>kfowellser@nsw.gov.au</t>
  </si>
  <si>
    <t>mP0+~zEAwt/</t>
  </si>
  <si>
    <t>792 Caliangt Alley</t>
  </si>
  <si>
    <t>1156618901</t>
  </si>
  <si>
    <t>Barry</t>
  </si>
  <si>
    <t>Beeton</t>
  </si>
  <si>
    <t>bbeetones@rakuten.co.jp</t>
  </si>
  <si>
    <t>xL9!uCdC{</t>
  </si>
  <si>
    <t>97 Rockefeller Junction</t>
  </si>
  <si>
    <t>1461867697</t>
  </si>
  <si>
    <t>Joline</t>
  </si>
  <si>
    <t>Hirsthouse</t>
  </si>
  <si>
    <t>jhirsthouseet@imgur.com</t>
  </si>
  <si>
    <t>39 Glendale Trail</t>
  </si>
  <si>
    <t>1324897437</t>
  </si>
  <si>
    <t>Bink</t>
  </si>
  <si>
    <t>Loud</t>
  </si>
  <si>
    <t>bloudeu@howstuffworks.com</t>
  </si>
  <si>
    <t>eK3&gt;khk}mMP5VqK6</t>
  </si>
  <si>
    <t>978 Magdeline Lane</t>
  </si>
  <si>
    <t>1236174055</t>
  </si>
  <si>
    <t>Arron</t>
  </si>
  <si>
    <t>Wilfling</t>
  </si>
  <si>
    <t>awilflingev@mysql.com</t>
  </si>
  <si>
    <t>lX5`.IM+)DVVSz=n</t>
  </si>
  <si>
    <t>5 Everett Lane</t>
  </si>
  <si>
    <t>0492273736</t>
  </si>
  <si>
    <t>Steffane</t>
  </si>
  <si>
    <t>Tyt</t>
  </si>
  <si>
    <t>stytew@acquirethisname.com</t>
  </si>
  <si>
    <t>lQ8*YY*~Ar(RaIhL</t>
  </si>
  <si>
    <t>50150 Chive Terrace</t>
  </si>
  <si>
    <t>1015104529</t>
  </si>
  <si>
    <t>Chloris</t>
  </si>
  <si>
    <t>Gravell</t>
  </si>
  <si>
    <t>cgravellex@163.com</t>
  </si>
  <si>
    <t>zD2./I_?</t>
  </si>
  <si>
    <t>82390 3rd Point</t>
  </si>
  <si>
    <t>2347053012</t>
  </si>
  <si>
    <t>Nadya</t>
  </si>
  <si>
    <t>Burdon</t>
  </si>
  <si>
    <t>nburdoney@posterous.com</t>
  </si>
  <si>
    <t>jB5&gt;Pu1=)VnCtd.</t>
  </si>
  <si>
    <t>05 Park Meadow Way</t>
  </si>
  <si>
    <t>2092206658</t>
  </si>
  <si>
    <t>Erich</t>
  </si>
  <si>
    <t>Frankel</t>
  </si>
  <si>
    <t>efrankelez@shutterfly.com</t>
  </si>
  <si>
    <t>gU3?+kf&gt;?&lt;TEoAA</t>
  </si>
  <si>
    <t>3006 Kipling Junction</t>
  </si>
  <si>
    <t>1719126413</t>
  </si>
  <si>
    <t>Velvet</t>
  </si>
  <si>
    <t>Longcaster</t>
  </si>
  <si>
    <t>vlongcasterf0@ft.com</t>
  </si>
  <si>
    <t>mM4&gt;x1Jm3</t>
  </si>
  <si>
    <t>2 Colorado Lane</t>
  </si>
  <si>
    <t>2196580358</t>
  </si>
  <si>
    <t>Alexina</t>
  </si>
  <si>
    <t>Poacher</t>
  </si>
  <si>
    <t>apoacherf1@ycombinator.com</t>
  </si>
  <si>
    <t>gH5*%a$?r_P4{L|~</t>
  </si>
  <si>
    <t>22 Blackbird Street</t>
  </si>
  <si>
    <t>0988680234</t>
  </si>
  <si>
    <t>Maria</t>
  </si>
  <si>
    <t>Hazeldean</t>
  </si>
  <si>
    <t>mhazeldeanf2@guardian.co.uk</t>
  </si>
  <si>
    <t>aJ2!ISk7(PA</t>
  </si>
  <si>
    <t>51 Merrick Point</t>
  </si>
  <si>
    <t>1053543090</t>
  </si>
  <si>
    <t>Ninon</t>
  </si>
  <si>
    <t>Christaeas</t>
  </si>
  <si>
    <t>nchristaeasf3@cbsnews.com</t>
  </si>
  <si>
    <t>qG4@SQ&amp;4CEP</t>
  </si>
  <si>
    <t>379 American Alley</t>
  </si>
  <si>
    <t>0910819862</t>
  </si>
  <si>
    <t>Simeon</t>
  </si>
  <si>
    <t>Bernholt</t>
  </si>
  <si>
    <t>sbernholtf4@wikispaces.com</t>
  </si>
  <si>
    <t>pL5?2lM!=CDgJ6</t>
  </si>
  <si>
    <t>17858 Maywood Hill</t>
  </si>
  <si>
    <t>0319776413</t>
  </si>
  <si>
    <t>Mikael</t>
  </si>
  <si>
    <t>Louiset</t>
  </si>
  <si>
    <t>mlouisetf5@google.co.jp</t>
  </si>
  <si>
    <t>vU3&gt;W`0o2oJ`IN=</t>
  </si>
  <si>
    <t>223 Huxley Street</t>
  </si>
  <si>
    <t>2492531627</t>
  </si>
  <si>
    <t>Waldon</t>
  </si>
  <si>
    <t>Chilton</t>
  </si>
  <si>
    <t>wchiltonf6@mac.com</t>
  </si>
  <si>
    <t>66905 Upham Alley</t>
  </si>
  <si>
    <t>2492435990</t>
  </si>
  <si>
    <t>Timothea</t>
  </si>
  <si>
    <t>Lanahan</t>
  </si>
  <si>
    <t>tlanahanf7@google.co.jp</t>
  </si>
  <si>
    <t>nK8%=QX~J,7</t>
  </si>
  <si>
    <t>921 Bartelt Avenue</t>
  </si>
  <si>
    <t>1042164088</t>
  </si>
  <si>
    <t>Libbie</t>
  </si>
  <si>
    <t>Bynert</t>
  </si>
  <si>
    <t>lbynertf8@slate.com</t>
  </si>
  <si>
    <t>sK9!9EwAA</t>
  </si>
  <si>
    <t>064 Lighthouse Bay Pass</t>
  </si>
  <si>
    <t>0691942270</t>
  </si>
  <si>
    <t>Jutson</t>
  </si>
  <si>
    <t>ajutsonf9@tiny.cc</t>
  </si>
  <si>
    <t>nV6*&lt;TBfOXW!=r8</t>
  </si>
  <si>
    <t>567 Logan Pass</t>
  </si>
  <si>
    <t>0325535267</t>
  </si>
  <si>
    <t>Gauthier</t>
  </si>
  <si>
    <t>Giacaponi</t>
  </si>
  <si>
    <t>ggiacaponifa@paginegialle.it</t>
  </si>
  <si>
    <t>jA4@=JzjFZ72</t>
  </si>
  <si>
    <t>99 Bay Plaza</t>
  </si>
  <si>
    <t>1592206835</t>
  </si>
  <si>
    <t>Bordy</t>
  </si>
  <si>
    <t>Chrismas</t>
  </si>
  <si>
    <t>bchrismasfb@trellian.com</t>
  </si>
  <si>
    <t>pJ4,|ga1kw#iO</t>
  </si>
  <si>
    <t>6162 Northview Lane</t>
  </si>
  <si>
    <t>0896381160</t>
  </si>
  <si>
    <t>Hewett</t>
  </si>
  <si>
    <t>Jeyes</t>
  </si>
  <si>
    <t>hjeyesfc@privacy.gov.au</t>
  </si>
  <si>
    <t>qJ7,1KeRf67</t>
  </si>
  <si>
    <t>45037 Mcbride Plaza</t>
  </si>
  <si>
    <t>0429867996</t>
  </si>
  <si>
    <t>Florina</t>
  </si>
  <si>
    <t>Fillary</t>
  </si>
  <si>
    <t>ffillaryfd@fema.gov</t>
  </si>
  <si>
    <t>378 Evergreen Court</t>
  </si>
  <si>
    <t>1538854086</t>
  </si>
  <si>
    <t>Dosi</t>
  </si>
  <si>
    <t>Simonich</t>
  </si>
  <si>
    <t>dsimonichfe@alexa.com</t>
  </si>
  <si>
    <t>hL9.G_mt4I</t>
  </si>
  <si>
    <t>2 Pearson Hill</t>
  </si>
  <si>
    <t>1932020306</t>
  </si>
  <si>
    <t>Jasmin</t>
  </si>
  <si>
    <t>Squirrell</t>
  </si>
  <si>
    <t>jsquirrellff@pen.io</t>
  </si>
  <si>
    <t>kA8?Yj$|ste&lt;</t>
  </si>
  <si>
    <t>4 Alpine Pass</t>
  </si>
  <si>
    <t>2497405189</t>
  </si>
  <si>
    <t>Rhody</t>
  </si>
  <si>
    <t>Vynoll</t>
  </si>
  <si>
    <t>rvynollfg@slideshare.net</t>
  </si>
  <si>
    <t>6092 Mosinee Parkway</t>
  </si>
  <si>
    <t>0746610756</t>
  </si>
  <si>
    <t>Jacynth</t>
  </si>
  <si>
    <t>Osgodby</t>
  </si>
  <si>
    <t>josgodbyfh@nationalgeographic.com</t>
  </si>
  <si>
    <t>kZ4/Jem,9=~A</t>
  </si>
  <si>
    <t>75 Dayton Pass</t>
  </si>
  <si>
    <t>1260430631</t>
  </si>
  <si>
    <t>Nate</t>
  </si>
  <si>
    <t>Swinden</t>
  </si>
  <si>
    <t>nswindenfi@trellian.com</t>
  </si>
  <si>
    <t>59 Butterfield Hill</t>
  </si>
  <si>
    <t>2007290296</t>
  </si>
  <si>
    <t>Jana</t>
  </si>
  <si>
    <t>Matessian</t>
  </si>
  <si>
    <t>jmatessianfj@usa.gov</t>
  </si>
  <si>
    <t>3 Emmet Avenue</t>
  </si>
  <si>
    <t>0610913974</t>
  </si>
  <si>
    <t>Ann</t>
  </si>
  <si>
    <t>Doby</t>
  </si>
  <si>
    <t>adobyfk@com.com</t>
  </si>
  <si>
    <t>eN9!m!,&lt;#%KWx</t>
  </si>
  <si>
    <t>329 Lindbergh Park</t>
  </si>
  <si>
    <t>0809538666</t>
  </si>
  <si>
    <t>Lenore</t>
  </si>
  <si>
    <t>Corish</t>
  </si>
  <si>
    <t>lcorishfl@etsy.com</t>
  </si>
  <si>
    <t>zN3=a9kTl)a(&amp;MGA</t>
  </si>
  <si>
    <t>247 Lakewood Gardens Center</t>
  </si>
  <si>
    <t>2085851025</t>
  </si>
  <si>
    <t>Gerik</t>
  </si>
  <si>
    <t>Medley</t>
  </si>
  <si>
    <t>gmedleyfm@cloudflare.com</t>
  </si>
  <si>
    <t>aP2~5u9KeRBY|</t>
  </si>
  <si>
    <t>0 Scott Alley</t>
  </si>
  <si>
    <t>1630205991</t>
  </si>
  <si>
    <t>Emanuele</t>
  </si>
  <si>
    <t>Cornall</t>
  </si>
  <si>
    <t>ecornallfn@cafepress.com</t>
  </si>
  <si>
    <t>fB8}?K9b%E/}4Rp</t>
  </si>
  <si>
    <t>90824 Eastwood Pass</t>
  </si>
  <si>
    <t>2493971356</t>
  </si>
  <si>
    <t>Pearson</t>
  </si>
  <si>
    <t>dpearsonfo@people.com.cn</t>
  </si>
  <si>
    <t>gB7}il.X</t>
  </si>
  <si>
    <t>8688 Badeau Plaza</t>
  </si>
  <si>
    <t>1014265150</t>
  </si>
  <si>
    <t>Dana</t>
  </si>
  <si>
    <t>Martyns</t>
  </si>
  <si>
    <t>dmartynsfp@tinypic.com</t>
  </si>
  <si>
    <t>27 Killdeer Trail</t>
  </si>
  <si>
    <t>0466389655</t>
  </si>
  <si>
    <t>Natty</t>
  </si>
  <si>
    <t>MacCaull</t>
  </si>
  <si>
    <t>nmaccaullfq@pcworld.com</t>
  </si>
  <si>
    <t>jB1))viMX</t>
  </si>
  <si>
    <t>6 New Castle Plaza</t>
  </si>
  <si>
    <t>1275145417</t>
  </si>
  <si>
    <t>Reyna</t>
  </si>
  <si>
    <t>Crosbie</t>
  </si>
  <si>
    <t>rcrosbiefr@qq.com</t>
  </si>
  <si>
    <t>uV0?axqj/GdsS#,</t>
  </si>
  <si>
    <t>1 Sutherland Avenue</t>
  </si>
  <si>
    <t>1213030929</t>
  </si>
  <si>
    <t>Caralie</t>
  </si>
  <si>
    <t>Squire</t>
  </si>
  <si>
    <t>csquirefs@rediff.com</t>
  </si>
  <si>
    <t>jM0|.Cr}}\N</t>
  </si>
  <si>
    <t>5 Crest Line Court</t>
  </si>
  <si>
    <t>2101856831</t>
  </si>
  <si>
    <t>Orly</t>
  </si>
  <si>
    <t>Ferruzzi</t>
  </si>
  <si>
    <t>oferruzzift@go.com</t>
  </si>
  <si>
    <t>7 Southridge Point</t>
  </si>
  <si>
    <t>0671490383</t>
  </si>
  <si>
    <t>Jedd</t>
  </si>
  <si>
    <t>Willshire</t>
  </si>
  <si>
    <t>jwillshirefu@alexa.com</t>
  </si>
  <si>
    <t>sQ7.(|=&amp;L@</t>
  </si>
  <si>
    <t>97 Northwestern Avenue</t>
  </si>
  <si>
    <t>1434637152</t>
  </si>
  <si>
    <t>Collet</t>
  </si>
  <si>
    <t>ncolletfv@statcounter.com</t>
  </si>
  <si>
    <t>hB9)&gt;&amp;k\KY/</t>
  </si>
  <si>
    <t>6 Bonner Trail</t>
  </si>
  <si>
    <t>2146977420</t>
  </si>
  <si>
    <t>Pattie</t>
  </si>
  <si>
    <t>Smallsman</t>
  </si>
  <si>
    <t>psmallsmanfw@canalblog.com</t>
  </si>
  <si>
    <t>hO2@#&lt;rtYupa</t>
  </si>
  <si>
    <t>51275 Eagle Crest Lane</t>
  </si>
  <si>
    <t>2320053501</t>
  </si>
  <si>
    <t>Lee</t>
  </si>
  <si>
    <t>Worster</t>
  </si>
  <si>
    <t>lworsterfx@google.cn</t>
  </si>
  <si>
    <t>aA4%yoC)VK_lk==</t>
  </si>
  <si>
    <t>1839 Arkansas Street</t>
  </si>
  <si>
    <t>0740339017</t>
  </si>
  <si>
    <t>Brion</t>
  </si>
  <si>
    <t>Labbati</t>
  </si>
  <si>
    <t>blabbatify@wordpress.com</t>
  </si>
  <si>
    <t>fJ0`Mf@&gt;jf</t>
  </si>
  <si>
    <t>7 Shopko Terrace</t>
  </si>
  <si>
    <t>2214833843</t>
  </si>
  <si>
    <t>Lane</t>
  </si>
  <si>
    <t>Ivanchin</t>
  </si>
  <si>
    <t>livanchinfz@google.com.hk</t>
  </si>
  <si>
    <t>vS7}ay`I.r(G.</t>
  </si>
  <si>
    <t>2845 Blaine Crossing</t>
  </si>
  <si>
    <t>1694588612</t>
  </si>
  <si>
    <t>Isador</t>
  </si>
  <si>
    <t>Linny</t>
  </si>
  <si>
    <t>ilinnyg0@skyrock.com</t>
  </si>
  <si>
    <t>mU9#v7=rv/4XH</t>
  </si>
  <si>
    <t>5 Forest Circle</t>
  </si>
  <si>
    <t>2277797678</t>
  </si>
  <si>
    <t>Zelma</t>
  </si>
  <si>
    <t>Taffie</t>
  </si>
  <si>
    <t>ztaffieg1@alexa.com</t>
  </si>
  <si>
    <t>3842 Mosinee Plaza</t>
  </si>
  <si>
    <t>2185697684</t>
  </si>
  <si>
    <t>Dierdre</t>
  </si>
  <si>
    <t>Peschet</t>
  </si>
  <si>
    <t>dpeschetg2@ucoz.com</t>
  </si>
  <si>
    <t>39 Boyd Hill</t>
  </si>
  <si>
    <t>2360007442</t>
  </si>
  <si>
    <t>Bria</t>
  </si>
  <si>
    <t>Simmance</t>
  </si>
  <si>
    <t>bsimmanceg3@biglobe.ne.jp</t>
  </si>
  <si>
    <t>mV2$Lx6P)KT+f</t>
  </si>
  <si>
    <t>1 Hintze Street</t>
  </si>
  <si>
    <t>2493987000</t>
  </si>
  <si>
    <t>Ber</t>
  </si>
  <si>
    <t>Fransemai</t>
  </si>
  <si>
    <t>bfransemaig4@yale.edu</t>
  </si>
  <si>
    <t>qT4(*7iE(&amp;i{</t>
  </si>
  <si>
    <t>4 Karstens Avenue</t>
  </si>
  <si>
    <t>1456028690</t>
  </si>
  <si>
    <t>Elbertine</t>
  </si>
  <si>
    <t>McKelvey</t>
  </si>
  <si>
    <t>emckelveyg5@oaic.gov.au</t>
  </si>
  <si>
    <t>60 Summerview Court</t>
  </si>
  <si>
    <t>1657041052</t>
  </si>
  <si>
    <t>Sadella</t>
  </si>
  <si>
    <t>Hurton</t>
  </si>
  <si>
    <t>shurtong6@discovery.com</t>
  </si>
  <si>
    <t>eI9!9N=PZ</t>
  </si>
  <si>
    <t>48654 Del Mar Plaza</t>
  </si>
  <si>
    <t>2335584894</t>
  </si>
  <si>
    <t>Scottie</t>
  </si>
  <si>
    <t>Slader</t>
  </si>
  <si>
    <t>ssladerg7@yolasite.com</t>
  </si>
  <si>
    <t>eA7|Vzb&gt;,8</t>
  </si>
  <si>
    <t>84 Bowman Center</t>
  </si>
  <si>
    <t>1534065427</t>
  </si>
  <si>
    <t>Danita</t>
  </si>
  <si>
    <t>Esley</t>
  </si>
  <si>
    <t>desleyg8@psu.edu</t>
  </si>
  <si>
    <t>fK4(k}SO</t>
  </si>
  <si>
    <t>8 Waxwing Avenue</t>
  </si>
  <si>
    <t>0802832227</t>
  </si>
  <si>
    <t>Teri</t>
  </si>
  <si>
    <t>Kharchinski</t>
  </si>
  <si>
    <t>tkharchinskig9@huffingtonpost.com</t>
  </si>
  <si>
    <t>dH7,.q&lt;1KUAL</t>
  </si>
  <si>
    <t>415 Dorton Trail</t>
  </si>
  <si>
    <t>2087459784</t>
  </si>
  <si>
    <t>Agnesse</t>
  </si>
  <si>
    <t>Scarf</t>
  </si>
  <si>
    <t>ascarfga@apache.org</t>
  </si>
  <si>
    <t>kA7+J&amp;Apk}AOgcP</t>
  </si>
  <si>
    <t>3448 Quincy Way</t>
  </si>
  <si>
    <t>1307192542</t>
  </si>
  <si>
    <t>Max</t>
  </si>
  <si>
    <t>Humm</t>
  </si>
  <si>
    <t>mhummgb@vkontakte.ru</t>
  </si>
  <si>
    <t>cB5_)GMC</t>
  </si>
  <si>
    <t>421 Summit Center</t>
  </si>
  <si>
    <t>1659786487</t>
  </si>
  <si>
    <t>Decca</t>
  </si>
  <si>
    <t>Domenico</t>
  </si>
  <si>
    <t>ddomenicogc@wired.com</t>
  </si>
  <si>
    <t>3 Green Avenue</t>
  </si>
  <si>
    <t>2330517207</t>
  </si>
  <si>
    <t>Yankee</t>
  </si>
  <si>
    <t>Raulstone</t>
  </si>
  <si>
    <t>yraulstonegd@fc2.com</t>
  </si>
  <si>
    <t>iA0$HL~%b_Y</t>
  </si>
  <si>
    <t>2 Kenwood Parkway</t>
  </si>
  <si>
    <t>0676683864</t>
  </si>
  <si>
    <t>Cherice</t>
  </si>
  <si>
    <t>Wardlow</t>
  </si>
  <si>
    <t>cwardlowge@fc2.com</t>
  </si>
  <si>
    <t>gJ0%$j+@F9L25{t</t>
  </si>
  <si>
    <t>9 Sauthoff Hill</t>
  </si>
  <si>
    <t>0553858888</t>
  </si>
  <si>
    <t>Nilson</t>
  </si>
  <si>
    <t>Brogi</t>
  </si>
  <si>
    <t>nbrogigf@linkedin.com</t>
  </si>
  <si>
    <t>aE1{AoL@&lt;ZFzI</t>
  </si>
  <si>
    <t>8 Haas Terrace</t>
  </si>
  <si>
    <t>0299402166</t>
  </si>
  <si>
    <t>Erskine</t>
  </si>
  <si>
    <t>Raithmill</t>
  </si>
  <si>
    <t>eraithmillgg@ifeng.com</t>
  </si>
  <si>
    <t>kP8${6sb&lt;M3,J=</t>
  </si>
  <si>
    <t>701 Reindahl Place</t>
  </si>
  <si>
    <t>2243902312</t>
  </si>
  <si>
    <t>Jolene</t>
  </si>
  <si>
    <t>Dubber</t>
  </si>
  <si>
    <t>jdubbergh@uol.com.br</t>
  </si>
  <si>
    <t>62972 Mitchell Alley</t>
  </si>
  <si>
    <t>0712990990</t>
  </si>
  <si>
    <t>Sher</t>
  </si>
  <si>
    <t>Hotson</t>
  </si>
  <si>
    <t>shotsongi@devhub.com</t>
  </si>
  <si>
    <t>7 Browning Crossing</t>
  </si>
  <si>
    <t>2009380635</t>
  </si>
  <si>
    <t>Jagiela</t>
  </si>
  <si>
    <t>cjagielagj@washington.edu</t>
  </si>
  <si>
    <t>7 Bowman Way</t>
  </si>
  <si>
    <t>2267564041</t>
  </si>
  <si>
    <t>Axe</t>
  </si>
  <si>
    <t>Fullom</t>
  </si>
  <si>
    <t>afullomgk@odnoklassniki.ru</t>
  </si>
  <si>
    <t>rG9)|CW97ik</t>
  </si>
  <si>
    <t>46118 Shoshone Place</t>
  </si>
  <si>
    <t>2334705454</t>
  </si>
  <si>
    <t>Erny</t>
  </si>
  <si>
    <t>Halfacree</t>
  </si>
  <si>
    <t>ehalfacreegl@cbsnews.com</t>
  </si>
  <si>
    <t>10630 Chinook Junction</t>
  </si>
  <si>
    <t>0557080460</t>
  </si>
  <si>
    <t>Nicki</t>
  </si>
  <si>
    <t>Bardnam</t>
  </si>
  <si>
    <t>nbardnamgm@biblegateway.com</t>
  </si>
  <si>
    <t>4 Esch Terrace</t>
  </si>
  <si>
    <t>0361153902</t>
  </si>
  <si>
    <t>Kitty</t>
  </si>
  <si>
    <t>kshoebrookgn@indiatimes.com</t>
  </si>
  <si>
    <t>zG4!wA}*Z|yLQ&amp;NI</t>
  </si>
  <si>
    <t>44766 Mosinee Place</t>
  </si>
  <si>
    <t>0372551195</t>
  </si>
  <si>
    <t>Paxon</t>
  </si>
  <si>
    <t>Lamanby</t>
  </si>
  <si>
    <t>plamanbygo@digg.com</t>
  </si>
  <si>
    <t>xZ7(&gt;Qvz?dLuzG</t>
  </si>
  <si>
    <t>7 Burrows Way</t>
  </si>
  <si>
    <t>2490848933</t>
  </si>
  <si>
    <t>Fayre</t>
  </si>
  <si>
    <t>Vallintine</t>
  </si>
  <si>
    <t>fvallintinegp@ft.com</t>
  </si>
  <si>
    <t>096 Susan Center</t>
  </si>
  <si>
    <t>0543375579</t>
  </si>
  <si>
    <t>Grenter</t>
  </si>
  <si>
    <t>sgrentergq@gov.uk</t>
  </si>
  <si>
    <t>97 Fallview Place</t>
  </si>
  <si>
    <t>0109087417</t>
  </si>
  <si>
    <t>Rochester</t>
  </si>
  <si>
    <t>Davidzon</t>
  </si>
  <si>
    <t>rdavidzongr@moonfruit.com</t>
  </si>
  <si>
    <t>mG0&amp;`Ma&amp;Oa</t>
  </si>
  <si>
    <t>062 Westerfield Terrace</t>
  </si>
  <si>
    <t>2294221520</t>
  </si>
  <si>
    <t>Barby</t>
  </si>
  <si>
    <t>Edgcumbe</t>
  </si>
  <si>
    <t>bedgcumbegs@columbia.edu</t>
  </si>
  <si>
    <t>cI5.&gt;`9@+</t>
  </si>
  <si>
    <t>500 Scofield Terrace</t>
  </si>
  <si>
    <t>2404332586</t>
  </si>
  <si>
    <t>Percival</t>
  </si>
  <si>
    <t>gpercivalgt@npr.org</t>
  </si>
  <si>
    <t>04 Sutherland Avenue</t>
  </si>
  <si>
    <t>2348762909</t>
  </si>
  <si>
    <t>Jule</t>
  </si>
  <si>
    <t>Vinton</t>
  </si>
  <si>
    <t>jvintongu@deliciousdays.com</t>
  </si>
  <si>
    <t>376 Westend Court</t>
  </si>
  <si>
    <t>2349399490</t>
  </si>
  <si>
    <t>Felicdad</t>
  </si>
  <si>
    <t>Habron</t>
  </si>
  <si>
    <t>fhabrongv@paginegialle.it</t>
  </si>
  <si>
    <t>gQ6%A|Hk$ewva2?F</t>
  </si>
  <si>
    <t>60446 Talmadge Junction</t>
  </si>
  <si>
    <t>2261690683</t>
  </si>
  <si>
    <t>Shannon</t>
  </si>
  <si>
    <t>De Paoli</t>
  </si>
  <si>
    <t>sdepaoligw@oracle.com</t>
  </si>
  <si>
    <t>iU4=*bJ&amp;7</t>
  </si>
  <si>
    <t>7 Jenifer Parkway</t>
  </si>
  <si>
    <t>2052376432</t>
  </si>
  <si>
    <t>Carly</t>
  </si>
  <si>
    <t>Jerzykiewicz</t>
  </si>
  <si>
    <t>cjerzykiewiczgx@va.gov</t>
  </si>
  <si>
    <t>gP0/m8a*0I~t.e</t>
  </si>
  <si>
    <t>3727 Petterle Lane</t>
  </si>
  <si>
    <t>2095869535</t>
  </si>
  <si>
    <t>Perla</t>
  </si>
  <si>
    <t>Lipprose</t>
  </si>
  <si>
    <t>plipprosegy@examiner.com</t>
  </si>
  <si>
    <t>wJ6?S5.#dVod8</t>
  </si>
  <si>
    <t>40066 Maryland Road</t>
  </si>
  <si>
    <t>1526871943</t>
  </si>
  <si>
    <t>Etty</t>
  </si>
  <si>
    <t>Such</t>
  </si>
  <si>
    <t>esuchgz@i2i.jp</t>
  </si>
  <si>
    <t>uN1?E\@CWR</t>
  </si>
  <si>
    <t>2 Parkside Point</t>
  </si>
  <si>
    <t>0148544227</t>
  </si>
  <si>
    <t>Verla</t>
  </si>
  <si>
    <t>vringerh0@un.org</t>
  </si>
  <si>
    <t>qI7!10SBF</t>
  </si>
  <si>
    <t>41147 Buhler Terrace</t>
  </si>
  <si>
    <t>1026957315</t>
  </si>
  <si>
    <t>Flem</t>
  </si>
  <si>
    <t>Jorden</t>
  </si>
  <si>
    <t>fjordenh1@marketwatch.com</t>
  </si>
  <si>
    <t>rW5=&gt;\(T</t>
  </si>
  <si>
    <t>2956 Schlimgen Road</t>
  </si>
  <si>
    <t>2136488904</t>
  </si>
  <si>
    <t>Bartholomew</t>
  </si>
  <si>
    <t>Dawidowitz</t>
  </si>
  <si>
    <t>bdawidowitzh2@github.io</t>
  </si>
  <si>
    <t>7 Dorton Avenue</t>
  </si>
  <si>
    <t>2436925239</t>
  </si>
  <si>
    <t>Rodd</t>
  </si>
  <si>
    <t>Wand</t>
  </si>
  <si>
    <t>rwandh3@sourceforge.net</t>
  </si>
  <si>
    <t>gK9*{y15?6clM</t>
  </si>
  <si>
    <t>14643 Thackeray Court</t>
  </si>
  <si>
    <t>1299773419</t>
  </si>
  <si>
    <t>Felicity</t>
  </si>
  <si>
    <t>Walasik</t>
  </si>
  <si>
    <t>fwalasikh4@hud.gov</t>
  </si>
  <si>
    <t>nU5!q8LYEw/YG</t>
  </si>
  <si>
    <t>8 Lighthouse Bay Place</t>
  </si>
  <si>
    <t>0399695304</t>
  </si>
  <si>
    <t>Rossie</t>
  </si>
  <si>
    <t>Cabera</t>
  </si>
  <si>
    <t>rcaberah5@seattletimes.com</t>
  </si>
  <si>
    <t>dM5`!I(svcgQJG</t>
  </si>
  <si>
    <t>45347 Scoville Park</t>
  </si>
  <si>
    <t>2044964337</t>
  </si>
  <si>
    <t>Filtness</t>
  </si>
  <si>
    <t>ifiltnessh6@list-manage.com</t>
  </si>
  <si>
    <t>uD0,A4YIoqysRq&lt;</t>
  </si>
  <si>
    <t>12732 Annamark Crossing</t>
  </si>
  <si>
    <t>0245361174</t>
  </si>
  <si>
    <t>Oberon</t>
  </si>
  <si>
    <t>Abramovici</t>
  </si>
  <si>
    <t>oabramovicih7@netscape.com</t>
  </si>
  <si>
    <t>zK5,kFZU~SC!7MI</t>
  </si>
  <si>
    <t>94497 Northfield Point</t>
  </si>
  <si>
    <t>1892443245</t>
  </si>
  <si>
    <t>Glennie</t>
  </si>
  <si>
    <t>Rubinowitsch</t>
  </si>
  <si>
    <t>grubinowitschh8@tuttocitta.it</t>
  </si>
  <si>
    <t>7 Kedzie Lane</t>
  </si>
  <si>
    <t>2442169897</t>
  </si>
  <si>
    <t>Marius</t>
  </si>
  <si>
    <t>Marchetti</t>
  </si>
  <si>
    <t>mmarchettih9@illinois.edu</t>
  </si>
  <si>
    <t>gN5=,uSa=4SX6o&gt;</t>
  </si>
  <si>
    <t>2389 Starling Trail</t>
  </si>
  <si>
    <t>1112000465</t>
  </si>
  <si>
    <t>Mallory</t>
  </si>
  <si>
    <t>Grose</t>
  </si>
  <si>
    <t>mgroseha@themeforest.net</t>
  </si>
  <si>
    <t>uX4=?j6t</t>
  </si>
  <si>
    <t>102 Melody Street</t>
  </si>
  <si>
    <t>1444975996</t>
  </si>
  <si>
    <t>Reggie</t>
  </si>
  <si>
    <t>Dotson</t>
  </si>
  <si>
    <t>rdotsonhb@google.com.au</t>
  </si>
  <si>
    <t>21 Melvin Park</t>
  </si>
  <si>
    <t>1737585771</t>
  </si>
  <si>
    <t>Aretha</t>
  </si>
  <si>
    <t>Gaddie</t>
  </si>
  <si>
    <t>agaddiehc@free.fr</t>
  </si>
  <si>
    <t>kK6)y=&gt;5eU9a9FW</t>
  </si>
  <si>
    <t>06 Texas Lane</t>
  </si>
  <si>
    <t>2015407486</t>
  </si>
  <si>
    <t>Natalina</t>
  </si>
  <si>
    <t>Casassa</t>
  </si>
  <si>
    <t>ncasassahd@diigo.com</t>
  </si>
  <si>
    <t>sT7?To.IHS&amp;B%fz</t>
  </si>
  <si>
    <t>59895 Corscot Park</t>
  </si>
  <si>
    <t>0379999246</t>
  </si>
  <si>
    <t>Toni</t>
  </si>
  <si>
    <t>Denacamp</t>
  </si>
  <si>
    <t>tdenacamphe@t-online.de</t>
  </si>
  <si>
    <t>pM6&amp;R&amp;8pmXw!h</t>
  </si>
  <si>
    <t>27363 Rusk Pass</t>
  </si>
  <si>
    <t>2496288491</t>
  </si>
  <si>
    <t>Fanny</t>
  </si>
  <si>
    <t>Nisco</t>
  </si>
  <si>
    <t>fniscohf@smugmug.com</t>
  </si>
  <si>
    <t>dZ2@i|Gh</t>
  </si>
  <si>
    <t>0779 Fuller Pass</t>
  </si>
  <si>
    <t>0366663339</t>
  </si>
  <si>
    <t>Silvan</t>
  </si>
  <si>
    <t>Fontel</t>
  </si>
  <si>
    <t>sfontelhg@xing.com</t>
  </si>
  <si>
    <t>dJ4@$_8zO%</t>
  </si>
  <si>
    <t>93 Toban Plaza</t>
  </si>
  <si>
    <t>2164419998</t>
  </si>
  <si>
    <t>Liz</t>
  </si>
  <si>
    <t>Simeonov</t>
  </si>
  <si>
    <t>lsimeonovhh@hibu.com</t>
  </si>
  <si>
    <t>iY3\wK6Bm</t>
  </si>
  <si>
    <t>75 Rutledge Junction</t>
  </si>
  <si>
    <t>2391331505</t>
  </si>
  <si>
    <t>Dominique</t>
  </si>
  <si>
    <t>Blyden</t>
  </si>
  <si>
    <t>dblydenhi@latimes.com</t>
  </si>
  <si>
    <t>1 Farwell Junction</t>
  </si>
  <si>
    <t>2428863387</t>
  </si>
  <si>
    <t>Wynne</t>
  </si>
  <si>
    <t>Crennell</t>
  </si>
  <si>
    <t>wcrennellhj@wp.com</t>
  </si>
  <si>
    <t>vJ2@jxv@gD</t>
  </si>
  <si>
    <t>3 Crownhardt Way</t>
  </si>
  <si>
    <t>1715123462</t>
  </si>
  <si>
    <t>Bastian</t>
  </si>
  <si>
    <t>Littlepage</t>
  </si>
  <si>
    <t>blittlepagehk@google.co.uk</t>
  </si>
  <si>
    <t>nE2*|.=dB%iyv6ud</t>
  </si>
  <si>
    <t>7726 Bayside Parkway</t>
  </si>
  <si>
    <t>2340871052</t>
  </si>
  <si>
    <t>Toby</t>
  </si>
  <si>
    <t>Spellesy</t>
  </si>
  <si>
    <t>tspellesyhl@yelp.com</t>
  </si>
  <si>
    <t>fX3_pI+D8HP8&amp;g</t>
  </si>
  <si>
    <t>48533 Annamark Crossing</t>
  </si>
  <si>
    <t>1525294915</t>
  </si>
  <si>
    <t>Krystalle</t>
  </si>
  <si>
    <t>Elesander</t>
  </si>
  <si>
    <t>kelesanderhm@state.tx.us</t>
  </si>
  <si>
    <t>bB3,|vh&gt;%(S{</t>
  </si>
  <si>
    <t>7 Southridge Lane</t>
  </si>
  <si>
    <t>2008864999</t>
  </si>
  <si>
    <t>Nikita</t>
  </si>
  <si>
    <t>Yersin</t>
  </si>
  <si>
    <t>nyersinhn@kickstarter.com</t>
  </si>
  <si>
    <t>3190 Superior Place</t>
  </si>
  <si>
    <t>2310041022</t>
  </si>
  <si>
    <t>Dedie</t>
  </si>
  <si>
    <t>Letteresse</t>
  </si>
  <si>
    <t>dletteresseho@goo.ne.jp</t>
  </si>
  <si>
    <t>bS4(LaN(L,!6</t>
  </si>
  <si>
    <t>5 Chinook Way</t>
  </si>
  <si>
    <t>2129498662</t>
  </si>
  <si>
    <t>Lyndsie</t>
  </si>
  <si>
    <t>Summerscales</t>
  </si>
  <si>
    <t>lsummerscaleshp@behance.net</t>
  </si>
  <si>
    <t>yD0%,WXRh</t>
  </si>
  <si>
    <t>7027 Riverside Terrace</t>
  </si>
  <si>
    <t>2196616356</t>
  </si>
  <si>
    <t>Feodor</t>
  </si>
  <si>
    <t>Pettinger</t>
  </si>
  <si>
    <t>fpettingerhq@mlb.com</t>
  </si>
  <si>
    <t>zD0#XnFT#0wtWck1</t>
  </si>
  <si>
    <t>26 Melrose Parkway</t>
  </si>
  <si>
    <t>0756281918</t>
  </si>
  <si>
    <t>Alisander</t>
  </si>
  <si>
    <t>Larrat</t>
  </si>
  <si>
    <t>alarrathr@xing.com</t>
  </si>
  <si>
    <t>bI5&gt;!*,Is4}Bca</t>
  </si>
  <si>
    <t>3835 Grim Avenue</t>
  </si>
  <si>
    <t>0295321196</t>
  </si>
  <si>
    <t>Aileen</t>
  </si>
  <si>
    <t>Bowick</t>
  </si>
  <si>
    <t>abowickhs@de.vu</t>
  </si>
  <si>
    <t>qW3!Ue#)F</t>
  </si>
  <si>
    <t>3896 Aberg Junction</t>
  </si>
  <si>
    <t>0746730425</t>
  </si>
  <si>
    <t>Norby</t>
  </si>
  <si>
    <t>Vaisey</t>
  </si>
  <si>
    <t>nvaiseyht@cafepress.com</t>
  </si>
  <si>
    <t>6836 Merrick Road</t>
  </si>
  <si>
    <t>2043885896</t>
  </si>
  <si>
    <t>Nananne</t>
  </si>
  <si>
    <t>Antonietti</t>
  </si>
  <si>
    <t>nantoniettihu@newsvine.com</t>
  </si>
  <si>
    <t>0753 Huxley Street</t>
  </si>
  <si>
    <t>1034852932</t>
  </si>
  <si>
    <t>Yolande</t>
  </si>
  <si>
    <t>Teggart</t>
  </si>
  <si>
    <t>yteggarthv@uol.com.br</t>
  </si>
  <si>
    <t>4 Northridge Road</t>
  </si>
  <si>
    <t>0356084448</t>
  </si>
  <si>
    <t>Meghan</t>
  </si>
  <si>
    <t>Kopelman</t>
  </si>
  <si>
    <t>mkopelmanhw@example.com</t>
  </si>
  <si>
    <t>lG0`(7Vjf/7Nsc</t>
  </si>
  <si>
    <t>567 Village Junction</t>
  </si>
  <si>
    <t>0667288493</t>
  </si>
  <si>
    <t>Fancie</t>
  </si>
  <si>
    <t>Monteith</t>
  </si>
  <si>
    <t>fmonteithhx@amazon.co.uk</t>
  </si>
  <si>
    <t>7 Doe Crossing Point</t>
  </si>
  <si>
    <t>0195659518</t>
  </si>
  <si>
    <t>Sela</t>
  </si>
  <si>
    <t>Camilletti</t>
  </si>
  <si>
    <t>scamillettihy@fc2.com</t>
  </si>
  <si>
    <t>aV7#QATX</t>
  </si>
  <si>
    <t>42 Corry Place</t>
  </si>
  <si>
    <t>0858775637</t>
  </si>
  <si>
    <t>Egon</t>
  </si>
  <si>
    <t>Le Surf</t>
  </si>
  <si>
    <t>elesurfhz@comcast.net</t>
  </si>
  <si>
    <t>tF5}oQW$</t>
  </si>
  <si>
    <t>68 Comanche Center</t>
  </si>
  <si>
    <t>1933278497</t>
  </si>
  <si>
    <t>Mose</t>
  </si>
  <si>
    <t>Yitzhak</t>
  </si>
  <si>
    <t>myitzhaki0@example.com</t>
  </si>
  <si>
    <t>wB4%E#+zb1</t>
  </si>
  <si>
    <t>1565 Debra Plaza</t>
  </si>
  <si>
    <t>1897186780</t>
  </si>
  <si>
    <t>Garrik</t>
  </si>
  <si>
    <t>Mowsley</t>
  </si>
  <si>
    <t>gmowsleyi1@noaa.gov</t>
  </si>
  <si>
    <t>tO4{h+(x</t>
  </si>
  <si>
    <t>7 Erie Terrace</t>
  </si>
  <si>
    <t>1528620060</t>
  </si>
  <si>
    <t>Niccolo</t>
  </si>
  <si>
    <t>Carvell</t>
  </si>
  <si>
    <t>ncarvelli2@guardian.co.uk</t>
  </si>
  <si>
    <t>rT4*EK+z#)</t>
  </si>
  <si>
    <t>940 Everett Drive</t>
  </si>
  <si>
    <t>0171952688</t>
  </si>
  <si>
    <t>Ricard</t>
  </si>
  <si>
    <t>Leethem</t>
  </si>
  <si>
    <t>rleethemi3@pagesperso-orange.fr</t>
  </si>
  <si>
    <t>qP4/2L+T</t>
  </si>
  <si>
    <t>62960 Kim Avenue</t>
  </si>
  <si>
    <t>2348973033</t>
  </si>
  <si>
    <t>Madelon</t>
  </si>
  <si>
    <t>Bruinemann</t>
  </si>
  <si>
    <t>mbruinemanni4@google.co.jp</t>
  </si>
  <si>
    <t>iV9%5*Q?G)V</t>
  </si>
  <si>
    <t>97 Warrior Junction</t>
  </si>
  <si>
    <t>2044303605</t>
  </si>
  <si>
    <t>Nissa</t>
  </si>
  <si>
    <t>Ivatt</t>
  </si>
  <si>
    <t>nivatti5@usgs.gov</t>
  </si>
  <si>
    <t>0434 Sutherland Road</t>
  </si>
  <si>
    <t>2155836987</t>
  </si>
  <si>
    <t>Bethina</t>
  </si>
  <si>
    <t>Creus</t>
  </si>
  <si>
    <t>bcreusi6@theatlantic.com</t>
  </si>
  <si>
    <t>jZ2&lt;)jtg(m</t>
  </si>
  <si>
    <t>6467 Twin Pines Way</t>
  </si>
  <si>
    <t>0674623952</t>
  </si>
  <si>
    <t>Morganica</t>
  </si>
  <si>
    <t>Luney</t>
  </si>
  <si>
    <t>mluneyi7@plala.or.jp</t>
  </si>
  <si>
    <t>rC3{l,J&amp;k.&gt;\</t>
  </si>
  <si>
    <t>5866 Northview Plaza</t>
  </si>
  <si>
    <t>2388526893</t>
  </si>
  <si>
    <t>Bernette</t>
  </si>
  <si>
    <t>Ditt</t>
  </si>
  <si>
    <t>bditti8@hostgator.com</t>
  </si>
  <si>
    <t>bD5&lt;4PgFiwMCcZtk</t>
  </si>
  <si>
    <t>9 Banding Parkway</t>
  </si>
  <si>
    <t>2348962316</t>
  </si>
  <si>
    <t>Riccardo</t>
  </si>
  <si>
    <t>Harlin</t>
  </si>
  <si>
    <t>rharlini9@illinois.edu</t>
  </si>
  <si>
    <t>mP2?&amp;TY\3xf7ErV</t>
  </si>
  <si>
    <t>25 Esker Place</t>
  </si>
  <si>
    <t>0508965975</t>
  </si>
  <si>
    <t>Mathias</t>
  </si>
  <si>
    <t>Hawtry</t>
  </si>
  <si>
    <t>mhawtryia@wisc.edu</t>
  </si>
  <si>
    <t>1082 Hovde Street</t>
  </si>
  <si>
    <t>2038240327</t>
  </si>
  <si>
    <t>jdarrigoib@newsvine.com</t>
  </si>
  <si>
    <t>aC1*@kI.%G.rm</t>
  </si>
  <si>
    <t>18499 Vahlen Plaza</t>
  </si>
  <si>
    <t>2118890666</t>
  </si>
  <si>
    <t>Pauline</t>
  </si>
  <si>
    <t>Le Marchand</t>
  </si>
  <si>
    <t>plemarchandic@dell.com</t>
  </si>
  <si>
    <t>iN2*z#_kymr</t>
  </si>
  <si>
    <t>53 Hansons Drive</t>
  </si>
  <si>
    <t>0258814660</t>
  </si>
  <si>
    <t>Marlin</t>
  </si>
  <si>
    <t>Tidswell</t>
  </si>
  <si>
    <t>mtidswellid@gov.uk</t>
  </si>
  <si>
    <t>30279 Ridgeway Parkway</t>
  </si>
  <si>
    <t>2252376425</t>
  </si>
  <si>
    <t>Clyve</t>
  </si>
  <si>
    <t>Logesdale</t>
  </si>
  <si>
    <t>clogesdaleie@ycombinator.com</t>
  </si>
  <si>
    <t>qR8{3jBxdlNTjw</t>
  </si>
  <si>
    <t>95489 Sachs Street</t>
  </si>
  <si>
    <t>0606848436</t>
  </si>
  <si>
    <t>Hamil</t>
  </si>
  <si>
    <t>Coulsen</t>
  </si>
  <si>
    <t>hcoulsenif@omniture.com</t>
  </si>
  <si>
    <t>cQ5/a9Z,|#NFrn</t>
  </si>
  <si>
    <t>47 East Crossing</t>
  </si>
  <si>
    <t>1957527238</t>
  </si>
  <si>
    <t>Rhianna</t>
  </si>
  <si>
    <t>Ludman</t>
  </si>
  <si>
    <t>rludmanig@europa.eu</t>
  </si>
  <si>
    <t>zW5,*M|knFrP`</t>
  </si>
  <si>
    <t>675 Meadow Valley Center</t>
  </si>
  <si>
    <t>1900084270</t>
  </si>
  <si>
    <t>Saudra</t>
  </si>
  <si>
    <t>Steger</t>
  </si>
  <si>
    <t>sstegerih@vinaora.com</t>
  </si>
  <si>
    <t>yO1$q{w$i.Q8c}~H</t>
  </si>
  <si>
    <t>44319 Carioca Road</t>
  </si>
  <si>
    <t>1005049138</t>
  </si>
  <si>
    <t>Grenville</t>
  </si>
  <si>
    <t>agrenvilleii@acquirethisname.com</t>
  </si>
  <si>
    <t>cJ7(l&amp;Yu{w&amp;RB</t>
  </si>
  <si>
    <t>45414 Brentwood Center</t>
  </si>
  <si>
    <t>0245995572</t>
  </si>
  <si>
    <t>Clevey</t>
  </si>
  <si>
    <t>Abramovicz</t>
  </si>
  <si>
    <t>cabramoviczij@meetup.com</t>
  </si>
  <si>
    <t>fR1+Sou.d@KulL&amp;</t>
  </si>
  <si>
    <t>00722 Butterfield Crossing</t>
  </si>
  <si>
    <t>0317909746</t>
  </si>
  <si>
    <t>Jodie</t>
  </si>
  <si>
    <t>Franke</t>
  </si>
  <si>
    <t>jfrankeik@issuu.com</t>
  </si>
  <si>
    <t>yV6~=zy?W</t>
  </si>
  <si>
    <t>17 International Avenue</t>
  </si>
  <si>
    <t>0942245727</t>
  </si>
  <si>
    <t>Mycah</t>
  </si>
  <si>
    <t>Spiniello</t>
  </si>
  <si>
    <t>mspinielloil@google.fr</t>
  </si>
  <si>
    <t>oP8(jo`2f&amp;R</t>
  </si>
  <si>
    <t>3956 Maple Wood Alley</t>
  </si>
  <si>
    <t>1770361644</t>
  </si>
  <si>
    <t>Richardo</t>
  </si>
  <si>
    <t>Marchent</t>
  </si>
  <si>
    <t>rmarchentim@photobucket.com</t>
  </si>
  <si>
    <t>0 Logan Alley</t>
  </si>
  <si>
    <t>1023462021</t>
  </si>
  <si>
    <t>Hope</t>
  </si>
  <si>
    <t>Greensmith</t>
  </si>
  <si>
    <t>hgreensmithin@telegraph.co.uk</t>
  </si>
  <si>
    <t>xX5((iv#}0</t>
  </si>
  <si>
    <t>69808 Farwell Plaza</t>
  </si>
  <si>
    <t>2426047514</t>
  </si>
  <si>
    <t>Janaya</t>
  </si>
  <si>
    <t>Boome</t>
  </si>
  <si>
    <t>jboomeio@google.ca</t>
  </si>
  <si>
    <t>5664 Toban Drive</t>
  </si>
  <si>
    <t>0666808566</t>
  </si>
  <si>
    <t>Tommy</t>
  </si>
  <si>
    <t>Kinig</t>
  </si>
  <si>
    <t>tkinigip@networkadvertising.org</t>
  </si>
  <si>
    <t>dL0}0cY|9M</t>
  </si>
  <si>
    <t>4 Bluejay Center</t>
  </si>
  <si>
    <t>0155914520</t>
  </si>
  <si>
    <t>Rolfe</t>
  </si>
  <si>
    <t>Millom</t>
  </si>
  <si>
    <t>rmillomiq@gnu.org</t>
  </si>
  <si>
    <t>tX4&lt;ZccK</t>
  </si>
  <si>
    <t>78747 Springs Junction</t>
  </si>
  <si>
    <t>2046314313</t>
  </si>
  <si>
    <t>Glynda</t>
  </si>
  <si>
    <t>Doul</t>
  </si>
  <si>
    <t>gdoulir@sina.com.cn</t>
  </si>
  <si>
    <t>8325 Village Green Point</t>
  </si>
  <si>
    <t>1809350492</t>
  </si>
  <si>
    <t>Ondrea</t>
  </si>
  <si>
    <t>Fawcitt</t>
  </si>
  <si>
    <t>ofawcittis@boston.com</t>
  </si>
  <si>
    <t>gF2}~oRRI</t>
  </si>
  <si>
    <t>86 Reinke Center</t>
  </si>
  <si>
    <t>2341630460</t>
  </si>
  <si>
    <t>Oliver</t>
  </si>
  <si>
    <t>Kopfen</t>
  </si>
  <si>
    <t>okopfenit@usda.gov</t>
  </si>
  <si>
    <t>bA1.)Fi&lt;w1</t>
  </si>
  <si>
    <t>0941 Hanover Alley</t>
  </si>
  <si>
    <t>2267179181</t>
  </si>
  <si>
    <t>Emerson</t>
  </si>
  <si>
    <t>Fellnee</t>
  </si>
  <si>
    <t>efellneeiu@pinterest.com</t>
  </si>
  <si>
    <t>4 West Point</t>
  </si>
  <si>
    <t>0828338127</t>
  </si>
  <si>
    <t>Kimberli</t>
  </si>
  <si>
    <t>Oslar</t>
  </si>
  <si>
    <t>koslariv@sciencedaily.com</t>
  </si>
  <si>
    <t>218 Springs Drive</t>
  </si>
  <si>
    <t>2342997135</t>
  </si>
  <si>
    <t>Bent</t>
  </si>
  <si>
    <t>Brack</t>
  </si>
  <si>
    <t>bbrackiw@joomla.org</t>
  </si>
  <si>
    <t>2889 Melvin Terrace</t>
  </si>
  <si>
    <t>2371617010</t>
  </si>
  <si>
    <t>Baillie</t>
  </si>
  <si>
    <t>Matignon</t>
  </si>
  <si>
    <t>bmatignonix@vk.com</t>
  </si>
  <si>
    <t>kL3%Gbe}j29d&lt;c&lt;</t>
  </si>
  <si>
    <t>7 Clemons Crossing</t>
  </si>
  <si>
    <t>2222104739</t>
  </si>
  <si>
    <t>Marthena</t>
  </si>
  <si>
    <t>McIndrew</t>
  </si>
  <si>
    <t>mmcindrewiy@hatena.ne.jp</t>
  </si>
  <si>
    <t>8 Jenifer Terrace</t>
  </si>
  <si>
    <t>1665101879</t>
  </si>
  <si>
    <t>Tomas</t>
  </si>
  <si>
    <t>Pisculli</t>
  </si>
  <si>
    <t>tpisculliiz@usnews.com</t>
  </si>
  <si>
    <t>tZ5*qi+9Hjr0p)g</t>
  </si>
  <si>
    <t>04 Maywood Parkway</t>
  </si>
  <si>
    <t>2002890256</t>
  </si>
  <si>
    <t>Diandra</t>
  </si>
  <si>
    <t>Boorman</t>
  </si>
  <si>
    <t>dboormanj0@unc.edu</t>
  </si>
  <si>
    <t>625 Milwaukee Pass</t>
  </si>
  <si>
    <t>1664410751</t>
  </si>
  <si>
    <t>Shepherdson</t>
  </si>
  <si>
    <t>lshepherdsonj1@webnode.com</t>
  </si>
  <si>
    <t>iV6}b7n3j!</t>
  </si>
  <si>
    <t>920 Thierer Crossing</t>
  </si>
  <si>
    <t>2404366460</t>
  </si>
  <si>
    <t>Muire</t>
  </si>
  <si>
    <t>Doleman</t>
  </si>
  <si>
    <t>mdolemanj2@oakley.com</t>
  </si>
  <si>
    <t>4558 Magdeline Drive</t>
  </si>
  <si>
    <t>2433460669</t>
  </si>
  <si>
    <t>Blake</t>
  </si>
  <si>
    <t>Botte</t>
  </si>
  <si>
    <t>bbottej3@livejournal.com</t>
  </si>
  <si>
    <t>aZ4#g4XFNnJ</t>
  </si>
  <si>
    <t>7 Esker Plaza</t>
  </si>
  <si>
    <t>0898418139</t>
  </si>
  <si>
    <t>Karmen</t>
  </si>
  <si>
    <t>Pinhorn</t>
  </si>
  <si>
    <t>kpinhornj4@unblog.fr</t>
  </si>
  <si>
    <t>cG5%dBP4EJ</t>
  </si>
  <si>
    <t>12783 Service Hill</t>
  </si>
  <si>
    <t>2497794743</t>
  </si>
  <si>
    <t>Loy</t>
  </si>
  <si>
    <t>Eltringham</t>
  </si>
  <si>
    <t>leltringhamj5@webs.com</t>
  </si>
  <si>
    <t>26 Ramsey Junction</t>
  </si>
  <si>
    <t>0541197057</t>
  </si>
  <si>
    <t>Henry</t>
  </si>
  <si>
    <t>Martschke</t>
  </si>
  <si>
    <t>hmartschkej6@upenn.edu</t>
  </si>
  <si>
    <t>0 Carberry Court</t>
  </si>
  <si>
    <t>2064303033</t>
  </si>
  <si>
    <t>Dode</t>
  </si>
  <si>
    <t>Andrioli</t>
  </si>
  <si>
    <t>dandriolij7@miitbeian.gov.cn</t>
  </si>
  <si>
    <t>qT6#_f*D4`~#=</t>
  </si>
  <si>
    <t>67466 Mallard Avenue</t>
  </si>
  <si>
    <t>2060813267</t>
  </si>
  <si>
    <t>Raddy</t>
  </si>
  <si>
    <t>Barbour</t>
  </si>
  <si>
    <t>rbarbourj8@shutterfly.com</t>
  </si>
  <si>
    <t>eG1@/Urt</t>
  </si>
  <si>
    <t>78 Merry Road</t>
  </si>
  <si>
    <t>1817765115</t>
  </si>
  <si>
    <t>Jervis</t>
  </si>
  <si>
    <t>Sunter</t>
  </si>
  <si>
    <t>jsunterj9@slashdot.org</t>
  </si>
  <si>
    <t>lP7~Kf=kc)Yj</t>
  </si>
  <si>
    <t>4 Caliangt Center</t>
  </si>
  <si>
    <t>0766814163</t>
  </si>
  <si>
    <t>Deavin</t>
  </si>
  <si>
    <t>mdeavinja@issuu.com</t>
  </si>
  <si>
    <t>vP8!yF&lt;eXih=*iO</t>
  </si>
  <si>
    <t>30700 Continental Drive</t>
  </si>
  <si>
    <t>2024618993</t>
  </si>
  <si>
    <t>Nertie</t>
  </si>
  <si>
    <t>Cestard</t>
  </si>
  <si>
    <t>ncestardjb@omniture.com</t>
  </si>
  <si>
    <t>xC3?j+)/A</t>
  </si>
  <si>
    <t>85264 Vidon Hill</t>
  </si>
  <si>
    <t>0589861520</t>
  </si>
  <si>
    <t>Rhodie</t>
  </si>
  <si>
    <t>Renowden</t>
  </si>
  <si>
    <t>rrenowdenjc@furl.net</t>
  </si>
  <si>
    <t>mR5..Q|~</t>
  </si>
  <si>
    <t>5 Daystar Plaza</t>
  </si>
  <si>
    <t>1978318654</t>
  </si>
  <si>
    <t>Marleen</t>
  </si>
  <si>
    <t>mloudjd@sciencedaily.com</t>
  </si>
  <si>
    <t>uB4`s\*0d</t>
  </si>
  <si>
    <t>981 Judy Lane</t>
  </si>
  <si>
    <t>0929094969</t>
  </si>
  <si>
    <t>Joceline</t>
  </si>
  <si>
    <t>Romi</t>
  </si>
  <si>
    <t>jromije@ameblo.jp</t>
  </si>
  <si>
    <t>1449 Almo Pass</t>
  </si>
  <si>
    <t>1420562598</t>
  </si>
  <si>
    <t>Court</t>
  </si>
  <si>
    <t>Briston</t>
  </si>
  <si>
    <t>cbristonjf@squidoo.com</t>
  </si>
  <si>
    <t>bH4&amp;vdib+L#T</t>
  </si>
  <si>
    <t>36 Fairview Way</t>
  </si>
  <si>
    <t>0762189197</t>
  </si>
  <si>
    <t>Desmund</t>
  </si>
  <si>
    <t>Baake</t>
  </si>
  <si>
    <t>dbaakejg@senate.gov</t>
  </si>
  <si>
    <t>iK8|fmbw{B</t>
  </si>
  <si>
    <t>9 Esch Street</t>
  </si>
  <si>
    <t>1715238777</t>
  </si>
  <si>
    <t>Shalom</t>
  </si>
  <si>
    <t>Crutchley</t>
  </si>
  <si>
    <t>scrutchleyjh@webs.com</t>
  </si>
  <si>
    <t>mA3@_Y!$lRM}</t>
  </si>
  <si>
    <t>18903 8th Road</t>
  </si>
  <si>
    <t>0934619793</t>
  </si>
  <si>
    <t>Bogey</t>
  </si>
  <si>
    <t>Norval</t>
  </si>
  <si>
    <t>bnorvalji@europa.eu</t>
  </si>
  <si>
    <t>bP7~|fzU/</t>
  </si>
  <si>
    <t>0314 Clyde Gallagher Junction</t>
  </si>
  <si>
    <t>1727279488</t>
  </si>
  <si>
    <t>Jocko</t>
  </si>
  <si>
    <t>Connachan</t>
  </si>
  <si>
    <t>jconnachanjj@smugmug.com</t>
  </si>
  <si>
    <t>gZ9&lt;GBEj`vo</t>
  </si>
  <si>
    <t>0948 Spenser Way</t>
  </si>
  <si>
    <t>0593946670</t>
  </si>
  <si>
    <t>Dowderswell</t>
  </si>
  <si>
    <t>ndowderswelljk@google.pl</t>
  </si>
  <si>
    <t>jC1\9douJ</t>
  </si>
  <si>
    <t>38843 Lakewood Gardens Trail</t>
  </si>
  <si>
    <t>1665393445</t>
  </si>
  <si>
    <t>Vincenty</t>
  </si>
  <si>
    <t>Norcliff</t>
  </si>
  <si>
    <t>vnorcliffjl@weibo.com</t>
  </si>
  <si>
    <t>bL8|i0.RY</t>
  </si>
  <si>
    <t>4 Maple Wood Park</t>
  </si>
  <si>
    <t>1624305426</t>
  </si>
  <si>
    <t>Kirk</t>
  </si>
  <si>
    <t>Buckberry</t>
  </si>
  <si>
    <t>kbuckberryjm@macromedia.com</t>
  </si>
  <si>
    <t>56258 Sunnyside Center</t>
  </si>
  <si>
    <t>1572850448</t>
  </si>
  <si>
    <t>Haleigh</t>
  </si>
  <si>
    <t>Checo</t>
  </si>
  <si>
    <t>hchecojn@freewebs.com</t>
  </si>
  <si>
    <t>eN4*@J*g</t>
  </si>
  <si>
    <t>19792 Mcguire Plaza</t>
  </si>
  <si>
    <t>0505570773</t>
  </si>
  <si>
    <t>Codee</t>
  </si>
  <si>
    <t>Stucksbury</t>
  </si>
  <si>
    <t>cstucksburyjo@google.it</t>
  </si>
  <si>
    <t>kW8!W$@tZk%j,*</t>
  </si>
  <si>
    <t>21 Oxford Drive</t>
  </si>
  <si>
    <t>1936430434</t>
  </si>
  <si>
    <t>Dayle</t>
  </si>
  <si>
    <t>Cornill</t>
  </si>
  <si>
    <t>dcornilljp@1688.com</t>
  </si>
  <si>
    <t>sL9|oz3w</t>
  </si>
  <si>
    <t>27261 Evergreen Terrace</t>
  </si>
  <si>
    <t>1731182538</t>
  </si>
  <si>
    <t>Perett</t>
  </si>
  <si>
    <t>iperettjq@sina.com.cn</t>
  </si>
  <si>
    <t>hI3.,u~fDq1a</t>
  </si>
  <si>
    <t>1 Springs Court</t>
  </si>
  <si>
    <t>2444508501</t>
  </si>
  <si>
    <t>Shep</t>
  </si>
  <si>
    <t>Dorkin</t>
  </si>
  <si>
    <t>sdorkinjr@ft.com</t>
  </si>
  <si>
    <t>hN5~329pt80_W}</t>
  </si>
  <si>
    <t>7368 Fairfield Avenue</t>
  </si>
  <si>
    <t>2335786186</t>
  </si>
  <si>
    <t>Nesta</t>
  </si>
  <si>
    <t>Kermath</t>
  </si>
  <si>
    <t>nkermathjs@cargocollective.com</t>
  </si>
  <si>
    <t>83 John Wall Drive</t>
  </si>
  <si>
    <t>2098198947</t>
  </si>
  <si>
    <t>Arlina</t>
  </si>
  <si>
    <t>Normanvell</t>
  </si>
  <si>
    <t>anormanvelljt@latimes.com</t>
  </si>
  <si>
    <t>eK9|X6IP\N</t>
  </si>
  <si>
    <t>51456 Jackson Plaza</t>
  </si>
  <si>
    <t>0902757258</t>
  </si>
  <si>
    <t>Kelley</t>
  </si>
  <si>
    <t>Wildt</t>
  </si>
  <si>
    <t>kwildtju@admin.ch</t>
  </si>
  <si>
    <t>bO0/P`?@</t>
  </si>
  <si>
    <t>7286 Ramsey Plaza</t>
  </si>
  <si>
    <t>0305247900</t>
  </si>
  <si>
    <t>Goly</t>
  </si>
  <si>
    <t>dgolyjv@bluehost.com</t>
  </si>
  <si>
    <t>tH4$V+*I</t>
  </si>
  <si>
    <t>508 Drewry Junction</t>
  </si>
  <si>
    <t>0773110963</t>
  </si>
  <si>
    <t>Lu</t>
  </si>
  <si>
    <t>MacUchadair</t>
  </si>
  <si>
    <t>lmacuchadairjw@diigo.com</t>
  </si>
  <si>
    <t>kB7%%%m1\p`AZ/H</t>
  </si>
  <si>
    <t>68660 Eagan Avenue</t>
  </si>
  <si>
    <t>2150686781</t>
  </si>
  <si>
    <t>Tobe</t>
  </si>
  <si>
    <t>Comolli</t>
  </si>
  <si>
    <t>tcomollijx@salon.com</t>
  </si>
  <si>
    <t>zB5)sc&amp;L}JDh2G</t>
  </si>
  <si>
    <t>64 Florence Plaza</t>
  </si>
  <si>
    <t>0669588500</t>
  </si>
  <si>
    <t>Gloria</t>
  </si>
  <si>
    <t>Beecham</t>
  </si>
  <si>
    <t>gbeechamjy@netlog.com</t>
  </si>
  <si>
    <t>9404 Merrick Terrace</t>
  </si>
  <si>
    <t>0870565128</t>
  </si>
  <si>
    <t>Maudie</t>
  </si>
  <si>
    <t>Renol</t>
  </si>
  <si>
    <t>mrenoljz@sourceforge.net</t>
  </si>
  <si>
    <t>kH7&lt;*h=cRwxT\l</t>
  </si>
  <si>
    <t>8 Vera Junction</t>
  </si>
  <si>
    <t>0717788025</t>
  </si>
  <si>
    <t>Keelia</t>
  </si>
  <si>
    <t>Inman</t>
  </si>
  <si>
    <t>kinmank0@marketwatch.com</t>
  </si>
  <si>
    <t>gA8_!b0fTY</t>
  </si>
  <si>
    <t>8 Crowley Lane</t>
  </si>
  <si>
    <t>0472882416</t>
  </si>
  <si>
    <t>Emmie</t>
  </si>
  <si>
    <t>Boler</t>
  </si>
  <si>
    <t>ebolerk1@qq.com</t>
  </si>
  <si>
    <t>vG4$`V5&amp;</t>
  </si>
  <si>
    <t>39172 Arizona Place</t>
  </si>
  <si>
    <t>0235081455</t>
  </si>
  <si>
    <t>Sigvard</t>
  </si>
  <si>
    <t>Dixon</t>
  </si>
  <si>
    <t>sdixonk2@berkeley.edu</t>
  </si>
  <si>
    <t>dR5)peYBl</t>
  </si>
  <si>
    <t>50712 Stone Corner Road</t>
  </si>
  <si>
    <t>2406745454</t>
  </si>
  <si>
    <t>Damita</t>
  </si>
  <si>
    <t>Dyhouse</t>
  </si>
  <si>
    <t>ddyhousek3@comcast.net</t>
  </si>
  <si>
    <t>zG1!Yoi(Xwn0PM?}</t>
  </si>
  <si>
    <t>968 Parkside Road</t>
  </si>
  <si>
    <t>2353232370</t>
  </si>
  <si>
    <t>Edie</t>
  </si>
  <si>
    <t>Czajkowski</t>
  </si>
  <si>
    <t>eczajkowskik4@hao123.com</t>
  </si>
  <si>
    <t>rW3}A}BB2kJtBrhT</t>
  </si>
  <si>
    <t>3 Mockingbird Plaza</t>
  </si>
  <si>
    <t>2252967676</t>
  </si>
  <si>
    <t>Gustave</t>
  </si>
  <si>
    <t>McCoveney</t>
  </si>
  <si>
    <t>gmccoveneyk5@mtv.com</t>
  </si>
  <si>
    <t>bF7(SY=L</t>
  </si>
  <si>
    <t>62359 Cordelia Junction</t>
  </si>
  <si>
    <t>0204789186</t>
  </si>
  <si>
    <t>Gannon</t>
  </si>
  <si>
    <t>Berndt</t>
  </si>
  <si>
    <t>gberndtk6@ft.com</t>
  </si>
  <si>
    <t>00229 Starling Terrace</t>
  </si>
  <si>
    <t>2498869396</t>
  </si>
  <si>
    <t>Friedrick</t>
  </si>
  <si>
    <t>Linthead</t>
  </si>
  <si>
    <t>flintheadk7@dailymotion.com</t>
  </si>
  <si>
    <t>uG5_iHfzB1s</t>
  </si>
  <si>
    <t>4265 Vidon Place</t>
  </si>
  <si>
    <t>1623167414</t>
  </si>
  <si>
    <t>Modesty</t>
  </si>
  <si>
    <t>Townrow</t>
  </si>
  <si>
    <t>mtownrowk8@whitehouse.gov</t>
  </si>
  <si>
    <t>633 Scoville Hill</t>
  </si>
  <si>
    <t>2262699539</t>
  </si>
  <si>
    <t>Hamish</t>
  </si>
  <si>
    <t>Kitteringham</t>
  </si>
  <si>
    <t>hkitteringhamk9@google.com.hk</t>
  </si>
  <si>
    <t>aA4\RNbM5_</t>
  </si>
  <si>
    <t>478 Arizona Way</t>
  </si>
  <si>
    <t>2079449477</t>
  </si>
  <si>
    <t>Margo</t>
  </si>
  <si>
    <t>Gorger</t>
  </si>
  <si>
    <t>mgorgerka@mail.ru</t>
  </si>
  <si>
    <t>bM1&amp;,x=9D</t>
  </si>
  <si>
    <t>0 Gulseth Road</t>
  </si>
  <si>
    <t>2147836776</t>
  </si>
  <si>
    <t>Maureene</t>
  </si>
  <si>
    <t>Ioannou</t>
  </si>
  <si>
    <t>mioannoukb@businessweek.com</t>
  </si>
  <si>
    <t>84586 Claremont Drive</t>
  </si>
  <si>
    <t>1301108078</t>
  </si>
  <si>
    <t>Verena</t>
  </si>
  <si>
    <t>Spilisy</t>
  </si>
  <si>
    <t>vspilisykc@live.com</t>
  </si>
  <si>
    <t>gZ5{xLst</t>
  </si>
  <si>
    <t>89 Sycamore Place</t>
  </si>
  <si>
    <t>0869304369</t>
  </si>
  <si>
    <t>Anastasie</t>
  </si>
  <si>
    <t>Kores</t>
  </si>
  <si>
    <t>akoreskd@bloomberg.com</t>
  </si>
  <si>
    <t>1427 Cherokee Center</t>
  </si>
  <si>
    <t>0779432889</t>
  </si>
  <si>
    <t>Kippie</t>
  </si>
  <si>
    <t>Blinckhorne</t>
  </si>
  <si>
    <t>kblinckhorneke@comcast.net</t>
  </si>
  <si>
    <t>dK6{SM,%1qv</t>
  </si>
  <si>
    <t>982 Montana Center</t>
  </si>
  <si>
    <t>1157538506</t>
  </si>
  <si>
    <t>Bambi</t>
  </si>
  <si>
    <t>Kingsnode</t>
  </si>
  <si>
    <t>bkingsnodekf@elegantthemes.com</t>
  </si>
  <si>
    <t>nZ8%+_W*VUNqx0Vf</t>
  </si>
  <si>
    <t>33 Bashford Junction</t>
  </si>
  <si>
    <t>1273077423</t>
  </si>
  <si>
    <t>Nowell</t>
  </si>
  <si>
    <t>Rolles</t>
  </si>
  <si>
    <t>nrolleskg@newsvine.com</t>
  </si>
  <si>
    <t>bW1`%Q2$X</t>
  </si>
  <si>
    <t>0106 American Ash Street</t>
  </si>
  <si>
    <t>2137414918</t>
  </si>
  <si>
    <t>Gabby</t>
  </si>
  <si>
    <t>Tatters</t>
  </si>
  <si>
    <t>gtatterskh@4shared.com</t>
  </si>
  <si>
    <t>74087 Service Parkway</t>
  </si>
  <si>
    <t>1019513895</t>
  </si>
  <si>
    <t>Martie</t>
  </si>
  <si>
    <t>Frantzen</t>
  </si>
  <si>
    <t>mfrantzenki@addtoany.com</t>
  </si>
  <si>
    <t>kV7|F5u@%(VIQQ</t>
  </si>
  <si>
    <t>6 Ridgeway Crossing</t>
  </si>
  <si>
    <t>0564067373</t>
  </si>
  <si>
    <t>Oren</t>
  </si>
  <si>
    <t>Clemenson</t>
  </si>
  <si>
    <t>oclemensonkj@examiner.com</t>
  </si>
  <si>
    <t>uY8$JB.gCM{zm</t>
  </si>
  <si>
    <t>07538 Esch Place</t>
  </si>
  <si>
    <t>2299042577</t>
  </si>
  <si>
    <t>Heindrick</t>
  </si>
  <si>
    <t>Fedynski</t>
  </si>
  <si>
    <t>hfedynskikk@va.gov</t>
  </si>
  <si>
    <t>iN3{6`_ef3?!M</t>
  </si>
  <si>
    <t>7 Northview Center</t>
  </si>
  <si>
    <t>0563707866</t>
  </si>
  <si>
    <t>Carling</t>
  </si>
  <si>
    <t>Castiglioni</t>
  </si>
  <si>
    <t>ccastiglionikl@twitter.com</t>
  </si>
  <si>
    <t>jB4.wVIu\</t>
  </si>
  <si>
    <t>4593 Chinook Plaza</t>
  </si>
  <si>
    <t>0353377083</t>
  </si>
  <si>
    <t>Shirleen</t>
  </si>
  <si>
    <t>Burnel</t>
  </si>
  <si>
    <t>sburnelkm@google.pl</t>
  </si>
  <si>
    <t>kF6,L?))90EK</t>
  </si>
  <si>
    <t>04198 Heath Parkway</t>
  </si>
  <si>
    <t>0848102419</t>
  </si>
  <si>
    <t>Hunnable</t>
  </si>
  <si>
    <t>bhunnablekn@instagram.com</t>
  </si>
  <si>
    <t>8 Main Pass</t>
  </si>
  <si>
    <t>0890406085</t>
  </si>
  <si>
    <t>Corena</t>
  </si>
  <si>
    <t>Shimony</t>
  </si>
  <si>
    <t>cshimonyko@tripadvisor.com</t>
  </si>
  <si>
    <t>18146 Eliot Street</t>
  </si>
  <si>
    <t>1895317998</t>
  </si>
  <si>
    <t>Webb</t>
  </si>
  <si>
    <t>Twidle</t>
  </si>
  <si>
    <t>wtwidlekp@slideshare.net</t>
  </si>
  <si>
    <t>aB3!uI&lt;v</t>
  </si>
  <si>
    <t>2 Canary Alley</t>
  </si>
  <si>
    <t>2132571609</t>
  </si>
  <si>
    <t>Graig</t>
  </si>
  <si>
    <t>Keizman</t>
  </si>
  <si>
    <t>gkeizmankq@bizjournals.com</t>
  </si>
  <si>
    <t>oT7}nrCK</t>
  </si>
  <si>
    <t>5843 Morning Drive</t>
  </si>
  <si>
    <t>1016181436</t>
  </si>
  <si>
    <t>Florance</t>
  </si>
  <si>
    <t>Yantsurev</t>
  </si>
  <si>
    <t>fyantsurevkr@ezinearticles.com</t>
  </si>
  <si>
    <t>5 South Drive</t>
  </si>
  <si>
    <t>2114729943</t>
  </si>
  <si>
    <t>Ibby</t>
  </si>
  <si>
    <t>Brimelow</t>
  </si>
  <si>
    <t>ibrimelowks@nydailynews.com</t>
  </si>
  <si>
    <t>71 Carpenter Avenue</t>
  </si>
  <si>
    <t>1663524680</t>
  </si>
  <si>
    <t>Clara</t>
  </si>
  <si>
    <t>Rime</t>
  </si>
  <si>
    <t>crimekt@acquirethisname.com</t>
  </si>
  <si>
    <t>tP2=}F$ymx,t</t>
  </si>
  <si>
    <t>1160017292</t>
  </si>
  <si>
    <t>Mathilda</t>
  </si>
  <si>
    <t>Volleth</t>
  </si>
  <si>
    <t>mvollethku@topsy.com</t>
  </si>
  <si>
    <t>iW7.c}lU)TMzm</t>
  </si>
  <si>
    <t>383 Mcguire Avenue</t>
  </si>
  <si>
    <t>2185889485</t>
  </si>
  <si>
    <t>Sargent</t>
  </si>
  <si>
    <t>Colcutt</t>
  </si>
  <si>
    <t>scolcuttkv@people.com.cn</t>
  </si>
  <si>
    <t>hO1~/*6J!z</t>
  </si>
  <si>
    <t>727 Sullivan Circle</t>
  </si>
  <si>
    <t>0791032202</t>
  </si>
  <si>
    <t>Alexandr</t>
  </si>
  <si>
    <t>Cockren</t>
  </si>
  <si>
    <t>acockrenkw@pagesperso-orange.fr</t>
  </si>
  <si>
    <t>cN2\R{uu{sUcs=WV</t>
  </si>
  <si>
    <t>45373 Sachtjen Avenue</t>
  </si>
  <si>
    <t>2053040707</t>
  </si>
  <si>
    <t>Dall</t>
  </si>
  <si>
    <t>Wastling</t>
  </si>
  <si>
    <t>dwastlingkx@ca.gov</t>
  </si>
  <si>
    <t>rK7!AWtZIp}@&gt;</t>
  </si>
  <si>
    <t>36392 Mcbride Place</t>
  </si>
  <si>
    <t>2124005784</t>
  </si>
  <si>
    <t>Cindie</t>
  </si>
  <si>
    <t>Rudyard</t>
  </si>
  <si>
    <t>crudyardky@unblog.fr</t>
  </si>
  <si>
    <t>dP7\NtodTnrWv(</t>
  </si>
  <si>
    <t>171 Bartelt Lane</t>
  </si>
  <si>
    <t>0115108930</t>
  </si>
  <si>
    <t>Haily</t>
  </si>
  <si>
    <t>Gerardot</t>
  </si>
  <si>
    <t>hgerardotkz@usgs.gov</t>
  </si>
  <si>
    <t>rL1&lt;JSOe=I,HYzRs</t>
  </si>
  <si>
    <t>64 Dorton Hill</t>
  </si>
  <si>
    <t>1328373437</t>
  </si>
  <si>
    <t>Harcourt</t>
  </si>
  <si>
    <t>Bouts</t>
  </si>
  <si>
    <t>hboutsl0@rakuten.co.jp</t>
  </si>
  <si>
    <t>1 Hanover Crossing</t>
  </si>
  <si>
    <t>2415798871</t>
  </si>
  <si>
    <t>Ortensia</t>
  </si>
  <si>
    <t>Severs</t>
  </si>
  <si>
    <t>oseversl1@oaic.gov.au</t>
  </si>
  <si>
    <t>3817 Center Street</t>
  </si>
  <si>
    <t>2473889025</t>
  </si>
  <si>
    <t>Allix</t>
  </si>
  <si>
    <t>Cannan</t>
  </si>
  <si>
    <t>acannanl2@moonfruit.com</t>
  </si>
  <si>
    <t>vX2?A)t?</t>
  </si>
  <si>
    <t>53026 Southridge Trail</t>
  </si>
  <si>
    <t>2359361798</t>
  </si>
  <si>
    <t>Brander</t>
  </si>
  <si>
    <t>Megson</t>
  </si>
  <si>
    <t>bmegsonl3@webnode.com</t>
  </si>
  <si>
    <t>cY9|KHfi()Q{@.pJ</t>
  </si>
  <si>
    <t>500 Cottonwood Way</t>
  </si>
  <si>
    <t>1292156129</t>
  </si>
  <si>
    <t>Northam</t>
  </si>
  <si>
    <t>mnorthaml4@jigsy.com</t>
  </si>
  <si>
    <t>4647 Village Green Terrace</t>
  </si>
  <si>
    <t>2063170194</t>
  </si>
  <si>
    <t>Isaiah</t>
  </si>
  <si>
    <t>Trolley</t>
  </si>
  <si>
    <t>itrolleyl5@cornell.edu</t>
  </si>
  <si>
    <t>wO1!2Dmk</t>
  </si>
  <si>
    <t>8 Mcguire Plaza</t>
  </si>
  <si>
    <t>2064001755</t>
  </si>
  <si>
    <t>Karlan</t>
  </si>
  <si>
    <t>Polini</t>
  </si>
  <si>
    <t>kpolinil6@soup.io</t>
  </si>
  <si>
    <t>yG4.M&lt;QZ{t=`Em</t>
  </si>
  <si>
    <t>77 Basil Point</t>
  </si>
  <si>
    <t>2132753155</t>
  </si>
  <si>
    <t>Davin</t>
  </si>
  <si>
    <t>Rottger</t>
  </si>
  <si>
    <t>drottgerl7@drupal.org</t>
  </si>
  <si>
    <t>8176 Columbus Parkway</t>
  </si>
  <si>
    <t>0569929748</t>
  </si>
  <si>
    <t>Martica</t>
  </si>
  <si>
    <t>Rubinchik</t>
  </si>
  <si>
    <t>mrubinchikl8@list-manage.com</t>
  </si>
  <si>
    <t>aV2@h6FQZ$5#/2</t>
  </si>
  <si>
    <t>4 Schmedeman Lane</t>
  </si>
  <si>
    <t>0810059495</t>
  </si>
  <si>
    <t>Roderich</t>
  </si>
  <si>
    <t>Puckett</t>
  </si>
  <si>
    <t>rpuckettl9@wufoo.com</t>
  </si>
  <si>
    <t>eT3)MOJ%p</t>
  </si>
  <si>
    <t>64 Melby Lane</t>
  </si>
  <si>
    <t>2013390917</t>
  </si>
  <si>
    <t>Vinita</t>
  </si>
  <si>
    <t>Kale</t>
  </si>
  <si>
    <t>vkalela@reuters.com</t>
  </si>
  <si>
    <t>zE4_L~W?Y&lt;PHc</t>
  </si>
  <si>
    <t>378 Banding Center</t>
  </si>
  <si>
    <t>0917692071</t>
  </si>
  <si>
    <t>Selena</t>
  </si>
  <si>
    <t>Stokoe</t>
  </si>
  <si>
    <t>sstokoelb@istockphoto.com</t>
  </si>
  <si>
    <t>hC4~Rq{&lt;</t>
  </si>
  <si>
    <t>47 Novick Parkway</t>
  </si>
  <si>
    <t>2457227604</t>
  </si>
  <si>
    <t>Casie</t>
  </si>
  <si>
    <t>Exley</t>
  </si>
  <si>
    <t>cexleylc@nydailynews.com</t>
  </si>
  <si>
    <t>jL5\kc575q5v0</t>
  </si>
  <si>
    <t>29 Arrowood Trail</t>
  </si>
  <si>
    <t>2212940793</t>
  </si>
  <si>
    <t>Moishe</t>
  </si>
  <si>
    <t>Byles</t>
  </si>
  <si>
    <t>mbylesld@netlog.com</t>
  </si>
  <si>
    <t>hD7_n)oM9B</t>
  </si>
  <si>
    <t>5692 Sommers Road</t>
  </si>
  <si>
    <t>2222563113</t>
  </si>
  <si>
    <t>Denyse</t>
  </si>
  <si>
    <t>Lancett</t>
  </si>
  <si>
    <t>dlancettle@howstuffworks.com</t>
  </si>
  <si>
    <t>gP8/i&gt;J*LgqJ}K</t>
  </si>
  <si>
    <t>5 1st Street</t>
  </si>
  <si>
    <t>2377751102</t>
  </si>
  <si>
    <t>Beaulieu</t>
  </si>
  <si>
    <t>ybeaulieulf@infoseek.co.jp</t>
  </si>
  <si>
    <t>aZ1`bzHGms+|\</t>
  </si>
  <si>
    <t>23402 Rusk Court</t>
  </si>
  <si>
    <t>2281031732</t>
  </si>
  <si>
    <t>Corinna</t>
  </si>
  <si>
    <t>Jedraszek</t>
  </si>
  <si>
    <t>cjedraszeklg@umn.edu</t>
  </si>
  <si>
    <t>1 Thompson Junction</t>
  </si>
  <si>
    <t>2029854709</t>
  </si>
  <si>
    <t>Buffy</t>
  </si>
  <si>
    <t>Killingsworth</t>
  </si>
  <si>
    <t>bkillingsworthlh@europa.eu</t>
  </si>
  <si>
    <t>aX6|W}Ppqe5X$j.</t>
  </si>
  <si>
    <t>1956 Ridgeview Circle</t>
  </si>
  <si>
    <t>0295513206</t>
  </si>
  <si>
    <t>Wendie</t>
  </si>
  <si>
    <t>Bearsmore</t>
  </si>
  <si>
    <t>wbearsmoreli@thetimes.co.uk</t>
  </si>
  <si>
    <t>0977 Beilfuss Point</t>
  </si>
  <si>
    <t>2301415295</t>
  </si>
  <si>
    <t>Almeda</t>
  </si>
  <si>
    <t>Keenleyside</t>
  </si>
  <si>
    <t>akeenleysidelj@purevolume.com</t>
  </si>
  <si>
    <t>zS1`v(1Pm$</t>
  </si>
  <si>
    <t>67 Talmadge Court</t>
  </si>
  <si>
    <t>0157435037</t>
  </si>
  <si>
    <t>Florette</t>
  </si>
  <si>
    <t>Newlands</t>
  </si>
  <si>
    <t>fnewlandslk@gmpg.org</t>
  </si>
  <si>
    <t>nK6&lt;YD8}$XE%|T#</t>
  </si>
  <si>
    <t>226 Fordem Pass</t>
  </si>
  <si>
    <t>0509210351</t>
  </si>
  <si>
    <t>Marilin</t>
  </si>
  <si>
    <t>Scadden</t>
  </si>
  <si>
    <t>mscaddenll@microsoft.com</t>
  </si>
  <si>
    <t>972 Arkansas Park</t>
  </si>
  <si>
    <t>0760702864</t>
  </si>
  <si>
    <t>Sharleen</t>
  </si>
  <si>
    <t>Michin</t>
  </si>
  <si>
    <t>smichinlm@fema.gov</t>
  </si>
  <si>
    <t>zK6%.cO#FM!Kl?</t>
  </si>
  <si>
    <t>4835 Roxbury Avenue</t>
  </si>
  <si>
    <t>0142389479</t>
  </si>
  <si>
    <t>Benson</t>
  </si>
  <si>
    <t>Mannock</t>
  </si>
  <si>
    <t>bmannockln@dailymail.co.uk</t>
  </si>
  <si>
    <t>yN7~Pf=|x4y~\~tN</t>
  </si>
  <si>
    <t>13 Esker Park</t>
  </si>
  <si>
    <t>2049357879</t>
  </si>
  <si>
    <t>Katee</t>
  </si>
  <si>
    <t>Banfield</t>
  </si>
  <si>
    <t>kbanfieldlo@ow.ly</t>
  </si>
  <si>
    <t>oA9)o=r@Z&gt;}Lf</t>
  </si>
  <si>
    <t>71781 Parkside Crossing</t>
  </si>
  <si>
    <t>0591956592</t>
  </si>
  <si>
    <t>Maritsa</t>
  </si>
  <si>
    <t>Stolze</t>
  </si>
  <si>
    <t>mstolzelp@ucoz.ru</t>
  </si>
  <si>
    <t>87 Hazelcrest Way</t>
  </si>
  <si>
    <t>0332027980</t>
  </si>
  <si>
    <t>Liam</t>
  </si>
  <si>
    <t>Lockhart</t>
  </si>
  <si>
    <t>llockhartlq@phoca.cz</t>
  </si>
  <si>
    <t>255 Portage Trail</t>
  </si>
  <si>
    <t>1570115060</t>
  </si>
  <si>
    <t>Berri</t>
  </si>
  <si>
    <t>Haggath</t>
  </si>
  <si>
    <t>bhaggathlr@yandex.ru</t>
  </si>
  <si>
    <t>pG7*UN)#4I3`o</t>
  </si>
  <si>
    <t>715 Grasskamp Park</t>
  </si>
  <si>
    <t>2479289903</t>
  </si>
  <si>
    <t>Noelle</t>
  </si>
  <si>
    <t>Cossom</t>
  </si>
  <si>
    <t>ncossomls@hibu.com</t>
  </si>
  <si>
    <t>jD4&lt;8q~&amp;otuq$CMs</t>
  </si>
  <si>
    <t>50 Butterfield Pass</t>
  </si>
  <si>
    <t>1007204325</t>
  </si>
  <si>
    <t>Ilise</t>
  </si>
  <si>
    <t>Dennidge</t>
  </si>
  <si>
    <t>idennidgelt@edublogs.org</t>
  </si>
  <si>
    <t>lC9?=_WPhGL,</t>
  </si>
  <si>
    <t>6122 Red Cloud Junction</t>
  </si>
  <si>
    <t>2147944548</t>
  </si>
  <si>
    <t>Moreen</t>
  </si>
  <si>
    <t>Zylbermann</t>
  </si>
  <si>
    <t>mzylbermannlu@seesaa.net</t>
  </si>
  <si>
    <t>625 School Junction</t>
  </si>
  <si>
    <t>2273389979</t>
  </si>
  <si>
    <t>Clay</t>
  </si>
  <si>
    <t>clindseylv@networksolutions.com</t>
  </si>
  <si>
    <t>zM5`DxW8)</t>
  </si>
  <si>
    <t>79 Spohn Drive</t>
  </si>
  <si>
    <t>2479708213</t>
  </si>
  <si>
    <t>See</t>
  </si>
  <si>
    <t>Canet</t>
  </si>
  <si>
    <t>scanetlw@yahoo.com</t>
  </si>
  <si>
    <t>aK1}t|y,WM</t>
  </si>
  <si>
    <t>0 Derek Pass</t>
  </si>
  <si>
    <t>1837209787</t>
  </si>
  <si>
    <t>Janifer</t>
  </si>
  <si>
    <t>Frowing</t>
  </si>
  <si>
    <t>jfrowinglx@marketwatch.com</t>
  </si>
  <si>
    <t>jL1$GjQm?9=</t>
  </si>
  <si>
    <t>57853 Golf Course Park</t>
  </si>
  <si>
    <t>0167828351</t>
  </si>
  <si>
    <t>Juline</t>
  </si>
  <si>
    <t>Fance</t>
  </si>
  <si>
    <t>jfancely@reference.com</t>
  </si>
  <si>
    <t>qQ9*H1m9|t3LZ_8</t>
  </si>
  <si>
    <t>557 Kenwood Court</t>
  </si>
  <si>
    <t>2200744861</t>
  </si>
  <si>
    <t>Alessandra</t>
  </si>
  <si>
    <t>Soppett</t>
  </si>
  <si>
    <t>asoppettlz@google.com.hk</t>
  </si>
  <si>
    <t>gE1&amp;46)Gz</t>
  </si>
  <si>
    <t>18 Erie Parkway</t>
  </si>
  <si>
    <t>0234995786</t>
  </si>
  <si>
    <t>Barbee</t>
  </si>
  <si>
    <t>Crosscombe</t>
  </si>
  <si>
    <t>bcrosscombem0@chicagotribune.com</t>
  </si>
  <si>
    <t>mW7,&gt;N{NG</t>
  </si>
  <si>
    <t>14 Dapin Place</t>
  </si>
  <si>
    <t>0795095320</t>
  </si>
  <si>
    <t>Derrek</t>
  </si>
  <si>
    <t>Lerigo</t>
  </si>
  <si>
    <t>dlerigom1@hhs.gov</t>
  </si>
  <si>
    <t>mN7&lt;xqd4u</t>
  </si>
  <si>
    <t>5 Little Fleur Lane</t>
  </si>
  <si>
    <t>0306646462</t>
  </si>
  <si>
    <t>Nataline</t>
  </si>
  <si>
    <t>Benedetti</t>
  </si>
  <si>
    <t>nbenedettim2@ftc.gov</t>
  </si>
  <si>
    <t>uO1#n,5X`</t>
  </si>
  <si>
    <t>1 Merry Place</t>
  </si>
  <si>
    <t>1346281829</t>
  </si>
  <si>
    <t>Xenos</t>
  </si>
  <si>
    <t>Jacobowitz</t>
  </si>
  <si>
    <t>xjacobowitzm3@tmall.com</t>
  </si>
  <si>
    <t>xI1|Wh7S,</t>
  </si>
  <si>
    <t>117 Nelson Terrace</t>
  </si>
  <si>
    <t>2082991815</t>
  </si>
  <si>
    <t>Rupert</t>
  </si>
  <si>
    <t>Valance</t>
  </si>
  <si>
    <t>rvalancem4@bloglines.com</t>
  </si>
  <si>
    <t>vC5|(*Q/</t>
  </si>
  <si>
    <t>417 Monica Park</t>
  </si>
  <si>
    <t>0507673323</t>
  </si>
  <si>
    <t>Betti</t>
  </si>
  <si>
    <t>Swift</t>
  </si>
  <si>
    <t>bswiftm5@imgur.com</t>
  </si>
  <si>
    <t>222 Larry Hill</t>
  </si>
  <si>
    <t>2025044798</t>
  </si>
  <si>
    <t>Harley</t>
  </si>
  <si>
    <t>Atkinson</t>
  </si>
  <si>
    <t>hatkinsonm6@cbsnews.com</t>
  </si>
  <si>
    <t>kH5}nm)t@cTR2</t>
  </si>
  <si>
    <t>95300 Bartelt Circle</t>
  </si>
  <si>
    <t>1405654655</t>
  </si>
  <si>
    <t>Amalle</t>
  </si>
  <si>
    <t>Molineaux</t>
  </si>
  <si>
    <t>amolineauxm7@cargocollective.com</t>
  </si>
  <si>
    <t>wE7&gt;Nk%!gaO7</t>
  </si>
  <si>
    <t>61693 Esker Alley</t>
  </si>
  <si>
    <t>2176538852</t>
  </si>
  <si>
    <t>Dubock</t>
  </si>
  <si>
    <t>bdubockm8@blogger.com</t>
  </si>
  <si>
    <t>8 Sachtjen Way</t>
  </si>
  <si>
    <t>0639884007</t>
  </si>
  <si>
    <t>Inger</t>
  </si>
  <si>
    <t>Sproule</t>
  </si>
  <si>
    <t>isproulem9@topsy.com</t>
  </si>
  <si>
    <t>wI7!PRj*jA</t>
  </si>
  <si>
    <t>3 Lyons Circle</t>
  </si>
  <si>
    <t>1988319869</t>
  </si>
  <si>
    <t>Ceciley</t>
  </si>
  <si>
    <t>Opfer</t>
  </si>
  <si>
    <t>copferma@flickr.com</t>
  </si>
  <si>
    <t>fZ6&gt;v!M@hhZBZe</t>
  </si>
  <si>
    <t>2 Trailsway Parkway</t>
  </si>
  <si>
    <t>2221849967</t>
  </si>
  <si>
    <t>Sawyer</t>
  </si>
  <si>
    <t>Concannon</t>
  </si>
  <si>
    <t>sconcannonmb@cisco.com</t>
  </si>
  <si>
    <t>bK8/=g5Z&amp;8</t>
  </si>
  <si>
    <t>08 Nevada Way</t>
  </si>
  <si>
    <t>2109201280</t>
  </si>
  <si>
    <t>Locke</t>
  </si>
  <si>
    <t>Markie</t>
  </si>
  <si>
    <t>lmarkiemc@noaa.gov</t>
  </si>
  <si>
    <t>39250 Huxley Terrace</t>
  </si>
  <si>
    <t>0146136941</t>
  </si>
  <si>
    <t>Harry</t>
  </si>
  <si>
    <t>Silverlock</t>
  </si>
  <si>
    <t>hsilverlockmd@uol.com.br</t>
  </si>
  <si>
    <t>6640 Tennyson Junction</t>
  </si>
  <si>
    <t>1309497878</t>
  </si>
  <si>
    <t>Pen</t>
  </si>
  <si>
    <t>Ellins</t>
  </si>
  <si>
    <t>pellinsme@princeton.edu</t>
  </si>
  <si>
    <t>wD5@RGCGEXy</t>
  </si>
  <si>
    <t>0 Schurz Place</t>
  </si>
  <si>
    <t>1875725219</t>
  </si>
  <si>
    <t>Corie</t>
  </si>
  <si>
    <t>Crampsy</t>
  </si>
  <si>
    <t>ccrampsymf@naver.com</t>
  </si>
  <si>
    <t>zR1&lt;.SX18V</t>
  </si>
  <si>
    <t>96 Basil Avenue</t>
  </si>
  <si>
    <t>1329819039</t>
  </si>
  <si>
    <t>Peterus</t>
  </si>
  <si>
    <t>Cuesta</t>
  </si>
  <si>
    <t>pcuestamg@forbes.com</t>
  </si>
  <si>
    <t>aF0&lt;?6G(E4$VaYL</t>
  </si>
  <si>
    <t>749 Barnett Lane</t>
  </si>
  <si>
    <t>1264681243</t>
  </si>
  <si>
    <t>Alejandro</t>
  </si>
  <si>
    <t>Pieters</t>
  </si>
  <si>
    <t>apietersmh@ebay.co.uk</t>
  </si>
  <si>
    <t>oI5?qX2AGTt~</t>
  </si>
  <si>
    <t>5 Toban Point</t>
  </si>
  <si>
    <t>2488998385</t>
  </si>
  <si>
    <t>Jasen</t>
  </si>
  <si>
    <t>Ville</t>
  </si>
  <si>
    <t>jvillemi@cbsnews.com</t>
  </si>
  <si>
    <t>599 Commercial Alley</t>
  </si>
  <si>
    <t>2072319388</t>
  </si>
  <si>
    <t>Millan</t>
  </si>
  <si>
    <t>mmillanmj@dropbox.com</t>
  </si>
  <si>
    <t>96 Calypso Avenue</t>
  </si>
  <si>
    <t>2298782923</t>
  </si>
  <si>
    <t>Estel</t>
  </si>
  <si>
    <t>Ghidelli</t>
  </si>
  <si>
    <t>eghidellimk@themeforest.net</t>
  </si>
  <si>
    <t>yX2}X6Kb</t>
  </si>
  <si>
    <t>80523 Mcguire Crossing</t>
  </si>
  <si>
    <t>2280861669</t>
  </si>
  <si>
    <t>Quent</t>
  </si>
  <si>
    <t>Ackroyd</t>
  </si>
  <si>
    <t>qackroydml@ftc.gov</t>
  </si>
  <si>
    <t>gW5.m/=%kMF/Ta</t>
  </si>
  <si>
    <t>0995 Carberry Park</t>
  </si>
  <si>
    <t>1683041220</t>
  </si>
  <si>
    <t>Nancy</t>
  </si>
  <si>
    <t>Wardhaw</t>
  </si>
  <si>
    <t>nwardhawmm@army.mil</t>
  </si>
  <si>
    <t>zW8!8?|x=pIqYm</t>
  </si>
  <si>
    <t>483 Glendale Road</t>
  </si>
  <si>
    <t>2430172971</t>
  </si>
  <si>
    <t>Liuka</t>
  </si>
  <si>
    <t>Gorges</t>
  </si>
  <si>
    <t>lgorgesmn@sitemeter.com</t>
  </si>
  <si>
    <t>2404 Southridge Lane</t>
  </si>
  <si>
    <t>2090942367</t>
  </si>
  <si>
    <t>Inigo</t>
  </si>
  <si>
    <t>Chetham</t>
  </si>
  <si>
    <t>ichethammo@opensource.org</t>
  </si>
  <si>
    <t>aH7@c,KHTlmf4</t>
  </si>
  <si>
    <t>083 Kropf Way</t>
  </si>
  <si>
    <t>2253370124</t>
  </si>
  <si>
    <t>Jerrie</t>
  </si>
  <si>
    <t>Boughen</t>
  </si>
  <si>
    <t>jboughenmp@census.gov</t>
  </si>
  <si>
    <t>cU6!CC&lt;.R</t>
  </si>
  <si>
    <t>389 Kim Terrace</t>
  </si>
  <si>
    <t>1183979891</t>
  </si>
  <si>
    <t>Brenda</t>
  </si>
  <si>
    <t>Bruinsma</t>
  </si>
  <si>
    <t>bbruinsmamq@elpais.com</t>
  </si>
  <si>
    <t>dN2|rHCvK</t>
  </si>
  <si>
    <t>2945 Memorial Trail</t>
  </si>
  <si>
    <t>1728913011</t>
  </si>
  <si>
    <t>Abrahan</t>
  </si>
  <si>
    <t>Forty</t>
  </si>
  <si>
    <t>afortymr@com.com</t>
  </si>
  <si>
    <t>463 Duke Circle</t>
  </si>
  <si>
    <t>0625525932</t>
  </si>
  <si>
    <t>Ponde</t>
  </si>
  <si>
    <t>ipondems@nydailynews.com</t>
  </si>
  <si>
    <t>61 Hermina Lane</t>
  </si>
  <si>
    <t>2177716558</t>
  </si>
  <si>
    <t>Kellyann</t>
  </si>
  <si>
    <t>Pau</t>
  </si>
  <si>
    <t>kpaumt@amazon.co.jp</t>
  </si>
  <si>
    <t>uN5+)#y_35UC</t>
  </si>
  <si>
    <t>27 Village Way</t>
  </si>
  <si>
    <t>1856463724</t>
  </si>
  <si>
    <t>Dud</t>
  </si>
  <si>
    <t>Aulds</t>
  </si>
  <si>
    <t>dauldsmu@feedburner.com</t>
  </si>
  <si>
    <t>mI9+5z$w~l}</t>
  </si>
  <si>
    <t>30530 Melody Hill</t>
  </si>
  <si>
    <t>1375882668</t>
  </si>
  <si>
    <t>Nani</t>
  </si>
  <si>
    <t>Middlemist</t>
  </si>
  <si>
    <t>nmiddlemistmv@opensource.org</t>
  </si>
  <si>
    <t>wQ4@(+8aP</t>
  </si>
  <si>
    <t>640 Talmadge Road</t>
  </si>
  <si>
    <t>0487606099</t>
  </si>
  <si>
    <t>Luigi</t>
  </si>
  <si>
    <t>Rewbottom</t>
  </si>
  <si>
    <t>lrewbottommw@whitehouse.gov</t>
  </si>
  <si>
    <t>iQ8#nocnnsj8yh,_</t>
  </si>
  <si>
    <t>6607 Fallview Parkway</t>
  </si>
  <si>
    <t>0706462548</t>
  </si>
  <si>
    <t>Cobleigh</t>
  </si>
  <si>
    <t>mcobleighmx@cnbc.com</t>
  </si>
  <si>
    <t>67 Roxbury Parkway</t>
  </si>
  <si>
    <t>1102363173</t>
  </si>
  <si>
    <t>Chase</t>
  </si>
  <si>
    <t>Tasch</t>
  </si>
  <si>
    <t>ctaschmy@shareasale.com</t>
  </si>
  <si>
    <t>oK3~~S!oP</t>
  </si>
  <si>
    <t>83585 Jay Point</t>
  </si>
  <si>
    <t>0354093751</t>
  </si>
  <si>
    <t>Velma</t>
  </si>
  <si>
    <t>Rodgman</t>
  </si>
  <si>
    <t>vrodgmanmz@state.tx.us</t>
  </si>
  <si>
    <t>rZ3&gt;9HKhp6q</t>
  </si>
  <si>
    <t>401 Heffernan Center</t>
  </si>
  <si>
    <t>0225734499</t>
  </si>
  <si>
    <t>Felicle</t>
  </si>
  <si>
    <t>Clements</t>
  </si>
  <si>
    <t>fclementsn0@chron.com</t>
  </si>
  <si>
    <t>oR9!odWO\?sB_0lr</t>
  </si>
  <si>
    <t>67 Meadow Ridge Avenue</t>
  </si>
  <si>
    <t>1216074208</t>
  </si>
  <si>
    <t>Loutitia</t>
  </si>
  <si>
    <t>MacCumeskey</t>
  </si>
  <si>
    <t>lmaccumeskeyn1@123-reg.co.uk</t>
  </si>
  <si>
    <t>oI1/+cNU</t>
  </si>
  <si>
    <t>461 Buell Circle</t>
  </si>
  <si>
    <t>1501697361</t>
  </si>
  <si>
    <t>Willy</t>
  </si>
  <si>
    <t>Friatt</t>
  </si>
  <si>
    <t>wfriattn2@ifeng.com</t>
  </si>
  <si>
    <t>31 Mitchell Center</t>
  </si>
  <si>
    <t>1461544442</t>
  </si>
  <si>
    <t>Danielle</t>
  </si>
  <si>
    <t>Zanazzi</t>
  </si>
  <si>
    <t>dzanazzin3@apple.com</t>
  </si>
  <si>
    <t>3586 Union Avenue</t>
  </si>
  <si>
    <t>1062265279</t>
  </si>
  <si>
    <t>Brent</t>
  </si>
  <si>
    <t>Searby</t>
  </si>
  <si>
    <t>bsearbyn4@utexas.edu</t>
  </si>
  <si>
    <t>hV6+&amp;ViQV#Z}w</t>
  </si>
  <si>
    <t>8168 Cordelia Terrace</t>
  </si>
  <si>
    <t>2220417028</t>
  </si>
  <si>
    <t>Nat</t>
  </si>
  <si>
    <t>Johnstone</t>
  </si>
  <si>
    <t>njohnstonen5@salon.com</t>
  </si>
  <si>
    <t>sY5&gt;nC/0xBeJp</t>
  </si>
  <si>
    <t>0011 Vera Crossing</t>
  </si>
  <si>
    <t>1958686457</t>
  </si>
  <si>
    <t>Hy</t>
  </si>
  <si>
    <t>Fullard</t>
  </si>
  <si>
    <t>hfullardn6@yahoo.com</t>
  </si>
  <si>
    <t>qL7|zr+I</t>
  </si>
  <si>
    <t>08 Canary Plaza</t>
  </si>
  <si>
    <t>2485893510</t>
  </si>
  <si>
    <t>Dodi</t>
  </si>
  <si>
    <t>Blackston</t>
  </si>
  <si>
    <t>dblackstonn7@engadget.com</t>
  </si>
  <si>
    <t>fX0@q3(`DTBZ</t>
  </si>
  <si>
    <t>6775 American Ash Terrace</t>
  </si>
  <si>
    <t>1780265758</t>
  </si>
  <si>
    <t>Benji</t>
  </si>
  <si>
    <t>Scipsey</t>
  </si>
  <si>
    <t>bscipseyn8@last.fm</t>
  </si>
  <si>
    <t>oX3?VZ)uUOyiBY</t>
  </si>
  <si>
    <t>1 Texas Hill</t>
  </si>
  <si>
    <t>2370499946</t>
  </si>
  <si>
    <t>Ginny</t>
  </si>
  <si>
    <t>McIlmurray</t>
  </si>
  <si>
    <t>gmcilmurrayn9@free.fr</t>
  </si>
  <si>
    <t>pF9|$Bjw</t>
  </si>
  <si>
    <t>8 Gale Terrace</t>
  </si>
  <si>
    <t>0553505165</t>
  </si>
  <si>
    <t>Lisette</t>
  </si>
  <si>
    <t>Brecken</t>
  </si>
  <si>
    <t>lbreckenna@dagondesign.com</t>
  </si>
  <si>
    <t>kA2.F@ltrE~E</t>
  </si>
  <si>
    <t>25 Blackbird Terrace</t>
  </si>
  <si>
    <t>2251952375</t>
  </si>
  <si>
    <t>Stace</t>
  </si>
  <si>
    <t>Ferreira</t>
  </si>
  <si>
    <t>sferreiranb@wikispaces.com</t>
  </si>
  <si>
    <t>kI6+4$fJaRg</t>
  </si>
  <si>
    <t>013 Jenifer Point</t>
  </si>
  <si>
    <t>1456855896</t>
  </si>
  <si>
    <t>Adlai</t>
  </si>
  <si>
    <t>Gerrell</t>
  </si>
  <si>
    <t>agerrellnc@plala.or.jp</t>
  </si>
  <si>
    <t>xK7|Bp+f}</t>
  </si>
  <si>
    <t>564 Surrey Avenue</t>
  </si>
  <si>
    <t>2433111232</t>
  </si>
  <si>
    <t>Loisi</t>
  </si>
  <si>
    <t>gloisind@ftc.gov</t>
  </si>
  <si>
    <t>bD1{a=i|m)|</t>
  </si>
  <si>
    <t>5367 Darwin Drive</t>
  </si>
  <si>
    <t>2291911330</t>
  </si>
  <si>
    <t>Rodge</t>
  </si>
  <si>
    <t>Dowd</t>
  </si>
  <si>
    <t>rdowdne@tamu.edu</t>
  </si>
  <si>
    <t>1 Jackson Parkway</t>
  </si>
  <si>
    <t>2271671998</t>
  </si>
  <si>
    <t>Imelda</t>
  </si>
  <si>
    <t>Fraanchyonok</t>
  </si>
  <si>
    <t>ifraanchyonoknf@simplemachines.org</t>
  </si>
  <si>
    <t>rK8~*PRmAD_k\r</t>
  </si>
  <si>
    <t>54575 Miller Trail</t>
  </si>
  <si>
    <t>0257278938</t>
  </si>
  <si>
    <t>Kent</t>
  </si>
  <si>
    <t>Brims</t>
  </si>
  <si>
    <t>kbrimsng@tiny.cc</t>
  </si>
  <si>
    <t>oW3{BpRhVp`Q</t>
  </si>
  <si>
    <t>76 Warrior Junction</t>
  </si>
  <si>
    <t>1909026580</t>
  </si>
  <si>
    <t>Dulcia</t>
  </si>
  <si>
    <t>Haddleton</t>
  </si>
  <si>
    <t>dhaddletonnh@reuters.com</t>
  </si>
  <si>
    <t>zR9`\)SbP</t>
  </si>
  <si>
    <t>9820 Northport Road</t>
  </si>
  <si>
    <t>2376804245</t>
  </si>
  <si>
    <t>Tammie</t>
  </si>
  <si>
    <t>Tabor</t>
  </si>
  <si>
    <t>ttaborni@princeton.edu</t>
  </si>
  <si>
    <t>hD5,Bk,vi`)}</t>
  </si>
  <si>
    <t>0443 Anzinger Junction</t>
  </si>
  <si>
    <t>0752971314</t>
  </si>
  <si>
    <t>Englebert</t>
  </si>
  <si>
    <t>Sugarman</t>
  </si>
  <si>
    <t>esugarmannj@homestead.com</t>
  </si>
  <si>
    <t>xG1,i3cYu/Km#0T,</t>
  </si>
  <si>
    <t>5 Annamark Terrace</t>
  </si>
  <si>
    <t>2001247557</t>
  </si>
  <si>
    <t>Karlis</t>
  </si>
  <si>
    <t>Kobisch</t>
  </si>
  <si>
    <t>kkobischnk@liveinternet.ru</t>
  </si>
  <si>
    <t>2 Bultman Hill</t>
  </si>
  <si>
    <t>2120377172</t>
  </si>
  <si>
    <t>Elicia</t>
  </si>
  <si>
    <t>Philippault</t>
  </si>
  <si>
    <t>ephilippaultnl@paginegialle.it</t>
  </si>
  <si>
    <t>dJ5.1TD|f</t>
  </si>
  <si>
    <t>6067 Kedzie Junction</t>
  </si>
  <si>
    <t>2036933747</t>
  </si>
  <si>
    <t>Fredrick</t>
  </si>
  <si>
    <t>Chasemoore</t>
  </si>
  <si>
    <t>fchasemoorenm@ezinearticles.com</t>
  </si>
  <si>
    <t>uP4(C}DZ4@D5GI</t>
  </si>
  <si>
    <t>289 Granby Plaza</t>
  </si>
  <si>
    <t>2041130682</t>
  </si>
  <si>
    <t>Rosalynd</t>
  </si>
  <si>
    <t>Chetter</t>
  </si>
  <si>
    <t>rchetternn@de.vu</t>
  </si>
  <si>
    <t>eC9.vMVqzN`!+cf</t>
  </si>
  <si>
    <t>45424 Porter Court</t>
  </si>
  <si>
    <t>1240684905</t>
  </si>
  <si>
    <t>Alasteir</t>
  </si>
  <si>
    <t>Gress</t>
  </si>
  <si>
    <t>agressno@blog.com</t>
  </si>
  <si>
    <t>eT2/xJkt+FX</t>
  </si>
  <si>
    <t>30477 Bay Lane</t>
  </si>
  <si>
    <t>1052025836</t>
  </si>
  <si>
    <t>Magda</t>
  </si>
  <si>
    <t>Crielly</t>
  </si>
  <si>
    <t>mcriellynp@1und1.de</t>
  </si>
  <si>
    <t>kM6}@y%p</t>
  </si>
  <si>
    <t>186 Nova Hill</t>
  </si>
  <si>
    <t>1407166003</t>
  </si>
  <si>
    <t>Milly</t>
  </si>
  <si>
    <t>Borland</t>
  </si>
  <si>
    <t>mborlandnq@parallels.com</t>
  </si>
  <si>
    <t>uR9\WK2BCrvx)AY,</t>
  </si>
  <si>
    <t>78401 Truax Drive</t>
  </si>
  <si>
    <t>0857318358</t>
  </si>
  <si>
    <t>Jobi</t>
  </si>
  <si>
    <t>McNaughton</t>
  </si>
  <si>
    <t>jmcnaughtonnr@is.gd</t>
  </si>
  <si>
    <t>3 Algoma Road</t>
  </si>
  <si>
    <t>2053711158</t>
  </si>
  <si>
    <t>Augustine</t>
  </si>
  <si>
    <t>Frosch</t>
  </si>
  <si>
    <t>afroschns@facebook.com</t>
  </si>
  <si>
    <t>qB8&lt;/{Yp0qY`?R8</t>
  </si>
  <si>
    <t>970 Huxley Trail</t>
  </si>
  <si>
    <t>0418265134</t>
  </si>
  <si>
    <t>Cullan</t>
  </si>
  <si>
    <t>Pickrell</t>
  </si>
  <si>
    <t>cpickrellnt@simplemachines.org</t>
  </si>
  <si>
    <t>hY3_0*ER=/*</t>
  </si>
  <si>
    <t>12160 Nova Lane</t>
  </si>
  <si>
    <t>2189711242</t>
  </si>
  <si>
    <t>Hart</t>
  </si>
  <si>
    <t>hocorrinnu@uol.com.br</t>
  </si>
  <si>
    <t>iJ3&amp;CTU0=9~|6@xN</t>
  </si>
  <si>
    <t>0347 La Follette Hill</t>
  </si>
  <si>
    <t>2312490861</t>
  </si>
  <si>
    <t>Koren</t>
  </si>
  <si>
    <t>Maxstead</t>
  </si>
  <si>
    <t>kmaxsteadnv@ucoz.ru</t>
  </si>
  <si>
    <t>zP0+um`{~m7A</t>
  </si>
  <si>
    <t>90 Commercial Place</t>
  </si>
  <si>
    <t>2076910707</t>
  </si>
  <si>
    <t>Fletcher</t>
  </si>
  <si>
    <t>Natte</t>
  </si>
  <si>
    <t>fnattenw@jigsy.com</t>
  </si>
  <si>
    <t>kU8|XdZ?JGo</t>
  </si>
  <si>
    <t>21 Sachs Circle</t>
  </si>
  <si>
    <t>0129694968</t>
  </si>
  <si>
    <t>Payton</t>
  </si>
  <si>
    <t>Heathorn</t>
  </si>
  <si>
    <t>pheathornnx@hatena.ne.jp</t>
  </si>
  <si>
    <t>kE3*yVjED&lt;</t>
  </si>
  <si>
    <t>46830 Pleasure Point</t>
  </si>
  <si>
    <t>2039373863</t>
  </si>
  <si>
    <t>Germana</t>
  </si>
  <si>
    <t>Belsham</t>
  </si>
  <si>
    <t>gbelshamny@github.com</t>
  </si>
  <si>
    <t>pW1&lt;y`d*</t>
  </si>
  <si>
    <t>79270 Oxford Drive</t>
  </si>
  <si>
    <t>1207379326</t>
  </si>
  <si>
    <t>Leonerd</t>
  </si>
  <si>
    <t>Pattemore</t>
  </si>
  <si>
    <t>lpattemorenz@163.com</t>
  </si>
  <si>
    <t>3 Mayer Terrace</t>
  </si>
  <si>
    <t>0301335203</t>
  </si>
  <si>
    <t>Morry</t>
  </si>
  <si>
    <t>Culham</t>
  </si>
  <si>
    <t>mculhamo0@businessweek.com</t>
  </si>
  <si>
    <t>nQ0@gOJ=.trL?P</t>
  </si>
  <si>
    <t>93 Hanover Hill</t>
  </si>
  <si>
    <t>0598101888</t>
  </si>
  <si>
    <t>Bellina</t>
  </si>
  <si>
    <t>Chatto</t>
  </si>
  <si>
    <t>bchattoo1@senate.gov</t>
  </si>
  <si>
    <t>mO8/awEaG1_2V3e</t>
  </si>
  <si>
    <t>69 Chinook Place</t>
  </si>
  <si>
    <t>2203588602</t>
  </si>
  <si>
    <t>Cammie</t>
  </si>
  <si>
    <t>Curthoys</t>
  </si>
  <si>
    <t>ccurthoyso2@soundcloud.com</t>
  </si>
  <si>
    <t>aH4~tBxMzT1l1We</t>
  </si>
  <si>
    <t>314 Daystar Park</t>
  </si>
  <si>
    <t>1934716326</t>
  </si>
  <si>
    <t>Guinna</t>
  </si>
  <si>
    <t>Aughtie</t>
  </si>
  <si>
    <t>gaughtieo3@instagram.com</t>
  </si>
  <si>
    <t>bO0\cIU_&amp;.</t>
  </si>
  <si>
    <t>8 Grayhawk Parkway</t>
  </si>
  <si>
    <t>1086433694</t>
  </si>
  <si>
    <t>Flossie</t>
  </si>
  <si>
    <t>Monckton</t>
  </si>
  <si>
    <t>fmoncktono4@cmu.edu</t>
  </si>
  <si>
    <t>nD1)VR$ZBo</t>
  </si>
  <si>
    <t>57 East Drive</t>
  </si>
  <si>
    <t>2344753378</t>
  </si>
  <si>
    <t>Rickie</t>
  </si>
  <si>
    <t>Velte</t>
  </si>
  <si>
    <t>rvelteo5@businessweek.com</t>
  </si>
  <si>
    <t>wY2=gj%%@lrN$l</t>
  </si>
  <si>
    <t>9 Merchant Park</t>
  </si>
  <si>
    <t>2368890646</t>
  </si>
  <si>
    <t>Alethea</t>
  </si>
  <si>
    <t>Fotheringham</t>
  </si>
  <si>
    <t>afotheringhamo6@forbes.com</t>
  </si>
  <si>
    <t>cO3~=QaJ</t>
  </si>
  <si>
    <t>9 Victoria Road</t>
  </si>
  <si>
    <t>2305875493</t>
  </si>
  <si>
    <t>Beatrice</t>
  </si>
  <si>
    <t>Haking</t>
  </si>
  <si>
    <t>bhakingo7@hibu.com</t>
  </si>
  <si>
    <t>gL2|N(H&amp;GU,j</t>
  </si>
  <si>
    <t>280 Vernon Drive</t>
  </si>
  <si>
    <t>1384107994</t>
  </si>
  <si>
    <t>Kennett</t>
  </si>
  <si>
    <t>akennetto8@mtv.com</t>
  </si>
  <si>
    <t>3 Pankratz Junction</t>
  </si>
  <si>
    <t>2167512191</t>
  </si>
  <si>
    <t>Arlee</t>
  </si>
  <si>
    <t>Jobke</t>
  </si>
  <si>
    <t>ajobkeo9@cloudflare.com</t>
  </si>
  <si>
    <t>xK6%wzG{(yxC</t>
  </si>
  <si>
    <t>86441 Daystar Circle</t>
  </si>
  <si>
    <t>2237076266</t>
  </si>
  <si>
    <t>Tito</t>
  </si>
  <si>
    <t>Dearlove</t>
  </si>
  <si>
    <t>tdearloveoa@dell.com</t>
  </si>
  <si>
    <t>jV4@&amp;|31I</t>
  </si>
  <si>
    <t>5 Village Green Way</t>
  </si>
  <si>
    <t>0499869461</t>
  </si>
  <si>
    <t>Roda</t>
  </si>
  <si>
    <t>Gooderidge</t>
  </si>
  <si>
    <t>rgooderidgeob@dion.ne.jp</t>
  </si>
  <si>
    <t>431 Toban Drive</t>
  </si>
  <si>
    <t>0660003154</t>
  </si>
  <si>
    <t>Cissiee</t>
  </si>
  <si>
    <t>Rulton</t>
  </si>
  <si>
    <t>crultonoc@abc.net.au</t>
  </si>
  <si>
    <t>tK4=&gt;6?y</t>
  </si>
  <si>
    <t>068 Hovde Terrace</t>
  </si>
  <si>
    <t>1352795205</t>
  </si>
  <si>
    <t>Helenka</t>
  </si>
  <si>
    <t>Bradder</t>
  </si>
  <si>
    <t>hbradderod@ifeng.com</t>
  </si>
  <si>
    <t>kE8}0{%qjt!(</t>
  </si>
  <si>
    <t>7925 Golden Leaf Hill</t>
  </si>
  <si>
    <t>1661590090</t>
  </si>
  <si>
    <t>Vassili</t>
  </si>
  <si>
    <t>Shickle</t>
  </si>
  <si>
    <t>vshickleoe@purevolume.com</t>
  </si>
  <si>
    <t>83250 Buhler Way</t>
  </si>
  <si>
    <t>0995983209</t>
  </si>
  <si>
    <t>Ethelyn</t>
  </si>
  <si>
    <t>Paeckmeyer</t>
  </si>
  <si>
    <t>epaeckmeyerof@sbwire.com</t>
  </si>
  <si>
    <t>eU2!&amp;tgUp</t>
  </si>
  <si>
    <t>14 Merchant Street</t>
  </si>
  <si>
    <t>1496370011</t>
  </si>
  <si>
    <t>Lilyan</t>
  </si>
  <si>
    <t>Yexley</t>
  </si>
  <si>
    <t>lyexleyog@paypal.com</t>
  </si>
  <si>
    <t>pO8{A3J@7=6</t>
  </si>
  <si>
    <t>2260 Crowley Hill</t>
  </si>
  <si>
    <t>0343084576</t>
  </si>
  <si>
    <t>Dav</t>
  </si>
  <si>
    <t>Claeskens</t>
  </si>
  <si>
    <t>dclaeskensoh@wufoo.com</t>
  </si>
  <si>
    <t>iO9/mT8|*i</t>
  </si>
  <si>
    <t>94 Mosinee Pass</t>
  </si>
  <si>
    <t>1018952946</t>
  </si>
  <si>
    <t>Johanna</t>
  </si>
  <si>
    <t>Paulat</t>
  </si>
  <si>
    <t>jpaulatoi@ehow.com</t>
  </si>
  <si>
    <t>8 Veith Pass</t>
  </si>
  <si>
    <t>2187359578</t>
  </si>
  <si>
    <t>Kaleena</t>
  </si>
  <si>
    <t>Douse</t>
  </si>
  <si>
    <t>kdouseoj@census.gov</t>
  </si>
  <si>
    <t>dK1#cL224Uw+jRRE</t>
  </si>
  <si>
    <t>80131 Tomscot Plaza</t>
  </si>
  <si>
    <t>0625209020</t>
  </si>
  <si>
    <t>Catherin</t>
  </si>
  <si>
    <t>Gheorghescu</t>
  </si>
  <si>
    <t>cgheorghescuok@cdbaby.com</t>
  </si>
  <si>
    <t>yS3#kDTVuxJ</t>
  </si>
  <si>
    <t>354 Straubel Court</t>
  </si>
  <si>
    <t>0634704541</t>
  </si>
  <si>
    <t>Paulson</t>
  </si>
  <si>
    <t>ipaulsonol@chron.com</t>
  </si>
  <si>
    <t>iL6`l\1Xw(0</t>
  </si>
  <si>
    <t>2926 Sycamore Plaza</t>
  </si>
  <si>
    <t>1256370180</t>
  </si>
  <si>
    <t>Hobard</t>
  </si>
  <si>
    <t>Sealey</t>
  </si>
  <si>
    <t>hsealeyom@bloglovin.com</t>
  </si>
  <si>
    <t>pG0\e1&amp;F*XZp</t>
  </si>
  <si>
    <t>50 Grasskamp Road</t>
  </si>
  <si>
    <t>2173931085</t>
  </si>
  <si>
    <t>Winfred</t>
  </si>
  <si>
    <t>wosiaghailon@netlog.com</t>
  </si>
  <si>
    <t>bQ6$%RdP&gt;iE</t>
  </si>
  <si>
    <t>5257 Vermont Circle</t>
  </si>
  <si>
    <t>1236515208</t>
  </si>
  <si>
    <t>Barny</t>
  </si>
  <si>
    <t>Labroue</t>
  </si>
  <si>
    <t>blabroueoo@digg.com</t>
  </si>
  <si>
    <t>735 Randy Point</t>
  </si>
  <si>
    <t>2135490681</t>
  </si>
  <si>
    <t>Dorey</t>
  </si>
  <si>
    <t>Derisley</t>
  </si>
  <si>
    <t>dderisleyop@sohu.com</t>
  </si>
  <si>
    <t>bZ2\d(Y%mKHmXS?Z</t>
  </si>
  <si>
    <t>4 Fieldstone Parkway</t>
  </si>
  <si>
    <t>1862913267</t>
  </si>
  <si>
    <t>Ingaberg</t>
  </si>
  <si>
    <t>Berre</t>
  </si>
  <si>
    <t>iberreoq@youku.com</t>
  </si>
  <si>
    <t>1702 Pine View Park</t>
  </si>
  <si>
    <t>2332491675</t>
  </si>
  <si>
    <t>Allan</t>
  </si>
  <si>
    <t>Baylis</t>
  </si>
  <si>
    <t>abaylisor@people.com.cn</t>
  </si>
  <si>
    <t>yD6%8XE*OfPr#{1W</t>
  </si>
  <si>
    <t>265 Chinook Center</t>
  </si>
  <si>
    <t>2084627226</t>
  </si>
  <si>
    <t>Marriot</t>
  </si>
  <si>
    <t>lmarriotos@odnoklassniki.ru</t>
  </si>
  <si>
    <t>vB5&gt;|nNfz~+D=5</t>
  </si>
  <si>
    <t>5992 Knutson Trail</t>
  </si>
  <si>
    <t>1056870241</t>
  </si>
  <si>
    <t>Iggie</t>
  </si>
  <si>
    <t>Rennock</t>
  </si>
  <si>
    <t>irennockot@ca.gov</t>
  </si>
  <si>
    <t>hJ2~bI&amp;DwL</t>
  </si>
  <si>
    <t>3 Russell Court</t>
  </si>
  <si>
    <t>0519057333</t>
  </si>
  <si>
    <t>Ofield</t>
  </si>
  <si>
    <t>oofieldou@go.com</t>
  </si>
  <si>
    <t>gX1~}8?#?G`ut</t>
  </si>
  <si>
    <t>39 Twin Pines Circle</t>
  </si>
  <si>
    <t>0130385277</t>
  </si>
  <si>
    <t>Sigfrid</t>
  </si>
  <si>
    <t>rsigfridov@nih.gov</t>
  </si>
  <si>
    <t>eM7,EbV$</t>
  </si>
  <si>
    <t>46007 Lakeland Court</t>
  </si>
  <si>
    <t>1091672356</t>
  </si>
  <si>
    <t>Asia</t>
  </si>
  <si>
    <t>Belasco</t>
  </si>
  <si>
    <t>abelascoow@icq.com</t>
  </si>
  <si>
    <t>cH0.T\F,6</t>
  </si>
  <si>
    <t>79 Forster Plaza</t>
  </si>
  <si>
    <t>2018731936</t>
  </si>
  <si>
    <t>Elkin</t>
  </si>
  <si>
    <t>selkinox@deviantart.com</t>
  </si>
  <si>
    <t>mD6_tA4@c\</t>
  </si>
  <si>
    <t>88 David Way</t>
  </si>
  <si>
    <t>2368115557</t>
  </si>
  <si>
    <t>Kendrick</t>
  </si>
  <si>
    <t>Goudy</t>
  </si>
  <si>
    <t>kgoudyoy@google.com.hk</t>
  </si>
  <si>
    <t>gW4_?Fq&amp;s*w</t>
  </si>
  <si>
    <t>89863 Grasskamp Drive</t>
  </si>
  <si>
    <t>2411899956</t>
  </si>
  <si>
    <t>Kliment</t>
  </si>
  <si>
    <t>Redihalgh</t>
  </si>
  <si>
    <t>kredihalghoz@ask.com</t>
  </si>
  <si>
    <t>qI4|SKY9</t>
  </si>
  <si>
    <t>42880 Pine View Parkway</t>
  </si>
  <si>
    <t>1779556261</t>
  </si>
  <si>
    <t>Margaretta</t>
  </si>
  <si>
    <t>Jaffrey</t>
  </si>
  <si>
    <t>mjaffreyp0@mtv.com</t>
  </si>
  <si>
    <t>cR7&lt;6\=\</t>
  </si>
  <si>
    <t>46339 Mifflin Lane</t>
  </si>
  <si>
    <t>0381299932</t>
  </si>
  <si>
    <t>Christyna</t>
  </si>
  <si>
    <t>Masson</t>
  </si>
  <si>
    <t>cmassonp1@oracle.com</t>
  </si>
  <si>
    <t>kF7=#wGlHluWy{Nc</t>
  </si>
  <si>
    <t>0 Messerschmidt Place</t>
  </si>
  <si>
    <t>2324816268</t>
  </si>
  <si>
    <t>Barri</t>
  </si>
  <si>
    <t>Napleton</t>
  </si>
  <si>
    <t>bnapletonp2@hhs.gov</t>
  </si>
  <si>
    <t>bP2&lt;$eLx%%</t>
  </si>
  <si>
    <t>125 Algoma Pass</t>
  </si>
  <si>
    <t>2180059187</t>
  </si>
  <si>
    <t>Roosevelt</t>
  </si>
  <si>
    <t>Attryde</t>
  </si>
  <si>
    <t>rattrydep3@upenn.edu</t>
  </si>
  <si>
    <t>rE8=.bJt</t>
  </si>
  <si>
    <t>23 Reinke Center</t>
  </si>
  <si>
    <t>0643326156</t>
  </si>
  <si>
    <t>Zohrer</t>
  </si>
  <si>
    <t>pzohrerp4@dagondesign.com</t>
  </si>
  <si>
    <t>xP3&lt;g$g&lt;d@vV</t>
  </si>
  <si>
    <t>967 Buena Vista Circle</t>
  </si>
  <si>
    <t>0995080427</t>
  </si>
  <si>
    <t>Kacie</t>
  </si>
  <si>
    <t>Rome</t>
  </si>
  <si>
    <t>kromep5@pinterest.com</t>
  </si>
  <si>
    <t>jK7\EQ3rtW!3OP</t>
  </si>
  <si>
    <t>6 Loomis Junction</t>
  </si>
  <si>
    <t>1594858703</t>
  </si>
  <si>
    <t>Irvin</t>
  </si>
  <si>
    <t>Antonacci</t>
  </si>
  <si>
    <t>iantonaccip6@umn.edu</t>
  </si>
  <si>
    <t>aH2_&amp;3k(DZf{+evd</t>
  </si>
  <si>
    <t>32213 Carberry Park</t>
  </si>
  <si>
    <t>0277701605</t>
  </si>
  <si>
    <t>Xylia</t>
  </si>
  <si>
    <t>Robarts</t>
  </si>
  <si>
    <t>xrobartsp7@epa.gov</t>
  </si>
  <si>
    <t>oW3~@zY1cDB&amp;xaf</t>
  </si>
  <si>
    <t>1 Carey Crossing</t>
  </si>
  <si>
    <t>1229983930</t>
  </si>
  <si>
    <t>Marcille</t>
  </si>
  <si>
    <t>Lewknor</t>
  </si>
  <si>
    <t>mlewknorp8@umn.edu</t>
  </si>
  <si>
    <t>12053 Hollow Ridge Road</t>
  </si>
  <si>
    <t>1419937715</t>
  </si>
  <si>
    <t>Cindy</t>
  </si>
  <si>
    <t>Crombleholme</t>
  </si>
  <si>
    <t>ccrombleholmep9@senate.gov</t>
  </si>
  <si>
    <t>zS4`p4Km&amp;b</t>
  </si>
  <si>
    <t>35 Bayside Place</t>
  </si>
  <si>
    <t>2047437041</t>
  </si>
  <si>
    <t>Kelwin</t>
  </si>
  <si>
    <t>Hilldrop</t>
  </si>
  <si>
    <t>khilldroppa@guardian.co.uk</t>
  </si>
  <si>
    <t>9 Linden Hill</t>
  </si>
  <si>
    <t>0421046089</t>
  </si>
  <si>
    <t>Gwenette</t>
  </si>
  <si>
    <t>Shillabeer</t>
  </si>
  <si>
    <t>gshillabeerpb@fastcompany.com</t>
  </si>
  <si>
    <t>zG1(RVU+</t>
  </si>
  <si>
    <t>7 Main Trail</t>
  </si>
  <si>
    <t>0853247515</t>
  </si>
  <si>
    <t>Kunrad</t>
  </si>
  <si>
    <t>rkunradpc@cyberchimps.com</t>
  </si>
  <si>
    <t>kG3`J#eJE0)N5?c</t>
  </si>
  <si>
    <t>12 La Follette Pass</t>
  </si>
  <si>
    <t>0624710753</t>
  </si>
  <si>
    <t>Adelaide</t>
  </si>
  <si>
    <t>Crinidge</t>
  </si>
  <si>
    <t>acrinidgepd@hubpages.com</t>
  </si>
  <si>
    <t>jQ5_N%|XN,&amp;Yu</t>
  </si>
  <si>
    <t>053 Corscot Alley</t>
  </si>
  <si>
    <t>1786349993</t>
  </si>
  <si>
    <t>Derwin</t>
  </si>
  <si>
    <t>Pycock</t>
  </si>
  <si>
    <t>dpycockpe@vkontakte.ru</t>
  </si>
  <si>
    <t>sB5+RkL8rvT_LtJ!</t>
  </si>
  <si>
    <t>98075 Mendota Crossing</t>
  </si>
  <si>
    <t>0140942674</t>
  </si>
  <si>
    <t>Maure</t>
  </si>
  <si>
    <t>Struys</t>
  </si>
  <si>
    <t>mstruyspf@samsung.com</t>
  </si>
  <si>
    <t>916 Maple Wood Junction</t>
  </si>
  <si>
    <t>2217858103</t>
  </si>
  <si>
    <t>Peotz</t>
  </si>
  <si>
    <t>gpeotzpg@cisco.com</t>
  </si>
  <si>
    <t>wR5(f{#I%u,xV</t>
  </si>
  <si>
    <t>0 Blaine Parkway</t>
  </si>
  <si>
    <t>2237096014</t>
  </si>
  <si>
    <t>Myrwyn</t>
  </si>
  <si>
    <t>Ferrone</t>
  </si>
  <si>
    <t>mferroneph@plala.or.jp</t>
  </si>
  <si>
    <t>116 Shoshone Parkway</t>
  </si>
  <si>
    <t>2209874563</t>
  </si>
  <si>
    <t>Wait</t>
  </si>
  <si>
    <t>Raitie</t>
  </si>
  <si>
    <t>wraitiepi@digg.com</t>
  </si>
  <si>
    <t>gP1=TLSWK</t>
  </si>
  <si>
    <t>83295 Glacier Hill Lane</t>
  </si>
  <si>
    <t>0499100732</t>
  </si>
  <si>
    <t>Gracia</t>
  </si>
  <si>
    <t>Murfett</t>
  </si>
  <si>
    <t>gmurfettpj@paginegialle.it</t>
  </si>
  <si>
    <t>cH1@?6m\w8.~.</t>
  </si>
  <si>
    <t>29 Parkside Pass</t>
  </si>
  <si>
    <t>0940416808</t>
  </si>
  <si>
    <t>Henrieta</t>
  </si>
  <si>
    <t>Brammall</t>
  </si>
  <si>
    <t>hbrammallpk@uol.com.br</t>
  </si>
  <si>
    <t>zX0`Nh}a4</t>
  </si>
  <si>
    <t>734 Sunfield Lane</t>
  </si>
  <si>
    <t>1552588488</t>
  </si>
  <si>
    <t>Dunstan</t>
  </si>
  <si>
    <t>Tompkiss</t>
  </si>
  <si>
    <t>dtompkisspl@woothemes.com</t>
  </si>
  <si>
    <t>12 Gale Center</t>
  </si>
  <si>
    <t>0244331056</t>
  </si>
  <si>
    <t>Tiffani</t>
  </si>
  <si>
    <t>Westraw</t>
  </si>
  <si>
    <t>twestrawpm@zdnet.com</t>
  </si>
  <si>
    <t>53 Claremont Center</t>
  </si>
  <si>
    <t>1602652920</t>
  </si>
  <si>
    <t>Michaeline</t>
  </si>
  <si>
    <t>Plaskett</t>
  </si>
  <si>
    <t>mplaskettpn@usatoday.com</t>
  </si>
  <si>
    <t>51 American Point</t>
  </si>
  <si>
    <t>1019671279</t>
  </si>
  <si>
    <t>Budd</t>
  </si>
  <si>
    <t>Caldecourt</t>
  </si>
  <si>
    <t>bcaldecourtpo@biblegateway.com</t>
  </si>
  <si>
    <t>tY1+\gi1`!Ow8</t>
  </si>
  <si>
    <t>31347 West Court</t>
  </si>
  <si>
    <t>0236938682</t>
  </si>
  <si>
    <t>Rona</t>
  </si>
  <si>
    <t>Stiggles</t>
  </si>
  <si>
    <t>rstigglespp@indiatimes.com</t>
  </si>
  <si>
    <t>hU7=5gB4+C5y#e</t>
  </si>
  <si>
    <t>0783 Village Green Center</t>
  </si>
  <si>
    <t>1107673139</t>
  </si>
  <si>
    <t>Mollon</t>
  </si>
  <si>
    <t>nmollonpq@ox.ac.uk</t>
  </si>
  <si>
    <t>dD7=s&lt;OVu&gt;mFpHS</t>
  </si>
  <si>
    <t>12 Katie Way</t>
  </si>
  <si>
    <t>0275745422</t>
  </si>
  <si>
    <t>Chaddy</t>
  </si>
  <si>
    <t>cgrenterpr@seattletimes.com</t>
  </si>
  <si>
    <t>sX5{oxR_Xa_6CW$</t>
  </si>
  <si>
    <t>894 Donald Avenue</t>
  </si>
  <si>
    <t>2210766428</t>
  </si>
  <si>
    <t>Teddie</t>
  </si>
  <si>
    <t>Cadlock</t>
  </si>
  <si>
    <t>tcadlockps@tripadvisor.com</t>
  </si>
  <si>
    <t>tS7.!TcB</t>
  </si>
  <si>
    <t>55 Schurz Road</t>
  </si>
  <si>
    <t>2051062626</t>
  </si>
  <si>
    <t>Elie</t>
  </si>
  <si>
    <t>Haps</t>
  </si>
  <si>
    <t>ehapspt@ifeng.com</t>
  </si>
  <si>
    <t>jS2$ILdy(o(uS1O</t>
  </si>
  <si>
    <t>276 Almo Drive</t>
  </si>
  <si>
    <t>0447643897</t>
  </si>
  <si>
    <t>Slocum</t>
  </si>
  <si>
    <t>bslocumpu@nationalgeographic.com</t>
  </si>
  <si>
    <t>15274 Crownhardt Park</t>
  </si>
  <si>
    <t>2480980837</t>
  </si>
  <si>
    <t>Gabbey</t>
  </si>
  <si>
    <t>Prandi</t>
  </si>
  <si>
    <t>gprandipv@xing.com</t>
  </si>
  <si>
    <t>jG4&lt;.FDons,ldO</t>
  </si>
  <si>
    <t>14 Schurz Way</t>
  </si>
  <si>
    <t>1549639027</t>
  </si>
  <si>
    <t>Dyane</t>
  </si>
  <si>
    <t>Blest</t>
  </si>
  <si>
    <t>dblestpw@sciencedaily.com</t>
  </si>
  <si>
    <t>sD6~m9W|hFRe</t>
  </si>
  <si>
    <t>17893 Jackson Trail</t>
  </si>
  <si>
    <t>2233021980</t>
  </si>
  <si>
    <t>Althea</t>
  </si>
  <si>
    <t>Pinnell</t>
  </si>
  <si>
    <t>apinnellpx@senate.gov</t>
  </si>
  <si>
    <t>tE0+)Nm3V43</t>
  </si>
  <si>
    <t>229 Tony Plaza</t>
  </si>
  <si>
    <t>0926568385</t>
  </si>
  <si>
    <t>Clerissa</t>
  </si>
  <si>
    <t>Keijser</t>
  </si>
  <si>
    <t>ckeijserpy@clickbank.net</t>
  </si>
  <si>
    <t>8665 Village Green Avenue</t>
  </si>
  <si>
    <t>0628664176</t>
  </si>
  <si>
    <t>Yale</t>
  </si>
  <si>
    <t>Rowat</t>
  </si>
  <si>
    <t>yrowatpz@freewebs.com</t>
  </si>
  <si>
    <t>429 Burrows Junction</t>
  </si>
  <si>
    <t>2215472102</t>
  </si>
  <si>
    <t>Ditchburn</t>
  </si>
  <si>
    <t>vditchburnq0@walmart.com</t>
  </si>
  <si>
    <t>lR0\fXgZrL(</t>
  </si>
  <si>
    <t>924 Heffernan Street</t>
  </si>
  <si>
    <t>0841386796</t>
  </si>
  <si>
    <t>Lyn</t>
  </si>
  <si>
    <t>Quadling</t>
  </si>
  <si>
    <t>lquadlingq1@wsj.com</t>
  </si>
  <si>
    <t>4647 Di Loreto Plaza</t>
  </si>
  <si>
    <t>0176145860</t>
  </si>
  <si>
    <t>Jeandet</t>
  </si>
  <si>
    <t>tjeandetq2@last.fm</t>
  </si>
  <si>
    <t>cX0&amp;{g}V</t>
  </si>
  <si>
    <t>6192 Hallows Road</t>
  </si>
  <si>
    <t>0885126959</t>
  </si>
  <si>
    <t>Tyrus</t>
  </si>
  <si>
    <t>Parlot</t>
  </si>
  <si>
    <t>tparlotq3@bbb.org</t>
  </si>
  <si>
    <t>dI7&lt;v#&gt;r</t>
  </si>
  <si>
    <t>7 Gulseth Park</t>
  </si>
  <si>
    <t>1571082395</t>
  </si>
  <si>
    <t>Woody</t>
  </si>
  <si>
    <t>De Michetti</t>
  </si>
  <si>
    <t>wdemichettiq4@umich.edu</t>
  </si>
  <si>
    <t>cH4!DYIbaq</t>
  </si>
  <si>
    <t>51 7th Parkway</t>
  </si>
  <si>
    <t>2165115205</t>
  </si>
  <si>
    <t>Fred</t>
  </si>
  <si>
    <t>Winterbottom</t>
  </si>
  <si>
    <t>fwinterbottomq5@list-manage.com</t>
  </si>
  <si>
    <t>uC0_W|aG165Ly|eV</t>
  </si>
  <si>
    <t>15901 Clarendon Center</t>
  </si>
  <si>
    <t>0531169530</t>
  </si>
  <si>
    <t>Minta</t>
  </si>
  <si>
    <t>Matissoff</t>
  </si>
  <si>
    <t>mmatissoffq6@vk.com</t>
  </si>
  <si>
    <t>qZ3?dn!@$tZAxw</t>
  </si>
  <si>
    <t>7 Messerschmidt Circle</t>
  </si>
  <si>
    <t>2065368108</t>
  </si>
  <si>
    <t>Agustin</t>
  </si>
  <si>
    <t>areddihoughq7@indiegogo.com</t>
  </si>
  <si>
    <t>tP7,m5#hWSl2</t>
  </si>
  <si>
    <t>3558 Kensington Trail</t>
  </si>
  <si>
    <t>2447844908</t>
  </si>
  <si>
    <t>Dale</t>
  </si>
  <si>
    <t>Cordobes</t>
  </si>
  <si>
    <t>dcordobesq8@furl.net</t>
  </si>
  <si>
    <t>7084 Stephen Park</t>
  </si>
  <si>
    <t>1037063628</t>
  </si>
  <si>
    <t>Bat</t>
  </si>
  <si>
    <t>Dyett</t>
  </si>
  <si>
    <t>bdyettq9@oracle.com</t>
  </si>
  <si>
    <t>pZ4#D04{mgL</t>
  </si>
  <si>
    <t>83979 Bunker Hill Place</t>
  </si>
  <si>
    <t>1764186800</t>
  </si>
  <si>
    <t>Bennett</t>
  </si>
  <si>
    <t>Devaney</t>
  </si>
  <si>
    <t>bdevaneyqa@gizmodo.com</t>
  </si>
  <si>
    <t>kB7@P.+eDrT6mH</t>
  </si>
  <si>
    <t>2437 Mallory Trail</t>
  </si>
  <si>
    <t>2403610926</t>
  </si>
  <si>
    <t>Hryniewicki</t>
  </si>
  <si>
    <t>shryniewickiqb@si.edu</t>
  </si>
  <si>
    <t>788 Helena Street</t>
  </si>
  <si>
    <t>1185864764</t>
  </si>
  <si>
    <t>Pepe</t>
  </si>
  <si>
    <t>Wakeling</t>
  </si>
  <si>
    <t>pwakelingqc@bloomberg.com</t>
  </si>
  <si>
    <t>7 Knutson Pass</t>
  </si>
  <si>
    <t>0589109919</t>
  </si>
  <si>
    <t>Zolly</t>
  </si>
  <si>
    <t>Caulton</t>
  </si>
  <si>
    <t>zcaultonqd@jigsy.com</t>
  </si>
  <si>
    <t>sY4)UX$eRZ.Y</t>
  </si>
  <si>
    <t>7945 Eastlawn Road</t>
  </si>
  <si>
    <t>0770833233</t>
  </si>
  <si>
    <t>Baron</t>
  </si>
  <si>
    <t>Bellinger</t>
  </si>
  <si>
    <t>bbellingerqe@google.co.uk</t>
  </si>
  <si>
    <t>xO8\ELF+IoC&amp;dg</t>
  </si>
  <si>
    <t>2659 Caliangt Circle</t>
  </si>
  <si>
    <t>2135696458</t>
  </si>
  <si>
    <t>Dulcy</t>
  </si>
  <si>
    <t>Foynes</t>
  </si>
  <si>
    <t>dfoynesqf@ucsd.edu</t>
  </si>
  <si>
    <t>8020 Thackeray Court</t>
  </si>
  <si>
    <t>0189340652</t>
  </si>
  <si>
    <t>Childers</t>
  </si>
  <si>
    <t>bchildersqg@lulu.com</t>
  </si>
  <si>
    <t>07908 Shopko Avenue</t>
  </si>
  <si>
    <t>1810221751</t>
  </si>
  <si>
    <t>Willatts</t>
  </si>
  <si>
    <t>mwillattsqh@issuu.com</t>
  </si>
  <si>
    <t>35409 Pankratz Plaza</t>
  </si>
  <si>
    <t>0251869364</t>
  </si>
  <si>
    <t>Gusta</t>
  </si>
  <si>
    <t>Dabrowski</t>
  </si>
  <si>
    <t>gdabrowskiqi@naver.com</t>
  </si>
  <si>
    <t>xY1%{}8`KyVxXz</t>
  </si>
  <si>
    <t>659 Jackson Circle</t>
  </si>
  <si>
    <t>0348152261</t>
  </si>
  <si>
    <t>Marthe</t>
  </si>
  <si>
    <t>Drowsfield</t>
  </si>
  <si>
    <t>mdrowsfieldqj@rakuten.co.jp</t>
  </si>
  <si>
    <t>gC1#eT%Rm=</t>
  </si>
  <si>
    <t>1851 Garrison Way</t>
  </si>
  <si>
    <t>1630384946</t>
  </si>
  <si>
    <t>Gert</t>
  </si>
  <si>
    <t>dgertqk@ocn.ne.jp</t>
  </si>
  <si>
    <t>bP8.|Wo(zCg=}&lt;4</t>
  </si>
  <si>
    <t>815 Grover Parkway</t>
  </si>
  <si>
    <t>1586542874</t>
  </si>
  <si>
    <t>Alyda</t>
  </si>
  <si>
    <t>Denyagin</t>
  </si>
  <si>
    <t>adenyaginql@globo.com</t>
  </si>
  <si>
    <t>70 Corscot Pass</t>
  </si>
  <si>
    <t>2453113768</t>
  </si>
  <si>
    <t>Nickey</t>
  </si>
  <si>
    <t>Skipsey</t>
  </si>
  <si>
    <t>nskipseyqm@mashable.com</t>
  </si>
  <si>
    <t>sL9(Q{*{#&gt;?t$|E</t>
  </si>
  <si>
    <t>94 Gerald Crossing</t>
  </si>
  <si>
    <t>1272852267</t>
  </si>
  <si>
    <t>Nikolas</t>
  </si>
  <si>
    <t>Povah</t>
  </si>
  <si>
    <t>npovahqn@mtv.com</t>
  </si>
  <si>
    <t>pA4*d`oEmOLt</t>
  </si>
  <si>
    <t>96500 Kedzie Parkway</t>
  </si>
  <si>
    <t>0116661146</t>
  </si>
  <si>
    <t>Kisar</t>
  </si>
  <si>
    <t>kkisarqo@trellian.com</t>
  </si>
  <si>
    <t>pS9~xwbFnacJB</t>
  </si>
  <si>
    <t>00784 Granby Plaza</t>
  </si>
  <si>
    <t>1498564495</t>
  </si>
  <si>
    <t>Jarib</t>
  </si>
  <si>
    <t>Tucknott</t>
  </si>
  <si>
    <t>jtucknottqp@ameblo.jp</t>
  </si>
  <si>
    <t>eR1$iaryI|</t>
  </si>
  <si>
    <t>76083 Randy Drive</t>
  </si>
  <si>
    <t>1414931662</t>
  </si>
  <si>
    <t>Maggi</t>
  </si>
  <si>
    <t>Handscombe</t>
  </si>
  <si>
    <t>mhandscombeqq@hostgator.com</t>
  </si>
  <si>
    <t>tW9,BCI#&amp;VR6m</t>
  </si>
  <si>
    <t>65165 Springview Road</t>
  </si>
  <si>
    <t>0478467603</t>
  </si>
  <si>
    <t>Linc</t>
  </si>
  <si>
    <t>Bromehed</t>
  </si>
  <si>
    <t>lbromehedqr@fema.gov</t>
  </si>
  <si>
    <t>oZ2)D*5!U2CdWTWu</t>
  </si>
  <si>
    <t>05 Butternut Street</t>
  </si>
  <si>
    <t>0635933196</t>
  </si>
  <si>
    <t>Mina</t>
  </si>
  <si>
    <t>Tythacott</t>
  </si>
  <si>
    <t>mtythacottqs@yellowpages.com</t>
  </si>
  <si>
    <t>mR8/_RQpE_4385</t>
  </si>
  <si>
    <t>255 Eliot Point</t>
  </si>
  <si>
    <t>1300029795</t>
  </si>
  <si>
    <t>Tiffi</t>
  </si>
  <si>
    <t>Cancellieri</t>
  </si>
  <si>
    <t>tcancellieriqt@ocn.ne.jp</t>
  </si>
  <si>
    <t>06 Arkansas Way</t>
  </si>
  <si>
    <t>2317196501</t>
  </si>
  <si>
    <t>Tillie</t>
  </si>
  <si>
    <t>Brislawn</t>
  </si>
  <si>
    <t>tbrislawnqu@tmall.com</t>
  </si>
  <si>
    <t>35671 Alpine Circle</t>
  </si>
  <si>
    <t>1538831348</t>
  </si>
  <si>
    <t>Kiel</t>
  </si>
  <si>
    <t>Hiseman</t>
  </si>
  <si>
    <t>khisemanqv@360.cn</t>
  </si>
  <si>
    <t>pF8*aaNhj\</t>
  </si>
  <si>
    <t>522 Thackeray Crossing</t>
  </si>
  <si>
    <t>2225998436</t>
  </si>
  <si>
    <t>Tobit</t>
  </si>
  <si>
    <t>Simmonite</t>
  </si>
  <si>
    <t>tsimmoniteqw@google.cn</t>
  </si>
  <si>
    <t>xR4}zrA2{_</t>
  </si>
  <si>
    <t>57 Merrick Junction</t>
  </si>
  <si>
    <t>0321981329</t>
  </si>
  <si>
    <t>Cally</t>
  </si>
  <si>
    <t>Kinnier</t>
  </si>
  <si>
    <t>ckinnierqx@people.com.cn</t>
  </si>
  <si>
    <t>oY0&lt;+\0cgk</t>
  </si>
  <si>
    <t>21 Northland Pass</t>
  </si>
  <si>
    <t>2245282559</t>
  </si>
  <si>
    <t>Grover</t>
  </si>
  <si>
    <t>Allpress</t>
  </si>
  <si>
    <t>gallpressqy@google.ru</t>
  </si>
  <si>
    <t>gW0{S%KD</t>
  </si>
  <si>
    <t>2 Marquette Parkway</t>
  </si>
  <si>
    <t>0307100891</t>
  </si>
  <si>
    <t>Curt</t>
  </si>
  <si>
    <t>Nice</t>
  </si>
  <si>
    <t>cniceqz@hostgator.com</t>
  </si>
  <si>
    <t>lI4`slCqrQ</t>
  </si>
  <si>
    <t>40 Vera Alley</t>
  </si>
  <si>
    <t>2146101756</t>
  </si>
  <si>
    <t>Eddie</t>
  </si>
  <si>
    <t>Losbie</t>
  </si>
  <si>
    <t>elosbier0@mediafire.com</t>
  </si>
  <si>
    <t>xW5}IjvJUaI(FQ@_</t>
  </si>
  <si>
    <t>5 Bay Crossing</t>
  </si>
  <si>
    <t>0287468545</t>
  </si>
  <si>
    <t>Bellanca</t>
  </si>
  <si>
    <t>Addison</t>
  </si>
  <si>
    <t>baddisonr1@tripod.com</t>
  </si>
  <si>
    <t>wR0*LcUYS,</t>
  </si>
  <si>
    <t>40786 Doe Crossing Circle</t>
  </si>
  <si>
    <t>2237546606</t>
  </si>
  <si>
    <t>Theresita</t>
  </si>
  <si>
    <t>Shepley</t>
  </si>
  <si>
    <t>tshepleyr2@github.com</t>
  </si>
  <si>
    <t>jB9`kZAxy(hWbt</t>
  </si>
  <si>
    <t>3 Bartillon Pass</t>
  </si>
  <si>
    <t>2394721674</t>
  </si>
  <si>
    <t>Addy</t>
  </si>
  <si>
    <t>Risson</t>
  </si>
  <si>
    <t>arissonr3@shinystat.com</t>
  </si>
  <si>
    <t>1 Katie Drive</t>
  </si>
  <si>
    <t>2323166187</t>
  </si>
  <si>
    <t>Emmerich</t>
  </si>
  <si>
    <t>Guirard</t>
  </si>
  <si>
    <t>eguirardr4@ucoz.ru</t>
  </si>
  <si>
    <t>qN1?7lZF+sBf</t>
  </si>
  <si>
    <t>33 Welch Avenue</t>
  </si>
  <si>
    <t>0933218109</t>
  </si>
  <si>
    <t>Siouxie</t>
  </si>
  <si>
    <t>Kemme</t>
  </si>
  <si>
    <t>skemmer5@cnbc.com</t>
  </si>
  <si>
    <t>dZ2|&amp;.iDbtZHEA</t>
  </si>
  <si>
    <t>26469 Huxley Way</t>
  </si>
  <si>
    <t>2361031000</t>
  </si>
  <si>
    <t>Ramonda</t>
  </si>
  <si>
    <t>Pickersail</t>
  </si>
  <si>
    <t>rpickersailr6@mozilla.org</t>
  </si>
  <si>
    <t>sM7$J@biEcxF&lt;T\9</t>
  </si>
  <si>
    <t>050 Holy Cross Lane</t>
  </si>
  <si>
    <t>1374132854</t>
  </si>
  <si>
    <t>Leann</t>
  </si>
  <si>
    <t>Digance</t>
  </si>
  <si>
    <t>ldigancer7@etsy.com</t>
  </si>
  <si>
    <t>9 Debra Terrace</t>
  </si>
  <si>
    <t>0947568769</t>
  </si>
  <si>
    <t>Leyla</t>
  </si>
  <si>
    <t>Lerhinan</t>
  </si>
  <si>
    <t>llerhinanr8@issuu.com</t>
  </si>
  <si>
    <t>hQ9$fp?xvFu</t>
  </si>
  <si>
    <t>84282 Scoville Court</t>
  </si>
  <si>
    <t>1893484695</t>
  </si>
  <si>
    <t>Rozanna</t>
  </si>
  <si>
    <t>rbreitr9@icio.us</t>
  </si>
  <si>
    <t>rQ7($5jdAfNbUc</t>
  </si>
  <si>
    <t>6 Declaration Crossing</t>
  </si>
  <si>
    <t>2127649051</t>
  </si>
  <si>
    <t>Garvin</t>
  </si>
  <si>
    <t>Weatherup</t>
  </si>
  <si>
    <t>gweatherupra@cam.ac.uk</t>
  </si>
  <si>
    <t>oZ8$/22ni</t>
  </si>
  <si>
    <t>097 Namekagon Parkway</t>
  </si>
  <si>
    <t>1297818710</t>
  </si>
  <si>
    <t>Dannie</t>
  </si>
  <si>
    <t>Kiellor</t>
  </si>
  <si>
    <t>dkiellorrb@amazonaws.com</t>
  </si>
  <si>
    <t>71 Mesta Plaza</t>
  </si>
  <si>
    <t>1752067463</t>
  </si>
  <si>
    <t>Tommie</t>
  </si>
  <si>
    <t>Kief</t>
  </si>
  <si>
    <t>tkiefrc@arizona.edu</t>
  </si>
  <si>
    <t>qZ7}X&amp;!er</t>
  </si>
  <si>
    <t>6 Myrtle Way</t>
  </si>
  <si>
    <t>0643984260</t>
  </si>
  <si>
    <t>Emson</t>
  </si>
  <si>
    <t>femsonrd@netlog.com</t>
  </si>
  <si>
    <t>63 Eggendart Alley</t>
  </si>
  <si>
    <t>1685694836</t>
  </si>
  <si>
    <t>Em</t>
  </si>
  <si>
    <t>Steanson</t>
  </si>
  <si>
    <t>esteansonre@jiathis.com</t>
  </si>
  <si>
    <t>uT8+rs/Zx3I</t>
  </si>
  <si>
    <t>33250 Mesta Way</t>
  </si>
  <si>
    <t>2277031670</t>
  </si>
  <si>
    <t>Kristian</t>
  </si>
  <si>
    <t>Balderstone</t>
  </si>
  <si>
    <t>kbalderstonerf@samsung.com</t>
  </si>
  <si>
    <t>bB2&gt;|.VO</t>
  </si>
  <si>
    <t>819 Farragut Street</t>
  </si>
  <si>
    <t>0879526736</t>
  </si>
  <si>
    <t>Ximenes</t>
  </si>
  <si>
    <t>Pearcey</t>
  </si>
  <si>
    <t>xpearceyrg@123-reg.co.uk</t>
  </si>
  <si>
    <t>jS0(?tr#!ek*|/Ax</t>
  </si>
  <si>
    <t>7 Melby Park</t>
  </si>
  <si>
    <t>0585248615</t>
  </si>
  <si>
    <t>Joska</t>
  </si>
  <si>
    <t>ejoskarh@nifty.com</t>
  </si>
  <si>
    <t>1605 John Wall Road</t>
  </si>
  <si>
    <t>1295121885</t>
  </si>
  <si>
    <t>Melly</t>
  </si>
  <si>
    <t>Windley</t>
  </si>
  <si>
    <t>mwindleyri@youtu.be</t>
  </si>
  <si>
    <t>vO4`oUSqA~XD.?f9</t>
  </si>
  <si>
    <t>69037 Crowley Circle</t>
  </si>
  <si>
    <t>2334408222</t>
  </si>
  <si>
    <t>Alonso</t>
  </si>
  <si>
    <t>Flewan</t>
  </si>
  <si>
    <t>aflewanrj@devhub.com</t>
  </si>
  <si>
    <t>kF2.WCo8&amp;|%</t>
  </si>
  <si>
    <t>3884 Burrows Terrace</t>
  </si>
  <si>
    <t>1577264741</t>
  </si>
  <si>
    <t>Noye</t>
  </si>
  <si>
    <t>anoyerk@ucoz.ru</t>
  </si>
  <si>
    <t>yJ2(#)LiZ</t>
  </si>
  <si>
    <t>65 Moulton Lane</t>
  </si>
  <si>
    <t>1950254296</t>
  </si>
  <si>
    <t>Philly</t>
  </si>
  <si>
    <t>Elnough</t>
  </si>
  <si>
    <t>pelnoughrl@bbc.co.uk</t>
  </si>
  <si>
    <t>mM1?KMe,}hc?5D~m</t>
  </si>
  <si>
    <t>1 Reindahl Place</t>
  </si>
  <si>
    <t>2011723842</t>
  </si>
  <si>
    <t>Yaldren</t>
  </si>
  <si>
    <t>dyaldrenrm@deliciousdays.com</t>
  </si>
  <si>
    <t>pL6/(niu*S*UN{g9</t>
  </si>
  <si>
    <t>36 Vermont Way</t>
  </si>
  <si>
    <t>1178433657</t>
  </si>
  <si>
    <t>Mill</t>
  </si>
  <si>
    <t>Twopenny</t>
  </si>
  <si>
    <t>mtwopennyrn@mail.ru</t>
  </si>
  <si>
    <t>fB5!HYH_.T</t>
  </si>
  <si>
    <t>42 Forster Pass</t>
  </si>
  <si>
    <t>2283042684</t>
  </si>
  <si>
    <t>Tiena</t>
  </si>
  <si>
    <t>Spitell</t>
  </si>
  <si>
    <t>tspitellro@netscape.com</t>
  </si>
  <si>
    <t>gR2=yxL`</t>
  </si>
  <si>
    <t>3 Arapahoe Alley</t>
  </si>
  <si>
    <t>0223926781</t>
  </si>
  <si>
    <t>Shurlocke</t>
  </si>
  <si>
    <t>Baudesson</t>
  </si>
  <si>
    <t>sbaudessonrp@ycombinator.com</t>
  </si>
  <si>
    <t>xE6$V7(F</t>
  </si>
  <si>
    <t>43 Summit Way</t>
  </si>
  <si>
    <t>0605898746</t>
  </si>
  <si>
    <t>Belbin</t>
  </si>
  <si>
    <t>cbelbinrq@hatena.ne.jp</t>
  </si>
  <si>
    <t>03 Becker Court</t>
  </si>
  <si>
    <t>0609475558</t>
  </si>
  <si>
    <t>Leontine</t>
  </si>
  <si>
    <t>Elders</t>
  </si>
  <si>
    <t>leldersrr@ebay.com</t>
  </si>
  <si>
    <t>8 Truax Lane</t>
  </si>
  <si>
    <t>Escenario Electrónico</t>
  </si>
  <si>
    <t>se destacó desde temprana edad en el mundo del arte.</t>
  </si>
  <si>
    <t>Sus influencias artísticas provienen de su infancia en un entorno multicultural.</t>
  </si>
  <si>
    <t>vF7hj`T.0.tf&amp;</t>
  </si>
  <si>
    <t>rI1~5&gt;Dc@q?+o!&amp;</t>
  </si>
  <si>
    <t>aT74V,4V1E!~i</t>
  </si>
  <si>
    <t>nI8\knOoEq+N,</t>
  </si>
  <si>
    <t>rD5~|&amp;d}&gt;fb/98!</t>
  </si>
  <si>
    <t>ODriscole</t>
  </si>
  <si>
    <t>uQ4.F&gt;G</t>
  </si>
  <si>
    <t>qT7\%?d0K22D?</t>
  </si>
  <si>
    <t>yC3t#n$!BL*f</t>
  </si>
  <si>
    <t>OHeaney</t>
  </si>
  <si>
    <t>tV24r_O99&lt;}D)</t>
  </si>
  <si>
    <t>tY2~T)_HeBb</t>
  </si>
  <si>
    <t>iG9`{#knGRI</t>
  </si>
  <si>
    <t>kX6)=`yeuE@`Rn|</t>
  </si>
  <si>
    <t>kP7Mr?_@</t>
  </si>
  <si>
    <t>xZ1|n,TS?</t>
  </si>
  <si>
    <t>iW7(68*eL9S&amp;xNq</t>
  </si>
  <si>
    <t>gG1.EVE4}$qt</t>
  </si>
  <si>
    <t>zR5@ip#26!wE</t>
  </si>
  <si>
    <t>zW8dw5B1njg2{&lt;x</t>
  </si>
  <si>
    <t>hS6{1ve\!Q.</t>
  </si>
  <si>
    <t>tE1#BO</t>
  </si>
  <si>
    <t>eY59F/o,($)BO</t>
  </si>
  <si>
    <t>hI2!U%NVj`NL&gt;</t>
  </si>
  <si>
    <t>kL4%@`ZRp7&gt;=</t>
  </si>
  <si>
    <t>sN9!O3j+kuag@jz</t>
  </si>
  <si>
    <t>jJ0&amp;\Kse@</t>
  </si>
  <si>
    <t>uA1)OKl|DKnmpmJ</t>
  </si>
  <si>
    <t>bD0oD%5NZwj</t>
  </si>
  <si>
    <t>cW0~_UUU3rH\</t>
  </si>
  <si>
    <t>dF0v$nito/</t>
  </si>
  <si>
    <t>qH6&amp;Fu}X2</t>
  </si>
  <si>
    <t>vA7#hth</t>
  </si>
  <si>
    <t>nH8#rYAF</t>
  </si>
  <si>
    <t>rF0&gt;z1o,l</t>
  </si>
  <si>
    <t>gO4!{@JR8={RR7}</t>
  </si>
  <si>
    <t>uV0%`V?$</t>
  </si>
  <si>
    <t>tX1+Ey$5`Y</t>
  </si>
  <si>
    <t>ODare</t>
  </si>
  <si>
    <t>jM5WpSRGjBR</t>
  </si>
  <si>
    <t>gI5Pg!CsR&lt;</t>
  </si>
  <si>
    <t>hX6uX66xi|Axz$</t>
  </si>
  <si>
    <t>fV6N@oR7h</t>
  </si>
  <si>
    <t>xE8SUpyANU5jSKl</t>
  </si>
  <si>
    <t>zN7lv5&lt;hW</t>
  </si>
  <si>
    <t>OMurtagh</t>
  </si>
  <si>
    <t>OHegertie</t>
  </si>
  <si>
    <t>gD2?cQ9C</t>
  </si>
  <si>
    <t>L Anglois</t>
  </si>
  <si>
    <t>vH5@i&gt;RA9H_e</t>
  </si>
  <si>
    <t>gR9#c)J6MK0bSd</t>
  </si>
  <si>
    <t>vU6$md3tp/</t>
  </si>
  <si>
    <t>gW2?k+d\T3r{/</t>
  </si>
  <si>
    <t>OHoey</t>
  </si>
  <si>
    <t>gI8L/e*U~,z$+y</t>
  </si>
  <si>
    <t>yP5\ug8&amp;XXZ|</t>
  </si>
  <si>
    <t>gH6dJHTq</t>
  </si>
  <si>
    <t>iF5,2fLD.P8</t>
  </si>
  <si>
    <t>qX1&amp;@$LP0B0=4</t>
  </si>
  <si>
    <t>dR2{g4Qo</t>
  </si>
  <si>
    <t>jM8(sfyX</t>
  </si>
  <si>
    <t>yD7?&amp;lhY</t>
  </si>
  <si>
    <t>jB69@\w~_3.Y</t>
  </si>
  <si>
    <t>oN3O(\U!j`B83MM</t>
  </si>
  <si>
    <t>wR3&lt;Aq{&amp;eC?i_i</t>
  </si>
  <si>
    <t>jZ3)FET!7OO2kV9</t>
  </si>
  <si>
    <t>bW4)KFTr</t>
  </si>
  <si>
    <t>xE8I+Lul,</t>
  </si>
  <si>
    <t>eB1qc`za</t>
  </si>
  <si>
    <t>uV1=5N1%.gql</t>
  </si>
  <si>
    <t>uB1&lt;dkoM%bD</t>
  </si>
  <si>
    <t>sD7*o&amp;Tlf7H</t>
  </si>
  <si>
    <t>eQ3$i@2Z/kt@j</t>
  </si>
  <si>
    <t>hD5=LO1us,=.)</t>
  </si>
  <si>
    <t>bW0qBW@</t>
  </si>
  <si>
    <t>xH4|0~!eTs1M|P</t>
  </si>
  <si>
    <t>nI3)G?&lt;eOV</t>
  </si>
  <si>
    <t>bH9+6(&gt;%?C</t>
  </si>
  <si>
    <t>uA9$=..1vs}w</t>
  </si>
  <si>
    <t>sO3+vC3J/</t>
  </si>
  <si>
    <t>iM7&lt;GA89maLsx_</t>
  </si>
  <si>
    <t>tK9\IhH</t>
  </si>
  <si>
    <t>bJ4.L_(M&gt;_Ml(2</t>
  </si>
  <si>
    <t>qO7#y4dgTUy{\g</t>
  </si>
  <si>
    <t>DArrigo</t>
  </si>
  <si>
    <t>rU9yd8#txpsZg?</t>
  </si>
  <si>
    <t>wQ0*4ePE</t>
  </si>
  <si>
    <t>tW0=a~J6</t>
  </si>
  <si>
    <t>zL0|a9&gt;fIxf&amp;</t>
  </si>
  <si>
    <t>vU0)&lt;so}6F&amp;</t>
  </si>
  <si>
    <t>tI0|zlmYUW7</t>
  </si>
  <si>
    <t>qV3&gt;\\xKE0</t>
  </si>
  <si>
    <t>pR0&amp;mK6fSuLDT</t>
  </si>
  <si>
    <t>qM0$ZV{=xV=</t>
  </si>
  <si>
    <t>lR8$j}{$Pxo</t>
  </si>
  <si>
    <t>kR7s`S~JOb8aL</t>
  </si>
  <si>
    <t>vN4f%S@</t>
  </si>
  <si>
    <t>bC5%&lt;#ssNvh1</t>
  </si>
  <si>
    <t>vV4$%zS&amp;O6Z*Gp</t>
  </si>
  <si>
    <t>gS9(EG#eme_h#</t>
  </si>
  <si>
    <t>gS4@xrg)8j</t>
  </si>
  <si>
    <t>uC4(VA`&lt;owGV</t>
  </si>
  <si>
    <t>iL6H2F}</t>
  </si>
  <si>
    <t>vV6__NVIs},)</t>
  </si>
  <si>
    <t>lJ2!oFLw</t>
  </si>
  <si>
    <t>pS3&lt;r)S</t>
  </si>
  <si>
    <t>rA7$v&lt;VgNE</t>
  </si>
  <si>
    <t>qO1{t(V!Kbt!#</t>
  </si>
  <si>
    <t>yJ5)o%t(gMG(OV</t>
  </si>
  <si>
    <t>dE1&lt;A#6/b1rE1</t>
  </si>
  <si>
    <t>eX2|q3X1</t>
  </si>
  <si>
    <t>OCorrin</t>
  </si>
  <si>
    <t>hO9kaJQI</t>
  </si>
  <si>
    <t>OSiaghail</t>
  </si>
  <si>
    <t>qP7@*$a{XH</t>
  </si>
  <si>
    <t>oM3%vgz0!k=7!</t>
  </si>
  <si>
    <t>lC3RhI7F*Ih</t>
  </si>
  <si>
    <t>eF0u7g25(gZ</t>
  </si>
  <si>
    <t>aW4$5=&lt;=Iaun~/</t>
  </si>
  <si>
    <t>xT1)AyjaMzo5</t>
  </si>
  <si>
    <t>oZ0k=/`caTlbb</t>
  </si>
  <si>
    <t>fB2!se</t>
  </si>
  <si>
    <t>dC0lcN2mPmdIXOT</t>
  </si>
  <si>
    <t>rL6$p`TzqjbMWo</t>
  </si>
  <si>
    <t>kJ7&gt;O&lt;={6\hF</t>
  </si>
  <si>
    <t>eV9~mpV7(lOQR.</t>
  </si>
  <si>
    <t>yE6/`~EOBm$_</t>
  </si>
  <si>
    <t>kT4gui6*&gt;+,o</t>
  </si>
  <si>
    <t>jE1){b|Rjux$a+r</t>
  </si>
  <si>
    <t>dJ9&gt;1s_(&amp;</t>
  </si>
  <si>
    <t>sR6@7CkJZ/EkbP</t>
  </si>
  <si>
    <t>fX8E+9vK`&lt;R#$</t>
  </si>
  <si>
    <t>gF3~qF7H(Vwl</t>
  </si>
  <si>
    <t>lQ8,,Uo&lt;J&gt;EK</t>
  </si>
  <si>
    <t>uU7{yIr6sIx.j,|</t>
  </si>
  <si>
    <t>yM6%}U&amp;t&lt;61</t>
  </si>
  <si>
    <t>zP8`ZrmqOGTd!</t>
  </si>
  <si>
    <t>cU6F}pD``pJ~M</t>
  </si>
  <si>
    <t>wE4&lt;(14mG2</t>
  </si>
  <si>
    <t>fM7E&lt;.`,~6bCVOz</t>
  </si>
  <si>
    <t>yO3=m!NR`%</t>
  </si>
  <si>
    <t>pD51!rL</t>
  </si>
  <si>
    <t>oJ45{t</t>
  </si>
  <si>
    <t>nR2{XRyGcp*nINL</t>
  </si>
  <si>
    <t>dN8oKXs</t>
  </si>
  <si>
    <t>eS5N8&amp;7dU&amp;UwtrV</t>
  </si>
  <si>
    <t>wE4|A2?nQ</t>
  </si>
  <si>
    <t>sL9)u9lI)~4</t>
  </si>
  <si>
    <t>mJ8~~h5U|.*L_</t>
  </si>
  <si>
    <t>eJ0&lt;EsX$&gt;sqM.</t>
  </si>
  <si>
    <t>qT0.!ZmV\8W2</t>
  </si>
  <si>
    <t>nF2&gt;lpXu~</t>
  </si>
  <si>
    <t>hH1=J*XM7?I5</t>
  </si>
  <si>
    <t>iU9@#Rz7CZ5wJ|_</t>
  </si>
  <si>
    <t>sJ1%jtw/Y?T*</t>
  </si>
  <si>
    <t>pR5!&lt;FZ&amp;L</t>
  </si>
  <si>
    <t>iB5)AIS=</t>
  </si>
  <si>
    <t>jB2!2hUV}</t>
  </si>
  <si>
    <t>oN8)5*cWArH</t>
  </si>
  <si>
    <t>jH9`zp)SNcB</t>
  </si>
  <si>
    <t>zK3@ysB|g+Us`~</t>
  </si>
  <si>
    <t>uT2(bvj=B+30j@#</t>
  </si>
  <si>
    <t>eF9&gt;)TGB3hf</t>
  </si>
  <si>
    <t>zC2#nHBzHL{818|</t>
  </si>
  <si>
    <t>jP3XTd+t&gt;V</t>
  </si>
  <si>
    <t>fI7HF008pq|P</t>
  </si>
  <si>
    <t>nG1&gt;V/aT</t>
  </si>
  <si>
    <t>fG5/9,94Td</t>
  </si>
  <si>
    <t>xQ6&lt;+a`L</t>
  </si>
  <si>
    <t>mD2$C81x(H2D</t>
  </si>
  <si>
    <t>pL3=`TZ</t>
  </si>
  <si>
    <t>mK5\=koE?_mBq</t>
  </si>
  <si>
    <t>tX7sPKO?.dAveL</t>
  </si>
  <si>
    <t>aZ3,fVSlpf`n*</t>
  </si>
  <si>
    <t>gG9jG~*z4LQY~</t>
  </si>
  <si>
    <t>dS5/4j`,CdC&gt;</t>
  </si>
  <si>
    <t>sA9oEHJrgngKe</t>
  </si>
  <si>
    <t>nJ3R\Yi+U@cPB</t>
  </si>
  <si>
    <t>wP0\HBg</t>
  </si>
  <si>
    <t>cQ7@9qhT/#3+f</t>
  </si>
  <si>
    <t>mD7xr&amp;M_eg</t>
  </si>
  <si>
    <t>lW0?dXlIB{6wE71</t>
  </si>
  <si>
    <t>lJ9vsKz=d3=RD</t>
  </si>
  <si>
    <t>vH6}oEsO4VdB%O</t>
  </si>
  <si>
    <t>pY9(K(q0HX|</t>
  </si>
  <si>
    <t>fT6&amp;$KJf9jan</t>
  </si>
  <si>
    <t>uW3~,4=N9B0ix</t>
  </si>
  <si>
    <t>zF0@`#XMG72&gt;x</t>
  </si>
  <si>
    <t>gZ4~L}H8</t>
  </si>
  <si>
    <t>jG9P`6hl?(!g_Os</t>
  </si>
  <si>
    <t>eJ0)M)&lt;RCzYFC</t>
  </si>
  <si>
    <t>uB7?XoNww</t>
  </si>
  <si>
    <t>sM4Fm&gt;U</t>
  </si>
  <si>
    <t>fE3@Z!j#f</t>
  </si>
  <si>
    <t>wG2T9lQ</t>
  </si>
  <si>
    <t>pD6&lt;mqrU7oBj</t>
  </si>
  <si>
    <t>mD0&amp;0RBQkVw`J</t>
  </si>
  <si>
    <t>nO1.?#hz!Q$L{</t>
  </si>
  <si>
    <t>dN4,51tTa</t>
  </si>
  <si>
    <t>lU3faPnML3</t>
  </si>
  <si>
    <t>eO8&amp;Q2z,&gt;Nc=S</t>
  </si>
  <si>
    <t>nU7_}fQO+</t>
  </si>
  <si>
    <t>wF2}X,O4l`usz</t>
  </si>
  <si>
    <t>yM6mXKww8E</t>
  </si>
  <si>
    <t>nF5_$N5~&lt;aP?Pr</t>
  </si>
  <si>
    <t>kN0&amp;f5{&gt;dPD0</t>
  </si>
  <si>
    <t>nT3\AFo{06.*</t>
  </si>
  <si>
    <t>aK8_DC|p</t>
  </si>
  <si>
    <t>xZ3Ga$d7z/</t>
  </si>
  <si>
    <t>lO4&gt;dV9+&lt;s&amp;</t>
  </si>
  <si>
    <t>iF0`.t8=3$z@h</t>
  </si>
  <si>
    <t>rX9{CFO`X%UU</t>
  </si>
  <si>
    <t>xF7&amp;Z=U@w2Q/</t>
  </si>
  <si>
    <t>yV7&amp;Nh&lt;6(Z5=|m!</t>
  </si>
  <si>
    <t>rE7*ENZ{+m</t>
  </si>
  <si>
    <t>eB9=q|2SOZQQCys</t>
  </si>
  <si>
    <t>kX6{VGZDbv</t>
  </si>
  <si>
    <t>nV2%f`mL~Fdt$o</t>
  </si>
  <si>
    <t>sO7@)ef</t>
  </si>
  <si>
    <t>gN5~KxJKV$.Hg1</t>
  </si>
  <si>
    <t>pW7}#\Y&lt;@a6x3kZ</t>
  </si>
  <si>
    <t>lT4,|cUl</t>
  </si>
  <si>
    <t>fI5j{rx$7Xw)Wi</t>
  </si>
  <si>
    <t>gE9$`r9|lm</t>
  </si>
  <si>
    <t>sB1.4)#</t>
  </si>
  <si>
    <t>aV4\W)GZWFiY</t>
  </si>
  <si>
    <t>yP853Ty</t>
  </si>
  <si>
    <t>bB7RJ{~,o!$~W%</t>
  </si>
  <si>
    <t>iN7,6vw36</t>
  </si>
  <si>
    <t>fW6n$j6~c@HOzh=</t>
  </si>
  <si>
    <t>jC0|soEq!l_u_.r</t>
  </si>
  <si>
    <t>pY2*&amp;55`%*b</t>
  </si>
  <si>
    <t>mZ2&amp;C_S=0HE)rzF</t>
  </si>
  <si>
    <t>qM8@WfA5&gt;hsG</t>
  </si>
  <si>
    <t>eP1=hX$WH!BjX</t>
  </si>
  <si>
    <t>hO7Nwhm</t>
  </si>
  <si>
    <t>fH4~IP/ph</t>
  </si>
  <si>
    <t>wY7*i/+Vv4</t>
  </si>
  <si>
    <t>tZ8|&lt;S98zDt1&lt;</t>
  </si>
  <si>
    <t>rH14C\G8vMfP</t>
  </si>
  <si>
    <t>cO2%No6e</t>
  </si>
  <si>
    <t>hJ45=&amp;ti8YO9</t>
  </si>
  <si>
    <t>iX3dph9CDd</t>
  </si>
  <si>
    <t>uX8(=IeniHh</t>
  </si>
  <si>
    <t>iZ4@AV%8u`</t>
  </si>
  <si>
    <t>bM5.,c0Ep</t>
  </si>
  <si>
    <t>tN2*E4y&lt;_%</t>
  </si>
  <si>
    <t>Escenario Acústico</t>
  </si>
  <si>
    <t>Concierto de Música ClÃ¡sica en el Teatro</t>
  </si>
  <si>
    <t>Creció en un ambiente artístico y encontró su pasión por la música a una edad temprana.</t>
  </si>
  <si>
    <t>contraseña</t>
  </si>
  <si>
    <t>Nacido en una pequeña ciudad</t>
  </si>
  <si>
    <t>FechaNa</t>
  </si>
  <si>
    <t>TIPO_USUARIO</t>
  </si>
  <si>
    <t>Administrador</t>
  </si>
  <si>
    <t>Artista</t>
  </si>
  <si>
    <t>Organizador</t>
  </si>
  <si>
    <t>Asistenete</t>
  </si>
  <si>
    <t>FechaIni</t>
  </si>
  <si>
    <t>FechaFin2</t>
  </si>
  <si>
    <t>ID</t>
  </si>
  <si>
    <t>Columna1</t>
  </si>
  <si>
    <t>ID_Artistas</t>
  </si>
  <si>
    <t>FECHA</t>
  </si>
  <si>
    <t>HORA_PRESENTACION</t>
  </si>
  <si>
    <t>126.96</t>
  </si>
  <si>
    <t>862.63</t>
  </si>
  <si>
    <t>54.47</t>
  </si>
  <si>
    <t>1677.86</t>
  </si>
  <si>
    <t>rL6p`TzqjbMWo</t>
  </si>
  <si>
    <t>50.67</t>
  </si>
  <si>
    <t>1572.82</t>
  </si>
  <si>
    <t>671.24</t>
  </si>
  <si>
    <t>64.30</t>
  </si>
  <si>
    <t>633.98</t>
  </si>
  <si>
    <t>wO3}FSZx@LxAs</t>
  </si>
  <si>
    <t>108.68</t>
  </si>
  <si>
    <t>1506.95</t>
  </si>
  <si>
    <t>177.42</t>
  </si>
  <si>
    <t>1573.61</t>
  </si>
  <si>
    <t>196.47</t>
  </si>
  <si>
    <t>107.23</t>
  </si>
  <si>
    <t>75.62</t>
  </si>
  <si>
    <t>904.45</t>
  </si>
  <si>
    <t>111.91</t>
  </si>
  <si>
    <t>265.29</t>
  </si>
  <si>
    <t>qH9|zr_?P#</t>
  </si>
  <si>
    <t>198.49</t>
  </si>
  <si>
    <t>879.99</t>
  </si>
  <si>
    <t>173.23</t>
  </si>
  <si>
    <t>1123.63</t>
  </si>
  <si>
    <t>61.42</t>
  </si>
  <si>
    <t>573.96</t>
  </si>
  <si>
    <t>124.54</t>
  </si>
  <si>
    <t>847.94</t>
  </si>
  <si>
    <t>yE6/`~EOBm_</t>
  </si>
  <si>
    <t>163.67</t>
  </si>
  <si>
    <t>1827.87</t>
  </si>
  <si>
    <t>198.45</t>
  </si>
  <si>
    <t>278.85</t>
  </si>
  <si>
    <t>62.74</t>
  </si>
  <si>
    <t>1000.40</t>
  </si>
  <si>
    <t>116.40</t>
  </si>
  <si>
    <t>420.81</t>
  </si>
  <si>
    <t>168.52</t>
  </si>
  <si>
    <t>620.68</t>
  </si>
  <si>
    <t>66.90</t>
  </si>
  <si>
    <t>1313.65</t>
  </si>
  <si>
    <t>121.73</t>
  </si>
  <si>
    <t>979.71</t>
  </si>
  <si>
    <t>103.05</t>
  </si>
  <si>
    <t>279.19</t>
  </si>
  <si>
    <t>61.45</t>
  </si>
  <si>
    <t>1831.16</t>
  </si>
  <si>
    <t>144.45</t>
  </si>
  <si>
    <t>1412.65</t>
  </si>
  <si>
    <t>130.24</t>
  </si>
  <si>
    <t>415.38</t>
  </si>
  <si>
    <t>118.87</t>
  </si>
  <si>
    <t>1809.00</t>
  </si>
  <si>
    <t>103.70</t>
  </si>
  <si>
    <t>1315.35</t>
  </si>
  <si>
    <t>66.93</t>
  </si>
  <si>
    <t>919.53</t>
  </si>
  <si>
    <t>127.28</t>
  </si>
  <si>
    <t>1691.63</t>
  </si>
  <si>
    <t>176.17</t>
  </si>
  <si>
    <t>1395.83</t>
  </si>
  <si>
    <t>172.31</t>
  </si>
  <si>
    <t>248.87</t>
  </si>
  <si>
    <t>55.35</t>
  </si>
  <si>
    <t>1058.56</t>
  </si>
  <si>
    <t>53.70</t>
  </si>
  <si>
    <t>1971.89</t>
  </si>
  <si>
    <t>194.99</t>
  </si>
  <si>
    <t>978.68</t>
  </si>
  <si>
    <t>eI2~p6wllmGk\&gt;@</t>
  </si>
  <si>
    <t>85.58</t>
  </si>
  <si>
    <t>1113.37</t>
  </si>
  <si>
    <t>152.06</t>
  </si>
  <si>
    <t>221.72</t>
  </si>
  <si>
    <t>155.56</t>
  </si>
  <si>
    <t>1853.80</t>
  </si>
  <si>
    <t>71.66</t>
  </si>
  <si>
    <t>727.66</t>
  </si>
  <si>
    <t>88.19</t>
  </si>
  <si>
    <t>989.18</t>
  </si>
  <si>
    <t>151.30</t>
  </si>
  <si>
    <t>1974.32</t>
  </si>
  <si>
    <t>110.45</t>
  </si>
  <si>
    <t>907.82</t>
  </si>
  <si>
    <t>jE1){b|Rjuxa+r</t>
  </si>
  <si>
    <t>138.29</t>
  </si>
  <si>
    <t>981.02</t>
  </si>
  <si>
    <t>82.89</t>
  </si>
  <si>
    <t>66.08</t>
  </si>
  <si>
    <t>175.89</t>
  </si>
  <si>
    <t>986.23</t>
  </si>
  <si>
    <t>199.91</t>
  </si>
  <si>
    <t>1794.61</t>
  </si>
  <si>
    <t>170.85</t>
  </si>
  <si>
    <t>1250.73</t>
  </si>
  <si>
    <t>71.59</t>
  </si>
  <si>
    <t>1253.42</t>
  </si>
  <si>
    <t>113.31</t>
  </si>
  <si>
    <t>1158.49</t>
  </si>
  <si>
    <t>176.37</t>
  </si>
  <si>
    <t>1377.18</t>
  </si>
  <si>
    <t>115.34</t>
  </si>
  <si>
    <t>1197.19</t>
  </si>
  <si>
    <t>142.67</t>
  </si>
  <si>
    <t>1155.52</t>
  </si>
  <si>
    <t>192.51</t>
  </si>
  <si>
    <t>1524.06</t>
  </si>
  <si>
    <t>106.06</t>
  </si>
  <si>
    <t>1789.01</t>
  </si>
  <si>
    <t>132.15</t>
  </si>
  <si>
    <t>1135.66</t>
  </si>
  <si>
    <t>141.34</t>
  </si>
  <si>
    <t>1232.33</t>
  </si>
  <si>
    <t>77.96</t>
  </si>
  <si>
    <t>1325.25</t>
  </si>
  <si>
    <t>wB7/Qb&gt;4uLeZJ</t>
  </si>
  <si>
    <t>70.43</t>
  </si>
  <si>
    <t>338.14</t>
  </si>
  <si>
    <t>193.16</t>
  </si>
  <si>
    <t>639.71</t>
  </si>
  <si>
    <t>137.19</t>
  </si>
  <si>
    <t>1701.40</t>
  </si>
  <si>
    <t>172.78</t>
  </si>
  <si>
    <t>364.19</t>
  </si>
  <si>
    <t>190.88</t>
  </si>
  <si>
    <t>1358.30</t>
  </si>
  <si>
    <t>fX8E+9vK`&lt;R#</t>
  </si>
  <si>
    <t>118.83</t>
  </si>
  <si>
    <t>1373.78</t>
  </si>
  <si>
    <t>67.32</t>
  </si>
  <si>
    <t>488.68</t>
  </si>
  <si>
    <t>85.68</t>
  </si>
  <si>
    <t>786.02</t>
  </si>
  <si>
    <t>79.23</t>
  </si>
  <si>
    <t>715.82</t>
  </si>
  <si>
    <t>150.12</t>
  </si>
  <si>
    <t>356.41</t>
  </si>
  <si>
    <t>155.33</t>
  </si>
  <si>
    <t>1033.45</t>
  </si>
  <si>
    <t>rD1Nc@qUaGf</t>
  </si>
  <si>
    <t>79.81</t>
  </si>
  <si>
    <t>1034.17</t>
  </si>
  <si>
    <t>65.88</t>
  </si>
  <si>
    <t>1705.10</t>
  </si>
  <si>
    <t>166.27</t>
  </si>
  <si>
    <t>955.76</t>
  </si>
  <si>
    <t>135.50</t>
  </si>
  <si>
    <t>1737.06</t>
  </si>
  <si>
    <t>65.57</t>
  </si>
  <si>
    <t>962.21</t>
  </si>
  <si>
    <t>196.31</t>
  </si>
  <si>
    <t>772.01</t>
  </si>
  <si>
    <t>eN2`|)w.3WqdS</t>
  </si>
  <si>
    <t>89.28</t>
  </si>
  <si>
    <t>1732.72</t>
  </si>
  <si>
    <t>128.42</t>
  </si>
  <si>
    <t>1615.33</t>
  </si>
  <si>
    <t>152.55</t>
  </si>
  <si>
    <t>390.35</t>
  </si>
  <si>
    <t>141.42</t>
  </si>
  <si>
    <t>619.18</t>
  </si>
  <si>
    <t>161.78</t>
  </si>
  <si>
    <t>813.99</t>
  </si>
  <si>
    <t>51.94</t>
  </si>
  <si>
    <t>134.23</t>
  </si>
  <si>
    <t>100.82</t>
  </si>
  <si>
    <t>1131.90</t>
  </si>
  <si>
    <t>133.42</t>
  </si>
  <si>
    <t>205.22</t>
  </si>
  <si>
    <t>137.12</t>
  </si>
  <si>
    <t>1189.27</t>
  </si>
  <si>
    <t>57.50</t>
  </si>
  <si>
    <t>902.09</t>
  </si>
  <si>
    <t>pN8%vkG%ch?6</t>
  </si>
  <si>
    <t>154.60</t>
  </si>
  <si>
    <t>1107.12</t>
  </si>
  <si>
    <t>105.49</t>
  </si>
  <si>
    <t>1554.21</t>
  </si>
  <si>
    <t>131.54</t>
  </si>
  <si>
    <t>876.77</t>
  </si>
  <si>
    <t>163.95</t>
  </si>
  <si>
    <t>1944.15</t>
  </si>
  <si>
    <t>80.43</t>
  </si>
  <si>
    <t>162.11</t>
  </si>
  <si>
    <t>yC3t#n!BL*f</t>
  </si>
  <si>
    <t>86.91</t>
  </si>
  <si>
    <t>1672.85</t>
  </si>
  <si>
    <t>107.45</t>
  </si>
  <si>
    <t>1903.45</t>
  </si>
  <si>
    <t>178.32</t>
  </si>
  <si>
    <t>204.65</t>
  </si>
  <si>
    <t>89.80</t>
  </si>
  <si>
    <t>1042.56</t>
  </si>
  <si>
    <t>75.82</t>
  </si>
  <si>
    <t>1307.67</t>
  </si>
  <si>
    <t>177.65</t>
  </si>
  <si>
    <t>1266.81</t>
  </si>
  <si>
    <t>145.01</t>
  </si>
  <si>
    <t>1243.11</t>
  </si>
  <si>
    <t>66.67</t>
  </si>
  <si>
    <t>468.90</t>
  </si>
  <si>
    <t>107.42</t>
  </si>
  <si>
    <t>1068.32</t>
  </si>
  <si>
    <t>139.95</t>
  </si>
  <si>
    <t>918.27</t>
  </si>
  <si>
    <t>195.17</t>
  </si>
  <si>
    <t>301.47</t>
  </si>
  <si>
    <t>130.44</t>
  </si>
  <si>
    <t>852.05</t>
  </si>
  <si>
    <t>94.49</t>
  </si>
  <si>
    <t>1325.85</t>
  </si>
  <si>
    <t>183.66</t>
  </si>
  <si>
    <t>1854.80</t>
  </si>
  <si>
    <t>109.32</t>
  </si>
  <si>
    <t>196.38</t>
  </si>
  <si>
    <t>138.65</t>
  </si>
  <si>
    <t>214.30</t>
  </si>
  <si>
    <t>85.35</t>
  </si>
  <si>
    <t>1996.95</t>
  </si>
  <si>
    <t>154.55</t>
  </si>
  <si>
    <t>795.00</t>
  </si>
  <si>
    <t>147.44</t>
  </si>
  <si>
    <t>55.14</t>
  </si>
  <si>
    <t>83.99</t>
  </si>
  <si>
    <t>390.39</t>
  </si>
  <si>
    <t>154.25</t>
  </si>
  <si>
    <t>809.30</t>
  </si>
  <si>
    <t>142.40</t>
  </si>
  <si>
    <t>1798.70</t>
  </si>
  <si>
    <t>170.93</t>
  </si>
  <si>
    <t>579.93</t>
  </si>
  <si>
    <t>162.60</t>
  </si>
  <si>
    <t>1797.33</t>
  </si>
  <si>
    <t>104.17</t>
  </si>
  <si>
    <t>854.27</t>
  </si>
  <si>
    <t>179.34</t>
  </si>
  <si>
    <t>453.45</t>
  </si>
  <si>
    <t>98.28</t>
  </si>
  <si>
    <t>473.71</t>
  </si>
  <si>
    <t>160.66</t>
  </si>
  <si>
    <t>1995.26</t>
  </si>
  <si>
    <t>bF8GB&amp;e6duF*MW</t>
  </si>
  <si>
    <t>60.99</t>
  </si>
  <si>
    <t>1220.90</t>
  </si>
  <si>
    <t>143.33</t>
  </si>
  <si>
    <t>1254.82</t>
  </si>
  <si>
    <t>85.60</t>
  </si>
  <si>
    <t>1010.77</t>
  </si>
  <si>
    <t>112.49</t>
  </si>
  <si>
    <t>580.74</t>
  </si>
  <si>
    <t>135.30</t>
  </si>
  <si>
    <t>328.09</t>
  </si>
  <si>
    <t>114.94</t>
  </si>
  <si>
    <t>1076.11</t>
  </si>
  <si>
    <t>50.73</t>
  </si>
  <si>
    <t>1022.65</t>
  </si>
  <si>
    <t>51.46</t>
  </si>
  <si>
    <t>1408.59</t>
  </si>
  <si>
    <t>72.98</t>
  </si>
  <si>
    <t>1774.14</t>
  </si>
  <si>
    <t>169.35</t>
  </si>
  <si>
    <t>741.49</t>
  </si>
  <si>
    <t>172.16</t>
  </si>
  <si>
    <t>788.03</t>
  </si>
  <si>
    <t>115.36</t>
  </si>
  <si>
    <t>463.61</t>
  </si>
  <si>
    <t>137.13</t>
  </si>
  <si>
    <t>92.31</t>
  </si>
  <si>
    <t>152.37</t>
  </si>
  <si>
    <t>621.24</t>
  </si>
  <si>
    <t>197.55</t>
  </si>
  <si>
    <t>860.77</t>
  </si>
  <si>
    <t>145.81</t>
  </si>
  <si>
    <t>561.92</t>
  </si>
  <si>
    <t>108.18</t>
  </si>
  <si>
    <t>573.68</t>
  </si>
  <si>
    <t>dX1%U19n!e9=Q</t>
  </si>
  <si>
    <t>162.98</t>
  </si>
  <si>
    <t>230.28</t>
  </si>
  <si>
    <t>167.38</t>
  </si>
  <si>
    <t>678.72</t>
  </si>
  <si>
    <t>58.36</t>
  </si>
  <si>
    <t>1278.37</t>
  </si>
  <si>
    <t>111.40</t>
  </si>
  <si>
    <t>1160.15</t>
  </si>
  <si>
    <t>144.59</t>
  </si>
  <si>
    <t>1827.21</t>
  </si>
  <si>
    <t>192.41</t>
  </si>
  <si>
    <t>1662.40</t>
  </si>
  <si>
    <t>99.63</t>
  </si>
  <si>
    <t>1769.37</t>
  </si>
  <si>
    <t>102.29</t>
  </si>
  <si>
    <t>208.15</t>
  </si>
  <si>
    <t>170.00</t>
  </si>
  <si>
    <t>443.59</t>
  </si>
  <si>
    <t>126.81</t>
  </si>
  <si>
    <t>436.27</t>
  </si>
  <si>
    <t>180.81</t>
  </si>
  <si>
    <t>1441.89</t>
  </si>
  <si>
    <t>83.90</t>
  </si>
  <si>
    <t>1555.89</t>
  </si>
  <si>
    <t>100.52</t>
  </si>
  <si>
    <t>258.88</t>
  </si>
  <si>
    <t>118.23</t>
  </si>
  <si>
    <t>1845.12</t>
  </si>
  <si>
    <t>165.31</t>
  </si>
  <si>
    <t>380.41</t>
  </si>
  <si>
    <t>100.07</t>
  </si>
  <si>
    <t>1128.23</t>
  </si>
  <si>
    <t>162.57</t>
  </si>
  <si>
    <t>1349.21</t>
  </si>
  <si>
    <t>128.96</t>
  </si>
  <si>
    <t>1697.11</t>
  </si>
  <si>
    <t>qL8U_?qNi&amp;</t>
  </si>
  <si>
    <t>117.92</t>
  </si>
  <si>
    <t>522.91</t>
  </si>
  <si>
    <t>82.51</t>
  </si>
  <si>
    <t>103.91</t>
  </si>
  <si>
    <t>53.44</t>
  </si>
  <si>
    <t>1222.89</t>
  </si>
  <si>
    <t>gG1.EVE4}qt</t>
  </si>
  <si>
    <t>105.51</t>
  </si>
  <si>
    <t>1722.87</t>
  </si>
  <si>
    <t>125.14</t>
  </si>
  <si>
    <t>1182.91</t>
  </si>
  <si>
    <t>168.28</t>
  </si>
  <si>
    <t>1266.10</t>
  </si>
  <si>
    <t>87.85</t>
  </si>
  <si>
    <t>1210.19</t>
  </si>
  <si>
    <t>gV8#3hy.B</t>
  </si>
  <si>
    <t>154.18</t>
  </si>
  <si>
    <t>966.14</t>
  </si>
  <si>
    <t>51.01</t>
  </si>
  <si>
    <t>1933.62</t>
  </si>
  <si>
    <t>143.08</t>
  </si>
  <si>
    <t>1763.85</t>
  </si>
  <si>
    <t>129.85</t>
  </si>
  <si>
    <t>541.95</t>
  </si>
  <si>
    <t>52.94</t>
  </si>
  <si>
    <t>240.46</t>
  </si>
  <si>
    <t>143.04</t>
  </si>
  <si>
    <t>1263.07</t>
  </si>
  <si>
    <t>78.66</t>
  </si>
  <si>
    <t>1650.51</t>
  </si>
  <si>
    <t>177.04</t>
  </si>
  <si>
    <t>1801.13</t>
  </si>
  <si>
    <t>160.96</t>
  </si>
  <si>
    <t>1345.70</t>
  </si>
  <si>
    <t>149.67</t>
  </si>
  <si>
    <t>164.03</t>
  </si>
  <si>
    <t>101.45</t>
  </si>
  <si>
    <t>1783.05</t>
  </si>
  <si>
    <t>eY59F/o,()BO</t>
  </si>
  <si>
    <t>143.30</t>
  </si>
  <si>
    <t>1595.38</t>
  </si>
  <si>
    <t>187.94</t>
  </si>
  <si>
    <t>1206.77</t>
  </si>
  <si>
    <t>107.20</t>
  </si>
  <si>
    <t>1469.57</t>
  </si>
  <si>
    <t>102.16</t>
  </si>
  <si>
    <t>1150.53</t>
  </si>
  <si>
    <t>151.01</t>
  </si>
  <si>
    <t>1982.73</t>
  </si>
  <si>
    <t>107.82</t>
  </si>
  <si>
    <t>899.07</t>
  </si>
  <si>
    <t>141.43</t>
  </si>
  <si>
    <t>454.50</t>
  </si>
  <si>
    <t>138.66</t>
  </si>
  <si>
    <t>1120.14</t>
  </si>
  <si>
    <t>102.59</t>
  </si>
  <si>
    <t>411.39</t>
  </si>
  <si>
    <t>62.94</t>
  </si>
  <si>
    <t>309.51</t>
  </si>
  <si>
    <t>108.72</t>
  </si>
  <si>
    <t>316.81</t>
  </si>
  <si>
    <t>dL4!i{cy.uAm</t>
  </si>
  <si>
    <t>105.16</t>
  </si>
  <si>
    <t>490.85</t>
  </si>
  <si>
    <t>137.88</t>
  </si>
  <si>
    <t>1678.34</t>
  </si>
  <si>
    <t>173.17</t>
  </si>
  <si>
    <t>1862.53</t>
  </si>
  <si>
    <t>51.32</t>
  </si>
  <si>
    <t>1614.46</t>
  </si>
  <si>
    <t>jG3|R)2</t>
  </si>
  <si>
    <t>118.50</t>
  </si>
  <si>
    <t>1480.93</t>
  </si>
  <si>
    <t>142.85</t>
  </si>
  <si>
    <t>119.68</t>
  </si>
  <si>
    <t>170.88</t>
  </si>
  <si>
    <t>1738.30</t>
  </si>
  <si>
    <t>158.46</t>
  </si>
  <si>
    <t>271.53</t>
  </si>
  <si>
    <t>131.71</t>
  </si>
  <si>
    <t>1685.59</t>
  </si>
  <si>
    <t>lX1.6`L?+tUx=v!</t>
  </si>
  <si>
    <t>89.65</t>
  </si>
  <si>
    <t>1162.49</t>
  </si>
  <si>
    <t>178.67</t>
  </si>
  <si>
    <t>1001.34</t>
  </si>
  <si>
    <t>gD8@u#2&amp;=V</t>
  </si>
  <si>
    <t>165.27</t>
  </si>
  <si>
    <t>1365.96</t>
  </si>
  <si>
    <t>188.66</t>
  </si>
  <si>
    <t>1920.71</t>
  </si>
  <si>
    <t>65.32</t>
  </si>
  <si>
    <t>708.98</t>
  </si>
  <si>
    <t>55.79</t>
  </si>
  <si>
    <t>1106.21</t>
  </si>
  <si>
    <t>qB6|&lt;3T/</t>
  </si>
  <si>
    <t>69.27</t>
  </si>
  <si>
    <t>211.71</t>
  </si>
  <si>
    <t>97.54</t>
  </si>
  <si>
    <t>445.97</t>
  </si>
  <si>
    <t>182.93</t>
  </si>
  <si>
    <t>575.25</t>
  </si>
  <si>
    <t>77.20</t>
  </si>
  <si>
    <t>1328.42</t>
  </si>
  <si>
    <t>116.53</t>
  </si>
  <si>
    <t>1257.89</t>
  </si>
  <si>
    <t>64.09</t>
  </si>
  <si>
    <t>1595.80</t>
  </si>
  <si>
    <t>95.11</t>
  </si>
  <si>
    <t>1703.16</t>
  </si>
  <si>
    <t>53.64</t>
  </si>
  <si>
    <t>233.02</t>
  </si>
  <si>
    <t>89.96</t>
  </si>
  <si>
    <t>1742.52</t>
  </si>
  <si>
    <t>161.77</t>
  </si>
  <si>
    <t>317.10</t>
  </si>
  <si>
    <t>180.47</t>
  </si>
  <si>
    <t>1657.99</t>
  </si>
  <si>
    <t>82.60</t>
  </si>
  <si>
    <t>993.32</t>
  </si>
  <si>
    <t>144.24</t>
  </si>
  <si>
    <t>113.08</t>
  </si>
  <si>
    <t>dR4*4RBp0Y</t>
  </si>
  <si>
    <t>110.48</t>
  </si>
  <si>
    <t>882.95</t>
  </si>
  <si>
    <t>75.22</t>
  </si>
  <si>
    <t>1961.64</t>
  </si>
  <si>
    <t>vO87|ow</t>
  </si>
  <si>
    <t>150.86</t>
  </si>
  <si>
    <t>1304.39</t>
  </si>
  <si>
    <t>67.50</t>
  </si>
  <si>
    <t>668.48</t>
  </si>
  <si>
    <t>77.38</t>
  </si>
  <si>
    <t>1962.54</t>
  </si>
  <si>
    <t>70.02</t>
  </si>
  <si>
    <t>1223.89</t>
  </si>
  <si>
    <t>130.87</t>
  </si>
  <si>
    <t>279.58</t>
  </si>
  <si>
    <t>bB5=lmKW&gt;2d7</t>
  </si>
  <si>
    <t>70.12</t>
  </si>
  <si>
    <t>1024.40</t>
  </si>
  <si>
    <t>97.10</t>
  </si>
  <si>
    <t>1867.75</t>
  </si>
  <si>
    <t>127.32</t>
  </si>
  <si>
    <t>1362.98</t>
  </si>
  <si>
    <t>102.61</t>
  </si>
  <si>
    <t>1021.33</t>
  </si>
  <si>
    <t>64.82</t>
  </si>
  <si>
    <t>1142.69</t>
  </si>
  <si>
    <t>166.18</t>
  </si>
  <si>
    <t>220.01</t>
  </si>
  <si>
    <t>hC6@|R*AD`nw.</t>
  </si>
  <si>
    <t>144.58</t>
  </si>
  <si>
    <t>562.81</t>
  </si>
  <si>
    <t>144.91</t>
  </si>
  <si>
    <t>1658.29</t>
  </si>
  <si>
    <t>xD4`pi,Bx</t>
  </si>
  <si>
    <t>133.38</t>
  </si>
  <si>
    <t>1412.13</t>
  </si>
  <si>
    <t>gA1+~bd)</t>
  </si>
  <si>
    <t>173.54</t>
  </si>
  <si>
    <t>1513.20</t>
  </si>
  <si>
    <t>140.52</t>
  </si>
  <si>
    <t>802.26</t>
  </si>
  <si>
    <t>188.40</t>
  </si>
  <si>
    <t>1248.84</t>
  </si>
  <si>
    <t>197.48</t>
  </si>
  <si>
    <t>1539.11</t>
  </si>
  <si>
    <t>78.21</t>
  </si>
  <si>
    <t>1755.37</t>
  </si>
  <si>
    <t>135.44</t>
  </si>
  <si>
    <t>726.59</t>
  </si>
  <si>
    <t>dF0vnito/</t>
  </si>
  <si>
    <t>144.71</t>
  </si>
  <si>
    <t>1975.90</t>
  </si>
  <si>
    <t>199.50</t>
  </si>
  <si>
    <t>1961.29</t>
  </si>
  <si>
    <t>73.93</t>
  </si>
  <si>
    <t>1029.53</t>
  </si>
  <si>
    <t>97.17</t>
  </si>
  <si>
    <t>1175.43</t>
  </si>
  <si>
    <t>162.62</t>
  </si>
  <si>
    <t>1292.26</t>
  </si>
  <si>
    <t>157.94</t>
  </si>
  <si>
    <t>327.97</t>
  </si>
  <si>
    <t>190.90</t>
  </si>
  <si>
    <t>1030.51</t>
  </si>
  <si>
    <t>aT4`C`DPVqUMS+</t>
  </si>
  <si>
    <t>134.09</t>
  </si>
  <si>
    <t>1205.00</t>
  </si>
  <si>
    <t>74.75</t>
  </si>
  <si>
    <t>1865.12</t>
  </si>
  <si>
    <t>161.18</t>
  </si>
  <si>
    <t>1557.04</t>
  </si>
  <si>
    <t>125.50</t>
  </si>
  <si>
    <t>1287.08</t>
  </si>
  <si>
    <t>aJ0SQ/tW@p6t7+!</t>
  </si>
  <si>
    <t>79.94</t>
  </si>
  <si>
    <t>316.98</t>
  </si>
  <si>
    <t>80.39</t>
  </si>
  <si>
    <t>1031.83</t>
  </si>
  <si>
    <t>118.17</t>
  </si>
  <si>
    <t>1475.01</t>
  </si>
  <si>
    <t>178.46</t>
  </si>
  <si>
    <t>696.40</t>
  </si>
  <si>
    <t>158.44</t>
  </si>
  <si>
    <t>367.74</t>
  </si>
  <si>
    <t>158.03</t>
  </si>
  <si>
    <t>362.37</t>
  </si>
  <si>
    <t>52.77</t>
  </si>
  <si>
    <t>1919.69</t>
  </si>
  <si>
    <t>115.72</t>
  </si>
  <si>
    <t>1872.38</t>
  </si>
  <si>
    <t>188.26</t>
  </si>
  <si>
    <t>342.28</t>
  </si>
  <si>
    <t>74.65</t>
  </si>
  <si>
    <t>1720.93</t>
  </si>
  <si>
    <t>122.09</t>
  </si>
  <si>
    <t>1490.39</t>
  </si>
  <si>
    <t>167.70</t>
  </si>
  <si>
    <t>429.66</t>
  </si>
  <si>
    <t>109.35</t>
  </si>
  <si>
    <t>315.67</t>
  </si>
  <si>
    <t>106.42</t>
  </si>
  <si>
    <t>1920.32</t>
  </si>
  <si>
    <t>163.04</t>
  </si>
  <si>
    <t>1437.88</t>
  </si>
  <si>
    <t>188.91</t>
  </si>
  <si>
    <t>1968.45</t>
  </si>
  <si>
    <t>125.10</t>
  </si>
  <si>
    <t>199.35</t>
  </si>
  <si>
    <t>83.12</t>
  </si>
  <si>
    <t>354.43</t>
  </si>
  <si>
    <t>57.84</t>
  </si>
  <si>
    <t>692.90</t>
  </si>
  <si>
    <t>100.28</t>
  </si>
  <si>
    <t>942.22</t>
  </si>
  <si>
    <t>99.91</t>
  </si>
  <si>
    <t>1237.30</t>
  </si>
  <si>
    <t>129.75</t>
  </si>
  <si>
    <t>135.00</t>
  </si>
  <si>
    <t>160.89</t>
  </si>
  <si>
    <t>465.12</t>
  </si>
  <si>
    <t>153.98</t>
  </si>
  <si>
    <t>299.54</t>
  </si>
  <si>
    <t>eJ0&lt;EsX&gt;sqM.</t>
  </si>
  <si>
    <t>173.34</t>
  </si>
  <si>
    <t>1345.44</t>
  </si>
  <si>
    <t>193.34</t>
  </si>
  <si>
    <t>1695.61</t>
  </si>
  <si>
    <t>138.04</t>
  </si>
  <si>
    <t>1470.84</t>
  </si>
  <si>
    <t>141.79</t>
  </si>
  <si>
    <t>340.52</t>
  </si>
  <si>
    <t>113.42</t>
  </si>
  <si>
    <t>1987.09</t>
  </si>
  <si>
    <t>163.89</t>
  </si>
  <si>
    <t>1926.66</t>
  </si>
  <si>
    <t>116.02</t>
  </si>
  <si>
    <t>1383.64</t>
  </si>
  <si>
    <t>58.08</t>
  </si>
  <si>
    <t>1343.23</t>
  </si>
  <si>
    <t>155.21</t>
  </si>
  <si>
    <t>919.01</t>
  </si>
  <si>
    <t>77.87</t>
  </si>
  <si>
    <t>1918.37</t>
  </si>
  <si>
    <t>161.90</t>
  </si>
  <si>
    <t>1365.51</t>
  </si>
  <si>
    <t>85.44</t>
  </si>
  <si>
    <t>279.09</t>
  </si>
  <si>
    <t>aE7{_%h</t>
  </si>
  <si>
    <t>135.81</t>
  </si>
  <si>
    <t>657.00</t>
  </si>
  <si>
    <t>161.95</t>
  </si>
  <si>
    <t>444.63</t>
  </si>
  <si>
    <t>176.03</t>
  </si>
  <si>
    <t>1645.43</t>
  </si>
  <si>
    <t>97.90</t>
  </si>
  <si>
    <t>107.05</t>
  </si>
  <si>
    <t>58.63</t>
  </si>
  <si>
    <t>1663.95</t>
  </si>
  <si>
    <t>96.30</t>
  </si>
  <si>
    <t>1610.27</t>
  </si>
  <si>
    <t>154.09</t>
  </si>
  <si>
    <t>898.60</t>
  </si>
  <si>
    <t>133.25</t>
  </si>
  <si>
    <t>1432.12</t>
  </si>
  <si>
    <t>176.40</t>
  </si>
  <si>
    <t>520.72</t>
  </si>
  <si>
    <t>74.25</t>
  </si>
  <si>
    <t>1563.50</t>
  </si>
  <si>
    <t>jB2\8iU</t>
  </si>
  <si>
    <t>104.57</t>
  </si>
  <si>
    <t>1345.58</t>
  </si>
  <si>
    <t>101.49</t>
  </si>
  <si>
    <t>447.56</t>
  </si>
  <si>
    <t>116.49</t>
  </si>
  <si>
    <t>1233.08</t>
  </si>
  <si>
    <t>177.59</t>
  </si>
  <si>
    <t>1405.12</t>
  </si>
  <si>
    <t>88.85</t>
  </si>
  <si>
    <t>1545.73</t>
  </si>
  <si>
    <t>93.79</t>
  </si>
  <si>
    <t>411.79</t>
  </si>
  <si>
    <t>196.46</t>
  </si>
  <si>
    <t>1142.08</t>
  </si>
  <si>
    <t>109.24</t>
  </si>
  <si>
    <t>496.74</t>
  </si>
  <si>
    <t>86.57</t>
  </si>
  <si>
    <t>698.21</t>
  </si>
  <si>
    <t>uV0%`V?</t>
  </si>
  <si>
    <t>75.65</t>
  </si>
  <si>
    <t>158.53</t>
  </si>
  <si>
    <t>99.52</t>
  </si>
  <si>
    <t>188.19</t>
  </si>
  <si>
    <t>1537.07</t>
  </si>
  <si>
    <t>tX1+Ey5`Y</t>
  </si>
  <si>
    <t>83.05</t>
  </si>
  <si>
    <t>263.26</t>
  </si>
  <si>
    <t>101.52</t>
  </si>
  <si>
    <t>1963.90</t>
  </si>
  <si>
    <t>163.79</t>
  </si>
  <si>
    <t>1532.12</t>
  </si>
  <si>
    <t>82.82</t>
  </si>
  <si>
    <t>1111.21</t>
  </si>
  <si>
    <t>oQ7`j?o6l|zf.rN</t>
  </si>
  <si>
    <t>69.13</t>
  </si>
  <si>
    <t>293.43</t>
  </si>
  <si>
    <t>139.21</t>
  </si>
  <si>
    <t>656.21</t>
  </si>
  <si>
    <t>165.68</t>
  </si>
  <si>
    <t>1952.19</t>
  </si>
  <si>
    <t>195.27</t>
  </si>
  <si>
    <t>1379.89</t>
  </si>
  <si>
    <t>178.56</t>
  </si>
  <si>
    <t>1816.77</t>
  </si>
  <si>
    <t>90.67</t>
  </si>
  <si>
    <t>1724.39</t>
  </si>
  <si>
    <t>133.36</t>
  </si>
  <si>
    <t>1536.88</t>
  </si>
  <si>
    <t>89.52</t>
  </si>
  <si>
    <t>1808.96</t>
  </si>
  <si>
    <t>100.74</t>
  </si>
  <si>
    <t>444.50</t>
  </si>
  <si>
    <t>zV1?rs323THo`~</t>
  </si>
  <si>
    <t>199.85</t>
  </si>
  <si>
    <t>158.74</t>
  </si>
  <si>
    <t>69.94</t>
  </si>
  <si>
    <t>1397.72</t>
  </si>
  <si>
    <t>75.78</t>
  </si>
  <si>
    <t>1710.33</t>
  </si>
  <si>
    <t>80.90</t>
  </si>
  <si>
    <t>1874.81</t>
  </si>
  <si>
    <t>94.96</t>
  </si>
  <si>
    <t>1859.20</t>
  </si>
  <si>
    <t>79.05</t>
  </si>
  <si>
    <t>1856.94</t>
  </si>
  <si>
    <t>119.90</t>
  </si>
  <si>
    <t>1096.46</t>
  </si>
  <si>
    <t>oZ1)Olo*l2X\</t>
  </si>
  <si>
    <t>178.76</t>
  </si>
  <si>
    <t>1924.59</t>
  </si>
  <si>
    <t>145.35</t>
  </si>
  <si>
    <t>1176.46</t>
  </si>
  <si>
    <t>96.40</t>
  </si>
  <si>
    <t>1016.56</t>
  </si>
  <si>
    <t>140.61</t>
  </si>
  <si>
    <t>1503.54</t>
  </si>
  <si>
    <t>168.81</t>
  </si>
  <si>
    <t>332.82</t>
  </si>
  <si>
    <t>183.73</t>
  </si>
  <si>
    <t>250.26</t>
  </si>
  <si>
    <t>188.43</t>
  </si>
  <si>
    <t>1472.39</t>
  </si>
  <si>
    <t>97.80</t>
  </si>
  <si>
    <t>164.07</t>
  </si>
  <si>
    <t>1608.30</t>
  </si>
  <si>
    <t>162.34</t>
  </si>
  <si>
    <t>723.99</t>
  </si>
  <si>
    <t>83.63</t>
  </si>
  <si>
    <t>428.35</t>
  </si>
  <si>
    <t>81.17</t>
  </si>
  <si>
    <t>915.85</t>
  </si>
  <si>
    <t>138.40</t>
  </si>
  <si>
    <t>1531.10</t>
  </si>
  <si>
    <t>147.55</t>
  </si>
  <si>
    <t>1214.81</t>
  </si>
  <si>
    <t>157.45</t>
  </si>
  <si>
    <t>1100.45</t>
  </si>
  <si>
    <t>wH1,/Z(U</t>
  </si>
  <si>
    <t>194.55</t>
  </si>
  <si>
    <t>361.53</t>
  </si>
  <si>
    <t>178.57</t>
  </si>
  <si>
    <t>404.13</t>
  </si>
  <si>
    <t>86.25</t>
  </si>
  <si>
    <t>1252.98</t>
  </si>
  <si>
    <t>103.01</t>
  </si>
  <si>
    <t>676.88</t>
  </si>
  <si>
    <t>hX6uX66xi|Axz</t>
  </si>
  <si>
    <t>154.96</t>
  </si>
  <si>
    <t>268.06</t>
  </si>
  <si>
    <t>53.05</t>
  </si>
  <si>
    <t>593.88</t>
  </si>
  <si>
    <t>176.14</t>
  </si>
  <si>
    <t>344.31</t>
  </si>
  <si>
    <t>xI4`#`owA@`AE</t>
  </si>
  <si>
    <t>50.49</t>
  </si>
  <si>
    <t>683.54</t>
  </si>
  <si>
    <t>99.98</t>
  </si>
  <si>
    <t>962.62</t>
  </si>
  <si>
    <t>145.76</t>
  </si>
  <si>
    <t>596.80</t>
  </si>
  <si>
    <t>53.50</t>
  </si>
  <si>
    <t>635.08</t>
  </si>
  <si>
    <t>xW4OT&lt;Xbm</t>
  </si>
  <si>
    <t>120.51</t>
  </si>
  <si>
    <t>107.95</t>
  </si>
  <si>
    <t>118.67</t>
  </si>
  <si>
    <t>494.81</t>
  </si>
  <si>
    <t>132.45</t>
  </si>
  <si>
    <t>925.49</t>
  </si>
  <si>
    <t>125.39</t>
  </si>
  <si>
    <t>1122.25</t>
  </si>
  <si>
    <t>89.89</t>
  </si>
  <si>
    <t>858.29</t>
  </si>
  <si>
    <t>61.90</t>
  </si>
  <si>
    <t>551.58</t>
  </si>
  <si>
    <t>181.10</t>
  </si>
  <si>
    <t>1975.51</t>
  </si>
  <si>
    <t>189.56</t>
  </si>
  <si>
    <t>285.87</t>
  </si>
  <si>
    <t>101.13</t>
  </si>
  <si>
    <t>1145.08</t>
  </si>
  <si>
    <t>cR3,G2|Ia*95w</t>
  </si>
  <si>
    <t>140.68</t>
  </si>
  <si>
    <t>660.74</t>
  </si>
  <si>
    <t>177.45</t>
  </si>
  <si>
    <t>794.92</t>
  </si>
  <si>
    <t>52.85</t>
  </si>
  <si>
    <t>1803.00</t>
  </si>
  <si>
    <t>99.24</t>
  </si>
  <si>
    <t>1902.21</t>
  </si>
  <si>
    <t>185.05</t>
  </si>
  <si>
    <t>626.45</t>
  </si>
  <si>
    <t>105.42</t>
  </si>
  <si>
    <t>331.20</t>
  </si>
  <si>
    <t>zN8&amp;hGC3.0f</t>
  </si>
  <si>
    <t>51.39</t>
  </si>
  <si>
    <t>1006.36</t>
  </si>
  <si>
    <t>72.68</t>
  </si>
  <si>
    <t>1186.56</t>
  </si>
  <si>
    <t>199.29</t>
  </si>
  <si>
    <t>1380.18</t>
  </si>
  <si>
    <t>142.24</t>
  </si>
  <si>
    <t>1573.77</t>
  </si>
  <si>
    <t>mC4~!7P`,W3</t>
  </si>
  <si>
    <t>72.36</t>
  </si>
  <si>
    <t>884.30</t>
  </si>
  <si>
    <t>tT3+z#`KTX7D\uY</t>
  </si>
  <si>
    <t>161.25</t>
  </si>
  <si>
    <t>444.80</t>
  </si>
  <si>
    <t>100.42</t>
  </si>
  <si>
    <t>1943.93</t>
  </si>
  <si>
    <t>100.59</t>
  </si>
  <si>
    <t>804.30</t>
  </si>
  <si>
    <t>840.62</t>
  </si>
  <si>
    <t>142.28</t>
  </si>
  <si>
    <t>594.44</t>
  </si>
  <si>
    <t>181.96</t>
  </si>
  <si>
    <t>1464.48</t>
  </si>
  <si>
    <t>194.18</t>
  </si>
  <si>
    <t>566.37</t>
  </si>
  <si>
    <t>190.28</t>
  </si>
  <si>
    <t>203.91</t>
  </si>
  <si>
    <t>72.42</t>
  </si>
  <si>
    <t>1630.21</t>
  </si>
  <si>
    <t>194.01</t>
  </si>
  <si>
    <t>1067.79</t>
  </si>
  <si>
    <t>55.01</t>
  </si>
  <si>
    <t>1074.44</t>
  </si>
  <si>
    <t>wI2.fVydRsH%R`c</t>
  </si>
  <si>
    <t>121.37</t>
  </si>
  <si>
    <t>819.36</t>
  </si>
  <si>
    <t>128.07</t>
  </si>
  <si>
    <t>202.72</t>
  </si>
  <si>
    <t>166.44</t>
  </si>
  <si>
    <t>123.92</t>
  </si>
  <si>
    <t>vU6md3tp/</t>
  </si>
  <si>
    <t>124.57</t>
  </si>
  <si>
    <t>1415.04</t>
  </si>
  <si>
    <t>mD2C81x(H2D</t>
  </si>
  <si>
    <t>150.28</t>
  </si>
  <si>
    <t>1293.64</t>
  </si>
  <si>
    <t>196.79</t>
  </si>
  <si>
    <t>367.84</t>
  </si>
  <si>
    <t>160.42</t>
  </si>
  <si>
    <t>458.81</t>
  </si>
  <si>
    <t>172.60</t>
  </si>
  <si>
    <t>1859.77</t>
  </si>
  <si>
    <t>138.98</t>
  </si>
  <si>
    <t>908.51</t>
  </si>
  <si>
    <t>73.25</t>
  </si>
  <si>
    <t>107.44</t>
  </si>
  <si>
    <t>156.70</t>
  </si>
  <si>
    <t>1161.91</t>
  </si>
  <si>
    <t>1178.62</t>
  </si>
  <si>
    <t>121.20</t>
  </si>
  <si>
    <t>316.25</t>
  </si>
  <si>
    <t>158.82</t>
  </si>
  <si>
    <t>1570.19</t>
  </si>
  <si>
    <t>yK4/CaT</t>
  </si>
  <si>
    <t>76.40</t>
  </si>
  <si>
    <t>723.61</t>
  </si>
  <si>
    <t>187.82</t>
  </si>
  <si>
    <t>1912.67</t>
  </si>
  <si>
    <t>186.20</t>
  </si>
  <si>
    <t>822.23</t>
  </si>
  <si>
    <t>184.31</t>
  </si>
  <si>
    <t>443.69</t>
  </si>
  <si>
    <t>72.18</t>
  </si>
  <si>
    <t>1606.04</t>
  </si>
  <si>
    <t>56.05</t>
  </si>
  <si>
    <t>820.43</t>
  </si>
  <si>
    <t>84.19</t>
  </si>
  <si>
    <t>1517.21</t>
  </si>
  <si>
    <t>133.64</t>
  </si>
  <si>
    <t>207.38</t>
  </si>
  <si>
    <t>162.74</t>
  </si>
  <si>
    <t>1408.50</t>
  </si>
  <si>
    <t>79.53</t>
  </si>
  <si>
    <t>1856.37</t>
  </si>
  <si>
    <t>lF6&amp;gh_ori@cS</t>
  </si>
  <si>
    <t>145.26</t>
  </si>
  <si>
    <t>1349.25</t>
  </si>
  <si>
    <t>116.52</t>
  </si>
  <si>
    <t>1602.07</t>
  </si>
  <si>
    <t>76.37</t>
  </si>
  <si>
    <t>116.04</t>
  </si>
  <si>
    <t>124.39</t>
  </si>
  <si>
    <t>149.57</t>
  </si>
  <si>
    <t>1199.09</t>
  </si>
  <si>
    <t>168.34</t>
  </si>
  <si>
    <t>624.50</t>
  </si>
  <si>
    <t>72.16</t>
  </si>
  <si>
    <t>1027.08</t>
  </si>
  <si>
    <t>174.32</t>
  </si>
  <si>
    <t>1340.91</t>
  </si>
  <si>
    <t>57.83</t>
  </si>
  <si>
    <t>60.25</t>
  </si>
  <si>
    <t>1644.15</t>
  </si>
  <si>
    <t>95.66</t>
  </si>
  <si>
    <t>298.85</t>
  </si>
  <si>
    <t>89.92</t>
  </si>
  <si>
    <t>656.47</t>
  </si>
  <si>
    <t>180.38</t>
  </si>
  <si>
    <t>1578.47</t>
  </si>
  <si>
    <t>gI8L/e*U~,z+y</t>
  </si>
  <si>
    <t>84.67</t>
  </si>
  <si>
    <t>110.65</t>
  </si>
  <si>
    <t>92.45</t>
  </si>
  <si>
    <t>463.77</t>
  </si>
  <si>
    <t>142.23</t>
  </si>
  <si>
    <t>1044.09</t>
  </si>
  <si>
    <t>145.83</t>
  </si>
  <si>
    <t>1028.61</t>
  </si>
  <si>
    <t>wH0(r#.CvbntH</t>
  </si>
  <si>
    <t>168.74</t>
  </si>
  <si>
    <t>1937.15</t>
  </si>
  <si>
    <t>119.54</t>
  </si>
  <si>
    <t>1202.44</t>
  </si>
  <si>
    <t>136.60</t>
  </si>
  <si>
    <t>1093.22</t>
  </si>
  <si>
    <t>zV1%&amp;%ix{)KH</t>
  </si>
  <si>
    <t>66.61</t>
  </si>
  <si>
    <t>484.26</t>
  </si>
  <si>
    <t>158.18</t>
  </si>
  <si>
    <t>1056.31</t>
  </si>
  <si>
    <t>164.97</t>
  </si>
  <si>
    <t>997.18</t>
  </si>
  <si>
    <t>52.68</t>
  </si>
  <si>
    <t>1288.61</t>
  </si>
  <si>
    <t>cM4*C_}MJd5</t>
  </si>
  <si>
    <t>169.56</t>
  </si>
  <si>
    <t>1569.84</t>
  </si>
  <si>
    <t>151.91</t>
  </si>
  <si>
    <t>1694.49</t>
  </si>
  <si>
    <t>114.73</t>
  </si>
  <si>
    <t>521.53</t>
  </si>
  <si>
    <t>182.86</t>
  </si>
  <si>
    <t>231.46</t>
  </si>
  <si>
    <t>52.95</t>
  </si>
  <si>
    <t>1627.28</t>
  </si>
  <si>
    <t>110.41</t>
  </si>
  <si>
    <t>904.21</t>
  </si>
  <si>
    <t>175.84</t>
  </si>
  <si>
    <t>1178.66</t>
  </si>
  <si>
    <t>163.71</t>
  </si>
  <si>
    <t>235.34</t>
  </si>
  <si>
    <t>94.61</t>
  </si>
  <si>
    <t>1059.91</t>
  </si>
  <si>
    <t>132.07</t>
  </si>
  <si>
    <t>482.87</t>
  </si>
  <si>
    <t>191.53</t>
  </si>
  <si>
    <t>84.57</t>
  </si>
  <si>
    <t>57.01</t>
  </si>
  <si>
    <t>230.79</t>
  </si>
  <si>
    <t>69.14</t>
  </si>
  <si>
    <t>369.57</t>
  </si>
  <si>
    <t>104.27</t>
  </si>
  <si>
    <t>100.86</t>
  </si>
  <si>
    <t>74.52</t>
  </si>
  <si>
    <t>1692.59</t>
  </si>
  <si>
    <t>51.80</t>
  </si>
  <si>
    <t>1479.61</t>
  </si>
  <si>
    <t>79.10</t>
  </si>
  <si>
    <t>1254.53</t>
  </si>
  <si>
    <t>193.95</t>
  </si>
  <si>
    <t>1732.35</t>
  </si>
  <si>
    <t>116.34</t>
  </si>
  <si>
    <t>1571.07</t>
  </si>
  <si>
    <t>56.14</t>
  </si>
  <si>
    <t>1780.85</t>
  </si>
  <si>
    <t>114.70</t>
  </si>
  <si>
    <t>325.68</t>
  </si>
  <si>
    <t>130.57</t>
  </si>
  <si>
    <t>457.52</t>
  </si>
  <si>
    <t>176.50</t>
  </si>
  <si>
    <t>1426.78</t>
  </si>
  <si>
    <t>166.79</t>
  </si>
  <si>
    <t>1460.26</t>
  </si>
  <si>
    <t>135.95</t>
  </si>
  <si>
    <t>1109.39</t>
  </si>
  <si>
    <t>171.87</t>
  </si>
  <si>
    <t>712.66</t>
  </si>
  <si>
    <t>121.12</t>
  </si>
  <si>
    <t>866.85</t>
  </si>
  <si>
    <t>qX1&amp;@LP0B0=4</t>
  </si>
  <si>
    <t>61.32</t>
  </si>
  <si>
    <t>226.17</t>
  </si>
  <si>
    <t>168.06</t>
  </si>
  <si>
    <t>1524.69</t>
  </si>
  <si>
    <t>bX0~nKZ03s/</t>
  </si>
  <si>
    <t>118.44</t>
  </si>
  <si>
    <t>1358.31</t>
  </si>
  <si>
    <t>156.04</t>
  </si>
  <si>
    <t>1659.65</t>
  </si>
  <si>
    <t>zP89WXkzhC~a|e</t>
  </si>
  <si>
    <t>51.00</t>
  </si>
  <si>
    <t>511.84</t>
  </si>
  <si>
    <t>174.51</t>
  </si>
  <si>
    <t>816.95</t>
  </si>
  <si>
    <t>103.82</t>
  </si>
  <si>
    <t>395.65</t>
  </si>
  <si>
    <t>67.18</t>
  </si>
  <si>
    <t>1123.19</t>
  </si>
  <si>
    <t>100.70</t>
  </si>
  <si>
    <t>602.73</t>
  </si>
  <si>
    <t>77.88</t>
  </si>
  <si>
    <t>1538.11</t>
  </si>
  <si>
    <t>103.13</t>
  </si>
  <si>
    <t>1629.66</t>
  </si>
  <si>
    <t>172.59</t>
  </si>
  <si>
    <t>1497.68</t>
  </si>
  <si>
    <t>121.67</t>
  </si>
  <si>
    <t>1987.54</t>
  </si>
  <si>
    <t>139.03</t>
  </si>
  <si>
    <t>1658.85</t>
  </si>
  <si>
    <t>141.94</t>
  </si>
  <si>
    <t>836.70</t>
  </si>
  <si>
    <t>150.44</t>
  </si>
  <si>
    <t>1151.36</t>
  </si>
  <si>
    <t>153.27</t>
  </si>
  <si>
    <t>355.69</t>
  </si>
  <si>
    <t>72.32</t>
  </si>
  <si>
    <t>143.58</t>
  </si>
  <si>
    <t>171.05</t>
  </si>
  <si>
    <t>606.37</t>
  </si>
  <si>
    <t>176.35</t>
  </si>
  <si>
    <t>1225.31</t>
  </si>
  <si>
    <t>194.84</t>
  </si>
  <si>
    <t>1267.90</t>
  </si>
  <si>
    <t>uT4?j*6Ua(A)</t>
  </si>
  <si>
    <t>167.19</t>
  </si>
  <si>
    <t>382.00</t>
  </si>
  <si>
    <t>58.48</t>
  </si>
  <si>
    <t>150.51</t>
  </si>
  <si>
    <t>53.00</t>
  </si>
  <si>
    <t>1564.66</t>
  </si>
  <si>
    <t>66.07</t>
  </si>
  <si>
    <t>357.20</t>
  </si>
  <si>
    <t>uW7{CBntu</t>
  </si>
  <si>
    <t>81.89</t>
  </si>
  <si>
    <t>1887.40</t>
  </si>
  <si>
    <t>150.15</t>
  </si>
  <si>
    <t>1072.46</t>
  </si>
  <si>
    <t>oE5=suKEo~iZ</t>
  </si>
  <si>
    <t>83.38</t>
  </si>
  <si>
    <t>1381.81</t>
  </si>
  <si>
    <t>157.22</t>
  </si>
  <si>
    <t>1907.74</t>
  </si>
  <si>
    <t>193.70</t>
  </si>
  <si>
    <t>1760.10</t>
  </si>
  <si>
    <t>mC6?#zM</t>
  </si>
  <si>
    <t>174.44</t>
  </si>
  <si>
    <t>1821.49</t>
  </si>
  <si>
    <t>112.18</t>
  </si>
  <si>
    <t>306.02</t>
  </si>
  <si>
    <t>89.34</t>
  </si>
  <si>
    <t>1653.30</t>
  </si>
  <si>
    <t>zX7!Xpv&amp;=</t>
  </si>
  <si>
    <t>117.98</t>
  </si>
  <si>
    <t>1420.33</t>
  </si>
  <si>
    <t>164.26</t>
  </si>
  <si>
    <t>458.55</t>
  </si>
  <si>
    <t>135.23</t>
  </si>
  <si>
    <t>1829.69</t>
  </si>
  <si>
    <t>503.83</t>
  </si>
  <si>
    <t>92.90</t>
  </si>
  <si>
    <t>490.37</t>
  </si>
  <si>
    <t>158.78</t>
  </si>
  <si>
    <t>1032.96</t>
  </si>
  <si>
    <t>168.91</t>
  </si>
  <si>
    <t>523.23</t>
  </si>
  <si>
    <t>179.46</t>
  </si>
  <si>
    <t>291.12</t>
  </si>
  <si>
    <t>88.53</t>
  </si>
  <si>
    <t>871.57</t>
  </si>
  <si>
    <t>77.40</t>
  </si>
  <si>
    <t>1723.00</t>
  </si>
  <si>
    <t>177.87</t>
  </si>
  <si>
    <t>368.53</t>
  </si>
  <si>
    <t>82.02</t>
  </si>
  <si>
    <t>810.61</t>
  </si>
  <si>
    <t>192.52</t>
  </si>
  <si>
    <t>403.14</t>
  </si>
  <si>
    <t>oN7%Vw4KN</t>
  </si>
  <si>
    <t>113.23</t>
  </si>
  <si>
    <t>1606.88</t>
  </si>
  <si>
    <t>eB6*?SF2GY</t>
  </si>
  <si>
    <t>193.14</t>
  </si>
  <si>
    <t>1856.54</t>
  </si>
  <si>
    <t>149.96</t>
  </si>
  <si>
    <t>457.54</t>
  </si>
  <si>
    <t>bA7#=~uN/too#</t>
  </si>
  <si>
    <t>92.79</t>
  </si>
  <si>
    <t>72.75</t>
  </si>
  <si>
    <t>77.49</t>
  </si>
  <si>
    <t>98.30</t>
  </si>
  <si>
    <t>142.87</t>
  </si>
  <si>
    <t>296.52</t>
  </si>
  <si>
    <t>86.65</t>
  </si>
  <si>
    <t>932.03</t>
  </si>
  <si>
    <t>73.34</t>
  </si>
  <si>
    <t>957.31</t>
  </si>
  <si>
    <t>151.06</t>
  </si>
  <si>
    <t>658.36</t>
  </si>
  <si>
    <t>132.11</t>
  </si>
  <si>
    <t>549.36</t>
  </si>
  <si>
    <t>103.94</t>
  </si>
  <si>
    <t>78.59</t>
  </si>
  <si>
    <t>677.09</t>
  </si>
  <si>
    <t>187.72</t>
  </si>
  <si>
    <t>1544.16</t>
  </si>
  <si>
    <t>fT6&amp;KJf9jan</t>
  </si>
  <si>
    <t>61.28</t>
  </si>
  <si>
    <t>1347.60</t>
  </si>
  <si>
    <t>64.38</t>
  </si>
  <si>
    <t>1595.75</t>
  </si>
  <si>
    <t>67.02</t>
  </si>
  <si>
    <t>1296.74</t>
  </si>
  <si>
    <t>138.72</t>
  </si>
  <si>
    <t>1655.42</t>
  </si>
  <si>
    <t>149.99</t>
  </si>
  <si>
    <t>1080.33</t>
  </si>
  <si>
    <t>104.22</t>
  </si>
  <si>
    <t>1094.14</t>
  </si>
  <si>
    <t>130.60</t>
  </si>
  <si>
    <t>650.79</t>
  </si>
  <si>
    <t>142.78</t>
  </si>
  <si>
    <t>1905.94</t>
  </si>
  <si>
    <t>159.78</t>
  </si>
  <si>
    <t>1459.77</t>
  </si>
  <si>
    <t>130.94</t>
  </si>
  <si>
    <t>292.57</t>
  </si>
  <si>
    <t>144.98</t>
  </si>
  <si>
    <t>118.19</t>
  </si>
  <si>
    <t>141.36</t>
  </si>
  <si>
    <t>1226.30</t>
  </si>
  <si>
    <t>187.92</t>
  </si>
  <si>
    <t>904.67</t>
  </si>
  <si>
    <t>113.39</t>
  </si>
  <si>
    <t>1052.05</t>
  </si>
  <si>
    <t>176.44</t>
  </si>
  <si>
    <t>81.45</t>
  </si>
  <si>
    <t>140.57</t>
  </si>
  <si>
    <t>519.40</t>
  </si>
  <si>
    <t>903.54</t>
  </si>
  <si>
    <t>184.12</t>
  </si>
  <si>
    <t>1487.88</t>
  </si>
  <si>
    <t>153.15</t>
  </si>
  <si>
    <t>97.86</t>
  </si>
  <si>
    <t>84.53</t>
  </si>
  <si>
    <t>339.15</t>
  </si>
  <si>
    <t>140.72</t>
  </si>
  <si>
    <t>1065.09</t>
  </si>
  <si>
    <t>179.67</t>
  </si>
  <si>
    <t>348.75</t>
  </si>
  <si>
    <t>160.85</t>
  </si>
  <si>
    <t>271.85</t>
  </si>
  <si>
    <t>192.38</t>
  </si>
  <si>
    <t>105.23</t>
  </si>
  <si>
    <t>155.06</t>
  </si>
  <si>
    <t>1055.14</t>
  </si>
  <si>
    <t>193.77</t>
  </si>
  <si>
    <t>1891.25</t>
  </si>
  <si>
    <t>147.34</t>
  </si>
  <si>
    <t>442.57</t>
  </si>
  <si>
    <t>100.19</t>
  </si>
  <si>
    <t>457.30</t>
  </si>
  <si>
    <t>103.36</t>
  </si>
  <si>
    <t>1946.59</t>
  </si>
  <si>
    <t>182.65</t>
  </si>
  <si>
    <t>1687.06</t>
  </si>
  <si>
    <t>67.70</t>
  </si>
  <si>
    <t>1015.32</t>
  </si>
  <si>
    <t>gH5*%a?r_P4{L|~</t>
  </si>
  <si>
    <t>61.83</t>
  </si>
  <si>
    <t>1400.49</t>
  </si>
  <si>
    <t>146.36</t>
  </si>
  <si>
    <t>513.47</t>
  </si>
  <si>
    <t>175.02</t>
  </si>
  <si>
    <t>1239.17</t>
  </si>
  <si>
    <t>161.58</t>
  </si>
  <si>
    <t>1198.02</t>
  </si>
  <si>
    <t>145.90</t>
  </si>
  <si>
    <t>1302.43</t>
  </si>
  <si>
    <t>55.23</t>
  </si>
  <si>
    <t>860.12</t>
  </si>
  <si>
    <t>127.69</t>
  </si>
  <si>
    <t>1699.34</t>
  </si>
  <si>
    <t>146.80</t>
  </si>
  <si>
    <t>1045.41</t>
  </si>
  <si>
    <t>88.93</t>
  </si>
  <si>
    <t>1680.52</t>
  </si>
  <si>
    <t>181.57</t>
  </si>
  <si>
    <t>927.24</t>
  </si>
  <si>
    <t>100.08</t>
  </si>
  <si>
    <t>1414.23</t>
  </si>
  <si>
    <t>56.95</t>
  </si>
  <si>
    <t>1290.69</t>
  </si>
  <si>
    <t>120.82</t>
  </si>
  <si>
    <t>868.59</t>
  </si>
  <si>
    <t>133.77</t>
  </si>
  <si>
    <t>1575.08</t>
  </si>
  <si>
    <t>kA8?Yj|ste&lt;</t>
  </si>
  <si>
    <t>146.48</t>
  </si>
  <si>
    <t>431.24</t>
  </si>
  <si>
    <t>71.43</t>
  </si>
  <si>
    <t>689.00</t>
  </si>
  <si>
    <t>91.61</t>
  </si>
  <si>
    <t>1079.49</t>
  </si>
  <si>
    <t>82.22</t>
  </si>
  <si>
    <t>1356.03</t>
  </si>
  <si>
    <t>149.95</t>
  </si>
  <si>
    <t>1792.83</t>
  </si>
  <si>
    <t>119.22</t>
  </si>
  <si>
    <t>1407.98</t>
  </si>
  <si>
    <t>180.15</t>
  </si>
  <si>
    <t>897.31</t>
  </si>
  <si>
    <t>60.68</t>
  </si>
  <si>
    <t>1575.79</t>
  </si>
  <si>
    <t>92.38</t>
  </si>
  <si>
    <t>282.34</t>
  </si>
  <si>
    <t>116.73</t>
  </si>
  <si>
    <t>508.56</t>
  </si>
  <si>
    <t>57.24</t>
  </si>
  <si>
    <t>782.64</t>
  </si>
  <si>
    <t>198.71</t>
  </si>
  <si>
    <t>1958.64</t>
  </si>
  <si>
    <t>99.79</t>
  </si>
  <si>
    <t>859.17</t>
  </si>
  <si>
    <t>174.26</t>
  </si>
  <si>
    <t>1336.80</t>
  </si>
  <si>
    <t>195.41</t>
  </si>
  <si>
    <t>560.58</t>
  </si>
  <si>
    <t>118.18</t>
  </si>
  <si>
    <t>264.79</t>
  </si>
  <si>
    <t>136.90</t>
  </si>
  <si>
    <t>1862.48</t>
  </si>
  <si>
    <t>87.38</t>
  </si>
  <si>
    <t>234.95</t>
  </si>
  <si>
    <t>168.09</t>
  </si>
  <si>
    <t>996.59</t>
  </si>
  <si>
    <t>183.99</t>
  </si>
  <si>
    <t>1120.03</t>
  </si>
  <si>
    <t>168.41</t>
  </si>
  <si>
    <t>1540.45</t>
  </si>
  <si>
    <t>55.97</t>
  </si>
  <si>
    <t>124.73</t>
  </si>
  <si>
    <t>82.69</t>
  </si>
  <si>
    <t>516.35</t>
  </si>
  <si>
    <t>164.53</t>
  </si>
  <si>
    <t>1483.88</t>
  </si>
  <si>
    <t>mV2Lx6P)KT+f</t>
  </si>
  <si>
    <t>1593.33</t>
  </si>
  <si>
    <t>57.76</t>
  </si>
  <si>
    <t>899.50</t>
  </si>
  <si>
    <t>eQ3i@2Z/kt@j</t>
  </si>
  <si>
    <t>72.84</t>
  </si>
  <si>
    <t>387.37</t>
  </si>
  <si>
    <t>180.25</t>
  </si>
  <si>
    <t>1205.67</t>
  </si>
  <si>
    <t>186.74</t>
  </si>
  <si>
    <t>1450.95</t>
  </si>
  <si>
    <t>94.55</t>
  </si>
  <si>
    <t>1470.00</t>
  </si>
  <si>
    <t>141.28</t>
  </si>
  <si>
    <t>1342.07</t>
  </si>
  <si>
    <t>52.31</t>
  </si>
  <si>
    <t>1358.03</t>
  </si>
  <si>
    <t>87.99</t>
  </si>
  <si>
    <t>939.12</t>
  </si>
  <si>
    <t>182.05</t>
  </si>
  <si>
    <t>645.47</t>
  </si>
  <si>
    <t>iA0HL~%b_Y</t>
  </si>
  <si>
    <t>73.03</t>
  </si>
  <si>
    <t>1957.35</t>
  </si>
  <si>
    <t>gJ0%j+@F9L25{t</t>
  </si>
  <si>
    <t>101.56</t>
  </si>
  <si>
    <t>223.53</t>
  </si>
  <si>
    <t>93.26</t>
  </si>
  <si>
    <t>229.31</t>
  </si>
  <si>
    <t>kP8{6sb&lt;M3,J=</t>
  </si>
  <si>
    <t>105.17</t>
  </si>
  <si>
    <t>1845.36</t>
  </si>
  <si>
    <t>63.64</t>
  </si>
  <si>
    <t>575.87</t>
  </si>
  <si>
    <t>128.51</t>
  </si>
  <si>
    <t>721.01</t>
  </si>
  <si>
    <t>130.53</t>
  </si>
  <si>
    <t>1571.45</t>
  </si>
  <si>
    <t>102.44</t>
  </si>
  <si>
    <t>1058.54</t>
  </si>
  <si>
    <t>148.10</t>
  </si>
  <si>
    <t>789.08</t>
  </si>
  <si>
    <t>65.26</t>
  </si>
  <si>
    <t>1609.54</t>
  </si>
  <si>
    <t>119.05</t>
  </si>
  <si>
    <t>844.70</t>
  </si>
  <si>
    <t>124.69</t>
  </si>
  <si>
    <t>1369.76</t>
  </si>
  <si>
    <t>172.96</t>
  </si>
  <si>
    <t>1167.59</t>
  </si>
  <si>
    <t>uA9=..1vs}w</t>
  </si>
  <si>
    <t>54.63</t>
  </si>
  <si>
    <t>1773.37</t>
  </si>
  <si>
    <t>162.03</t>
  </si>
  <si>
    <t>889.82</t>
  </si>
  <si>
    <t>196.10</t>
  </si>
  <si>
    <t>1870.62</t>
  </si>
  <si>
    <t>182.61</t>
  </si>
  <si>
    <t>1047.55</t>
  </si>
  <si>
    <t>186.27</t>
  </si>
  <si>
    <t>948.27</t>
  </si>
  <si>
    <t>gQ6%A|Hkewva2?F</t>
  </si>
  <si>
    <t>110.08</t>
  </si>
  <si>
    <t>1600.10</t>
  </si>
  <si>
    <t>158.54</t>
  </si>
  <si>
    <t>1834.91</t>
  </si>
  <si>
    <t>134.91</t>
  </si>
  <si>
    <t>1342.30</t>
  </si>
  <si>
    <t>50.56</t>
  </si>
  <si>
    <t>1863.83</t>
  </si>
  <si>
    <t>150.11</t>
  </si>
  <si>
    <t>209.31</t>
  </si>
  <si>
    <t>115.50</t>
  </si>
  <si>
    <t>1896.86</t>
  </si>
  <si>
    <t>194.77</t>
  </si>
  <si>
    <t>1021.70</t>
  </si>
  <si>
    <t>86.18</t>
  </si>
  <si>
    <t>540.43</t>
  </si>
  <si>
    <t>77.30</t>
  </si>
  <si>
    <t>1229.99</t>
  </si>
  <si>
    <t>94.21</t>
  </si>
  <si>
    <t>1164.42</t>
  </si>
  <si>
    <t>187.31</t>
  </si>
  <si>
    <t>678.43</t>
  </si>
  <si>
    <t>322.77</t>
  </si>
  <si>
    <t>53.72</t>
  </si>
  <si>
    <t>1349.30</t>
  </si>
  <si>
    <t>138.56</t>
  </si>
  <si>
    <t>978.52</t>
  </si>
  <si>
    <t>91.43</t>
  </si>
  <si>
    <t>1339.50</t>
  </si>
  <si>
    <t>83.45</t>
  </si>
  <si>
    <t>1512.29</t>
  </si>
  <si>
    <t>177.79</t>
  </si>
  <si>
    <t>1997.48</t>
  </si>
  <si>
    <t>162.00</t>
  </si>
  <si>
    <t>428.33</t>
  </si>
  <si>
    <t>173.55</t>
  </si>
  <si>
    <t>198.07</t>
  </si>
  <si>
    <t>133.08</t>
  </si>
  <si>
    <t>506.12</t>
  </si>
  <si>
    <t>165.32</t>
  </si>
  <si>
    <t>864.16</t>
  </si>
  <si>
    <t>dJ4@_8zO%</t>
  </si>
  <si>
    <t>92.04</t>
  </si>
  <si>
    <t>907.13</t>
  </si>
  <si>
    <t>91.00</t>
  </si>
  <si>
    <t>1514.35</t>
  </si>
  <si>
    <t>nO1.?#hz!QL{</t>
  </si>
  <si>
    <t>656.03</t>
  </si>
  <si>
    <t>169.03</t>
  </si>
  <si>
    <t>838.49</t>
  </si>
  <si>
    <t>109.76</t>
  </si>
  <si>
    <t>495.79</t>
  </si>
  <si>
    <t>83.08</t>
  </si>
  <si>
    <t>1240.49</t>
  </si>
  <si>
    <t>56.97</t>
  </si>
  <si>
    <t>1750.26</t>
  </si>
  <si>
    <t>841.35</t>
  </si>
  <si>
    <t>83.02</t>
  </si>
  <si>
    <t>1419.80</t>
  </si>
  <si>
    <t>93.34</t>
  </si>
  <si>
    <t>1010.15</t>
  </si>
  <si>
    <t>123.80</t>
  </si>
  <si>
    <t>1415.24</t>
  </si>
  <si>
    <t>135.84</t>
  </si>
  <si>
    <t>1920.03</t>
  </si>
  <si>
    <t>62.51</t>
  </si>
  <si>
    <t>354.82</t>
  </si>
  <si>
    <t>191.35</t>
  </si>
  <si>
    <t>1128.38</t>
  </si>
  <si>
    <t>107.50</t>
  </si>
  <si>
    <t>1801.49</t>
  </si>
  <si>
    <t>119.99</t>
  </si>
  <si>
    <t>551.42</t>
  </si>
  <si>
    <t>135.66</t>
  </si>
  <si>
    <t>105.61</t>
  </si>
  <si>
    <t>146.66</t>
  </si>
  <si>
    <t>1649.02</t>
  </si>
  <si>
    <t>91.47</t>
  </si>
  <si>
    <t>1396.51</t>
  </si>
  <si>
    <t>tF5}oQW</t>
  </si>
  <si>
    <t>64.13</t>
  </si>
  <si>
    <t>988.40</t>
  </si>
  <si>
    <t>54.99</t>
  </si>
  <si>
    <t>481.62</t>
  </si>
  <si>
    <t>128.49</t>
  </si>
  <si>
    <t>721.82</t>
  </si>
  <si>
    <t>97.19</t>
  </si>
  <si>
    <t>1460.94</t>
  </si>
  <si>
    <t>125.21</t>
  </si>
  <si>
    <t>164.93</t>
  </si>
  <si>
    <t>77.14</t>
  </si>
  <si>
    <t>999.33</t>
  </si>
  <si>
    <t>143.83</t>
  </si>
  <si>
    <t>1387.50</t>
  </si>
  <si>
    <t>139.74</t>
  </si>
  <si>
    <t>504.89</t>
  </si>
  <si>
    <t>129.25</t>
  </si>
  <si>
    <t>106.86</t>
  </si>
  <si>
    <t>183.57</t>
  </si>
  <si>
    <t>1845.69</t>
  </si>
  <si>
    <t>189.96</t>
  </si>
  <si>
    <t>1938.87</t>
  </si>
  <si>
    <t>81.64</t>
  </si>
  <si>
    <t>918.72</t>
  </si>
  <si>
    <t>60.10</t>
  </si>
  <si>
    <t>1809.13</t>
  </si>
  <si>
    <t>188.35</t>
  </si>
  <si>
    <t>643.97</t>
  </si>
  <si>
    <t>56.41</t>
  </si>
  <si>
    <t>876.21</t>
  </si>
  <si>
    <t>146.33</t>
  </si>
  <si>
    <t>1381.55</t>
  </si>
  <si>
    <t>81.42</t>
  </si>
  <si>
    <t>696.88</t>
  </si>
  <si>
    <t>124.90</t>
  </si>
  <si>
    <t>1214.79</t>
  </si>
  <si>
    <t>yO1q{wi.Q8c}~H</t>
  </si>
  <si>
    <t>138.24</t>
  </si>
  <si>
    <t>1199.01</t>
  </si>
  <si>
    <t>152.36</t>
  </si>
  <si>
    <t>602.02</t>
  </si>
  <si>
    <t>178.80</t>
  </si>
  <si>
    <t>1348.09</t>
  </si>
  <si>
    <t>109.78</t>
  </si>
  <si>
    <t>1248.10</t>
  </si>
  <si>
    <t>110.96</t>
  </si>
  <si>
    <t>1617.29</t>
  </si>
  <si>
    <t>105.65</t>
  </si>
  <si>
    <t>1612.87</t>
  </si>
  <si>
    <t>50.77</t>
  </si>
  <si>
    <t>553.12</t>
  </si>
  <si>
    <t>163.85</t>
  </si>
  <si>
    <t>130.23</t>
  </si>
  <si>
    <t>148.26</t>
  </si>
  <si>
    <t>272.20</t>
  </si>
  <si>
    <t>85.13</t>
  </si>
  <si>
    <t>1794.60</t>
  </si>
  <si>
    <t>180.48</t>
  </si>
  <si>
    <t>762.03</t>
  </si>
  <si>
    <t>187.19</t>
  </si>
  <si>
    <t>1896.97</t>
  </si>
  <si>
    <t>136.27</t>
  </si>
  <si>
    <t>548.00</t>
  </si>
  <si>
    <t>171.27</t>
  </si>
  <si>
    <t>1859.55</t>
  </si>
  <si>
    <t>129.57</t>
  </si>
  <si>
    <t>1445.37</t>
  </si>
  <si>
    <t>63.04</t>
  </si>
  <si>
    <t>800.14</t>
  </si>
  <si>
    <t>52.01</t>
  </si>
  <si>
    <t>438.62</t>
  </si>
  <si>
    <t>99.80</t>
  </si>
  <si>
    <t>1217.61</t>
  </si>
  <si>
    <t>76.19</t>
  </si>
  <si>
    <t>313.74</t>
  </si>
  <si>
    <t>180.51</t>
  </si>
  <si>
    <t>763.86</t>
  </si>
  <si>
    <t>99.06</t>
  </si>
  <si>
    <t>567.80</t>
  </si>
  <si>
    <t>nF5_N5~&lt;aP?Pr</t>
  </si>
  <si>
    <t>71.25</t>
  </si>
  <si>
    <t>110.34</t>
  </si>
  <si>
    <t>241.52</t>
  </si>
  <si>
    <t>55.72</t>
  </si>
  <si>
    <t>237.45</t>
  </si>
  <si>
    <t>65.01</t>
  </si>
  <si>
    <t>709.09</t>
  </si>
  <si>
    <t>129.32</t>
  </si>
  <si>
    <t>850.47</t>
  </si>
  <si>
    <t>95.12</t>
  </si>
  <si>
    <t>601.71</t>
  </si>
  <si>
    <t>97.99</t>
  </si>
  <si>
    <t>532.27</t>
  </si>
  <si>
    <t>116.27</t>
  </si>
  <si>
    <t>1994.10</t>
  </si>
  <si>
    <t>102.37</t>
  </si>
  <si>
    <t>497.97</t>
  </si>
  <si>
    <t>104.00</t>
  </si>
  <si>
    <t>1898.21</t>
  </si>
  <si>
    <t>78.97</t>
  </si>
  <si>
    <t>112.34</t>
  </si>
  <si>
    <t>160.26</t>
  </si>
  <si>
    <t>924.99</t>
  </si>
  <si>
    <t>134.39</t>
  </si>
  <si>
    <t>1092.93</t>
  </si>
  <si>
    <t>98.20</t>
  </si>
  <si>
    <t>289.71</t>
  </si>
  <si>
    <t>125.25</t>
  </si>
  <si>
    <t>711.77</t>
  </si>
  <si>
    <t>mA3@_Y!lRM}</t>
  </si>
  <si>
    <t>105.07</t>
  </si>
  <si>
    <t>557.89</t>
  </si>
  <si>
    <t>142.38</t>
  </si>
  <si>
    <t>824.58</t>
  </si>
  <si>
    <t>142.13</t>
  </si>
  <si>
    <t>1938.69</t>
  </si>
  <si>
    <t>179.54</t>
  </si>
  <si>
    <t>1769.05</t>
  </si>
  <si>
    <t>191.25</t>
  </si>
  <si>
    <t>1603.55</t>
  </si>
  <si>
    <t>99.47</t>
  </si>
  <si>
    <t>1424.62</t>
  </si>
  <si>
    <t>110.58</t>
  </si>
  <si>
    <t>1581.71</t>
  </si>
  <si>
    <t>kW8!W@tZk%j,*</t>
  </si>
  <si>
    <t>66.15</t>
  </si>
  <si>
    <t>1394.32</t>
  </si>
  <si>
    <t>197.71</t>
  </si>
  <si>
    <t>845.79</t>
  </si>
  <si>
    <t>137.53</t>
  </si>
  <si>
    <t>669.37</t>
  </si>
  <si>
    <t>153.99</t>
  </si>
  <si>
    <t>1407.32</t>
  </si>
  <si>
    <t>qM0ZV{=xV=</t>
  </si>
  <si>
    <t>110.53</t>
  </si>
  <si>
    <t>1000.68</t>
  </si>
  <si>
    <t>161.49</t>
  </si>
  <si>
    <t>1848.06</t>
  </si>
  <si>
    <t>120.42</t>
  </si>
  <si>
    <t>1596.07</t>
  </si>
  <si>
    <t>tH4V+*I</t>
  </si>
  <si>
    <t>642.08</t>
  </si>
  <si>
    <t>72.06</t>
  </si>
  <si>
    <t>786.70</t>
  </si>
  <si>
    <t>156.84</t>
  </si>
  <si>
    <t>1482.28</t>
  </si>
  <si>
    <t>lR8j}{Pxo</t>
  </si>
  <si>
    <t>99.31</t>
  </si>
  <si>
    <t>1554.97</t>
  </si>
  <si>
    <t>56.42</t>
  </si>
  <si>
    <t>1231.94</t>
  </si>
  <si>
    <t>156.22</t>
  </si>
  <si>
    <t>598.54</t>
  </si>
  <si>
    <t>vG4`V5&amp;</t>
  </si>
  <si>
    <t>168.97</t>
  </si>
  <si>
    <t>608.92</t>
  </si>
  <si>
    <t>146.35</t>
  </si>
  <si>
    <t>282.19</t>
  </si>
  <si>
    <t>84.79</t>
  </si>
  <si>
    <t>672.88</t>
  </si>
  <si>
    <t>60.46</t>
  </si>
  <si>
    <t>70.61</t>
  </si>
  <si>
    <t>1959.25</t>
  </si>
  <si>
    <t>127.49</t>
  </si>
  <si>
    <t>1204.22</t>
  </si>
  <si>
    <t>117.39</t>
  </si>
  <si>
    <t>406.12</t>
  </si>
  <si>
    <t>xZ3Gad7z/</t>
  </si>
  <si>
    <t>136.15</t>
  </si>
  <si>
    <t>253.92</t>
  </si>
  <si>
    <t>184.64</t>
  </si>
  <si>
    <t>956.36</t>
  </si>
  <si>
    <t>1599.89</t>
  </si>
  <si>
    <t>193.15</t>
  </si>
  <si>
    <t>1980.65</t>
  </si>
  <si>
    <t>150.74</t>
  </si>
  <si>
    <t>575.07</t>
  </si>
  <si>
    <t>185.94</t>
  </si>
  <si>
    <t>750.16</t>
  </si>
  <si>
    <t>161.99</t>
  </si>
  <si>
    <t>799.56</t>
  </si>
  <si>
    <t>144.56</t>
  </si>
  <si>
    <t>1992.44</t>
  </si>
  <si>
    <t>bW1`%Q2X</t>
  </si>
  <si>
    <t>58.97</t>
  </si>
  <si>
    <t>971.27</t>
  </si>
  <si>
    <t>94.41</t>
  </si>
  <si>
    <t>742.10</t>
  </si>
  <si>
    <t>170.86</t>
  </si>
  <si>
    <t>185.80</t>
  </si>
  <si>
    <t>uY8JB.gCM{zm</t>
  </si>
  <si>
    <t>58.49</t>
  </si>
  <si>
    <t>1137.89</t>
  </si>
  <si>
    <t>103.31</t>
  </si>
  <si>
    <t>554.78</t>
  </si>
  <si>
    <t>80.42</t>
  </si>
  <si>
    <t>1103.56</t>
  </si>
  <si>
    <t>64.60</t>
  </si>
  <si>
    <t>823.99</t>
  </si>
  <si>
    <t>iF0`.t8=3z@h</t>
  </si>
  <si>
    <t>53.75</t>
  </si>
  <si>
    <t>1023.04</t>
  </si>
  <si>
    <t>559.51</t>
  </si>
  <si>
    <t>120.97</t>
  </si>
  <si>
    <t>958.76</t>
  </si>
  <si>
    <t>195.83</t>
  </si>
  <si>
    <t>258.42</t>
  </si>
  <si>
    <t>103.49</t>
  </si>
  <si>
    <t>75.41</t>
  </si>
  <si>
    <t>92.39</t>
  </si>
  <si>
    <t>1165.65</t>
  </si>
  <si>
    <t>tP2=}Fymx,t</t>
  </si>
  <si>
    <t>57.78</t>
  </si>
  <si>
    <t>67.61</t>
  </si>
  <si>
    <t>167.93</t>
  </si>
  <si>
    <t>889.28</t>
  </si>
  <si>
    <t>140.79</t>
  </si>
  <si>
    <t>722.34</t>
  </si>
  <si>
    <t>151.72</t>
  </si>
  <si>
    <t>1439.64</t>
  </si>
  <si>
    <t>117.41</t>
  </si>
  <si>
    <t>376.16</t>
  </si>
  <si>
    <t>120.02</t>
  </si>
  <si>
    <t>169.95</t>
  </si>
  <si>
    <t>765.32</t>
  </si>
  <si>
    <t>88.79</t>
  </si>
  <si>
    <t>1345.11</t>
  </si>
  <si>
    <t>vV4%zS&amp;O6Z*Gp</t>
  </si>
  <si>
    <t>130.93</t>
  </si>
  <si>
    <t>77.33</t>
  </si>
  <si>
    <t>81.70</t>
  </si>
  <si>
    <t>427.83</t>
  </si>
  <si>
    <t>91.06</t>
  </si>
  <si>
    <t>432.82</t>
  </si>
  <si>
    <t>105.97</t>
  </si>
  <si>
    <t>286.23</t>
  </si>
  <si>
    <t>107.96</t>
  </si>
  <si>
    <t>1756.36</t>
  </si>
  <si>
    <t>154.52</t>
  </si>
  <si>
    <t>441.23</t>
  </si>
  <si>
    <t>77.77</t>
  </si>
  <si>
    <t>1213.87</t>
  </si>
  <si>
    <t>aV2@h6FQZ5#/2</t>
  </si>
  <si>
    <t>90.34</t>
  </si>
  <si>
    <t>1058.03</t>
  </si>
  <si>
    <t>56.16</t>
  </si>
  <si>
    <t>54.52</t>
  </si>
  <si>
    <t>124.01</t>
  </si>
  <si>
    <t>131.24</t>
  </si>
  <si>
    <t>123.73</t>
  </si>
  <si>
    <t>445.83</t>
  </si>
  <si>
    <t>149.27</t>
  </si>
  <si>
    <t>776.06</t>
  </si>
  <si>
    <t>119.48</t>
  </si>
  <si>
    <t>966.97</t>
  </si>
  <si>
    <t>173.78</t>
  </si>
  <si>
    <t>314.05</t>
  </si>
  <si>
    <t>184.29</t>
  </si>
  <si>
    <t>941.15</t>
  </si>
  <si>
    <t>177.99</t>
  </si>
  <si>
    <t>737.19</t>
  </si>
  <si>
    <t>aX6|W}Ppqe5Xj.</t>
  </si>
  <si>
    <t>145.87</t>
  </si>
  <si>
    <t>1415.65</t>
  </si>
  <si>
    <t>104.06</t>
  </si>
  <si>
    <t>1623.93</t>
  </si>
  <si>
    <t>zS1`v(1Pm</t>
  </si>
  <si>
    <t>186.95</t>
  </si>
  <si>
    <t>1648.56</t>
  </si>
  <si>
    <t>nK6&lt;YD8}XE%|T#</t>
  </si>
  <si>
    <t>1922.32</t>
  </si>
  <si>
    <t>171.00</t>
  </si>
  <si>
    <t>1834.00</t>
  </si>
  <si>
    <t>106.95</t>
  </si>
  <si>
    <t>354.76</t>
  </si>
  <si>
    <t>163.59</t>
  </si>
  <si>
    <t>799.96</t>
  </si>
  <si>
    <t>150.46</t>
  </si>
  <si>
    <t>1469.27</t>
  </si>
  <si>
    <t>64.10</t>
  </si>
  <si>
    <t>781.79</t>
  </si>
  <si>
    <t>nV2%f`mL~Fdto</t>
  </si>
  <si>
    <t>185.55</t>
  </si>
  <si>
    <t>293.42</t>
  </si>
  <si>
    <t>74.50</t>
  </si>
  <si>
    <t>1626.20</t>
  </si>
  <si>
    <t>jD4&lt;8q~&amp;otuqCMs</t>
  </si>
  <si>
    <t>122.80</t>
  </si>
  <si>
    <t>1683.43</t>
  </si>
  <si>
    <t>84.59</t>
  </si>
  <si>
    <t>223.70</t>
  </si>
  <si>
    <t>66.12</t>
  </si>
  <si>
    <t>1194.26</t>
  </si>
  <si>
    <t>118.02</t>
  </si>
  <si>
    <t>1236.92</t>
  </si>
  <si>
    <t>156.23</t>
  </si>
  <si>
    <t>276.86</t>
  </si>
  <si>
    <t>jL1GjQm?9=</t>
  </si>
  <si>
    <t>170.95</t>
  </si>
  <si>
    <t>630.98</t>
  </si>
  <si>
    <t>88.02</t>
  </si>
  <si>
    <t>1249.67</t>
  </si>
  <si>
    <t>50.03</t>
  </si>
  <si>
    <t>1862.79</t>
  </si>
  <si>
    <t>124.19</t>
  </si>
  <si>
    <t>889.06</t>
  </si>
  <si>
    <t>183.00</t>
  </si>
  <si>
    <t>1956.48</t>
  </si>
  <si>
    <t>102.06</t>
  </si>
  <si>
    <t>859.66</t>
  </si>
  <si>
    <t>158.86</t>
  </si>
  <si>
    <t>1366.05</t>
  </si>
  <si>
    <t>85.00</t>
  </si>
  <si>
    <t>707.16</t>
  </si>
  <si>
    <t>177.32</t>
  </si>
  <si>
    <t>1005.52</t>
  </si>
  <si>
    <t>143.22</t>
  </si>
  <si>
    <t>697.29</t>
  </si>
  <si>
    <t>1745.33</t>
  </si>
  <si>
    <t>190.63</t>
  </si>
  <si>
    <t>672.32</t>
  </si>
  <si>
    <t>70.68</t>
  </si>
  <si>
    <t>1312.04</t>
  </si>
  <si>
    <t>1855.31</t>
  </si>
  <si>
    <t>138.50</t>
  </si>
  <si>
    <t>1321.01</t>
  </si>
  <si>
    <t>119.01</t>
  </si>
  <si>
    <t>136.89</t>
  </si>
  <si>
    <t>54.16</t>
  </si>
  <si>
    <t>302.49</t>
  </si>
  <si>
    <t>147.29</t>
  </si>
  <si>
    <t>1408.61</t>
  </si>
  <si>
    <t>1664.84</t>
  </si>
  <si>
    <t>aF0&lt;?6G(E4VaYL</t>
  </si>
  <si>
    <t>1176.59</t>
  </si>
  <si>
    <t>191.34</t>
  </si>
  <si>
    <t>1590.22</t>
  </si>
  <si>
    <t>rA7v&lt;VgNE</t>
  </si>
  <si>
    <t>95.42</t>
  </si>
  <si>
    <t>1282.74</t>
  </si>
  <si>
    <t>136.66</t>
  </si>
  <si>
    <t>1746.67</t>
  </si>
  <si>
    <t>107.90</t>
  </si>
  <si>
    <t>1242.76</t>
  </si>
  <si>
    <t>135.37</t>
  </si>
  <si>
    <t>661.68</t>
  </si>
  <si>
    <t>171.85</t>
  </si>
  <si>
    <t>636.62</t>
  </si>
  <si>
    <t>1370.08</t>
  </si>
  <si>
    <t>1172.69</t>
  </si>
  <si>
    <t>139.19</t>
  </si>
  <si>
    <t>590.12</t>
  </si>
  <si>
    <t>1335.40</t>
  </si>
  <si>
    <t>88.95</t>
  </si>
  <si>
    <t>923.29</t>
  </si>
  <si>
    <t>gN5~KxJKV.Hg1</t>
  </si>
  <si>
    <t>80.66</t>
  </si>
  <si>
    <t>1823.11</t>
  </si>
  <si>
    <t>162.32</t>
  </si>
  <si>
    <t>195.03</t>
  </si>
  <si>
    <t>mI9+5zw~l}</t>
  </si>
  <si>
    <t>116.10</t>
  </si>
  <si>
    <t>531.84</t>
  </si>
  <si>
    <t>157.69</t>
  </si>
  <si>
    <t>305.44</t>
  </si>
  <si>
    <t>84.03</t>
  </si>
  <si>
    <t>1178.22</t>
  </si>
  <si>
    <t>138.08</t>
  </si>
  <si>
    <t>262.45</t>
  </si>
  <si>
    <t>194.73</t>
  </si>
  <si>
    <t>785.53</t>
  </si>
  <si>
    <t>168.24</t>
  </si>
  <si>
    <t>1709.42</t>
  </si>
  <si>
    <t>105.79</t>
  </si>
  <si>
    <t>1342.95</t>
  </si>
  <si>
    <t>80.06</t>
  </si>
  <si>
    <t>212.08</t>
  </si>
  <si>
    <t>98.91</t>
  </si>
  <si>
    <t>1838.74</t>
  </si>
  <si>
    <t>149.54</t>
  </si>
  <si>
    <t>612.09</t>
  </si>
  <si>
    <t>114.06</t>
  </si>
  <si>
    <t>556.75</t>
  </si>
  <si>
    <t>56.28</t>
  </si>
  <si>
    <t>57.38</t>
  </si>
  <si>
    <t>186.34</t>
  </si>
  <si>
    <t>1305.51</t>
  </si>
  <si>
    <t>56.08</t>
  </si>
  <si>
    <t>677.12</t>
  </si>
  <si>
    <t>69.12</t>
  </si>
  <si>
    <t>849.92</t>
  </si>
  <si>
    <t>pF9|Bjw</t>
  </si>
  <si>
    <t>71.88</t>
  </si>
  <si>
    <t>1003.73</t>
  </si>
  <si>
    <t>101.93</t>
  </si>
  <si>
    <t>1593.25</t>
  </si>
  <si>
    <t>kI6+4fJaRg</t>
  </si>
  <si>
    <t>97.38</t>
  </si>
  <si>
    <t>881.87</t>
  </si>
  <si>
    <t>52.89</t>
  </si>
  <si>
    <t>586.22</t>
  </si>
  <si>
    <t>1314.86</t>
  </si>
  <si>
    <t>fI5j{rx7Xw)Wi</t>
  </si>
  <si>
    <t>527.32</t>
  </si>
  <si>
    <t>55.89</t>
  </si>
  <si>
    <t>1787.88</t>
  </si>
  <si>
    <t>80.00</t>
  </si>
  <si>
    <t>571.79</t>
  </si>
  <si>
    <t>111.43</t>
  </si>
  <si>
    <t>150.25</t>
  </si>
  <si>
    <t>85.62</t>
  </si>
  <si>
    <t>713.86</t>
  </si>
  <si>
    <t>70.76</t>
  </si>
  <si>
    <t>648.67</t>
  </si>
  <si>
    <t>gE9`r9|lm</t>
  </si>
  <si>
    <t>898.44</t>
  </si>
  <si>
    <t>126.44</t>
  </si>
  <si>
    <t>541.68</t>
  </si>
  <si>
    <t>132.80</t>
  </si>
  <si>
    <t>1468.21</t>
  </si>
  <si>
    <t>90.03</t>
  </si>
  <si>
    <t>582.67</t>
  </si>
  <si>
    <t>53.53</t>
  </si>
  <si>
    <t>828.88</t>
  </si>
  <si>
    <t>150.00</t>
  </si>
  <si>
    <t>1971.78</t>
  </si>
  <si>
    <t>160.60</t>
  </si>
  <si>
    <t>1652.77</t>
  </si>
  <si>
    <t>82.03</t>
  </si>
  <si>
    <t>365.01</t>
  </si>
  <si>
    <t>189.83</t>
  </si>
  <si>
    <t>1905.58</t>
  </si>
  <si>
    <t>199.47</t>
  </si>
  <si>
    <t>1401.81</t>
  </si>
  <si>
    <t>126.87</t>
  </si>
  <si>
    <t>1866.15</t>
  </si>
  <si>
    <t>93.98</t>
  </si>
  <si>
    <t>101.73</t>
  </si>
  <si>
    <t>63.99</t>
  </si>
  <si>
    <t>553.52</t>
  </si>
  <si>
    <t>120.26</t>
  </si>
  <si>
    <t>1381.58</t>
  </si>
  <si>
    <t>245.37</t>
  </si>
  <si>
    <t>106.15</t>
  </si>
  <si>
    <t>142.42</t>
  </si>
  <si>
    <t>881.99</t>
  </si>
  <si>
    <t>159.59</t>
  </si>
  <si>
    <t>1399.89</t>
  </si>
  <si>
    <t>135.71</t>
  </si>
  <si>
    <t>944.73</t>
  </si>
  <si>
    <t>54.58</t>
  </si>
  <si>
    <t>1197.99</t>
  </si>
  <si>
    <t>nD1)VRZBo</t>
  </si>
  <si>
    <t>1017.82</t>
  </si>
  <si>
    <t>wY2=gj%%@lrNl</t>
  </si>
  <si>
    <t>1326.91</t>
  </si>
  <si>
    <t>136.73</t>
  </si>
  <si>
    <t>1434.91</t>
  </si>
  <si>
    <t>196.73</t>
  </si>
  <si>
    <t>752.27</t>
  </si>
  <si>
    <t>104.76</t>
  </si>
  <si>
    <t>1193.23</t>
  </si>
  <si>
    <t>183.23</t>
  </si>
  <si>
    <t>277.93</t>
  </si>
  <si>
    <t>175.25</t>
  </si>
  <si>
    <t>1164.83</t>
  </si>
  <si>
    <t>126.94</t>
  </si>
  <si>
    <t>1376.36</t>
  </si>
  <si>
    <t>73.92</t>
  </si>
  <si>
    <t>238.45</t>
  </si>
  <si>
    <t>173.88</t>
  </si>
  <si>
    <t>557.15</t>
  </si>
  <si>
    <t>bB7RJ{~,o!~W%</t>
  </si>
  <si>
    <t>152.03</t>
  </si>
  <si>
    <t>135.65</t>
  </si>
  <si>
    <t>106.37</t>
  </si>
  <si>
    <t>1328.15</t>
  </si>
  <si>
    <t>182.78</t>
  </si>
  <si>
    <t>1137.07</t>
  </si>
  <si>
    <t>93.37</t>
  </si>
  <si>
    <t>888.44</t>
  </si>
  <si>
    <t>153.26</t>
  </si>
  <si>
    <t>1630.80</t>
  </si>
  <si>
    <t>189.94</t>
  </si>
  <si>
    <t>93.51</t>
  </si>
  <si>
    <t>78.56</t>
  </si>
  <si>
    <t>254.95</t>
  </si>
  <si>
    <t>95.83</t>
  </si>
  <si>
    <t>293.24</t>
  </si>
  <si>
    <t>160.20</t>
  </si>
  <si>
    <t>1288.87</t>
  </si>
  <si>
    <t>bQ6%RdP&gt;iE</t>
  </si>
  <si>
    <t>155.47</t>
  </si>
  <si>
    <t>550.79</t>
  </si>
  <si>
    <t>fW6nj6~c@HOzh=</t>
  </si>
  <si>
    <t>78.71</t>
  </si>
  <si>
    <t>1900.03</t>
  </si>
  <si>
    <t>172.37</t>
  </si>
  <si>
    <t>766.77</t>
  </si>
  <si>
    <t>qR8&gt;oo8P@i\\</t>
  </si>
  <si>
    <t>64.84</t>
  </si>
  <si>
    <t>1076.98</t>
  </si>
  <si>
    <t>162.90</t>
  </si>
  <si>
    <t>1550.05</t>
  </si>
  <si>
    <t>112.59</t>
  </si>
  <si>
    <t>1432.29</t>
  </si>
  <si>
    <t>868.75</t>
  </si>
  <si>
    <t>113.16</t>
  </si>
  <si>
    <t>1659.88</t>
  </si>
  <si>
    <t>eM7,EbV</t>
  </si>
  <si>
    <t>99.59</t>
  </si>
  <si>
    <t>1832.26</t>
  </si>
  <si>
    <t>152.87</t>
  </si>
  <si>
    <t>1843.53</t>
  </si>
  <si>
    <t>151.59</t>
  </si>
  <si>
    <t>1022.81</t>
  </si>
  <si>
    <t>152.56</t>
  </si>
  <si>
    <t>701.40</t>
  </si>
  <si>
    <t>192.57</t>
  </si>
  <si>
    <t>391.98</t>
  </si>
  <si>
    <t>151.61</t>
  </si>
  <si>
    <t>1968.42</t>
  </si>
  <si>
    <t>160.78</t>
  </si>
  <si>
    <t>876.32</t>
  </si>
  <si>
    <t>bP2&lt;eLx%%</t>
  </si>
  <si>
    <t>848.41</t>
  </si>
  <si>
    <t>92.47</t>
  </si>
  <si>
    <t>1593.44</t>
  </si>
  <si>
    <t>xP3&lt;gg&lt;d@vV</t>
  </si>
  <si>
    <t>134.59</t>
  </si>
  <si>
    <t>1844.90</t>
  </si>
  <si>
    <t>79.65</t>
  </si>
  <si>
    <t>1210.38</t>
  </si>
  <si>
    <t>190.45</t>
  </si>
  <si>
    <t>1513.40</t>
  </si>
  <si>
    <t>77.97</t>
  </si>
  <si>
    <t>554.06</t>
  </si>
  <si>
    <t>131.64</t>
  </si>
  <si>
    <t>1889.98</t>
  </si>
  <si>
    <t>86.52</t>
  </si>
  <si>
    <t>152.61</t>
  </si>
  <si>
    <t>qP7@*a{XH</t>
  </si>
  <si>
    <t>147.50</t>
  </si>
  <si>
    <t>195.16</t>
  </si>
  <si>
    <t>463.55</t>
  </si>
  <si>
    <t>132.81</t>
  </si>
  <si>
    <t>1496.97</t>
  </si>
  <si>
    <t>62.45</t>
  </si>
  <si>
    <t>184.25</t>
  </si>
  <si>
    <t>124.58</t>
  </si>
  <si>
    <t>457.67</t>
  </si>
  <si>
    <t>183.76</t>
  </si>
  <si>
    <t>118.37</t>
  </si>
  <si>
    <t>612.06</t>
  </si>
  <si>
    <t>54.05</t>
  </si>
  <si>
    <t>1191.48</t>
  </si>
  <si>
    <t>68.11</t>
  </si>
  <si>
    <t>205.35</t>
  </si>
  <si>
    <t>161.03</t>
  </si>
  <si>
    <t>1496.07</t>
  </si>
  <si>
    <t>197.73</t>
  </si>
  <si>
    <t>1268.01</t>
  </si>
  <si>
    <t>65.65</t>
  </si>
  <si>
    <t>836.96</t>
  </si>
  <si>
    <t>116.61</t>
  </si>
  <si>
    <t>208.17</t>
  </si>
  <si>
    <t>148.36</t>
  </si>
  <si>
    <t>1413.29</t>
  </si>
  <si>
    <t>123.41</t>
  </si>
  <si>
    <t>1179.75</t>
  </si>
  <si>
    <t>72.62</t>
  </si>
  <si>
    <t>1467.61</t>
  </si>
  <si>
    <t>136.12</t>
  </si>
  <si>
    <t>1367.19</t>
  </si>
  <si>
    <t>sX5{oxR_Xa_6CW</t>
  </si>
  <si>
    <t>115.64</t>
  </si>
  <si>
    <t>1029.57</t>
  </si>
  <si>
    <t>137.85</t>
  </si>
  <si>
    <t>1404.76</t>
  </si>
  <si>
    <t>jS2ILdy(o(uS1O</t>
  </si>
  <si>
    <t>155.89</t>
  </si>
  <si>
    <t>996.02</t>
  </si>
  <si>
    <t>80.02</t>
  </si>
  <si>
    <t>536.05</t>
  </si>
  <si>
    <t>172.35</t>
  </si>
  <si>
    <t>535.85</t>
  </si>
  <si>
    <t>68.68</t>
  </si>
  <si>
    <t>745.30</t>
  </si>
  <si>
    <t>55.76</t>
  </si>
  <si>
    <t>243.16</t>
  </si>
  <si>
    <t>aW45=&lt;=Iaun~/</t>
  </si>
  <si>
    <t>64.34</t>
  </si>
  <si>
    <t>985.32</t>
  </si>
  <si>
    <t>66.58</t>
  </si>
  <si>
    <t>707.92</t>
  </si>
  <si>
    <t>63.31</t>
  </si>
  <si>
    <t>1947.81</t>
  </si>
  <si>
    <t>uT8@7u\,!lU</t>
  </si>
  <si>
    <t>195.33</t>
  </si>
  <si>
    <t>427.68</t>
  </si>
  <si>
    <t>1850.42</t>
  </si>
  <si>
    <t>81.24</t>
  </si>
  <si>
    <t>84.42</t>
  </si>
  <si>
    <t>83.49</t>
  </si>
  <si>
    <t>381.85</t>
  </si>
  <si>
    <t>196.80</t>
  </si>
  <si>
    <t>802.89</t>
  </si>
  <si>
    <t>qZ3?dn!@tZAxw</t>
  </si>
  <si>
    <t>91.25</t>
  </si>
  <si>
    <t>1964.11</t>
  </si>
  <si>
    <t>178.85</t>
  </si>
  <si>
    <t>1952.09</t>
  </si>
  <si>
    <t>eP1=hXWH!BjX</t>
  </si>
  <si>
    <t>110.89</t>
  </si>
  <si>
    <t>989.56</t>
  </si>
  <si>
    <t>87.49</t>
  </si>
  <si>
    <t>274.76</t>
  </si>
  <si>
    <t>93.56</t>
  </si>
  <si>
    <t>414.16</t>
  </si>
  <si>
    <t>159.37</t>
  </si>
  <si>
    <t>832.55</t>
  </si>
  <si>
    <t>143.41</t>
  </si>
  <si>
    <t>1331.44</t>
  </si>
  <si>
    <t>sY4)UXeRZ.Y</t>
  </si>
  <si>
    <t>61.39</t>
  </si>
  <si>
    <t>1500.98</t>
  </si>
  <si>
    <t>91.68</t>
  </si>
  <si>
    <t>1049.65</t>
  </si>
  <si>
    <t>190.22</t>
  </si>
  <si>
    <t>922.94</t>
  </si>
  <si>
    <t>59.23</t>
  </si>
  <si>
    <t>186.44</t>
  </si>
  <si>
    <t>84.84</t>
  </si>
  <si>
    <t>64.52</t>
  </si>
  <si>
    <t>150.92</t>
  </si>
  <si>
    <t>877.83</t>
  </si>
  <si>
    <t>188.21</t>
  </si>
  <si>
    <t>1348.39</t>
  </si>
  <si>
    <t>1181.41</t>
  </si>
  <si>
    <t>161.54</t>
  </si>
  <si>
    <t>383.36</t>
  </si>
  <si>
    <t>sL9(Q{*{#&gt;?t|E</t>
  </si>
  <si>
    <t>158.59</t>
  </si>
  <si>
    <t>844.85</t>
  </si>
  <si>
    <t>95.47</t>
  </si>
  <si>
    <t>1291.57</t>
  </si>
  <si>
    <t>102.05</t>
  </si>
  <si>
    <t>1308.56</t>
  </si>
  <si>
    <t>eR1iaryI|</t>
  </si>
  <si>
    <t>198.28</t>
  </si>
  <si>
    <t>746.41</t>
  </si>
  <si>
    <t>189.72</t>
  </si>
  <si>
    <t>454.90</t>
  </si>
  <si>
    <t>195.73</t>
  </si>
  <si>
    <t>1112.35</t>
  </si>
  <si>
    <t>72.71</t>
  </si>
  <si>
    <t>1959.36</t>
  </si>
  <si>
    <t>54.28</t>
  </si>
  <si>
    <t>629.41</t>
  </si>
  <si>
    <t>192.90</t>
  </si>
  <si>
    <t>332.22</t>
  </si>
  <si>
    <t>102.81</t>
  </si>
  <si>
    <t>441.18</t>
  </si>
  <si>
    <t>163.37</t>
  </si>
  <si>
    <t>1571.39</t>
  </si>
  <si>
    <t>142.88</t>
  </si>
  <si>
    <t>181.17</t>
  </si>
  <si>
    <t>99.34</t>
  </si>
  <si>
    <t>1444.58</t>
  </si>
  <si>
    <t>95.22</t>
  </si>
  <si>
    <t>1514.52</t>
  </si>
  <si>
    <t>70.98</t>
  </si>
  <si>
    <t>165.58</t>
  </si>
  <si>
    <t>83.66</t>
  </si>
  <si>
    <t>788.46</t>
  </si>
  <si>
    <t>127.64</t>
  </si>
  <si>
    <t>451.07</t>
  </si>
  <si>
    <t>178.75</t>
  </si>
  <si>
    <t>1558.22</t>
  </si>
  <si>
    <t>74.10</t>
  </si>
  <si>
    <t>672.91</t>
  </si>
  <si>
    <t>164.42</t>
  </si>
  <si>
    <t>448.87</t>
  </si>
  <si>
    <t>sM7J@biEcxF&lt;T\9</t>
  </si>
  <si>
    <t>60.38</t>
  </si>
  <si>
    <t>212.86</t>
  </si>
  <si>
    <t>113.81</t>
  </si>
  <si>
    <t>954.49</t>
  </si>
  <si>
    <t>hQ9fp?xvFu</t>
  </si>
  <si>
    <t>1735.83</t>
  </si>
  <si>
    <t>rQ7(5jdAfNbUc</t>
  </si>
  <si>
    <t>90.19</t>
  </si>
  <si>
    <t>996.23</t>
  </si>
  <si>
    <t>oZ8/22ni</t>
  </si>
  <si>
    <t>182.53</t>
  </si>
  <si>
    <t>137.07</t>
  </si>
  <si>
    <t>79.40</t>
  </si>
  <si>
    <t>1531.83</t>
  </si>
  <si>
    <t>145.36</t>
  </si>
  <si>
    <t>384.44</t>
  </si>
  <si>
    <t>76.06</t>
  </si>
  <si>
    <t>608.90</t>
  </si>
  <si>
    <t>154.78</t>
  </si>
  <si>
    <t>1065.59</t>
  </si>
  <si>
    <t>143.20</t>
  </si>
  <si>
    <t>658.45</t>
  </si>
  <si>
    <t>154.31</t>
  </si>
  <si>
    <t>1189.09</t>
  </si>
  <si>
    <t>94.37</t>
  </si>
  <si>
    <t>1252.08</t>
  </si>
  <si>
    <t>117.54</t>
  </si>
  <si>
    <t>1461.27</t>
  </si>
  <si>
    <t>113.96</t>
  </si>
  <si>
    <t>1393.57</t>
  </si>
  <si>
    <t>57.97</t>
  </si>
  <si>
    <t>513.20</t>
  </si>
  <si>
    <t>146.83</t>
  </si>
  <si>
    <t>963.10</t>
  </si>
  <si>
    <t>78.34</t>
  </si>
  <si>
    <t>1390.11</t>
  </si>
  <si>
    <t>91.03</t>
  </si>
  <si>
    <t>426.32</t>
  </si>
  <si>
    <t>75.86</t>
  </si>
  <si>
    <t>1551.02</t>
  </si>
  <si>
    <t>xE6V7(F</t>
  </si>
  <si>
    <t>65.94</t>
  </si>
  <si>
    <t>1163.91</t>
  </si>
  <si>
    <t>144.57</t>
  </si>
  <si>
    <t>440.25</t>
  </si>
  <si>
    <t>121.68</t>
  </si>
  <si>
    <t>1353.79</t>
  </si>
  <si>
    <t>TIPOENTRADA</t>
  </si>
  <si>
    <t>PRECIO</t>
  </si>
  <si>
    <t>CANTIDAD</t>
  </si>
  <si>
    <t>ID_USUARIO</t>
  </si>
  <si>
    <t>ID_ENTRADA</t>
  </si>
  <si>
    <t>Concierto de Música Clásica en el Teatro</t>
  </si>
  <si>
    <t>Festival de Danza Contemporánea</t>
  </si>
  <si>
    <t>kJ7&gt;O&lt;={6hF</t>
  </si>
  <si>
    <t>nI8knOoEq+N,</t>
  </si>
  <si>
    <t>dX0&gt;_moCtdnHZC}</t>
  </si>
  <si>
    <t>dH30dxtooxAVvD</t>
  </si>
  <si>
    <t>eI2~p6wllmGk&gt;$@</t>
  </si>
  <si>
    <t>dL5=M@~bjq,</t>
  </si>
  <si>
    <t>oO3ZcpIDgss~@*</t>
  </si>
  <si>
    <t>zM0*GBPZDqDgpc</t>
  </si>
  <si>
    <t>cI2`7&amp;f.9</t>
  </si>
  <si>
    <t>cX7Ho~{wa</t>
  </si>
  <si>
    <t>qT7%?d0K22D?</t>
  </si>
  <si>
    <t>nK3,FZrfuJLf`I</t>
  </si>
  <si>
    <t>uR9#EeS&amp;2</t>
  </si>
  <si>
    <t>tF4&lt;85ITxB</t>
  </si>
  <si>
    <t>qE5}GcLwp3</t>
  </si>
  <si>
    <t>hS6{1ve!Q.</t>
  </si>
  <si>
    <t>fN5fS,Ph9K,pT</t>
  </si>
  <si>
    <t>gH3&gt;!t&amp;wNq~F</t>
  </si>
  <si>
    <t>kM0!a{cHP=j?</t>
  </si>
  <si>
    <t>mQ7#0!?9pdPr</t>
  </si>
  <si>
    <t>rK8K2q8(B0&lt;</t>
  </si>
  <si>
    <t>wS4WSnC,</t>
  </si>
  <si>
    <t>bJ1,G#H@2</t>
  </si>
  <si>
    <t>jJ0&amp;Kse@</t>
  </si>
  <si>
    <t>oX1`gqVarp*</t>
  </si>
  <si>
    <t>cW0~_UUU3rH</t>
  </si>
  <si>
    <t>yC6{@KcxQn</t>
  </si>
  <si>
    <t>aA8%7|SCG</t>
  </si>
  <si>
    <t>qT0.!ZmV8W2</t>
  </si>
  <si>
    <t>aV1+yt5|q_</t>
  </si>
  <si>
    <t>jB28$iU</t>
  </si>
  <si>
    <t>nM0,+oZ&lt;+U?7D</t>
  </si>
  <si>
    <t>cP5/xiP?p,x?</t>
  </si>
  <si>
    <t>xR1%Ihna8dnrF~(</t>
  </si>
  <si>
    <t>sU9)DFFhHX</t>
  </si>
  <si>
    <t>oZ1$)Olo*l2X</t>
  </si>
  <si>
    <t>bA1,`gT3ch!qZ@P</t>
  </si>
  <si>
    <t>eW6_??V_`dKXqvn</t>
  </si>
  <si>
    <t>tT3+z$#`KTX7DuY</t>
  </si>
  <si>
    <t>vG7d!XUpk%eJ</t>
  </si>
  <si>
    <t>fI6z4/(}Z</t>
  </si>
  <si>
    <t>qS4)KFlyHz21V</t>
  </si>
  <si>
    <t>zG7%m10d7K</t>
  </si>
  <si>
    <t>gW2?k+dT3r{/</t>
  </si>
  <si>
    <t>yF0&amp;Bbv8`</t>
  </si>
  <si>
    <t>mK5=koE?_mBq</t>
  </si>
  <si>
    <t>nK8,ip9r6o}QNfS</t>
  </si>
  <si>
    <t>cE7~?*ajRgeR(</t>
  </si>
  <si>
    <t>yP5ug8&amp;XXZ|</t>
  </si>
  <si>
    <t>tP6+XB!|K%y*DE</t>
  </si>
  <si>
    <t>mW6vLg/B|</t>
  </si>
  <si>
    <t>nJ3RYi+U@cPB</t>
  </si>
  <si>
    <t>wP0HBg</t>
  </si>
  <si>
    <t>gC04Z@epK</t>
  </si>
  <si>
    <t>qR9#Qig=(5vt</t>
  </si>
  <si>
    <t>pD6/tCS0T/V0=q</t>
  </si>
  <si>
    <t>gF7xD|lECZ</t>
  </si>
  <si>
    <t>oV4+Y1&amp;0&gt;5e/?,~</t>
  </si>
  <si>
    <t>jB69@w~_3.Y</t>
  </si>
  <si>
    <t>kN53E(Ao</t>
  </si>
  <si>
    <t>oC4_f&lt;W.yxd?</t>
  </si>
  <si>
    <t>oN3O(U!j`B83MM</t>
  </si>
  <si>
    <t>aK7(`i}EP)A_</t>
  </si>
  <si>
    <t>jM0|.Cr}}N</t>
  </si>
  <si>
    <t>hB9)&gt;&amp;kKY/</t>
  </si>
  <si>
    <t>uN1?E@CWR</t>
  </si>
  <si>
    <t>rW5=&gt;(T</t>
  </si>
  <si>
    <t>iY3wK6Bm</t>
  </si>
  <si>
    <t>tK9IhH</t>
  </si>
  <si>
    <t>rC3{l,J&amp;k.&gt;</t>
  </si>
  <si>
    <t>mP2?&amp;TY3xf7ErV</t>
  </si>
  <si>
    <t>qO7#y4dgTUy{g</t>
  </si>
  <si>
    <t>qV3&gt;xKE0</t>
  </si>
  <si>
    <t>uB4`s*0d</t>
  </si>
  <si>
    <t>jC19douJ</t>
  </si>
  <si>
    <t>nT3AFo{06.*</t>
  </si>
  <si>
    <t>eK9|X6IPN</t>
  </si>
  <si>
    <t>kB7%%%m1p`AZ/H</t>
  </si>
  <si>
    <t>kH7&lt;*h=cRwxTl</t>
  </si>
  <si>
    <t>aA4RNbM5_</t>
  </si>
  <si>
    <t>jB4.wVIu</t>
  </si>
  <si>
    <t>cN2R{uu{sUcs=WV</t>
  </si>
  <si>
    <t>dP7NtodTnrWv(</t>
  </si>
  <si>
    <t>jL5kc575q5v0</t>
  </si>
  <si>
    <t>aZ1`bzHGms+|</t>
  </si>
  <si>
    <t>yN7~Pf=|x4y~~tN</t>
  </si>
  <si>
    <t>pW7}#Y&lt;@a6x3kZ</t>
  </si>
  <si>
    <t>oR9!odWO?sB_0lr</t>
  </si>
  <si>
    <t>rK8~*PRmAD_kr</t>
  </si>
  <si>
    <t>zR9`)SbP</t>
  </si>
  <si>
    <t>uR9WK2BCrvx)AY,</t>
  </si>
  <si>
    <t>bO0cIU_&amp;.</t>
  </si>
  <si>
    <t>aV4W)GZWFiY</t>
  </si>
  <si>
    <t>iL6`l1Xw(0</t>
  </si>
  <si>
    <t>pG0e1&amp;F*XZp</t>
  </si>
  <si>
    <t>bZ2d(Y%mKHmXS?Z</t>
  </si>
  <si>
    <t>qR8&gt;oo$8P$@i</t>
  </si>
  <si>
    <t>cH0.TF,6</t>
  </si>
  <si>
    <t>mD6_tA4@c</t>
  </si>
  <si>
    <t>cR7&lt;6=</t>
  </si>
  <si>
    <t>jK7EQ3rtW!3OP</t>
  </si>
  <si>
    <t>cH1@?6mw8.~.</t>
  </si>
  <si>
    <t>tY1+gi1`!Ow8</t>
  </si>
  <si>
    <t>lR0fXgZrL(</t>
  </si>
  <si>
    <t>uT8@7u$,!lU</t>
  </si>
  <si>
    <t>xO8ELF+IoC&amp;dg</t>
  </si>
  <si>
    <t>rH14CG8vMfP</t>
  </si>
  <si>
    <t>pF8*aaNhj</t>
  </si>
  <si>
    <t>oY0&lt;+0cgk</t>
  </si>
  <si>
    <t>sM7$J@biEcxF&lt;T9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</si>
</sst>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49" fontId="0" fillId="0" borderId="0" xfId="0" applyNumberFormat="1"/>
    <xf numFmtId="14" fontId="0" fillId="0" borderId="0" xfId="0" applyNumberFormat="1"/>
    <xf numFmtId="20" fontId="0" fillId="0" borderId="0" xfId="0" applyNumberFormat="1"/>
    <xf numFmtId="0" fontId="16" fillId="0" borderId="0" xfId="0" applyFont="1"/>
    <xf numFmtId="164" fontId="0" fillId="0" borderId="0" xfId="0" applyNumberFormat="1"/>
    <xf numFmtId="0" fontId="0" fillId="33" borderId="0" xfId="0" applyFont="1" applyFill="1"/>
    <xf numFmtId="0" fontId="0" fillId="0" borderId="0" xfId="0" applyFont="1"/>
    <xf numFmtId="0" fontId="0" fillId="33" borderId="10" xfId="0" applyFont="1" applyFill="1" applyBorder="1"/>
    <xf numFmtId="1" fontId="0" fillId="0" borderId="0" xfId="0" applyNumberFormat="1"/>
    <xf numFmtId="0" fontId="0" fillId="0" borderId="0" xfId="0" applyAlignment="1">
      <alignment vertical="center"/>
    </xf>
    <xf numFmtId="14" fontId="0" fillId="33" borderId="0" xfId="0" applyNumberFormat="1" applyFont="1" applyFill="1"/>
    <xf numFmtId="14" fontId="0" fillId="0" borderId="0" xfId="0" applyNumberFormat="1" applyFont="1"/>
    <xf numFmtId="14" fontId="0" fillId="33" borderId="10" xfId="0" applyNumberFormat="1" applyFont="1" applyFill="1" applyBorder="1"/>
    <xf numFmtId="0" fontId="16" fillId="0" borderId="10" xfId="0" applyFont="1" applyBorder="1"/>
    <xf numFmtId="0" fontId="0" fillId="0" borderId="10" xfId="0" applyFont="1" applyBorder="1"/>
    <xf numFmtId="0" fontId="16" fillId="0" borderId="11" xfId="0" applyFont="1" applyBorder="1"/>
    <xf numFmtId="20" fontId="0" fillId="33" borderId="0" xfId="0" applyNumberFormat="1" applyFont="1" applyFill="1"/>
    <xf numFmtId="20" fontId="0" fillId="0" borderId="0" xfId="0" applyNumberFormat="1" applyFont="1"/>
    <xf numFmtId="14" fontId="0" fillId="0" borderId="10" xfId="0" applyNumberFormat="1" applyFont="1" applyBorder="1"/>
    <xf numFmtId="20" fontId="0" fillId="0" borderId="10" xfId="0" applyNumberFormat="1" applyFont="1" applyBorder="1"/>
    <xf numFmtId="0" fontId="16" fillId="0" borderId="0" xfId="0" applyFont="1" applyBorder="1"/>
    <xf numFmtId="2" fontId="0" fillId="0" borderId="0" xfId="0" applyNumberFormat="1"/>
    <xf numFmtId="0" fontId="16" fillId="0" borderId="0" xfId="0" applyNumberFormat="1" applyFont="1" applyBorder="1"/>
    <xf numFmtId="0" fontId="0" fillId="33" borderId="0" xfId="0" applyNumberFormat="1" applyFont="1" applyFill="1"/>
    <xf numFmtId="0" fontId="0" fillId="0" borderId="0" xfId="0" applyNumberFormat="1" applyFont="1"/>
    <xf numFmtId="0" fontId="0" fillId="0" borderId="0" xfId="0" applyNumberFormat="1" applyFon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2">
    <dxf>
      <numFmt numFmtId="0" formatCode="General"/>
    </dxf>
    <dxf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dd/mm/yyyy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dd/mm/yyyy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dd/mm/yyyy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dd/mm/yyyy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dd/mm/yyyy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30" formatCode="@"/>
    </dxf>
    <dxf>
      <numFmt numFmtId="165" formatCode="dd/mm/yyyy"/>
    </dxf>
    <dxf>
      <numFmt numFmtId="25" formatCode="h:mm"/>
    </dxf>
    <dxf>
      <numFmt numFmtId="165" formatCode="dd/mm/yyyy"/>
    </dxf>
    <dxf>
      <numFmt numFmtId="165" formatCode="dd/mm/yyyy"/>
    </dxf>
    <dxf>
      <numFmt numFmtId="165" formatCode="dd/mm/yyyy"/>
    </dxf>
    <dxf>
      <numFmt numFmtId="165" formatCode="dd/mm/yyyy"/>
    </dxf>
    <dxf>
      <numFmt numFmtId="164" formatCode="yyyy\-mm\-dd;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a4" displayName="Tabla4" ref="A1:Y1001" totalsRowShown="0">
  <autoFilter ref="A1:Y1001" xr:uid="{00000000-0009-0000-0100-000004000000}">
    <filterColumn colId="9">
      <filters>
        <filter val="4"/>
      </filters>
    </filterColumn>
  </autoFilter>
  <tableColumns count="25">
    <tableColumn id="1" xr3:uid="{00000000-0010-0000-0000-000001000000}" name="id"/>
    <tableColumn id="2" xr3:uid="{00000000-0010-0000-0000-000002000000}" name="cedula" dataDxfId="41"/>
    <tableColumn id="3" xr3:uid="{00000000-0010-0000-0000-000003000000}" name="nombre"/>
    <tableColumn id="4" xr3:uid="{00000000-0010-0000-0000-000004000000}" name="apellido"/>
    <tableColumn id="5" xr3:uid="{00000000-0010-0000-0000-000005000000}" name="correo"/>
    <tableColumn id="6" xr3:uid="{00000000-0010-0000-0000-000006000000}" name="fechaNacimiento" dataDxfId="40"/>
    <tableColumn id="7" xr3:uid="{00000000-0010-0000-0000-000007000000}" name="biografia"/>
    <tableColumn id="8" xr3:uid="{00000000-0010-0000-0000-000008000000}" name="contraseña"/>
    <tableColumn id="9" xr3:uid="{00000000-0010-0000-0000-000009000000}" name="fecha" dataDxfId="39"/>
    <tableColumn id="10" xr3:uid="{00000000-0010-0000-0000-00000A000000}" name="idTipoUsuario"/>
    <tableColumn id="11" xr3:uid="{00000000-0010-0000-0000-00000B000000}" name="festival"/>
    <tableColumn id="12" xr3:uid="{00000000-0010-0000-0000-00000C000000}" name="direccion"/>
    <tableColumn id="13" xr3:uid="{00000000-0010-0000-0000-00000D000000}" name="fechaInicio" dataDxfId="38"/>
    <tableColumn id="14" xr3:uid="{00000000-0010-0000-0000-00000E000000}" name="fechaFin" dataDxfId="37"/>
    <tableColumn id="15" xr3:uid="{00000000-0010-0000-0000-00000F000000}" name="descripcion"/>
    <tableColumn id="16" xr3:uid="{00000000-0010-0000-0000-000010000000}" name="escenario"/>
    <tableColumn id="17" xr3:uid="{00000000-0010-0000-0000-000011000000}" name="fechaPresentacion" dataDxfId="36"/>
    <tableColumn id="18" xr3:uid="{00000000-0010-0000-0000-000012000000}" name="hora" dataDxfId="35"/>
    <tableColumn id="19" xr3:uid="{00000000-0010-0000-0000-000013000000}" name="duracion"/>
    <tableColumn id="20" xr3:uid="{00000000-0010-0000-0000-000014000000}" name="tipoEntrada"/>
    <tableColumn id="21" xr3:uid="{00000000-0010-0000-0000-000015000000}" name="precio"/>
    <tableColumn id="22" xr3:uid="{00000000-0010-0000-0000-000016000000}" name="cantidad"/>
    <tableColumn id="23" xr3:uid="{00000000-0010-0000-0000-000017000000}" name="cantidad_vendido"/>
    <tableColumn id="24" xr3:uid="{00000000-0010-0000-0000-000018000000}" name="total_venta"/>
    <tableColumn id="25" xr3:uid="{00000000-0010-0000-0000-000019000000}" name="fecha_venta" dataDxfId="3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1:C5" totalsRowShown="0">
  <autoFilter ref="A1:C5" xr:uid="{00000000-0009-0000-0100-000002000000}"/>
  <tableColumns count="3">
    <tableColumn id="1" xr3:uid="{00000000-0010-0000-0100-000001000000}" name="TIPO_USUARIO"/>
    <tableColumn id="5" xr3:uid="{5360D347-9233-4A57-9BB8-EC069086AB1E}" name="FechaIni" dataDxfId="0">
      <calculatedColumnFormula>TEXT(Tabla2[[#This Row],[fecha]], "yyyy-mm-dd")</calculatedColumnFormula>
    </tableColumn>
    <tableColumn id="3" xr3:uid="{97DC3F50-F7B6-4718-91AB-BD58AD817BC8}" name="fecha" dataDxfId="1">
      <calculatedColumnFormula>DATE(RANDBETWEEN(2024, 2025), RANDBETWEEN(1, 12), RANDBETWEEN(1, 28))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a1" displayName="Tabla1" ref="A1:K1001" totalsRowShown="0">
  <autoFilter ref="A1:K1001" xr:uid="{00000000-0009-0000-0100-000001000000}"/>
  <tableColumns count="11">
    <tableColumn id="1" xr3:uid="{00000000-0010-0000-0200-000001000000}" name="id"/>
    <tableColumn id="2" xr3:uid="{00000000-0010-0000-0200-000002000000}" name="cedula" dataDxfId="33"/>
    <tableColumn id="3" xr3:uid="{00000000-0010-0000-0200-000003000000}" name="nombre"/>
    <tableColumn id="4" xr3:uid="{00000000-0010-0000-0200-000004000000}" name="apellido"/>
    <tableColumn id="5" xr3:uid="{00000000-0010-0000-0200-000005000000}" name="correo"/>
    <tableColumn id="6" xr3:uid="{00000000-0010-0000-0200-000006000000}" name="fechaNacimiento" dataDxfId="32"/>
    <tableColumn id="12" xr3:uid="{00000000-0010-0000-0200-00000C000000}" name="FechaNa" dataDxfId="31">
      <calculatedColumnFormula>TEXT(Tabla1[[#This Row],[fechaNacimiento]], "aaaa-mm-dd")</calculatedColumnFormula>
    </tableColumn>
    <tableColumn id="7" xr3:uid="{00000000-0010-0000-0200-000007000000}" name="biografia"/>
    <tableColumn id="8" xr3:uid="{00000000-0010-0000-0200-000008000000}" name="contraseña"/>
    <tableColumn id="9" xr3:uid="{00000000-0010-0000-0200-000009000000}" name="fecha" dataDxfId="30"/>
    <tableColumn id="10" xr3:uid="{00000000-0010-0000-0200-00000A000000}" name="idTipoUsuario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14" displayName="Tabla14" ref="A1:C258" totalsRowShown="0">
  <autoFilter ref="A1:C258" xr:uid="{00000000-0009-0000-0100-000003000000}"/>
  <tableColumns count="3">
    <tableColumn id="1" xr3:uid="{00000000-0010-0000-0300-000001000000}" name="id"/>
    <tableColumn id="7" xr3:uid="{00000000-0010-0000-0300-000007000000}" name="biografia"/>
    <tableColumn id="8" xr3:uid="{00000000-0010-0000-0300-000008000000}" name="contraseña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5" displayName="Tabla5" ref="A1:H334" totalsRowShown="0" headerRowDxfId="29" dataDxfId="27" headerRowBorderDxfId="28" tableBorderDxfId="26">
  <autoFilter ref="A1:H334" xr:uid="{00000000-0009-0000-0100-000005000000}"/>
  <tableColumns count="8">
    <tableColumn id="1" xr3:uid="{00000000-0010-0000-0400-000001000000}" name="id" dataDxfId="25"/>
    <tableColumn id="2" xr3:uid="{00000000-0010-0000-0400-000002000000}" name="festival" dataDxfId="24"/>
    <tableColumn id="3" xr3:uid="{00000000-0010-0000-0400-000003000000}" name="direccion" dataDxfId="23"/>
    <tableColumn id="4" xr3:uid="{00000000-0010-0000-0400-000004000000}" name="fechaInicio" dataDxfId="22"/>
    <tableColumn id="5" xr3:uid="{00000000-0010-0000-0400-000005000000}" name="FechaIni" dataDxfId="21">
      <calculatedColumnFormula>TEXT(D2,"aaaa-mm-dd")</calculatedColumnFormula>
    </tableColumn>
    <tableColumn id="6" xr3:uid="{00000000-0010-0000-0400-000006000000}" name="fechaFin" dataDxfId="20"/>
    <tableColumn id="7" xr3:uid="{00000000-0010-0000-0400-000007000000}" name="FechaFin2" dataDxfId="19">
      <calculatedColumnFormula>TEXT(F2,"aaaa-mm-dd")</calculatedColumnFormula>
    </tableColumn>
    <tableColumn id="8" xr3:uid="{00000000-0010-0000-0400-000008000000}" name="descripcion" dataDxfId="1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D44D35-F2B1-4F9C-970F-86680DD2A9C4}" name="Tabla6" displayName="Tabla6" ref="A1:I1001" totalsRowShown="0" headerRowDxfId="17">
  <autoFilter ref="A1:I1001" xr:uid="{B8D44D35-F2B1-4F9C-970F-86680DD2A9C4}"/>
  <tableColumns count="9">
    <tableColumn id="1" xr3:uid="{2991D568-F7A3-47DF-972A-C5CB509477A6}" name="ID"/>
    <tableColumn id="2" xr3:uid="{219C8444-3158-4261-B1DA-8FFC59672DA3}" name="Columna1"/>
    <tableColumn id="3" xr3:uid="{519596D2-1F5E-4568-BC53-CFA2FD57BF28}" name="escenario" dataDxfId="16"/>
    <tableColumn id="4" xr3:uid="{1D30F2D4-02A6-4A14-BBC5-DB26977C656D}" name="fechaPresentacion" dataDxfId="15"/>
    <tableColumn id="8" xr3:uid="{58438DDF-4827-4F94-8B56-3925F71BCFC0}" name="FECHA" dataDxfId="14">
      <calculatedColumnFormula>TEXT(Tabla6[[#This Row],[fechaPresentacion]], "aaaa-mm-dd")</calculatedColumnFormula>
    </tableColumn>
    <tableColumn id="5" xr3:uid="{CB6EA4B3-4460-468D-BC06-E3482DA473E3}" name="hora" dataDxfId="13"/>
    <tableColumn id="9" xr3:uid="{8D070DE1-9DCB-42D2-966D-C33F4EA9D6D2}" name="HORA_PRESENTACION" dataDxfId="12">
      <calculatedColumnFormula xml:space="preserve"> TEXT(Tabla6[[#This Row],[hora]], "hh:mm")</calculatedColumnFormula>
    </tableColumn>
    <tableColumn id="6" xr3:uid="{7DB04C12-AF22-44A4-B36F-C8C04FF3689B}" name="duracion" dataDxfId="11"/>
    <tableColumn id="7" xr3:uid="{2D3DFBA8-E7B9-4908-B5AA-AD1090C60812}" name="ID_Artista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79D7171-7294-401D-85BF-4AA41B4674A2}" name="Tabla7" displayName="Tabla7" ref="A1:D1001" totalsRowShown="0" dataDxfId="10">
  <autoFilter ref="A1:D1001" xr:uid="{379D7171-7294-401D-85BF-4AA41B4674A2}"/>
  <tableColumns count="4">
    <tableColumn id="1" xr3:uid="{07E6BA7E-D0AC-4AF3-9CE3-0B3D07E7C610}" name="ID"/>
    <tableColumn id="2" xr3:uid="{09EFBA0B-E698-4C83-B845-ECF433F10B11}" name="TIPOENTRADA" dataDxfId="9"/>
    <tableColumn id="3" xr3:uid="{5F6BB323-17B4-4D94-8DA1-84EE15D86FA6}" name="PRECIO" dataDxfId="8"/>
    <tableColumn id="4" xr3:uid="{8183AF4E-08BC-4491-8E4D-0C0E88B5C39E}" name="CANTIDAD" dataDxfId="7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BC00269-97F6-42DB-BDD3-43232D2F9481}" name="Tabla8" displayName="Tabla8" ref="A1:F1001" totalsRowShown="0">
  <autoFilter ref="A1:F1001" xr:uid="{ABC00269-97F6-42DB-BDD3-43232D2F9481}"/>
  <tableColumns count="6">
    <tableColumn id="1" xr3:uid="{AA3BEB36-27EE-4D43-9EBD-DC9EBD72BD15}" name="cantidad_vendido" dataDxfId="6"/>
    <tableColumn id="2" xr3:uid="{0CAA3068-C585-4781-AE03-8B8146B57616}" name="total_venta" dataDxfId="5"/>
    <tableColumn id="3" xr3:uid="{5EDD21F8-26A6-4C1A-9E5F-00E890ED27BE}" name="fecha_venta" dataDxfId="4"/>
    <tableColumn id="4" xr3:uid="{8668E6F7-9CE2-4D81-8782-7863A5B834BD}" name="FECHA" dataDxfId="3">
      <calculatedColumnFormula>TEXT(C2, "AAAA-MM-DD")</calculatedColumnFormula>
    </tableColumn>
    <tableColumn id="5" xr3:uid="{FDA29151-E950-4D9E-8ED9-169F69092731}" name="ID_USUARIO"/>
    <tableColumn id="6" xr3:uid="{8A1A3D1E-EC6D-4052-9B96-9DDFCE4FE2CF}" name="ID_ENTRADA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1"/>
  <sheetViews>
    <sheetView workbookViewId="0">
      <selection activeCell="F952" sqref="F1:F952"/>
    </sheetView>
  </sheetViews>
  <sheetFormatPr baseColWidth="10" defaultRowHeight="15" x14ac:dyDescent="0.25"/>
  <cols>
    <col min="6" max="6" width="18.28515625" customWidth="1"/>
    <col min="7" max="7" width="19.85546875" customWidth="1"/>
    <col min="8" max="8" width="12.85546875" customWidth="1"/>
    <col min="10" max="10" width="15.42578125" customWidth="1"/>
    <col min="13" max="13" width="12.85546875" customWidth="1"/>
    <col min="15" max="15" width="13.28515625" customWidth="1"/>
    <col min="16" max="16" width="11.7109375" customWidth="1"/>
    <col min="17" max="17" width="19.5703125" customWidth="1"/>
    <col min="20" max="20" width="13.42578125" customWidth="1"/>
    <col min="23" max="23" width="19" customWidth="1"/>
    <col min="24" max="24" width="13.28515625" customWidth="1"/>
    <col min="25" max="25" width="14" customWidth="1"/>
  </cols>
  <sheetData>
    <row r="1" spans="1:2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5972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hidden="1" x14ac:dyDescent="0.25">
      <c r="A2">
        <v>1</v>
      </c>
      <c r="B2" s="1" t="s">
        <v>24</v>
      </c>
      <c r="C2" t="s">
        <v>25</v>
      </c>
      <c r="D2" t="s">
        <v>26</v>
      </c>
      <c r="E2" t="s">
        <v>27</v>
      </c>
      <c r="F2" s="5">
        <v>28007</v>
      </c>
      <c r="H2" t="s">
        <v>28</v>
      </c>
      <c r="I2" s="2">
        <v>45660</v>
      </c>
      <c r="J2">
        <v>3</v>
      </c>
      <c r="K2" t="s">
        <v>29</v>
      </c>
      <c r="L2" t="s">
        <v>30</v>
      </c>
      <c r="M2" s="2">
        <v>45368</v>
      </c>
      <c r="N2" s="2">
        <v>45303</v>
      </c>
      <c r="O2" t="s">
        <v>31</v>
      </c>
      <c r="P2" t="s">
        <v>32</v>
      </c>
      <c r="Q2" s="2">
        <v>45631</v>
      </c>
      <c r="R2" s="3">
        <v>0.73958333333333337</v>
      </c>
      <c r="S2">
        <v>111</v>
      </c>
      <c r="T2" t="s">
        <v>33</v>
      </c>
      <c r="U2" t="s">
        <v>5987</v>
      </c>
      <c r="V2">
        <v>15656</v>
      </c>
      <c r="W2">
        <v>1</v>
      </c>
      <c r="X2" t="s">
        <v>5988</v>
      </c>
      <c r="Y2" s="2">
        <v>45513</v>
      </c>
    </row>
    <row r="3" spans="1:25" x14ac:dyDescent="0.25">
      <c r="A3">
        <v>2</v>
      </c>
      <c r="B3" s="1" t="s">
        <v>34</v>
      </c>
      <c r="C3" t="s">
        <v>35</v>
      </c>
      <c r="D3" t="s">
        <v>36</v>
      </c>
      <c r="E3" t="s">
        <v>37</v>
      </c>
      <c r="F3" s="5">
        <v>38299</v>
      </c>
      <c r="H3" t="s">
        <v>38</v>
      </c>
      <c r="I3" s="2">
        <v>45758</v>
      </c>
      <c r="J3">
        <v>4</v>
      </c>
      <c r="K3" t="s">
        <v>39</v>
      </c>
      <c r="L3" t="s">
        <v>40</v>
      </c>
      <c r="M3" s="2">
        <v>45522</v>
      </c>
      <c r="N3" s="2">
        <v>45734</v>
      </c>
      <c r="O3" t="s">
        <v>41</v>
      </c>
      <c r="P3" t="s">
        <v>42</v>
      </c>
      <c r="Q3" s="2">
        <v>45435</v>
      </c>
      <c r="R3" s="3">
        <v>0.56666666666666665</v>
      </c>
      <c r="S3">
        <v>117</v>
      </c>
      <c r="T3" t="s">
        <v>43</v>
      </c>
      <c r="U3" t="s">
        <v>5989</v>
      </c>
      <c r="V3">
        <v>48845</v>
      </c>
      <c r="W3">
        <v>1</v>
      </c>
      <c r="X3" t="s">
        <v>5990</v>
      </c>
      <c r="Y3" s="2">
        <v>45671</v>
      </c>
    </row>
    <row r="4" spans="1:25" hidden="1" x14ac:dyDescent="0.25">
      <c r="A4">
        <v>3</v>
      </c>
      <c r="B4" s="1" t="s">
        <v>44</v>
      </c>
      <c r="C4" t="s">
        <v>45</v>
      </c>
      <c r="D4" t="s">
        <v>46</v>
      </c>
      <c r="E4" t="s">
        <v>47</v>
      </c>
      <c r="F4" s="5">
        <v>31330</v>
      </c>
      <c r="H4" t="s">
        <v>5991</v>
      </c>
      <c r="I4" s="2">
        <v>45737</v>
      </c>
      <c r="J4">
        <v>2</v>
      </c>
      <c r="K4" t="s">
        <v>48</v>
      </c>
      <c r="L4" t="s">
        <v>49</v>
      </c>
      <c r="M4" s="2">
        <v>45527</v>
      </c>
      <c r="N4" s="2">
        <v>45735</v>
      </c>
      <c r="O4" t="s">
        <v>50</v>
      </c>
      <c r="P4" t="s">
        <v>5969</v>
      </c>
      <c r="Q4" s="2">
        <v>45700</v>
      </c>
      <c r="R4" s="3">
        <v>0.70138888888888884</v>
      </c>
      <c r="S4">
        <v>57</v>
      </c>
      <c r="T4" t="s">
        <v>43</v>
      </c>
      <c r="U4" t="s">
        <v>5992</v>
      </c>
      <c r="V4">
        <v>10012</v>
      </c>
      <c r="W4">
        <v>1</v>
      </c>
      <c r="X4" t="s">
        <v>5993</v>
      </c>
      <c r="Y4" s="2">
        <v>45532</v>
      </c>
    </row>
    <row r="5" spans="1:25" hidden="1" x14ac:dyDescent="0.25">
      <c r="A5">
        <v>4</v>
      </c>
      <c r="B5" s="1" t="s">
        <v>51</v>
      </c>
      <c r="C5" t="s">
        <v>52</v>
      </c>
      <c r="D5" t="s">
        <v>53</v>
      </c>
      <c r="E5" t="s">
        <v>54</v>
      </c>
      <c r="F5" s="5">
        <v>30539</v>
      </c>
      <c r="H5" t="s">
        <v>5722</v>
      </c>
      <c r="I5" s="2">
        <v>45393</v>
      </c>
      <c r="J5">
        <v>2</v>
      </c>
      <c r="K5" t="s">
        <v>5970</v>
      </c>
      <c r="L5" t="s">
        <v>55</v>
      </c>
      <c r="M5" s="2">
        <v>45407</v>
      </c>
      <c r="N5" s="2">
        <v>45544</v>
      </c>
      <c r="O5" t="s">
        <v>50</v>
      </c>
      <c r="P5" t="s">
        <v>56</v>
      </c>
      <c r="Q5" s="2">
        <v>45561</v>
      </c>
      <c r="R5" s="3">
        <v>0.84305555555555556</v>
      </c>
      <c r="S5">
        <v>113</v>
      </c>
      <c r="T5" t="s">
        <v>33</v>
      </c>
      <c r="U5" t="s">
        <v>5987</v>
      </c>
      <c r="V5">
        <v>33944</v>
      </c>
      <c r="W5">
        <v>5</v>
      </c>
      <c r="X5" t="s">
        <v>5994</v>
      </c>
      <c r="Y5" s="2">
        <v>45618</v>
      </c>
    </row>
    <row r="6" spans="1:25" hidden="1" x14ac:dyDescent="0.25">
      <c r="A6">
        <v>5</v>
      </c>
      <c r="B6" s="1" t="s">
        <v>57</v>
      </c>
      <c r="C6" t="s">
        <v>58</v>
      </c>
      <c r="D6" t="s">
        <v>59</v>
      </c>
      <c r="E6" t="s">
        <v>60</v>
      </c>
      <c r="F6" s="5">
        <v>35179</v>
      </c>
      <c r="H6" t="s">
        <v>61</v>
      </c>
      <c r="I6" s="2">
        <v>45416</v>
      </c>
      <c r="J6">
        <v>3</v>
      </c>
      <c r="K6" t="s">
        <v>29</v>
      </c>
      <c r="L6" t="s">
        <v>62</v>
      </c>
      <c r="M6" s="2">
        <v>45457</v>
      </c>
      <c r="N6" s="2">
        <v>45393</v>
      </c>
      <c r="O6" t="s">
        <v>63</v>
      </c>
      <c r="P6" t="s">
        <v>5719</v>
      </c>
      <c r="Q6" s="2">
        <v>45431</v>
      </c>
      <c r="R6" s="3">
        <v>0.73611111111111116</v>
      </c>
      <c r="S6">
        <v>83</v>
      </c>
      <c r="T6" t="s">
        <v>64</v>
      </c>
      <c r="U6" t="s">
        <v>5995</v>
      </c>
      <c r="V6">
        <v>45881</v>
      </c>
      <c r="W6">
        <v>9</v>
      </c>
      <c r="X6" t="s">
        <v>5996</v>
      </c>
      <c r="Y6" s="2">
        <v>45554</v>
      </c>
    </row>
    <row r="7" spans="1:25" hidden="1" x14ac:dyDescent="0.25">
      <c r="A7">
        <v>6</v>
      </c>
      <c r="B7" s="1" t="s">
        <v>65</v>
      </c>
      <c r="C7" t="s">
        <v>66</v>
      </c>
      <c r="D7" t="s">
        <v>67</v>
      </c>
      <c r="E7" t="s">
        <v>68</v>
      </c>
      <c r="F7" s="5">
        <v>23253</v>
      </c>
      <c r="H7" t="s">
        <v>5997</v>
      </c>
      <c r="I7" s="2">
        <v>45583</v>
      </c>
      <c r="J7">
        <v>2</v>
      </c>
      <c r="K7" t="s">
        <v>70</v>
      </c>
      <c r="L7" t="s">
        <v>71</v>
      </c>
      <c r="M7" s="2">
        <v>45313</v>
      </c>
      <c r="N7" s="2">
        <v>45672</v>
      </c>
      <c r="O7" t="s">
        <v>31</v>
      </c>
      <c r="P7" t="s">
        <v>5969</v>
      </c>
      <c r="Q7" s="2">
        <v>45589</v>
      </c>
      <c r="R7" s="3">
        <v>0.62847222222222221</v>
      </c>
      <c r="S7">
        <v>72</v>
      </c>
      <c r="T7" t="s">
        <v>43</v>
      </c>
      <c r="U7" t="s">
        <v>5998</v>
      </c>
      <c r="V7">
        <v>16125</v>
      </c>
      <c r="W7">
        <v>4</v>
      </c>
      <c r="X7" t="s">
        <v>5999</v>
      </c>
      <c r="Y7" s="2">
        <v>45782</v>
      </c>
    </row>
    <row r="8" spans="1:25" hidden="1" x14ac:dyDescent="0.25">
      <c r="A8">
        <v>7</v>
      </c>
      <c r="B8" s="1" t="s">
        <v>72</v>
      </c>
      <c r="C8" t="s">
        <v>73</v>
      </c>
      <c r="D8" t="s">
        <v>74</v>
      </c>
      <c r="E8" t="s">
        <v>75</v>
      </c>
      <c r="F8" s="5">
        <v>29232</v>
      </c>
      <c r="H8" t="s">
        <v>5846</v>
      </c>
      <c r="I8" s="2">
        <v>45396</v>
      </c>
      <c r="J8">
        <v>2</v>
      </c>
      <c r="K8" t="s">
        <v>29</v>
      </c>
      <c r="L8" t="s">
        <v>76</v>
      </c>
      <c r="M8" s="2">
        <v>45617</v>
      </c>
      <c r="N8" s="2">
        <v>45740</v>
      </c>
      <c r="O8" t="s">
        <v>50</v>
      </c>
      <c r="P8" t="s">
        <v>42</v>
      </c>
      <c r="Q8" s="2">
        <v>45783</v>
      </c>
      <c r="R8" s="3">
        <v>0.39652777777777776</v>
      </c>
      <c r="S8">
        <v>81</v>
      </c>
      <c r="T8" t="s">
        <v>77</v>
      </c>
      <c r="U8" t="s">
        <v>6000</v>
      </c>
      <c r="V8">
        <v>27089</v>
      </c>
      <c r="W8">
        <v>6</v>
      </c>
      <c r="X8" t="s">
        <v>6001</v>
      </c>
      <c r="Y8" s="2">
        <v>45754</v>
      </c>
    </row>
    <row r="9" spans="1:25" hidden="1" x14ac:dyDescent="0.25">
      <c r="A9">
        <v>8</v>
      </c>
      <c r="B9" s="1" t="s">
        <v>78</v>
      </c>
      <c r="C9" t="s">
        <v>79</v>
      </c>
      <c r="D9" t="s">
        <v>80</v>
      </c>
      <c r="E9" t="s">
        <v>81</v>
      </c>
      <c r="F9" s="5">
        <v>29090</v>
      </c>
      <c r="H9" t="s">
        <v>82</v>
      </c>
      <c r="I9" s="2">
        <v>45642</v>
      </c>
      <c r="J9">
        <v>3</v>
      </c>
      <c r="K9" t="s">
        <v>70</v>
      </c>
      <c r="L9" t="s">
        <v>83</v>
      </c>
      <c r="M9" s="2">
        <v>45645</v>
      </c>
      <c r="N9" s="2">
        <v>45360</v>
      </c>
      <c r="O9" t="s">
        <v>41</v>
      </c>
      <c r="P9" t="s">
        <v>5969</v>
      </c>
      <c r="Q9" s="2">
        <v>45730</v>
      </c>
      <c r="R9" s="3">
        <v>0.66388888888888886</v>
      </c>
      <c r="S9">
        <v>87</v>
      </c>
      <c r="T9" t="s">
        <v>33</v>
      </c>
      <c r="U9" t="s">
        <v>6002</v>
      </c>
      <c r="V9">
        <v>21094</v>
      </c>
      <c r="W9">
        <v>3</v>
      </c>
      <c r="X9" t="s">
        <v>6003</v>
      </c>
      <c r="Y9" s="2">
        <v>45762</v>
      </c>
    </row>
    <row r="10" spans="1:25" hidden="1" x14ac:dyDescent="0.25">
      <c r="A10">
        <v>9</v>
      </c>
      <c r="B10" s="1" t="s">
        <v>84</v>
      </c>
      <c r="C10" t="s">
        <v>85</v>
      </c>
      <c r="D10" t="s">
        <v>86</v>
      </c>
      <c r="E10" t="s">
        <v>87</v>
      </c>
      <c r="F10" s="5">
        <v>29575</v>
      </c>
      <c r="H10" t="s">
        <v>88</v>
      </c>
      <c r="I10" s="2">
        <v>45477</v>
      </c>
      <c r="J10">
        <v>2</v>
      </c>
      <c r="K10" t="s">
        <v>5970</v>
      </c>
      <c r="L10" t="s">
        <v>89</v>
      </c>
      <c r="M10" s="2">
        <v>45615</v>
      </c>
      <c r="N10" s="2">
        <v>45754</v>
      </c>
      <c r="O10" t="s">
        <v>31</v>
      </c>
      <c r="P10" t="s">
        <v>5969</v>
      </c>
      <c r="Q10" s="2">
        <v>45493</v>
      </c>
      <c r="R10" s="3">
        <v>0.4375</v>
      </c>
      <c r="S10">
        <v>59</v>
      </c>
      <c r="T10" t="s">
        <v>90</v>
      </c>
      <c r="U10" t="s">
        <v>6004</v>
      </c>
      <c r="V10">
        <v>35698</v>
      </c>
      <c r="W10">
        <v>6</v>
      </c>
      <c r="X10" t="s">
        <v>6005</v>
      </c>
      <c r="Y10" s="2">
        <v>45704</v>
      </c>
    </row>
    <row r="11" spans="1:25" hidden="1" x14ac:dyDescent="0.25">
      <c r="A11">
        <v>10</v>
      </c>
      <c r="B11" s="1" t="s">
        <v>91</v>
      </c>
      <c r="C11" t="s">
        <v>92</v>
      </c>
      <c r="D11" t="s">
        <v>93</v>
      </c>
      <c r="E11" t="s">
        <v>94</v>
      </c>
      <c r="F11" s="5">
        <v>35063</v>
      </c>
      <c r="G11" t="s">
        <v>5973</v>
      </c>
      <c r="H11" t="s">
        <v>5847</v>
      </c>
      <c r="I11" s="2">
        <v>45444</v>
      </c>
      <c r="J11">
        <v>2</v>
      </c>
      <c r="K11" t="s">
        <v>70</v>
      </c>
      <c r="L11" t="s">
        <v>95</v>
      </c>
      <c r="M11" s="2">
        <v>45743</v>
      </c>
      <c r="N11" s="2">
        <v>45534</v>
      </c>
      <c r="O11" t="s">
        <v>63</v>
      </c>
      <c r="P11" t="s">
        <v>32</v>
      </c>
      <c r="Q11" s="2">
        <v>45654</v>
      </c>
      <c r="R11" s="3">
        <v>0.64375000000000004</v>
      </c>
      <c r="S11">
        <v>56</v>
      </c>
      <c r="T11" t="s">
        <v>77</v>
      </c>
      <c r="U11" t="s">
        <v>6006</v>
      </c>
      <c r="V11">
        <v>41375</v>
      </c>
      <c r="W11">
        <v>2</v>
      </c>
      <c r="X11" t="s">
        <v>6007</v>
      </c>
      <c r="Y11" s="2">
        <v>45651</v>
      </c>
    </row>
    <row r="12" spans="1:25" hidden="1" x14ac:dyDescent="0.25">
      <c r="A12">
        <v>11</v>
      </c>
      <c r="B12" s="1" t="s">
        <v>96</v>
      </c>
      <c r="C12" t="s">
        <v>97</v>
      </c>
      <c r="D12" t="s">
        <v>98</v>
      </c>
      <c r="E12" t="s">
        <v>99</v>
      </c>
      <c r="F12" s="5">
        <v>28928</v>
      </c>
      <c r="H12" t="s">
        <v>6008</v>
      </c>
      <c r="I12" s="2">
        <v>45724</v>
      </c>
      <c r="J12">
        <v>2</v>
      </c>
      <c r="K12" t="s">
        <v>70</v>
      </c>
      <c r="L12" t="s">
        <v>101</v>
      </c>
      <c r="M12" s="2">
        <v>45678</v>
      </c>
      <c r="N12" s="2">
        <v>45730</v>
      </c>
      <c r="O12" t="s">
        <v>102</v>
      </c>
      <c r="P12" t="s">
        <v>5719</v>
      </c>
      <c r="Q12" s="2">
        <v>45718</v>
      </c>
      <c r="R12" s="3">
        <v>0.79236111111111107</v>
      </c>
      <c r="S12">
        <v>82</v>
      </c>
      <c r="T12" t="s">
        <v>90</v>
      </c>
      <c r="U12" t="s">
        <v>6009</v>
      </c>
      <c r="V12">
        <v>17680</v>
      </c>
      <c r="W12">
        <v>7</v>
      </c>
      <c r="X12" t="s">
        <v>6010</v>
      </c>
      <c r="Y12" s="2">
        <v>45571</v>
      </c>
    </row>
    <row r="13" spans="1:25" hidden="1" x14ac:dyDescent="0.25">
      <c r="A13">
        <v>12</v>
      </c>
      <c r="B13" s="1" t="s">
        <v>103</v>
      </c>
      <c r="C13" t="s">
        <v>104</v>
      </c>
      <c r="D13" t="s">
        <v>105</v>
      </c>
      <c r="E13" t="s">
        <v>106</v>
      </c>
      <c r="F13" s="5">
        <v>31769</v>
      </c>
      <c r="H13" t="s">
        <v>107</v>
      </c>
      <c r="I13" s="2">
        <v>45765</v>
      </c>
      <c r="J13">
        <v>2</v>
      </c>
      <c r="K13" t="s">
        <v>5970</v>
      </c>
      <c r="L13" t="s">
        <v>108</v>
      </c>
      <c r="M13" s="2">
        <v>45575</v>
      </c>
      <c r="N13" s="2">
        <v>45728</v>
      </c>
      <c r="O13" t="s">
        <v>109</v>
      </c>
      <c r="P13" t="s">
        <v>5719</v>
      </c>
      <c r="Q13" s="2">
        <v>45627</v>
      </c>
      <c r="R13" s="3">
        <v>0.66805555555555551</v>
      </c>
      <c r="S13">
        <v>119</v>
      </c>
      <c r="T13" t="s">
        <v>43</v>
      </c>
      <c r="U13" t="s">
        <v>6011</v>
      </c>
      <c r="V13">
        <v>23859</v>
      </c>
      <c r="W13">
        <v>3</v>
      </c>
      <c r="X13" t="s">
        <v>6012</v>
      </c>
      <c r="Y13" s="2">
        <v>45550</v>
      </c>
    </row>
    <row r="14" spans="1:25" x14ac:dyDescent="0.25">
      <c r="A14">
        <v>13</v>
      </c>
      <c r="B14" s="1" t="s">
        <v>110</v>
      </c>
      <c r="C14" t="s">
        <v>111</v>
      </c>
      <c r="D14" t="s">
        <v>112</v>
      </c>
      <c r="E14" t="s">
        <v>113</v>
      </c>
      <c r="F14" s="5">
        <v>23815</v>
      </c>
      <c r="H14" t="s">
        <v>114</v>
      </c>
      <c r="I14" s="2">
        <v>45750</v>
      </c>
      <c r="J14">
        <v>4</v>
      </c>
      <c r="K14" t="s">
        <v>29</v>
      </c>
      <c r="L14" t="s">
        <v>115</v>
      </c>
      <c r="M14" s="2">
        <v>45568</v>
      </c>
      <c r="N14" s="2">
        <v>45444</v>
      </c>
      <c r="O14" t="s">
        <v>31</v>
      </c>
      <c r="P14" t="s">
        <v>42</v>
      </c>
      <c r="Q14" s="2">
        <v>45463</v>
      </c>
      <c r="R14" s="3">
        <v>0.96597222222222223</v>
      </c>
      <c r="S14">
        <v>95</v>
      </c>
      <c r="T14" t="s">
        <v>64</v>
      </c>
      <c r="U14" t="s">
        <v>6013</v>
      </c>
      <c r="V14">
        <v>40151</v>
      </c>
      <c r="W14">
        <v>8</v>
      </c>
      <c r="X14" t="s">
        <v>6014</v>
      </c>
      <c r="Y14" s="2">
        <v>45638</v>
      </c>
    </row>
    <row r="15" spans="1:25" hidden="1" x14ac:dyDescent="0.25">
      <c r="A15">
        <v>14</v>
      </c>
      <c r="B15" s="1" t="s">
        <v>116</v>
      </c>
      <c r="C15" t="s">
        <v>117</v>
      </c>
      <c r="D15" t="s">
        <v>118</v>
      </c>
      <c r="E15" t="s">
        <v>119</v>
      </c>
      <c r="F15" s="5">
        <v>25357</v>
      </c>
      <c r="G15" s="4" t="s">
        <v>5720</v>
      </c>
      <c r="H15" t="s">
        <v>120</v>
      </c>
      <c r="I15" s="2">
        <v>45426</v>
      </c>
      <c r="J15">
        <v>3</v>
      </c>
      <c r="K15" t="s">
        <v>29</v>
      </c>
      <c r="L15" t="s">
        <v>121</v>
      </c>
      <c r="M15" s="2">
        <v>45729</v>
      </c>
      <c r="N15" s="2">
        <v>45518</v>
      </c>
      <c r="O15" t="s">
        <v>41</v>
      </c>
      <c r="P15" t="s">
        <v>5969</v>
      </c>
      <c r="Q15" s="2">
        <v>45439</v>
      </c>
      <c r="R15" s="3">
        <v>0.72152777777777777</v>
      </c>
      <c r="S15">
        <v>97</v>
      </c>
      <c r="T15" t="s">
        <v>77</v>
      </c>
      <c r="U15" t="s">
        <v>6015</v>
      </c>
      <c r="V15">
        <v>30601</v>
      </c>
      <c r="W15">
        <v>1</v>
      </c>
      <c r="X15" t="s">
        <v>6016</v>
      </c>
      <c r="Y15" s="2">
        <v>45643</v>
      </c>
    </row>
    <row r="16" spans="1:25" hidden="1" x14ac:dyDescent="0.25">
      <c r="A16">
        <v>15</v>
      </c>
      <c r="B16" s="1" t="s">
        <v>122</v>
      </c>
      <c r="C16" t="s">
        <v>123</v>
      </c>
      <c r="D16" t="s">
        <v>124</v>
      </c>
      <c r="E16" t="s">
        <v>125</v>
      </c>
      <c r="F16" s="5">
        <v>25468</v>
      </c>
      <c r="H16" t="s">
        <v>6017</v>
      </c>
      <c r="I16" s="2">
        <v>45320</v>
      </c>
      <c r="J16">
        <v>3</v>
      </c>
      <c r="K16" t="s">
        <v>70</v>
      </c>
      <c r="L16" t="s">
        <v>126</v>
      </c>
      <c r="M16" s="2">
        <v>45427</v>
      </c>
      <c r="N16" s="2">
        <v>45466</v>
      </c>
      <c r="O16" t="s">
        <v>31</v>
      </c>
      <c r="P16" t="s">
        <v>5969</v>
      </c>
      <c r="Q16" s="2">
        <v>45803</v>
      </c>
      <c r="R16" s="3">
        <v>0.74097222222222225</v>
      </c>
      <c r="S16">
        <v>112</v>
      </c>
      <c r="T16" t="s">
        <v>77</v>
      </c>
      <c r="U16" t="s">
        <v>6018</v>
      </c>
      <c r="V16">
        <v>23048</v>
      </c>
      <c r="W16">
        <v>4</v>
      </c>
      <c r="X16" t="s">
        <v>6019</v>
      </c>
      <c r="Y16" s="2">
        <v>45806</v>
      </c>
    </row>
    <row r="17" spans="1:25" hidden="1" x14ac:dyDescent="0.25">
      <c r="A17">
        <v>16</v>
      </c>
      <c r="B17" s="1" t="s">
        <v>127</v>
      </c>
      <c r="C17" t="s">
        <v>128</v>
      </c>
      <c r="D17" t="s">
        <v>129</v>
      </c>
      <c r="E17" t="s">
        <v>130</v>
      </c>
      <c r="F17" s="5">
        <v>37582</v>
      </c>
      <c r="H17" t="s">
        <v>131</v>
      </c>
      <c r="I17" s="2">
        <v>45361</v>
      </c>
      <c r="J17">
        <v>2</v>
      </c>
      <c r="K17" t="s">
        <v>39</v>
      </c>
      <c r="L17" t="s">
        <v>132</v>
      </c>
      <c r="M17" s="2">
        <v>45643</v>
      </c>
      <c r="N17" s="2">
        <v>45412</v>
      </c>
      <c r="O17" t="s">
        <v>31</v>
      </c>
      <c r="P17" t="s">
        <v>32</v>
      </c>
      <c r="Q17" s="2">
        <v>45803</v>
      </c>
      <c r="R17" s="3">
        <v>0.8208333333333333</v>
      </c>
      <c r="S17">
        <v>110</v>
      </c>
      <c r="T17" t="s">
        <v>90</v>
      </c>
      <c r="U17" t="s">
        <v>6020</v>
      </c>
      <c r="V17">
        <v>47971</v>
      </c>
      <c r="W17">
        <v>9</v>
      </c>
      <c r="X17" t="s">
        <v>6021</v>
      </c>
      <c r="Y17" s="2">
        <v>45598</v>
      </c>
    </row>
    <row r="18" spans="1:25" hidden="1" x14ac:dyDescent="0.25">
      <c r="A18">
        <v>17</v>
      </c>
      <c r="B18" s="1" t="s">
        <v>133</v>
      </c>
      <c r="C18" t="s">
        <v>134</v>
      </c>
      <c r="D18" t="s">
        <v>135</v>
      </c>
      <c r="E18" t="s">
        <v>136</v>
      </c>
      <c r="F18" s="5">
        <v>35712</v>
      </c>
      <c r="H18" t="s">
        <v>137</v>
      </c>
      <c r="I18" s="2">
        <v>45616</v>
      </c>
      <c r="J18">
        <v>2</v>
      </c>
      <c r="K18" t="s">
        <v>48</v>
      </c>
      <c r="L18" t="s">
        <v>138</v>
      </c>
      <c r="M18" s="2">
        <v>45386</v>
      </c>
      <c r="N18" s="2">
        <v>45304</v>
      </c>
      <c r="O18" t="s">
        <v>41</v>
      </c>
      <c r="P18" t="s">
        <v>56</v>
      </c>
      <c r="Q18" s="2">
        <v>45450</v>
      </c>
      <c r="R18" s="3">
        <v>0.3840277777777778</v>
      </c>
      <c r="S18">
        <v>66</v>
      </c>
      <c r="T18" t="s">
        <v>43</v>
      </c>
      <c r="U18" t="s">
        <v>6022</v>
      </c>
      <c r="V18">
        <v>25345</v>
      </c>
      <c r="W18">
        <v>8</v>
      </c>
      <c r="X18" t="s">
        <v>6023</v>
      </c>
      <c r="Y18" s="2">
        <v>45689</v>
      </c>
    </row>
    <row r="19" spans="1:25" hidden="1" x14ac:dyDescent="0.25">
      <c r="A19">
        <v>18</v>
      </c>
      <c r="B19" s="1" t="s">
        <v>139</v>
      </c>
      <c r="C19" t="s">
        <v>140</v>
      </c>
      <c r="D19" t="s">
        <v>141</v>
      </c>
      <c r="E19" t="s">
        <v>142</v>
      </c>
      <c r="F19" s="5">
        <v>38369</v>
      </c>
      <c r="H19" t="s">
        <v>143</v>
      </c>
      <c r="I19" s="2">
        <v>45772</v>
      </c>
      <c r="J19">
        <v>3</v>
      </c>
      <c r="K19" t="s">
        <v>39</v>
      </c>
      <c r="L19" t="s">
        <v>144</v>
      </c>
      <c r="M19" s="2">
        <v>45639</v>
      </c>
      <c r="N19" s="2">
        <v>45753</v>
      </c>
      <c r="O19" t="s">
        <v>50</v>
      </c>
      <c r="P19" t="s">
        <v>5719</v>
      </c>
      <c r="Q19" s="2">
        <v>45663</v>
      </c>
      <c r="R19" s="3">
        <v>0.69444444444444442</v>
      </c>
      <c r="S19">
        <v>75</v>
      </c>
      <c r="T19" t="s">
        <v>90</v>
      </c>
      <c r="U19" t="s">
        <v>6024</v>
      </c>
      <c r="V19">
        <v>21388</v>
      </c>
      <c r="W19">
        <v>3</v>
      </c>
      <c r="X19" t="s">
        <v>6025</v>
      </c>
      <c r="Y19" s="2">
        <v>45491</v>
      </c>
    </row>
    <row r="20" spans="1:25" x14ac:dyDescent="0.25">
      <c r="A20">
        <v>19</v>
      </c>
      <c r="B20" s="1" t="s">
        <v>145</v>
      </c>
      <c r="C20" t="s">
        <v>146</v>
      </c>
      <c r="D20" t="s">
        <v>147</v>
      </c>
      <c r="E20" t="s">
        <v>148</v>
      </c>
      <c r="F20" s="5">
        <v>24029</v>
      </c>
      <c r="H20" t="s">
        <v>149</v>
      </c>
      <c r="I20" s="2">
        <v>45618</v>
      </c>
      <c r="J20">
        <v>4</v>
      </c>
      <c r="K20" t="s">
        <v>70</v>
      </c>
      <c r="L20" t="s">
        <v>150</v>
      </c>
      <c r="M20" s="2">
        <v>45747</v>
      </c>
      <c r="N20" s="2">
        <v>45380</v>
      </c>
      <c r="O20" t="s">
        <v>31</v>
      </c>
      <c r="P20" t="s">
        <v>5719</v>
      </c>
      <c r="Q20" s="2">
        <v>45470</v>
      </c>
      <c r="R20" s="3">
        <v>0.47708333333333336</v>
      </c>
      <c r="S20">
        <v>109</v>
      </c>
      <c r="T20" t="s">
        <v>33</v>
      </c>
      <c r="U20" t="s">
        <v>6026</v>
      </c>
      <c r="V20">
        <v>28535</v>
      </c>
      <c r="W20">
        <v>9</v>
      </c>
      <c r="X20" t="s">
        <v>6027</v>
      </c>
      <c r="Y20" s="2">
        <v>45645</v>
      </c>
    </row>
    <row r="21" spans="1:25" hidden="1" x14ac:dyDescent="0.25">
      <c r="A21">
        <v>20</v>
      </c>
      <c r="B21" s="1" t="s">
        <v>151</v>
      </c>
      <c r="C21" t="s">
        <v>152</v>
      </c>
      <c r="D21" t="s">
        <v>153</v>
      </c>
      <c r="E21" t="s">
        <v>154</v>
      </c>
      <c r="F21" s="5">
        <v>26513</v>
      </c>
      <c r="H21" t="s">
        <v>155</v>
      </c>
      <c r="I21" s="2">
        <v>45759</v>
      </c>
      <c r="J21">
        <v>2</v>
      </c>
      <c r="K21" t="s">
        <v>70</v>
      </c>
      <c r="L21" t="s">
        <v>156</v>
      </c>
      <c r="M21" s="2">
        <v>45751</v>
      </c>
      <c r="N21" s="2">
        <v>45349</v>
      </c>
      <c r="O21" t="s">
        <v>63</v>
      </c>
      <c r="P21" t="s">
        <v>56</v>
      </c>
      <c r="Q21" s="2">
        <v>45745</v>
      </c>
      <c r="R21" s="3">
        <v>0.40625</v>
      </c>
      <c r="S21">
        <v>120</v>
      </c>
      <c r="T21" t="s">
        <v>33</v>
      </c>
      <c r="U21" t="s">
        <v>6028</v>
      </c>
      <c r="V21">
        <v>38054</v>
      </c>
      <c r="W21">
        <v>4</v>
      </c>
      <c r="X21" t="s">
        <v>6029</v>
      </c>
      <c r="Y21" s="2">
        <v>45688</v>
      </c>
    </row>
    <row r="22" spans="1:25" hidden="1" x14ac:dyDescent="0.25">
      <c r="A22">
        <v>21</v>
      </c>
      <c r="B22" s="1" t="s">
        <v>157</v>
      </c>
      <c r="C22" t="s">
        <v>158</v>
      </c>
      <c r="D22" t="s">
        <v>159</v>
      </c>
      <c r="E22" t="s">
        <v>160</v>
      </c>
      <c r="F22" s="5">
        <v>27698</v>
      </c>
      <c r="H22" t="s">
        <v>161</v>
      </c>
      <c r="I22" s="2">
        <v>45551</v>
      </c>
      <c r="J22">
        <v>3</v>
      </c>
      <c r="K22" t="s">
        <v>29</v>
      </c>
      <c r="L22" t="s">
        <v>162</v>
      </c>
      <c r="M22" s="2">
        <v>45438</v>
      </c>
      <c r="N22" s="2">
        <v>45603</v>
      </c>
      <c r="O22" t="s">
        <v>63</v>
      </c>
      <c r="P22" t="s">
        <v>42</v>
      </c>
      <c r="Q22" s="2">
        <v>45702</v>
      </c>
      <c r="R22" s="3">
        <v>0.98750000000000004</v>
      </c>
      <c r="S22">
        <v>98</v>
      </c>
      <c r="T22" t="s">
        <v>33</v>
      </c>
      <c r="U22" t="s">
        <v>6030</v>
      </c>
      <c r="V22">
        <v>45917</v>
      </c>
      <c r="W22">
        <v>9</v>
      </c>
      <c r="X22" t="s">
        <v>6031</v>
      </c>
      <c r="Y22" s="2">
        <v>45601</v>
      </c>
    </row>
    <row r="23" spans="1:25" hidden="1" x14ac:dyDescent="0.25">
      <c r="A23">
        <v>22</v>
      </c>
      <c r="B23" s="1" t="s">
        <v>163</v>
      </c>
      <c r="C23" t="s">
        <v>164</v>
      </c>
      <c r="D23" t="s">
        <v>165</v>
      </c>
      <c r="E23" t="s">
        <v>166</v>
      </c>
      <c r="F23" s="5">
        <v>30017</v>
      </c>
      <c r="G23" t="s">
        <v>5721</v>
      </c>
      <c r="H23" t="s">
        <v>167</v>
      </c>
      <c r="I23" s="2">
        <v>45631</v>
      </c>
      <c r="J23">
        <v>3</v>
      </c>
      <c r="K23" t="s">
        <v>5970</v>
      </c>
      <c r="L23" t="s">
        <v>168</v>
      </c>
      <c r="M23" s="2">
        <v>45347</v>
      </c>
      <c r="N23" s="2">
        <v>45378</v>
      </c>
      <c r="O23" t="s">
        <v>41</v>
      </c>
      <c r="P23" t="s">
        <v>5969</v>
      </c>
      <c r="Q23" s="2">
        <v>45432</v>
      </c>
      <c r="R23" s="3">
        <v>0.64652777777777781</v>
      </c>
      <c r="S23">
        <v>99</v>
      </c>
      <c r="T23" t="s">
        <v>43</v>
      </c>
      <c r="U23" t="s">
        <v>6032</v>
      </c>
      <c r="V23">
        <v>34287</v>
      </c>
      <c r="W23">
        <v>9</v>
      </c>
      <c r="X23" t="s">
        <v>6033</v>
      </c>
      <c r="Y23" s="2">
        <v>45442</v>
      </c>
    </row>
    <row r="24" spans="1:25" hidden="1" x14ac:dyDescent="0.25">
      <c r="A24">
        <v>23</v>
      </c>
      <c r="B24" s="1" t="s">
        <v>169</v>
      </c>
      <c r="C24" t="s">
        <v>170</v>
      </c>
      <c r="D24" t="s">
        <v>171</v>
      </c>
      <c r="E24" t="s">
        <v>172</v>
      </c>
      <c r="F24" s="5">
        <v>38957</v>
      </c>
      <c r="G24" t="s">
        <v>5720</v>
      </c>
      <c r="H24" t="s">
        <v>5723</v>
      </c>
      <c r="I24" s="2">
        <v>45596</v>
      </c>
      <c r="J24">
        <v>3</v>
      </c>
      <c r="K24" t="s">
        <v>70</v>
      </c>
      <c r="L24" t="s">
        <v>173</v>
      </c>
      <c r="M24" s="2">
        <v>45359</v>
      </c>
      <c r="N24" s="2">
        <v>45697</v>
      </c>
      <c r="O24" t="s">
        <v>50</v>
      </c>
      <c r="P24" t="s">
        <v>56</v>
      </c>
      <c r="Q24" s="2">
        <v>45740</v>
      </c>
      <c r="R24" s="3">
        <v>0.66597222222222219</v>
      </c>
      <c r="S24">
        <v>68</v>
      </c>
      <c r="T24" t="s">
        <v>43</v>
      </c>
      <c r="U24" t="s">
        <v>6034</v>
      </c>
      <c r="V24">
        <v>42075</v>
      </c>
      <c r="W24">
        <v>3</v>
      </c>
      <c r="X24" t="s">
        <v>6035</v>
      </c>
      <c r="Y24" s="2">
        <v>45667</v>
      </c>
    </row>
    <row r="25" spans="1:25" x14ac:dyDescent="0.25">
      <c r="A25">
        <v>24</v>
      </c>
      <c r="B25" s="1" t="s">
        <v>174</v>
      </c>
      <c r="C25" t="s">
        <v>175</v>
      </c>
      <c r="D25" t="s">
        <v>176</v>
      </c>
      <c r="E25" t="s">
        <v>177</v>
      </c>
      <c r="F25" s="5">
        <v>31114</v>
      </c>
      <c r="H25" t="s">
        <v>5724</v>
      </c>
      <c r="I25" s="2">
        <v>45376</v>
      </c>
      <c r="J25">
        <v>4</v>
      </c>
      <c r="K25" t="s">
        <v>5970</v>
      </c>
      <c r="L25" t="s">
        <v>178</v>
      </c>
      <c r="M25" s="2">
        <v>45301</v>
      </c>
      <c r="N25" s="2">
        <v>45622</v>
      </c>
      <c r="O25" t="s">
        <v>41</v>
      </c>
      <c r="P25" t="s">
        <v>56</v>
      </c>
      <c r="Q25" s="2">
        <v>45607</v>
      </c>
      <c r="R25" s="3">
        <v>0.84652777777777777</v>
      </c>
      <c r="S25">
        <v>68</v>
      </c>
      <c r="T25" t="s">
        <v>33</v>
      </c>
      <c r="U25" t="s">
        <v>6036</v>
      </c>
      <c r="V25">
        <v>10015</v>
      </c>
      <c r="W25">
        <v>10</v>
      </c>
      <c r="X25" t="s">
        <v>6037</v>
      </c>
      <c r="Y25" s="2">
        <v>45433</v>
      </c>
    </row>
    <row r="26" spans="1:25" hidden="1" x14ac:dyDescent="0.25">
      <c r="A26">
        <v>25</v>
      </c>
      <c r="B26" s="1" t="s">
        <v>179</v>
      </c>
      <c r="C26" t="s">
        <v>180</v>
      </c>
      <c r="D26" t="s">
        <v>181</v>
      </c>
      <c r="E26" t="s">
        <v>182</v>
      </c>
      <c r="F26" s="5">
        <v>28872</v>
      </c>
      <c r="H26" t="s">
        <v>183</v>
      </c>
      <c r="I26" s="2">
        <v>45303</v>
      </c>
      <c r="J26">
        <v>3</v>
      </c>
      <c r="K26" t="s">
        <v>70</v>
      </c>
      <c r="L26" t="s">
        <v>184</v>
      </c>
      <c r="M26" s="2">
        <v>45712</v>
      </c>
      <c r="N26" s="2">
        <v>45359</v>
      </c>
      <c r="O26" t="s">
        <v>50</v>
      </c>
      <c r="P26" t="s">
        <v>56</v>
      </c>
      <c r="Q26" s="2">
        <v>45583</v>
      </c>
      <c r="R26" s="3">
        <v>0.8881944444444444</v>
      </c>
      <c r="S26">
        <v>104</v>
      </c>
      <c r="T26" t="s">
        <v>33</v>
      </c>
      <c r="U26" t="s">
        <v>6038</v>
      </c>
      <c r="V26">
        <v>22528</v>
      </c>
      <c r="W26">
        <v>4</v>
      </c>
      <c r="X26" t="s">
        <v>6039</v>
      </c>
      <c r="Y26" s="2">
        <v>45727</v>
      </c>
    </row>
    <row r="27" spans="1:25" hidden="1" x14ac:dyDescent="0.25">
      <c r="A27">
        <v>26</v>
      </c>
      <c r="B27" s="1" t="s">
        <v>185</v>
      </c>
      <c r="C27" t="s">
        <v>186</v>
      </c>
      <c r="D27" t="s">
        <v>187</v>
      </c>
      <c r="E27" t="s">
        <v>188</v>
      </c>
      <c r="F27" s="5">
        <v>35369</v>
      </c>
      <c r="H27" t="s">
        <v>189</v>
      </c>
      <c r="I27" s="2">
        <v>45399</v>
      </c>
      <c r="J27">
        <v>2</v>
      </c>
      <c r="K27" t="s">
        <v>29</v>
      </c>
      <c r="L27" t="s">
        <v>190</v>
      </c>
      <c r="M27" s="2">
        <v>45571</v>
      </c>
      <c r="N27" s="2">
        <v>45421</v>
      </c>
      <c r="O27" t="s">
        <v>41</v>
      </c>
      <c r="P27" t="s">
        <v>5969</v>
      </c>
      <c r="Q27" s="2">
        <v>45489</v>
      </c>
      <c r="R27" s="3">
        <v>0.44027777777777777</v>
      </c>
      <c r="S27">
        <v>119</v>
      </c>
      <c r="T27" t="s">
        <v>64</v>
      </c>
      <c r="U27" t="s">
        <v>6040</v>
      </c>
      <c r="V27">
        <v>14915</v>
      </c>
      <c r="W27">
        <v>9</v>
      </c>
      <c r="X27" t="s">
        <v>6041</v>
      </c>
      <c r="Y27" s="2">
        <v>45644</v>
      </c>
    </row>
    <row r="28" spans="1:25" hidden="1" x14ac:dyDescent="0.25">
      <c r="A28">
        <v>27</v>
      </c>
      <c r="B28" s="1" t="s">
        <v>191</v>
      </c>
      <c r="C28" t="s">
        <v>192</v>
      </c>
      <c r="D28" t="s">
        <v>193</v>
      </c>
      <c r="E28" t="s">
        <v>194</v>
      </c>
      <c r="F28" s="5">
        <v>28126</v>
      </c>
      <c r="H28" t="s">
        <v>195</v>
      </c>
      <c r="I28" s="2">
        <v>45455</v>
      </c>
      <c r="J28">
        <v>3</v>
      </c>
      <c r="K28" t="s">
        <v>39</v>
      </c>
      <c r="L28" t="s">
        <v>196</v>
      </c>
      <c r="M28" s="2">
        <v>45580</v>
      </c>
      <c r="N28" s="2">
        <v>45620</v>
      </c>
      <c r="O28" t="s">
        <v>50</v>
      </c>
      <c r="P28" t="s">
        <v>32</v>
      </c>
      <c r="Q28" s="2">
        <v>45681</v>
      </c>
      <c r="R28" s="3">
        <v>0.35833333333333334</v>
      </c>
      <c r="S28">
        <v>111</v>
      </c>
      <c r="T28" t="s">
        <v>90</v>
      </c>
      <c r="U28" t="s">
        <v>6042</v>
      </c>
      <c r="V28">
        <v>39588</v>
      </c>
      <c r="W28">
        <v>10</v>
      </c>
      <c r="X28" t="s">
        <v>6043</v>
      </c>
      <c r="Y28" s="2">
        <v>45788</v>
      </c>
    </row>
    <row r="29" spans="1:25" hidden="1" x14ac:dyDescent="0.25">
      <c r="A29">
        <v>28</v>
      </c>
      <c r="B29" s="1" t="s">
        <v>197</v>
      </c>
      <c r="C29" t="s">
        <v>198</v>
      </c>
      <c r="D29" t="s">
        <v>199</v>
      </c>
      <c r="E29" t="s">
        <v>200</v>
      </c>
      <c r="F29" s="5">
        <v>30366</v>
      </c>
      <c r="H29" t="s">
        <v>5849</v>
      </c>
      <c r="I29" s="2">
        <v>45354</v>
      </c>
      <c r="J29">
        <v>2</v>
      </c>
      <c r="K29" t="s">
        <v>48</v>
      </c>
      <c r="L29" t="s">
        <v>201</v>
      </c>
      <c r="M29" s="2">
        <v>45621</v>
      </c>
      <c r="N29" s="2">
        <v>45536</v>
      </c>
      <c r="O29" t="s">
        <v>50</v>
      </c>
      <c r="P29" t="s">
        <v>42</v>
      </c>
      <c r="Q29" s="2">
        <v>45468</v>
      </c>
      <c r="R29" s="3">
        <v>0.75208333333333333</v>
      </c>
      <c r="S29">
        <v>79</v>
      </c>
      <c r="T29" t="s">
        <v>64</v>
      </c>
      <c r="U29" t="s">
        <v>6044</v>
      </c>
      <c r="V29">
        <v>48721</v>
      </c>
      <c r="W29">
        <v>4</v>
      </c>
      <c r="X29" t="s">
        <v>6045</v>
      </c>
      <c r="Y29" s="2">
        <v>45470</v>
      </c>
    </row>
    <row r="30" spans="1:25" hidden="1" x14ac:dyDescent="0.25">
      <c r="A30">
        <v>29</v>
      </c>
      <c r="B30" s="1" t="s">
        <v>202</v>
      </c>
      <c r="C30" t="s">
        <v>203</v>
      </c>
      <c r="D30" t="s">
        <v>204</v>
      </c>
      <c r="E30" t="s">
        <v>205</v>
      </c>
      <c r="F30" s="5">
        <v>24695</v>
      </c>
      <c r="H30" t="s">
        <v>5725</v>
      </c>
      <c r="I30" s="2">
        <v>45699</v>
      </c>
      <c r="J30">
        <v>2</v>
      </c>
      <c r="K30" t="s">
        <v>5970</v>
      </c>
      <c r="L30" t="s">
        <v>206</v>
      </c>
      <c r="M30" s="2">
        <v>45540</v>
      </c>
      <c r="N30" s="2">
        <v>45470</v>
      </c>
      <c r="O30" t="s">
        <v>63</v>
      </c>
      <c r="P30" t="s">
        <v>42</v>
      </c>
      <c r="Q30" s="2">
        <v>45473</v>
      </c>
      <c r="R30" s="3">
        <v>0.84652777777777777</v>
      </c>
      <c r="S30">
        <v>106</v>
      </c>
      <c r="T30" t="s">
        <v>90</v>
      </c>
      <c r="U30" t="s">
        <v>6046</v>
      </c>
      <c r="V30">
        <v>22461</v>
      </c>
      <c r="W30">
        <v>4</v>
      </c>
      <c r="X30" t="s">
        <v>6047</v>
      </c>
      <c r="Y30" s="2">
        <v>45539</v>
      </c>
    </row>
    <row r="31" spans="1:25" x14ac:dyDescent="0.25">
      <c r="A31">
        <v>30</v>
      </c>
      <c r="B31" s="1" t="s">
        <v>207</v>
      </c>
      <c r="C31" t="s">
        <v>208</v>
      </c>
      <c r="D31" t="s">
        <v>209</v>
      </c>
      <c r="E31" t="s">
        <v>210</v>
      </c>
      <c r="F31" s="5">
        <v>28176</v>
      </c>
      <c r="G31" t="s">
        <v>5971</v>
      </c>
      <c r="H31" t="s">
        <v>211</v>
      </c>
      <c r="I31" s="2">
        <v>45293</v>
      </c>
      <c r="J31">
        <v>4</v>
      </c>
      <c r="K31" t="s">
        <v>29</v>
      </c>
      <c r="L31" t="s">
        <v>212</v>
      </c>
      <c r="M31" s="2">
        <v>45619</v>
      </c>
      <c r="N31" s="2">
        <v>45309</v>
      </c>
      <c r="O31" t="s">
        <v>41</v>
      </c>
      <c r="P31" t="s">
        <v>32</v>
      </c>
      <c r="Q31" s="2">
        <v>45783</v>
      </c>
      <c r="R31" s="3">
        <v>0.63888888888888884</v>
      </c>
      <c r="S31">
        <v>94</v>
      </c>
      <c r="T31" t="s">
        <v>90</v>
      </c>
      <c r="U31" t="s">
        <v>6048</v>
      </c>
      <c r="V31">
        <v>27707</v>
      </c>
      <c r="W31">
        <v>6</v>
      </c>
      <c r="X31" t="s">
        <v>6049</v>
      </c>
      <c r="Y31" s="2">
        <v>45729</v>
      </c>
    </row>
    <row r="32" spans="1:25" x14ac:dyDescent="0.25">
      <c r="A32">
        <v>31</v>
      </c>
      <c r="B32" s="1" t="s">
        <v>213</v>
      </c>
      <c r="C32" t="s">
        <v>214</v>
      </c>
      <c r="D32" t="s">
        <v>215</v>
      </c>
      <c r="E32" t="s">
        <v>216</v>
      </c>
      <c r="F32" s="5">
        <v>23374</v>
      </c>
      <c r="H32" t="s">
        <v>217</v>
      </c>
      <c r="I32" s="2">
        <v>45367</v>
      </c>
      <c r="J32">
        <v>4</v>
      </c>
      <c r="K32" t="s">
        <v>70</v>
      </c>
      <c r="L32" t="s">
        <v>218</v>
      </c>
      <c r="M32" s="2">
        <v>45479</v>
      </c>
      <c r="N32" s="2">
        <v>45740</v>
      </c>
      <c r="O32" t="s">
        <v>31</v>
      </c>
      <c r="P32" t="s">
        <v>56</v>
      </c>
      <c r="Q32" s="2">
        <v>45648</v>
      </c>
      <c r="R32" s="3">
        <v>0.51875000000000004</v>
      </c>
      <c r="S32">
        <v>58</v>
      </c>
      <c r="T32" t="s">
        <v>43</v>
      </c>
      <c r="U32" t="s">
        <v>6050</v>
      </c>
      <c r="V32">
        <v>46636</v>
      </c>
      <c r="W32">
        <v>10</v>
      </c>
      <c r="X32" t="s">
        <v>6051</v>
      </c>
      <c r="Y32" s="2">
        <v>45524</v>
      </c>
    </row>
    <row r="33" spans="1:25" hidden="1" x14ac:dyDescent="0.25">
      <c r="A33">
        <v>32</v>
      </c>
      <c r="B33" s="1" t="s">
        <v>219</v>
      </c>
      <c r="C33" t="s">
        <v>220</v>
      </c>
      <c r="D33" t="s">
        <v>221</v>
      </c>
      <c r="E33" t="s">
        <v>222</v>
      </c>
      <c r="F33" s="5">
        <v>21926</v>
      </c>
      <c r="H33" t="s">
        <v>223</v>
      </c>
      <c r="I33" s="2">
        <v>45762</v>
      </c>
      <c r="J33">
        <v>2</v>
      </c>
      <c r="K33" t="s">
        <v>39</v>
      </c>
      <c r="L33" t="s">
        <v>224</v>
      </c>
      <c r="M33" s="2">
        <v>45664</v>
      </c>
      <c r="N33" s="2">
        <v>45464</v>
      </c>
      <c r="O33" t="s">
        <v>109</v>
      </c>
      <c r="P33" t="s">
        <v>5969</v>
      </c>
      <c r="Q33" s="2">
        <v>45592</v>
      </c>
      <c r="R33" s="3">
        <v>0.54374999999999996</v>
      </c>
      <c r="S33">
        <v>88</v>
      </c>
      <c r="T33" t="s">
        <v>64</v>
      </c>
      <c r="U33" t="s">
        <v>6052</v>
      </c>
      <c r="V33">
        <v>18137</v>
      </c>
      <c r="W33">
        <v>9</v>
      </c>
      <c r="X33" t="s">
        <v>6053</v>
      </c>
      <c r="Y33" s="2">
        <v>45636</v>
      </c>
    </row>
    <row r="34" spans="1:25" hidden="1" x14ac:dyDescent="0.25">
      <c r="A34">
        <v>33</v>
      </c>
      <c r="B34" s="1" t="s">
        <v>225</v>
      </c>
      <c r="C34" t="s">
        <v>226</v>
      </c>
      <c r="D34" t="s">
        <v>227</v>
      </c>
      <c r="E34" t="s">
        <v>228</v>
      </c>
      <c r="F34" s="5">
        <v>24301</v>
      </c>
      <c r="H34" t="s">
        <v>229</v>
      </c>
      <c r="I34" s="2">
        <v>45373</v>
      </c>
      <c r="J34">
        <v>3</v>
      </c>
      <c r="K34" t="s">
        <v>48</v>
      </c>
      <c r="L34" t="s">
        <v>230</v>
      </c>
      <c r="M34" s="2">
        <v>45700</v>
      </c>
      <c r="N34" s="2">
        <v>45410</v>
      </c>
      <c r="O34" t="s">
        <v>50</v>
      </c>
      <c r="P34" t="s">
        <v>5969</v>
      </c>
      <c r="Q34" s="2">
        <v>45643</v>
      </c>
      <c r="R34" s="3">
        <v>0.77083333333333337</v>
      </c>
      <c r="S34">
        <v>72</v>
      </c>
      <c r="T34" t="s">
        <v>33</v>
      </c>
      <c r="U34" t="s">
        <v>6054</v>
      </c>
      <c r="V34">
        <v>43216</v>
      </c>
      <c r="W34">
        <v>8</v>
      </c>
      <c r="X34" t="s">
        <v>6055</v>
      </c>
      <c r="Y34" s="2">
        <v>45687</v>
      </c>
    </row>
    <row r="35" spans="1:25" hidden="1" x14ac:dyDescent="0.25">
      <c r="A35">
        <v>34</v>
      </c>
      <c r="B35" s="1" t="s">
        <v>231</v>
      </c>
      <c r="C35" t="s">
        <v>232</v>
      </c>
      <c r="D35" t="s">
        <v>233</v>
      </c>
      <c r="E35" t="s">
        <v>234</v>
      </c>
      <c r="F35" s="5">
        <v>37377</v>
      </c>
      <c r="G35" t="s">
        <v>5721</v>
      </c>
      <c r="H35" t="s">
        <v>235</v>
      </c>
      <c r="I35" s="2">
        <v>45365</v>
      </c>
      <c r="J35">
        <v>3</v>
      </c>
      <c r="K35" t="s">
        <v>39</v>
      </c>
      <c r="L35" t="s">
        <v>236</v>
      </c>
      <c r="M35" s="2">
        <v>45322</v>
      </c>
      <c r="N35" s="2">
        <v>45444</v>
      </c>
      <c r="O35" t="s">
        <v>31</v>
      </c>
      <c r="P35" t="s">
        <v>56</v>
      </c>
      <c r="Q35" s="2">
        <v>45671</v>
      </c>
      <c r="R35" s="3">
        <v>0.94722222222222219</v>
      </c>
      <c r="S35">
        <v>55</v>
      </c>
      <c r="T35" t="s">
        <v>64</v>
      </c>
      <c r="U35" t="s">
        <v>6056</v>
      </c>
      <c r="V35">
        <v>39911</v>
      </c>
      <c r="W35">
        <v>2</v>
      </c>
      <c r="X35" t="s">
        <v>6057</v>
      </c>
      <c r="Y35" s="2">
        <v>45513</v>
      </c>
    </row>
    <row r="36" spans="1:25" hidden="1" x14ac:dyDescent="0.25">
      <c r="A36">
        <v>35</v>
      </c>
      <c r="B36" s="1" t="s">
        <v>237</v>
      </c>
      <c r="C36" t="s">
        <v>238</v>
      </c>
      <c r="D36" t="s">
        <v>239</v>
      </c>
      <c r="E36" t="s">
        <v>240</v>
      </c>
      <c r="F36" s="5">
        <v>30264</v>
      </c>
      <c r="H36" t="s">
        <v>6058</v>
      </c>
      <c r="I36" s="2">
        <v>45758</v>
      </c>
      <c r="J36">
        <v>2</v>
      </c>
      <c r="K36" t="s">
        <v>29</v>
      </c>
      <c r="L36" t="s">
        <v>241</v>
      </c>
      <c r="M36" s="2">
        <v>45680</v>
      </c>
      <c r="N36" s="2">
        <v>45685</v>
      </c>
      <c r="O36" t="s">
        <v>50</v>
      </c>
      <c r="P36" t="s">
        <v>5719</v>
      </c>
      <c r="Q36" s="2">
        <v>45546</v>
      </c>
      <c r="R36" s="3">
        <v>0.65833333333333333</v>
      </c>
      <c r="S36">
        <v>120</v>
      </c>
      <c r="T36" t="s">
        <v>77</v>
      </c>
      <c r="U36" t="s">
        <v>6059</v>
      </c>
      <c r="V36">
        <v>21769</v>
      </c>
      <c r="W36">
        <v>4</v>
      </c>
      <c r="X36" t="s">
        <v>6060</v>
      </c>
      <c r="Y36" s="2">
        <v>45679</v>
      </c>
    </row>
    <row r="37" spans="1:25" x14ac:dyDescent="0.25">
      <c r="A37">
        <v>36</v>
      </c>
      <c r="B37" s="1" t="s">
        <v>242</v>
      </c>
      <c r="C37" t="s">
        <v>243</v>
      </c>
      <c r="D37" t="s">
        <v>244</v>
      </c>
      <c r="E37" t="s">
        <v>245</v>
      </c>
      <c r="F37" s="5">
        <v>27517</v>
      </c>
      <c r="G37" t="s">
        <v>5720</v>
      </c>
      <c r="H37" t="s">
        <v>246</v>
      </c>
      <c r="I37" s="2">
        <v>45455</v>
      </c>
      <c r="J37">
        <v>4</v>
      </c>
      <c r="K37" t="s">
        <v>39</v>
      </c>
      <c r="L37" t="s">
        <v>247</v>
      </c>
      <c r="M37" s="2">
        <v>45541</v>
      </c>
      <c r="N37" s="2">
        <v>45450</v>
      </c>
      <c r="O37" t="s">
        <v>102</v>
      </c>
      <c r="P37" t="s">
        <v>5719</v>
      </c>
      <c r="Q37" s="2">
        <v>45715</v>
      </c>
      <c r="R37" s="3">
        <v>0.72222222222222221</v>
      </c>
      <c r="S37">
        <v>82</v>
      </c>
      <c r="T37" t="s">
        <v>90</v>
      </c>
      <c r="U37" t="s">
        <v>6061</v>
      </c>
      <c r="V37">
        <v>49955</v>
      </c>
      <c r="W37">
        <v>8</v>
      </c>
      <c r="X37" t="s">
        <v>6062</v>
      </c>
      <c r="Y37" s="2">
        <v>45664</v>
      </c>
    </row>
    <row r="38" spans="1:25" hidden="1" x14ac:dyDescent="0.25">
      <c r="A38">
        <v>37</v>
      </c>
      <c r="B38" s="1" t="s">
        <v>248</v>
      </c>
      <c r="C38" t="s">
        <v>249</v>
      </c>
      <c r="D38" t="s">
        <v>250</v>
      </c>
      <c r="E38" t="s">
        <v>251</v>
      </c>
      <c r="F38" s="5">
        <v>30266</v>
      </c>
      <c r="H38" t="s">
        <v>252</v>
      </c>
      <c r="I38" s="2">
        <v>45467</v>
      </c>
      <c r="J38">
        <v>3</v>
      </c>
      <c r="K38" t="s">
        <v>39</v>
      </c>
      <c r="L38" t="s">
        <v>253</v>
      </c>
      <c r="M38" s="2">
        <v>45571</v>
      </c>
      <c r="N38" s="2">
        <v>45718</v>
      </c>
      <c r="O38" t="s">
        <v>63</v>
      </c>
      <c r="P38" t="s">
        <v>56</v>
      </c>
      <c r="Q38" s="2">
        <v>45415</v>
      </c>
      <c r="R38" s="3">
        <v>0.9868055555555556</v>
      </c>
      <c r="S38">
        <v>75</v>
      </c>
      <c r="T38" t="s">
        <v>77</v>
      </c>
      <c r="U38" t="s">
        <v>6063</v>
      </c>
      <c r="V38">
        <v>13619</v>
      </c>
      <c r="W38">
        <v>8</v>
      </c>
      <c r="X38" t="s">
        <v>6064</v>
      </c>
      <c r="Y38" s="2">
        <v>45425</v>
      </c>
    </row>
    <row r="39" spans="1:25" x14ac:dyDescent="0.25">
      <c r="A39">
        <v>38</v>
      </c>
      <c r="B39" s="1" t="s">
        <v>254</v>
      </c>
      <c r="C39" t="s">
        <v>255</v>
      </c>
      <c r="D39" t="s">
        <v>256</v>
      </c>
      <c r="E39" t="s">
        <v>257</v>
      </c>
      <c r="F39" s="5">
        <v>37769</v>
      </c>
      <c r="H39" t="s">
        <v>258</v>
      </c>
      <c r="I39" s="2">
        <v>45497</v>
      </c>
      <c r="J39">
        <v>4</v>
      </c>
      <c r="K39" t="s">
        <v>39</v>
      </c>
      <c r="L39" t="s">
        <v>259</v>
      </c>
      <c r="M39" s="2">
        <v>45659</v>
      </c>
      <c r="N39" s="2">
        <v>45619</v>
      </c>
      <c r="O39" t="s">
        <v>50</v>
      </c>
      <c r="P39" t="s">
        <v>5719</v>
      </c>
      <c r="Q39" s="2">
        <v>45620</v>
      </c>
      <c r="R39" s="3">
        <v>0.78402777777777777</v>
      </c>
      <c r="S39">
        <v>102</v>
      </c>
      <c r="T39" t="s">
        <v>64</v>
      </c>
      <c r="U39" t="s">
        <v>6065</v>
      </c>
      <c r="V39">
        <v>26780</v>
      </c>
      <c r="W39">
        <v>4</v>
      </c>
      <c r="X39" t="s">
        <v>6066</v>
      </c>
      <c r="Y39" s="2">
        <v>45534</v>
      </c>
    </row>
    <row r="40" spans="1:25" x14ac:dyDescent="0.25">
      <c r="A40">
        <v>39</v>
      </c>
      <c r="B40" s="1" t="s">
        <v>260</v>
      </c>
      <c r="C40" t="s">
        <v>261</v>
      </c>
      <c r="D40" t="s">
        <v>262</v>
      </c>
      <c r="E40" t="s">
        <v>263</v>
      </c>
      <c r="F40" s="5">
        <v>37375</v>
      </c>
      <c r="G40" t="s">
        <v>5973</v>
      </c>
      <c r="H40" t="s">
        <v>264</v>
      </c>
      <c r="I40" s="2">
        <v>45421</v>
      </c>
      <c r="J40">
        <v>4</v>
      </c>
      <c r="K40" t="s">
        <v>29</v>
      </c>
      <c r="L40" t="s">
        <v>265</v>
      </c>
      <c r="M40" s="2">
        <v>45618</v>
      </c>
      <c r="N40" s="2">
        <v>45641</v>
      </c>
      <c r="O40" t="s">
        <v>41</v>
      </c>
      <c r="P40" t="s">
        <v>5969</v>
      </c>
      <c r="Q40" s="2">
        <v>45738</v>
      </c>
      <c r="R40" s="3">
        <v>0.86805555555555558</v>
      </c>
      <c r="S40">
        <v>75</v>
      </c>
      <c r="T40" t="s">
        <v>90</v>
      </c>
      <c r="U40" t="s">
        <v>6067</v>
      </c>
      <c r="V40">
        <v>14241</v>
      </c>
      <c r="W40">
        <v>3</v>
      </c>
      <c r="X40" t="s">
        <v>6068</v>
      </c>
      <c r="Y40" s="2">
        <v>45477</v>
      </c>
    </row>
    <row r="41" spans="1:25" hidden="1" x14ac:dyDescent="0.25">
      <c r="A41">
        <v>40</v>
      </c>
      <c r="B41" s="1" t="s">
        <v>266</v>
      </c>
      <c r="C41" t="s">
        <v>267</v>
      </c>
      <c r="D41" t="s">
        <v>268</v>
      </c>
      <c r="E41" t="s">
        <v>269</v>
      </c>
      <c r="F41" s="5">
        <v>39002</v>
      </c>
      <c r="G41" t="s">
        <v>5720</v>
      </c>
      <c r="H41" t="s">
        <v>270</v>
      </c>
      <c r="I41" s="2">
        <v>45337</v>
      </c>
      <c r="J41">
        <v>2</v>
      </c>
      <c r="K41" t="s">
        <v>48</v>
      </c>
      <c r="L41" t="s">
        <v>271</v>
      </c>
      <c r="M41" s="2">
        <v>45334</v>
      </c>
      <c r="N41" s="2">
        <v>45454</v>
      </c>
      <c r="O41" t="s">
        <v>31</v>
      </c>
      <c r="P41" t="s">
        <v>5719</v>
      </c>
      <c r="Q41" s="2">
        <v>45559</v>
      </c>
      <c r="R41" s="3">
        <v>0.4375</v>
      </c>
      <c r="S41">
        <v>103</v>
      </c>
      <c r="T41" t="s">
        <v>90</v>
      </c>
      <c r="U41" t="s">
        <v>6069</v>
      </c>
      <c r="V41">
        <v>27528</v>
      </c>
      <c r="W41">
        <v>5</v>
      </c>
      <c r="X41" t="s">
        <v>6070</v>
      </c>
      <c r="Y41" s="2">
        <v>45770</v>
      </c>
    </row>
    <row r="42" spans="1:25" x14ac:dyDescent="0.25">
      <c r="A42">
        <v>41</v>
      </c>
      <c r="B42" s="1" t="s">
        <v>272</v>
      </c>
      <c r="C42" t="s">
        <v>273</v>
      </c>
      <c r="D42" t="s">
        <v>274</v>
      </c>
      <c r="E42" t="s">
        <v>275</v>
      </c>
      <c r="F42" s="5">
        <v>26975</v>
      </c>
      <c r="H42" t="s">
        <v>276</v>
      </c>
      <c r="I42" s="2">
        <v>45480</v>
      </c>
      <c r="J42">
        <v>4</v>
      </c>
      <c r="K42" t="s">
        <v>48</v>
      </c>
      <c r="L42" t="s">
        <v>277</v>
      </c>
      <c r="M42" s="2">
        <v>45731</v>
      </c>
      <c r="N42" s="2">
        <v>45631</v>
      </c>
      <c r="O42" t="s">
        <v>63</v>
      </c>
      <c r="P42" t="s">
        <v>56</v>
      </c>
      <c r="Q42" s="2">
        <v>45552</v>
      </c>
      <c r="R42" s="3">
        <v>0.74375000000000002</v>
      </c>
      <c r="S42">
        <v>108</v>
      </c>
      <c r="T42" t="s">
        <v>33</v>
      </c>
      <c r="U42" t="s">
        <v>6071</v>
      </c>
      <c r="V42">
        <v>20589</v>
      </c>
      <c r="W42">
        <v>9</v>
      </c>
      <c r="X42" t="s">
        <v>6072</v>
      </c>
      <c r="Y42" s="2">
        <v>45504</v>
      </c>
    </row>
    <row r="43" spans="1:25" hidden="1" x14ac:dyDescent="0.25">
      <c r="A43">
        <v>42</v>
      </c>
      <c r="B43" s="1" t="s">
        <v>278</v>
      </c>
      <c r="C43" t="s">
        <v>279</v>
      </c>
      <c r="D43" t="s">
        <v>280</v>
      </c>
      <c r="E43" t="s">
        <v>281</v>
      </c>
      <c r="F43" s="5">
        <v>26177</v>
      </c>
      <c r="H43" t="s">
        <v>6073</v>
      </c>
      <c r="I43" s="2">
        <v>45664</v>
      </c>
      <c r="J43">
        <v>2</v>
      </c>
      <c r="K43" t="s">
        <v>70</v>
      </c>
      <c r="L43" t="s">
        <v>282</v>
      </c>
      <c r="M43" s="2">
        <v>45365</v>
      </c>
      <c r="N43" s="2">
        <v>45416</v>
      </c>
      <c r="O43" t="s">
        <v>31</v>
      </c>
      <c r="P43" t="s">
        <v>56</v>
      </c>
      <c r="Q43" s="2">
        <v>45778</v>
      </c>
      <c r="R43" s="3">
        <v>0.56597222222222221</v>
      </c>
      <c r="S43">
        <v>91</v>
      </c>
      <c r="T43" t="s">
        <v>33</v>
      </c>
      <c r="U43" t="s">
        <v>6074</v>
      </c>
      <c r="V43">
        <v>11098</v>
      </c>
      <c r="W43">
        <v>5</v>
      </c>
      <c r="X43" t="s">
        <v>6075</v>
      </c>
      <c r="Y43" s="2">
        <v>45780</v>
      </c>
    </row>
    <row r="44" spans="1:25" x14ac:dyDescent="0.25">
      <c r="A44">
        <v>43</v>
      </c>
      <c r="B44" s="1" t="s">
        <v>283</v>
      </c>
      <c r="C44" t="s">
        <v>140</v>
      </c>
      <c r="D44" t="s">
        <v>284</v>
      </c>
      <c r="E44" t="s">
        <v>285</v>
      </c>
      <c r="F44" s="5">
        <v>28237</v>
      </c>
      <c r="H44" t="s">
        <v>286</v>
      </c>
      <c r="I44" s="2">
        <v>45671</v>
      </c>
      <c r="J44">
        <v>4</v>
      </c>
      <c r="K44" t="s">
        <v>48</v>
      </c>
      <c r="L44" t="s">
        <v>287</v>
      </c>
      <c r="M44" s="2">
        <v>45450</v>
      </c>
      <c r="N44" s="2">
        <v>45360</v>
      </c>
      <c r="O44" t="s">
        <v>109</v>
      </c>
      <c r="P44" t="s">
        <v>32</v>
      </c>
      <c r="Q44" s="2">
        <v>45578</v>
      </c>
      <c r="R44" s="3">
        <v>0.90555555555555556</v>
      </c>
      <c r="S44">
        <v>102</v>
      </c>
      <c r="T44" t="s">
        <v>64</v>
      </c>
      <c r="U44" t="s">
        <v>6076</v>
      </c>
      <c r="V44">
        <v>23200</v>
      </c>
      <c r="W44">
        <v>6</v>
      </c>
      <c r="X44" t="s">
        <v>6077</v>
      </c>
      <c r="Y44" s="2">
        <v>45784</v>
      </c>
    </row>
    <row r="45" spans="1:25" hidden="1" x14ac:dyDescent="0.25">
      <c r="A45">
        <v>44</v>
      </c>
      <c r="B45" s="1" t="s">
        <v>288</v>
      </c>
      <c r="C45" t="s">
        <v>289</v>
      </c>
      <c r="D45" t="s">
        <v>290</v>
      </c>
      <c r="E45" t="s">
        <v>291</v>
      </c>
      <c r="F45" s="5">
        <v>23725</v>
      </c>
      <c r="H45" t="s">
        <v>5851</v>
      </c>
      <c r="I45" s="2">
        <v>45660</v>
      </c>
      <c r="J45">
        <v>2</v>
      </c>
      <c r="K45" t="s">
        <v>5970</v>
      </c>
      <c r="L45" t="s">
        <v>292</v>
      </c>
      <c r="M45" s="2">
        <v>45469</v>
      </c>
      <c r="N45" s="2">
        <v>45751</v>
      </c>
      <c r="O45" t="s">
        <v>109</v>
      </c>
      <c r="P45" t="s">
        <v>42</v>
      </c>
      <c r="Q45" s="2">
        <v>45556</v>
      </c>
      <c r="R45" s="3">
        <v>0.89097222222222228</v>
      </c>
      <c r="S45">
        <v>107</v>
      </c>
      <c r="T45" t="s">
        <v>43</v>
      </c>
      <c r="U45" t="s">
        <v>6078</v>
      </c>
      <c r="V45">
        <v>18734</v>
      </c>
      <c r="W45">
        <v>3</v>
      </c>
      <c r="X45" t="s">
        <v>6079</v>
      </c>
      <c r="Y45" s="2">
        <v>45763</v>
      </c>
    </row>
    <row r="46" spans="1:25" hidden="1" x14ac:dyDescent="0.25">
      <c r="A46">
        <v>45</v>
      </c>
      <c r="B46" s="1" t="s">
        <v>293</v>
      </c>
      <c r="C46" t="s">
        <v>294</v>
      </c>
      <c r="D46" t="s">
        <v>295</v>
      </c>
      <c r="E46" t="s">
        <v>296</v>
      </c>
      <c r="F46" s="5">
        <v>35182</v>
      </c>
      <c r="H46" t="s">
        <v>297</v>
      </c>
      <c r="I46" s="2">
        <v>45542</v>
      </c>
      <c r="J46">
        <v>3</v>
      </c>
      <c r="K46" t="s">
        <v>29</v>
      </c>
      <c r="L46" t="s">
        <v>298</v>
      </c>
      <c r="M46" s="2">
        <v>45770</v>
      </c>
      <c r="N46" s="2">
        <v>45318</v>
      </c>
      <c r="O46" t="s">
        <v>102</v>
      </c>
      <c r="P46" t="s">
        <v>5969</v>
      </c>
      <c r="Q46" s="2">
        <v>45508</v>
      </c>
      <c r="R46" s="3">
        <v>0.41944444444444445</v>
      </c>
      <c r="S46">
        <v>117</v>
      </c>
      <c r="T46" t="s">
        <v>43</v>
      </c>
      <c r="U46" t="s">
        <v>6080</v>
      </c>
      <c r="V46">
        <v>16438</v>
      </c>
      <c r="W46">
        <v>7</v>
      </c>
      <c r="X46" t="s">
        <v>6081</v>
      </c>
      <c r="Y46" s="2">
        <v>45422</v>
      </c>
    </row>
    <row r="47" spans="1:25" x14ac:dyDescent="0.25">
      <c r="A47">
        <v>46</v>
      </c>
      <c r="B47" s="1" t="s">
        <v>299</v>
      </c>
      <c r="C47" t="s">
        <v>300</v>
      </c>
      <c r="D47" t="s">
        <v>301</v>
      </c>
      <c r="E47" t="s">
        <v>302</v>
      </c>
      <c r="F47" s="5">
        <v>32463</v>
      </c>
      <c r="H47" t="s">
        <v>303</v>
      </c>
      <c r="I47" s="2">
        <v>45325</v>
      </c>
      <c r="J47">
        <v>4</v>
      </c>
      <c r="K47" t="s">
        <v>29</v>
      </c>
      <c r="L47" t="s">
        <v>304</v>
      </c>
      <c r="M47" s="2">
        <v>45557</v>
      </c>
      <c r="N47" s="2">
        <v>45515</v>
      </c>
      <c r="O47" t="s">
        <v>63</v>
      </c>
      <c r="P47" t="s">
        <v>5719</v>
      </c>
      <c r="Q47" s="2">
        <v>45792</v>
      </c>
      <c r="R47" s="3">
        <v>0.44236111111111109</v>
      </c>
      <c r="S47">
        <v>61</v>
      </c>
      <c r="T47" t="s">
        <v>90</v>
      </c>
      <c r="U47" t="s">
        <v>6082</v>
      </c>
      <c r="V47">
        <v>30042</v>
      </c>
      <c r="W47">
        <v>6</v>
      </c>
      <c r="X47" t="s">
        <v>6083</v>
      </c>
      <c r="Y47" s="2">
        <v>45623</v>
      </c>
    </row>
    <row r="48" spans="1:25" x14ac:dyDescent="0.25">
      <c r="A48">
        <v>47</v>
      </c>
      <c r="B48" s="1" t="s">
        <v>305</v>
      </c>
      <c r="C48" t="s">
        <v>306</v>
      </c>
      <c r="D48" t="s">
        <v>307</v>
      </c>
      <c r="E48" t="s">
        <v>308</v>
      </c>
      <c r="F48" s="5">
        <v>35534</v>
      </c>
      <c r="H48" t="s">
        <v>5852</v>
      </c>
      <c r="I48" s="2">
        <v>45566</v>
      </c>
      <c r="J48">
        <v>4</v>
      </c>
      <c r="K48" t="s">
        <v>70</v>
      </c>
      <c r="L48" t="s">
        <v>309</v>
      </c>
      <c r="M48" s="2">
        <v>45479</v>
      </c>
      <c r="N48" s="2">
        <v>45324</v>
      </c>
      <c r="O48" t="s">
        <v>63</v>
      </c>
      <c r="P48" t="s">
        <v>32</v>
      </c>
      <c r="Q48" s="2">
        <v>45523</v>
      </c>
      <c r="R48" s="3">
        <v>0.45069444444444445</v>
      </c>
      <c r="S48">
        <v>97</v>
      </c>
      <c r="T48" t="s">
        <v>90</v>
      </c>
      <c r="U48" t="s">
        <v>6084</v>
      </c>
      <c r="V48">
        <v>39070</v>
      </c>
      <c r="W48">
        <v>9</v>
      </c>
      <c r="X48" t="s">
        <v>6085</v>
      </c>
      <c r="Y48" s="2">
        <v>45623</v>
      </c>
    </row>
    <row r="49" spans="1:25" x14ac:dyDescent="0.25">
      <c r="A49">
        <v>48</v>
      </c>
      <c r="B49" s="1" t="s">
        <v>310</v>
      </c>
      <c r="C49" t="s">
        <v>311</v>
      </c>
      <c r="D49" t="s">
        <v>312</v>
      </c>
      <c r="E49" t="s">
        <v>313</v>
      </c>
      <c r="F49" s="5">
        <v>32089</v>
      </c>
      <c r="H49" t="s">
        <v>314</v>
      </c>
      <c r="I49" s="2">
        <v>45737</v>
      </c>
      <c r="J49">
        <v>4</v>
      </c>
      <c r="K49" t="s">
        <v>29</v>
      </c>
      <c r="L49" t="s">
        <v>315</v>
      </c>
      <c r="M49" s="2">
        <v>45488</v>
      </c>
      <c r="N49" s="2">
        <v>45330</v>
      </c>
      <c r="O49" t="s">
        <v>109</v>
      </c>
      <c r="P49" t="s">
        <v>5969</v>
      </c>
      <c r="Q49" s="2">
        <v>45798</v>
      </c>
      <c r="R49" s="3">
        <v>0.67291666666666672</v>
      </c>
      <c r="S49">
        <v>115</v>
      </c>
      <c r="T49" t="s">
        <v>64</v>
      </c>
      <c r="U49" t="s">
        <v>6086</v>
      </c>
      <c r="V49">
        <v>31223</v>
      </c>
      <c r="W49">
        <v>3</v>
      </c>
      <c r="X49" t="s">
        <v>6087</v>
      </c>
      <c r="Y49" s="2">
        <v>45611</v>
      </c>
    </row>
    <row r="50" spans="1:25" x14ac:dyDescent="0.25">
      <c r="A50">
        <v>49</v>
      </c>
      <c r="B50" s="1" t="s">
        <v>316</v>
      </c>
      <c r="C50" t="s">
        <v>317</v>
      </c>
      <c r="D50" t="s">
        <v>318</v>
      </c>
      <c r="E50" t="s">
        <v>319</v>
      </c>
      <c r="F50" s="5">
        <v>24327</v>
      </c>
      <c r="G50" t="s">
        <v>5721</v>
      </c>
      <c r="H50" t="s">
        <v>320</v>
      </c>
      <c r="I50" s="2">
        <v>45758</v>
      </c>
      <c r="J50">
        <v>4</v>
      </c>
      <c r="K50" t="s">
        <v>39</v>
      </c>
      <c r="L50" t="s">
        <v>321</v>
      </c>
      <c r="M50" s="2">
        <v>45412</v>
      </c>
      <c r="N50" s="2">
        <v>45732</v>
      </c>
      <c r="O50" t="s">
        <v>63</v>
      </c>
      <c r="P50" t="s">
        <v>32</v>
      </c>
      <c r="Q50" s="2">
        <v>45805</v>
      </c>
      <c r="R50" s="3">
        <v>0.99513888888888891</v>
      </c>
      <c r="S50">
        <v>94</v>
      </c>
      <c r="T50" t="s">
        <v>77</v>
      </c>
      <c r="U50" t="s">
        <v>6088</v>
      </c>
      <c r="V50">
        <v>43416</v>
      </c>
      <c r="W50">
        <v>10</v>
      </c>
      <c r="X50" t="s">
        <v>6089</v>
      </c>
      <c r="Y50" s="2">
        <v>45510</v>
      </c>
    </row>
    <row r="51" spans="1:25" hidden="1" x14ac:dyDescent="0.25">
      <c r="A51">
        <v>50</v>
      </c>
      <c r="B51" s="1" t="s">
        <v>322</v>
      </c>
      <c r="C51" t="s">
        <v>323</v>
      </c>
      <c r="D51" t="s">
        <v>324</v>
      </c>
      <c r="E51" t="s">
        <v>325</v>
      </c>
      <c r="F51" s="5">
        <v>23132</v>
      </c>
      <c r="H51" t="s">
        <v>326</v>
      </c>
      <c r="I51" s="2">
        <v>45579</v>
      </c>
      <c r="J51">
        <v>2</v>
      </c>
      <c r="K51" t="s">
        <v>48</v>
      </c>
      <c r="L51" t="s">
        <v>327</v>
      </c>
      <c r="M51" s="2">
        <v>45619</v>
      </c>
      <c r="N51" s="2">
        <v>45567</v>
      </c>
      <c r="O51" t="s">
        <v>63</v>
      </c>
      <c r="P51" t="s">
        <v>5719</v>
      </c>
      <c r="Q51" s="2">
        <v>45507</v>
      </c>
      <c r="R51" s="3">
        <v>0.40555555555555556</v>
      </c>
      <c r="S51">
        <v>69</v>
      </c>
      <c r="T51" t="s">
        <v>64</v>
      </c>
      <c r="U51" t="s">
        <v>6090</v>
      </c>
      <c r="V51">
        <v>24248</v>
      </c>
      <c r="W51">
        <v>5</v>
      </c>
      <c r="X51" t="s">
        <v>6091</v>
      </c>
      <c r="Y51" s="2">
        <v>45656</v>
      </c>
    </row>
    <row r="52" spans="1:25" hidden="1" x14ac:dyDescent="0.25">
      <c r="A52">
        <v>51</v>
      </c>
      <c r="B52" s="1" t="s">
        <v>328</v>
      </c>
      <c r="C52" t="s">
        <v>329</v>
      </c>
      <c r="D52" t="s">
        <v>330</v>
      </c>
      <c r="E52" t="s">
        <v>331</v>
      </c>
      <c r="F52" s="5">
        <v>28451</v>
      </c>
      <c r="H52" t="s">
        <v>332</v>
      </c>
      <c r="I52" s="2">
        <v>45404</v>
      </c>
      <c r="J52">
        <v>3</v>
      </c>
      <c r="K52" t="s">
        <v>70</v>
      </c>
      <c r="L52" t="s">
        <v>333</v>
      </c>
      <c r="M52" s="2">
        <v>45712</v>
      </c>
      <c r="N52" s="2">
        <v>45349</v>
      </c>
      <c r="O52" t="s">
        <v>50</v>
      </c>
      <c r="P52" t="s">
        <v>42</v>
      </c>
      <c r="Q52" s="2">
        <v>45548</v>
      </c>
      <c r="R52" s="3">
        <v>0.63680555555555551</v>
      </c>
      <c r="S52">
        <v>120</v>
      </c>
      <c r="T52" t="s">
        <v>90</v>
      </c>
      <c r="U52" t="s">
        <v>6092</v>
      </c>
      <c r="V52">
        <v>32420</v>
      </c>
      <c r="W52">
        <v>1</v>
      </c>
      <c r="X52" t="s">
        <v>6093</v>
      </c>
      <c r="Y52" s="2">
        <v>45767</v>
      </c>
    </row>
    <row r="53" spans="1:25" hidden="1" x14ac:dyDescent="0.25">
      <c r="A53">
        <v>52</v>
      </c>
      <c r="B53" s="1" t="s">
        <v>334</v>
      </c>
      <c r="C53" t="s">
        <v>335</v>
      </c>
      <c r="D53" t="s">
        <v>336</v>
      </c>
      <c r="E53" t="s">
        <v>337</v>
      </c>
      <c r="F53" s="5">
        <v>32037</v>
      </c>
      <c r="G53" t="s">
        <v>5973</v>
      </c>
      <c r="H53" t="s">
        <v>338</v>
      </c>
      <c r="I53" s="2">
        <v>45405</v>
      </c>
      <c r="J53">
        <v>3</v>
      </c>
      <c r="K53" t="s">
        <v>48</v>
      </c>
      <c r="L53" t="s">
        <v>339</v>
      </c>
      <c r="M53" s="2">
        <v>45672</v>
      </c>
      <c r="N53" s="2">
        <v>45602</v>
      </c>
      <c r="O53" t="s">
        <v>109</v>
      </c>
      <c r="P53" t="s">
        <v>42</v>
      </c>
      <c r="Q53" s="2">
        <v>45432</v>
      </c>
      <c r="R53" s="3">
        <v>0.87847222222222221</v>
      </c>
      <c r="S53">
        <v>96</v>
      </c>
      <c r="T53" t="s">
        <v>77</v>
      </c>
      <c r="U53" t="s">
        <v>6094</v>
      </c>
      <c r="V53">
        <v>33897</v>
      </c>
      <c r="W53">
        <v>10</v>
      </c>
      <c r="X53" t="s">
        <v>6095</v>
      </c>
      <c r="Y53" s="2">
        <v>45569</v>
      </c>
    </row>
    <row r="54" spans="1:25" hidden="1" x14ac:dyDescent="0.25">
      <c r="A54">
        <v>53</v>
      </c>
      <c r="B54" s="1" t="s">
        <v>340</v>
      </c>
      <c r="C54" t="s">
        <v>341</v>
      </c>
      <c r="D54" t="s">
        <v>342</v>
      </c>
      <c r="E54" t="s">
        <v>343</v>
      </c>
      <c r="F54" s="5">
        <v>30405</v>
      </c>
      <c r="H54" t="s">
        <v>344</v>
      </c>
      <c r="I54" s="2">
        <v>45607</v>
      </c>
      <c r="J54">
        <v>2</v>
      </c>
      <c r="K54" t="s">
        <v>70</v>
      </c>
      <c r="L54" t="s">
        <v>345</v>
      </c>
      <c r="M54" s="2">
        <v>45604</v>
      </c>
      <c r="N54" s="2">
        <v>45661</v>
      </c>
      <c r="O54" t="s">
        <v>109</v>
      </c>
      <c r="P54" t="s">
        <v>32</v>
      </c>
      <c r="Q54" s="2">
        <v>45724</v>
      </c>
      <c r="R54" s="3">
        <v>0.73611111111111116</v>
      </c>
      <c r="S54">
        <v>90</v>
      </c>
      <c r="T54" t="s">
        <v>64</v>
      </c>
      <c r="U54" t="s">
        <v>6096</v>
      </c>
      <c r="V54">
        <v>48402</v>
      </c>
      <c r="W54">
        <v>9</v>
      </c>
      <c r="X54" t="s">
        <v>6097</v>
      </c>
      <c r="Y54" s="2">
        <v>45466</v>
      </c>
    </row>
    <row r="55" spans="1:25" hidden="1" x14ac:dyDescent="0.25">
      <c r="A55">
        <v>54</v>
      </c>
      <c r="B55" s="1" t="s">
        <v>346</v>
      </c>
      <c r="C55" t="s">
        <v>347</v>
      </c>
      <c r="D55" t="s">
        <v>348</v>
      </c>
      <c r="E55" t="s">
        <v>349</v>
      </c>
      <c r="F55" s="5">
        <v>37811</v>
      </c>
      <c r="H55" t="s">
        <v>350</v>
      </c>
      <c r="I55" s="2">
        <v>45455</v>
      </c>
      <c r="J55">
        <v>3</v>
      </c>
      <c r="K55" t="s">
        <v>39</v>
      </c>
      <c r="L55" t="s">
        <v>351</v>
      </c>
      <c r="M55" s="2">
        <v>45772</v>
      </c>
      <c r="N55" s="2">
        <v>45314</v>
      </c>
      <c r="O55" t="s">
        <v>31</v>
      </c>
      <c r="P55" t="s">
        <v>32</v>
      </c>
      <c r="Q55" s="2">
        <v>45764</v>
      </c>
      <c r="R55" s="3">
        <v>0.89166666666666672</v>
      </c>
      <c r="S55">
        <v>118</v>
      </c>
      <c r="T55" t="s">
        <v>77</v>
      </c>
      <c r="U55" t="s">
        <v>6098</v>
      </c>
      <c r="V55">
        <v>33163</v>
      </c>
      <c r="W55">
        <v>9</v>
      </c>
      <c r="X55" t="s">
        <v>6099</v>
      </c>
      <c r="Y55" s="2">
        <v>45460</v>
      </c>
    </row>
    <row r="56" spans="1:25" hidden="1" x14ac:dyDescent="0.25">
      <c r="A56">
        <v>55</v>
      </c>
      <c r="B56" s="1" t="s">
        <v>352</v>
      </c>
      <c r="C56" t="s">
        <v>353</v>
      </c>
      <c r="D56" t="s">
        <v>354</v>
      </c>
      <c r="E56" t="s">
        <v>355</v>
      </c>
      <c r="F56" s="5">
        <v>30099</v>
      </c>
      <c r="G56" t="s">
        <v>5973</v>
      </c>
      <c r="H56" t="s">
        <v>356</v>
      </c>
      <c r="I56" s="2">
        <v>45401</v>
      </c>
      <c r="J56">
        <v>2</v>
      </c>
      <c r="K56" t="s">
        <v>5970</v>
      </c>
      <c r="L56" t="s">
        <v>357</v>
      </c>
      <c r="M56" s="2">
        <v>45717</v>
      </c>
      <c r="N56" s="2">
        <v>45488</v>
      </c>
      <c r="O56" t="s">
        <v>109</v>
      </c>
      <c r="P56" t="s">
        <v>5719</v>
      </c>
      <c r="Q56" s="2">
        <v>45666</v>
      </c>
      <c r="R56" s="3">
        <v>0.84444444444444444</v>
      </c>
      <c r="S56">
        <v>117</v>
      </c>
      <c r="T56" t="s">
        <v>77</v>
      </c>
      <c r="U56" t="s">
        <v>6100</v>
      </c>
      <c r="V56">
        <v>35711</v>
      </c>
      <c r="W56">
        <v>1</v>
      </c>
      <c r="X56" t="s">
        <v>6101</v>
      </c>
      <c r="Y56" s="2">
        <v>45615</v>
      </c>
    </row>
    <row r="57" spans="1:25" hidden="1" x14ac:dyDescent="0.25">
      <c r="A57">
        <v>56</v>
      </c>
      <c r="B57" s="1" t="s">
        <v>358</v>
      </c>
      <c r="C57" t="s">
        <v>359</v>
      </c>
      <c r="D57" t="s">
        <v>360</v>
      </c>
      <c r="E57" t="s">
        <v>361</v>
      </c>
      <c r="F57" s="5">
        <v>34940</v>
      </c>
      <c r="H57" t="s">
        <v>362</v>
      </c>
      <c r="I57" s="2">
        <v>45770</v>
      </c>
      <c r="J57">
        <v>3</v>
      </c>
      <c r="K57" t="s">
        <v>39</v>
      </c>
      <c r="L57" t="s">
        <v>363</v>
      </c>
      <c r="M57" s="2">
        <v>45517</v>
      </c>
      <c r="N57" s="2">
        <v>45321</v>
      </c>
      <c r="O57" t="s">
        <v>109</v>
      </c>
      <c r="P57" t="s">
        <v>32</v>
      </c>
      <c r="Q57" s="2">
        <v>45707</v>
      </c>
      <c r="R57" s="3">
        <v>0.36527777777777776</v>
      </c>
      <c r="S57">
        <v>111</v>
      </c>
      <c r="T57" t="s">
        <v>90</v>
      </c>
      <c r="U57" t="s">
        <v>6102</v>
      </c>
      <c r="V57">
        <v>18077</v>
      </c>
      <c r="W57">
        <v>3</v>
      </c>
      <c r="X57" t="s">
        <v>6103</v>
      </c>
      <c r="Y57" s="2">
        <v>45487</v>
      </c>
    </row>
    <row r="58" spans="1:25" x14ac:dyDescent="0.25">
      <c r="A58">
        <v>57</v>
      </c>
      <c r="B58" s="1" t="s">
        <v>364</v>
      </c>
      <c r="C58" t="s">
        <v>365</v>
      </c>
      <c r="D58" t="s">
        <v>366</v>
      </c>
      <c r="E58" t="s">
        <v>367</v>
      </c>
      <c r="F58" s="5">
        <v>30389</v>
      </c>
      <c r="G58" t="s">
        <v>5971</v>
      </c>
      <c r="H58" t="s">
        <v>6104</v>
      </c>
      <c r="I58" s="2">
        <v>45727</v>
      </c>
      <c r="J58">
        <v>4</v>
      </c>
      <c r="K58" t="s">
        <v>5970</v>
      </c>
      <c r="L58" t="s">
        <v>369</v>
      </c>
      <c r="M58" s="2">
        <v>45368</v>
      </c>
      <c r="N58" s="2">
        <v>45599</v>
      </c>
      <c r="O58" t="s">
        <v>63</v>
      </c>
      <c r="P58" t="s">
        <v>5969</v>
      </c>
      <c r="Q58" s="2">
        <v>45679</v>
      </c>
      <c r="R58" s="3">
        <v>0.85972222222222228</v>
      </c>
      <c r="S58">
        <v>70</v>
      </c>
      <c r="T58" t="s">
        <v>90</v>
      </c>
      <c r="U58" t="s">
        <v>6105</v>
      </c>
      <c r="V58">
        <v>31369</v>
      </c>
      <c r="W58">
        <v>6</v>
      </c>
      <c r="X58" t="s">
        <v>6106</v>
      </c>
      <c r="Y58" s="2">
        <v>45742</v>
      </c>
    </row>
    <row r="59" spans="1:25" x14ac:dyDescent="0.25">
      <c r="A59">
        <v>58</v>
      </c>
      <c r="B59" s="1" t="s">
        <v>370</v>
      </c>
      <c r="C59" t="s">
        <v>371</v>
      </c>
      <c r="D59" t="s">
        <v>372</v>
      </c>
      <c r="E59" t="s">
        <v>373</v>
      </c>
      <c r="F59" s="5">
        <v>28981</v>
      </c>
      <c r="H59" t="s">
        <v>5726</v>
      </c>
      <c r="I59" s="2">
        <v>45412</v>
      </c>
      <c r="J59">
        <v>4</v>
      </c>
      <c r="K59" t="s">
        <v>5970</v>
      </c>
      <c r="L59" t="s">
        <v>374</v>
      </c>
      <c r="M59" s="2">
        <v>45457</v>
      </c>
      <c r="N59" s="2">
        <v>45663</v>
      </c>
      <c r="O59" t="s">
        <v>109</v>
      </c>
      <c r="P59" t="s">
        <v>42</v>
      </c>
      <c r="Q59" s="2">
        <v>45611</v>
      </c>
      <c r="R59" s="3">
        <v>0.8881944444444444</v>
      </c>
      <c r="S59">
        <v>66</v>
      </c>
      <c r="T59" t="s">
        <v>64</v>
      </c>
      <c r="U59" t="s">
        <v>6107</v>
      </c>
      <c r="V59">
        <v>25946</v>
      </c>
      <c r="W59">
        <v>10</v>
      </c>
      <c r="X59" t="s">
        <v>6108</v>
      </c>
      <c r="Y59" s="2">
        <v>45567</v>
      </c>
    </row>
    <row r="60" spans="1:25" hidden="1" x14ac:dyDescent="0.25">
      <c r="A60">
        <v>59</v>
      </c>
      <c r="B60" s="1" t="s">
        <v>375</v>
      </c>
      <c r="C60" t="s">
        <v>376</v>
      </c>
      <c r="D60" t="s">
        <v>377</v>
      </c>
      <c r="E60" t="s">
        <v>378</v>
      </c>
      <c r="F60" s="5">
        <v>22332</v>
      </c>
      <c r="H60" t="s">
        <v>379</v>
      </c>
      <c r="I60" s="2">
        <v>45350</v>
      </c>
      <c r="J60">
        <v>2</v>
      </c>
      <c r="K60" t="s">
        <v>48</v>
      </c>
      <c r="L60" t="s">
        <v>380</v>
      </c>
      <c r="M60" s="2">
        <v>45659</v>
      </c>
      <c r="N60" s="2">
        <v>45508</v>
      </c>
      <c r="O60" t="s">
        <v>50</v>
      </c>
      <c r="P60" t="s">
        <v>5719</v>
      </c>
      <c r="Q60" s="2">
        <v>45431</v>
      </c>
      <c r="R60" s="3">
        <v>0.94027777777777777</v>
      </c>
      <c r="S60">
        <v>63</v>
      </c>
      <c r="T60" t="s">
        <v>77</v>
      </c>
      <c r="U60" t="s">
        <v>6109</v>
      </c>
      <c r="V60">
        <v>33736</v>
      </c>
      <c r="W60">
        <v>5</v>
      </c>
      <c r="X60" t="s">
        <v>6110</v>
      </c>
      <c r="Y60" s="2">
        <v>45717</v>
      </c>
    </row>
    <row r="61" spans="1:25" x14ac:dyDescent="0.25">
      <c r="A61">
        <v>60</v>
      </c>
      <c r="B61" s="1" t="s">
        <v>381</v>
      </c>
      <c r="C61" t="s">
        <v>382</v>
      </c>
      <c r="D61" t="s">
        <v>383</v>
      </c>
      <c r="E61" t="s">
        <v>384</v>
      </c>
      <c r="F61" s="5">
        <v>23320</v>
      </c>
      <c r="H61" t="s">
        <v>385</v>
      </c>
      <c r="I61" s="2">
        <v>45429</v>
      </c>
      <c r="J61">
        <v>4</v>
      </c>
      <c r="K61" t="s">
        <v>39</v>
      </c>
      <c r="L61" t="s">
        <v>386</v>
      </c>
      <c r="M61" s="2">
        <v>45555</v>
      </c>
      <c r="N61" s="2">
        <v>45596</v>
      </c>
      <c r="O61" t="s">
        <v>102</v>
      </c>
      <c r="P61" t="s">
        <v>42</v>
      </c>
      <c r="Q61" s="2">
        <v>45616</v>
      </c>
      <c r="R61" s="3">
        <v>0.54652777777777772</v>
      </c>
      <c r="S61">
        <v>52</v>
      </c>
      <c r="T61" t="s">
        <v>64</v>
      </c>
      <c r="U61" t="s">
        <v>6111</v>
      </c>
      <c r="V61">
        <v>12341</v>
      </c>
      <c r="W61">
        <v>5</v>
      </c>
      <c r="X61" t="s">
        <v>6112</v>
      </c>
      <c r="Y61" s="2">
        <v>45621</v>
      </c>
    </row>
    <row r="62" spans="1:25" hidden="1" x14ac:dyDescent="0.25">
      <c r="A62">
        <v>61</v>
      </c>
      <c r="B62" s="1" t="s">
        <v>387</v>
      </c>
      <c r="C62" t="s">
        <v>388</v>
      </c>
      <c r="D62" t="s">
        <v>389</v>
      </c>
      <c r="E62" t="s">
        <v>390</v>
      </c>
      <c r="F62" s="5">
        <v>25464</v>
      </c>
      <c r="H62" t="s">
        <v>391</v>
      </c>
      <c r="I62" s="2">
        <v>45441</v>
      </c>
      <c r="J62">
        <v>3</v>
      </c>
      <c r="K62" t="s">
        <v>70</v>
      </c>
      <c r="L62" t="s">
        <v>392</v>
      </c>
      <c r="M62" s="2">
        <v>45326</v>
      </c>
      <c r="N62" s="2">
        <v>45518</v>
      </c>
      <c r="O62" t="s">
        <v>50</v>
      </c>
      <c r="P62" t="s">
        <v>5969</v>
      </c>
      <c r="Q62" s="2">
        <v>45759</v>
      </c>
      <c r="R62" s="3">
        <v>0.69861111111111107</v>
      </c>
      <c r="S62">
        <v>54</v>
      </c>
      <c r="T62" t="s">
        <v>90</v>
      </c>
      <c r="U62" t="s">
        <v>6113</v>
      </c>
      <c r="V62">
        <v>15259</v>
      </c>
      <c r="W62">
        <v>10</v>
      </c>
      <c r="X62" t="s">
        <v>6114</v>
      </c>
      <c r="Y62" s="2">
        <v>45646</v>
      </c>
    </row>
    <row r="63" spans="1:25" x14ac:dyDescent="0.25">
      <c r="A63">
        <v>62</v>
      </c>
      <c r="B63" s="1" t="s">
        <v>393</v>
      </c>
      <c r="C63" t="s">
        <v>394</v>
      </c>
      <c r="D63" t="s">
        <v>395</v>
      </c>
      <c r="E63" t="s">
        <v>396</v>
      </c>
      <c r="F63" s="5">
        <v>27342</v>
      </c>
      <c r="G63" t="s">
        <v>5721</v>
      </c>
      <c r="H63" t="s">
        <v>6115</v>
      </c>
      <c r="I63" s="2">
        <v>45565</v>
      </c>
      <c r="J63">
        <v>4</v>
      </c>
      <c r="K63" t="s">
        <v>29</v>
      </c>
      <c r="L63" t="s">
        <v>397</v>
      </c>
      <c r="M63" s="2">
        <v>45297</v>
      </c>
      <c r="N63" s="2">
        <v>45327</v>
      </c>
      <c r="O63" t="s">
        <v>63</v>
      </c>
      <c r="P63" t="s">
        <v>5719</v>
      </c>
      <c r="Q63" s="2">
        <v>45611</v>
      </c>
      <c r="R63" s="3">
        <v>0.33611111111111114</v>
      </c>
      <c r="S63">
        <v>66</v>
      </c>
      <c r="T63" t="s">
        <v>64</v>
      </c>
      <c r="U63" t="s">
        <v>6116</v>
      </c>
      <c r="V63">
        <v>38327</v>
      </c>
      <c r="W63">
        <v>2</v>
      </c>
      <c r="X63" t="s">
        <v>6117</v>
      </c>
      <c r="Y63" s="2">
        <v>45419</v>
      </c>
    </row>
    <row r="64" spans="1:25" x14ac:dyDescent="0.25">
      <c r="A64">
        <v>63</v>
      </c>
      <c r="B64" s="1" t="s">
        <v>398</v>
      </c>
      <c r="C64" t="s">
        <v>399</v>
      </c>
      <c r="D64" t="s">
        <v>400</v>
      </c>
      <c r="E64" t="s">
        <v>401</v>
      </c>
      <c r="F64" s="5">
        <v>37825</v>
      </c>
      <c r="H64" t="s">
        <v>402</v>
      </c>
      <c r="I64" s="2">
        <v>45749</v>
      </c>
      <c r="J64">
        <v>4</v>
      </c>
      <c r="K64" t="s">
        <v>29</v>
      </c>
      <c r="L64" t="s">
        <v>403</v>
      </c>
      <c r="M64" s="2">
        <v>45577</v>
      </c>
      <c r="N64" s="2">
        <v>45410</v>
      </c>
      <c r="O64" t="s">
        <v>50</v>
      </c>
      <c r="P64" t="s">
        <v>5719</v>
      </c>
      <c r="Q64" s="2">
        <v>45413</v>
      </c>
      <c r="R64" s="3">
        <v>0.6479166666666667</v>
      </c>
      <c r="S64">
        <v>112</v>
      </c>
      <c r="T64" t="s">
        <v>77</v>
      </c>
      <c r="U64" t="s">
        <v>6118</v>
      </c>
      <c r="V64">
        <v>15412</v>
      </c>
      <c r="W64">
        <v>5</v>
      </c>
      <c r="X64" t="s">
        <v>6119</v>
      </c>
      <c r="Y64" s="2">
        <v>45570</v>
      </c>
    </row>
    <row r="65" spans="1:25" hidden="1" x14ac:dyDescent="0.25">
      <c r="A65">
        <v>64</v>
      </c>
      <c r="B65" s="1" t="s">
        <v>404</v>
      </c>
      <c r="C65" t="s">
        <v>405</v>
      </c>
      <c r="D65" t="s">
        <v>406</v>
      </c>
      <c r="E65" t="s">
        <v>407</v>
      </c>
      <c r="F65" s="5">
        <v>23097</v>
      </c>
      <c r="H65" t="s">
        <v>5854</v>
      </c>
      <c r="I65" s="2">
        <v>45394</v>
      </c>
      <c r="J65">
        <v>3</v>
      </c>
      <c r="K65" t="s">
        <v>39</v>
      </c>
      <c r="L65" t="s">
        <v>408</v>
      </c>
      <c r="M65" s="2">
        <v>45541</v>
      </c>
      <c r="N65" s="2">
        <v>45416</v>
      </c>
      <c r="O65" t="s">
        <v>41</v>
      </c>
      <c r="P65" t="s">
        <v>56</v>
      </c>
      <c r="Q65" s="2">
        <v>45488</v>
      </c>
      <c r="R65" s="3">
        <v>0.42777777777777776</v>
      </c>
      <c r="S65">
        <v>58</v>
      </c>
      <c r="T65" t="s">
        <v>64</v>
      </c>
      <c r="U65" t="s">
        <v>6120</v>
      </c>
      <c r="V65">
        <v>17244</v>
      </c>
      <c r="W65">
        <v>2</v>
      </c>
      <c r="X65" t="s">
        <v>6121</v>
      </c>
      <c r="Y65" s="2">
        <v>45536</v>
      </c>
    </row>
    <row r="66" spans="1:25" hidden="1" x14ac:dyDescent="0.25">
      <c r="A66">
        <v>65</v>
      </c>
      <c r="B66" s="1" t="s">
        <v>409</v>
      </c>
      <c r="C66" t="s">
        <v>410</v>
      </c>
      <c r="D66" t="s">
        <v>411</v>
      </c>
      <c r="E66" t="s">
        <v>412</v>
      </c>
      <c r="F66" s="5">
        <v>23310</v>
      </c>
      <c r="G66" t="s">
        <v>5721</v>
      </c>
      <c r="H66" t="s">
        <v>413</v>
      </c>
      <c r="I66" s="2">
        <v>45581</v>
      </c>
      <c r="J66">
        <v>2</v>
      </c>
      <c r="K66" t="s">
        <v>70</v>
      </c>
      <c r="L66" t="s">
        <v>414</v>
      </c>
      <c r="M66" s="2">
        <v>45298</v>
      </c>
      <c r="N66" s="2">
        <v>45665</v>
      </c>
      <c r="O66" t="s">
        <v>31</v>
      </c>
      <c r="P66" t="s">
        <v>32</v>
      </c>
      <c r="Q66" s="2">
        <v>45474</v>
      </c>
      <c r="R66" s="3">
        <v>0.91041666666666665</v>
      </c>
      <c r="S66">
        <v>67</v>
      </c>
      <c r="T66" t="s">
        <v>33</v>
      </c>
      <c r="U66" t="s">
        <v>6122</v>
      </c>
      <c r="V66">
        <v>37887</v>
      </c>
      <c r="W66">
        <v>7</v>
      </c>
      <c r="X66" t="s">
        <v>6123</v>
      </c>
      <c r="Y66" s="2">
        <v>45777</v>
      </c>
    </row>
    <row r="67" spans="1:25" hidden="1" x14ac:dyDescent="0.25">
      <c r="A67">
        <v>66</v>
      </c>
      <c r="B67" s="1" t="s">
        <v>415</v>
      </c>
      <c r="C67" t="s">
        <v>416</v>
      </c>
      <c r="D67" t="s">
        <v>417</v>
      </c>
      <c r="E67" t="s">
        <v>418</v>
      </c>
      <c r="F67" s="5">
        <v>29928</v>
      </c>
      <c r="H67" t="s">
        <v>419</v>
      </c>
      <c r="I67" s="2">
        <v>45712</v>
      </c>
      <c r="J67">
        <v>2</v>
      </c>
      <c r="K67" t="s">
        <v>48</v>
      </c>
      <c r="L67" t="s">
        <v>420</v>
      </c>
      <c r="M67" s="2">
        <v>45776</v>
      </c>
      <c r="N67" s="2">
        <v>45372</v>
      </c>
      <c r="O67" t="s">
        <v>41</v>
      </c>
      <c r="P67" t="s">
        <v>56</v>
      </c>
      <c r="Q67" s="2">
        <v>45632</v>
      </c>
      <c r="R67" s="3">
        <v>0.57777777777777772</v>
      </c>
      <c r="S67">
        <v>85</v>
      </c>
      <c r="T67" t="s">
        <v>43</v>
      </c>
      <c r="U67" t="s">
        <v>6124</v>
      </c>
      <c r="V67">
        <v>49483</v>
      </c>
      <c r="W67">
        <v>5</v>
      </c>
      <c r="X67" t="s">
        <v>6125</v>
      </c>
      <c r="Y67" s="2">
        <v>45545</v>
      </c>
    </row>
    <row r="68" spans="1:25" x14ac:dyDescent="0.25">
      <c r="A68">
        <v>67</v>
      </c>
      <c r="B68" s="1" t="s">
        <v>421</v>
      </c>
      <c r="C68" t="s">
        <v>422</v>
      </c>
      <c r="D68" t="s">
        <v>423</v>
      </c>
      <c r="E68" t="s">
        <v>424</v>
      </c>
      <c r="F68" s="5">
        <v>36458</v>
      </c>
      <c r="H68" t="s">
        <v>425</v>
      </c>
      <c r="I68" s="2">
        <v>45635</v>
      </c>
      <c r="J68">
        <v>4</v>
      </c>
      <c r="K68" t="s">
        <v>5970</v>
      </c>
      <c r="L68" t="s">
        <v>426</v>
      </c>
      <c r="M68" s="2">
        <v>45332</v>
      </c>
      <c r="N68" s="2">
        <v>45770</v>
      </c>
      <c r="O68" t="s">
        <v>41</v>
      </c>
      <c r="P68" t="s">
        <v>5719</v>
      </c>
      <c r="Q68" s="2">
        <v>45615</v>
      </c>
      <c r="R68" s="3">
        <v>0.65138888888888891</v>
      </c>
      <c r="S68">
        <v>51</v>
      </c>
      <c r="T68" t="s">
        <v>90</v>
      </c>
      <c r="U68" t="s">
        <v>6126</v>
      </c>
      <c r="V68">
        <v>33967</v>
      </c>
      <c r="W68">
        <v>6</v>
      </c>
      <c r="X68" t="s">
        <v>6127</v>
      </c>
      <c r="Y68" s="2">
        <v>45738</v>
      </c>
    </row>
    <row r="69" spans="1:25" hidden="1" x14ac:dyDescent="0.25">
      <c r="A69">
        <v>68</v>
      </c>
      <c r="B69" s="1" t="s">
        <v>427</v>
      </c>
      <c r="C69" t="s">
        <v>428</v>
      </c>
      <c r="D69" t="s">
        <v>5727</v>
      </c>
      <c r="E69" t="s">
        <v>429</v>
      </c>
      <c r="F69" s="5">
        <v>23675</v>
      </c>
      <c r="H69" t="s">
        <v>6128</v>
      </c>
      <c r="I69" s="2">
        <v>45548</v>
      </c>
      <c r="J69">
        <v>3</v>
      </c>
      <c r="K69" t="s">
        <v>39</v>
      </c>
      <c r="L69" t="s">
        <v>431</v>
      </c>
      <c r="M69" s="2">
        <v>45414</v>
      </c>
      <c r="N69" s="2">
        <v>45333</v>
      </c>
      <c r="O69" t="s">
        <v>63</v>
      </c>
      <c r="P69" t="s">
        <v>42</v>
      </c>
      <c r="Q69" s="2">
        <v>45665</v>
      </c>
      <c r="R69" s="3">
        <v>0.91597222222222219</v>
      </c>
      <c r="S69">
        <v>64</v>
      </c>
      <c r="T69" t="s">
        <v>64</v>
      </c>
      <c r="U69" t="s">
        <v>6129</v>
      </c>
      <c r="V69">
        <v>22185</v>
      </c>
      <c r="W69">
        <v>8</v>
      </c>
      <c r="X69" t="s">
        <v>6130</v>
      </c>
      <c r="Y69" s="2">
        <v>45769</v>
      </c>
    </row>
    <row r="70" spans="1:25" x14ac:dyDescent="0.25">
      <c r="A70">
        <v>69</v>
      </c>
      <c r="B70" s="1" t="s">
        <v>432</v>
      </c>
      <c r="C70" t="s">
        <v>433</v>
      </c>
      <c r="D70" t="s">
        <v>434</v>
      </c>
      <c r="E70" t="s">
        <v>435</v>
      </c>
      <c r="F70" s="5">
        <v>28749</v>
      </c>
      <c r="H70" t="s">
        <v>436</v>
      </c>
      <c r="I70" s="2">
        <v>45773</v>
      </c>
      <c r="J70">
        <v>4</v>
      </c>
      <c r="K70" t="s">
        <v>39</v>
      </c>
      <c r="L70" t="s">
        <v>437</v>
      </c>
      <c r="M70" s="2">
        <v>45619</v>
      </c>
      <c r="N70" s="2">
        <v>45442</v>
      </c>
      <c r="O70" t="s">
        <v>102</v>
      </c>
      <c r="P70" t="s">
        <v>42</v>
      </c>
      <c r="Q70" s="2">
        <v>45807</v>
      </c>
      <c r="R70" s="3">
        <v>0.46944444444444444</v>
      </c>
      <c r="S70">
        <v>114</v>
      </c>
      <c r="T70" t="s">
        <v>64</v>
      </c>
      <c r="U70" t="s">
        <v>6131</v>
      </c>
      <c r="V70">
        <v>48217</v>
      </c>
      <c r="W70">
        <v>7</v>
      </c>
      <c r="X70" t="s">
        <v>6132</v>
      </c>
      <c r="Y70" s="2">
        <v>45572</v>
      </c>
    </row>
    <row r="71" spans="1:25" hidden="1" x14ac:dyDescent="0.25">
      <c r="A71">
        <v>70</v>
      </c>
      <c r="B71" s="1" t="s">
        <v>438</v>
      </c>
      <c r="C71" t="s">
        <v>439</v>
      </c>
      <c r="D71" t="s">
        <v>440</v>
      </c>
      <c r="E71" t="s">
        <v>441</v>
      </c>
      <c r="F71" s="5">
        <v>34391</v>
      </c>
      <c r="H71" t="s">
        <v>442</v>
      </c>
      <c r="I71" s="2">
        <v>45636</v>
      </c>
      <c r="J71">
        <v>3</v>
      </c>
      <c r="K71" t="s">
        <v>70</v>
      </c>
      <c r="L71" t="s">
        <v>443</v>
      </c>
      <c r="M71" s="2">
        <v>45762</v>
      </c>
      <c r="N71" s="2">
        <v>45373</v>
      </c>
      <c r="O71" t="s">
        <v>50</v>
      </c>
      <c r="P71" t="s">
        <v>32</v>
      </c>
      <c r="Q71" s="2">
        <v>45446</v>
      </c>
      <c r="R71" s="3">
        <v>0.65069444444444446</v>
      </c>
      <c r="S71">
        <v>104</v>
      </c>
      <c r="T71" t="s">
        <v>77</v>
      </c>
      <c r="U71" t="s">
        <v>6133</v>
      </c>
      <c r="V71">
        <v>36734</v>
      </c>
      <c r="W71">
        <v>4</v>
      </c>
      <c r="X71" t="s">
        <v>6134</v>
      </c>
      <c r="Y71" s="2">
        <v>45508</v>
      </c>
    </row>
    <row r="72" spans="1:25" x14ac:dyDescent="0.25">
      <c r="A72">
        <v>71</v>
      </c>
      <c r="B72" s="1" t="s">
        <v>444</v>
      </c>
      <c r="C72" t="s">
        <v>445</v>
      </c>
      <c r="D72" t="s">
        <v>446</v>
      </c>
      <c r="E72" t="s">
        <v>447</v>
      </c>
      <c r="F72" s="5">
        <v>33009</v>
      </c>
      <c r="H72" t="s">
        <v>448</v>
      </c>
      <c r="I72" s="2">
        <v>45470</v>
      </c>
      <c r="J72">
        <v>4</v>
      </c>
      <c r="K72" t="s">
        <v>48</v>
      </c>
      <c r="L72" t="s">
        <v>449</v>
      </c>
      <c r="M72" s="2">
        <v>45715</v>
      </c>
      <c r="N72" s="2">
        <v>45356</v>
      </c>
      <c r="O72" t="s">
        <v>102</v>
      </c>
      <c r="P72" t="s">
        <v>32</v>
      </c>
      <c r="Q72" s="2">
        <v>45690</v>
      </c>
      <c r="R72" s="3">
        <v>0.89722222222222225</v>
      </c>
      <c r="S72">
        <v>64</v>
      </c>
      <c r="T72" t="s">
        <v>33</v>
      </c>
      <c r="U72" t="s">
        <v>6135</v>
      </c>
      <c r="V72">
        <v>36954</v>
      </c>
      <c r="W72">
        <v>6</v>
      </c>
      <c r="X72" t="s">
        <v>6136</v>
      </c>
      <c r="Y72" s="2">
        <v>45790</v>
      </c>
    </row>
    <row r="73" spans="1:25" x14ac:dyDescent="0.25">
      <c r="A73">
        <v>72</v>
      </c>
      <c r="B73" s="1" t="s">
        <v>450</v>
      </c>
      <c r="C73" t="s">
        <v>451</v>
      </c>
      <c r="D73" t="s">
        <v>452</v>
      </c>
      <c r="E73" t="s">
        <v>453</v>
      </c>
      <c r="F73" s="5">
        <v>24710</v>
      </c>
      <c r="G73" t="s">
        <v>5971</v>
      </c>
      <c r="H73" t="s">
        <v>454</v>
      </c>
      <c r="I73" s="2">
        <v>45508</v>
      </c>
      <c r="J73">
        <v>4</v>
      </c>
      <c r="K73" t="s">
        <v>29</v>
      </c>
      <c r="L73" t="s">
        <v>455</v>
      </c>
      <c r="M73" s="2">
        <v>45712</v>
      </c>
      <c r="N73" s="2">
        <v>45701</v>
      </c>
      <c r="O73" t="s">
        <v>50</v>
      </c>
      <c r="P73" t="s">
        <v>56</v>
      </c>
      <c r="Q73" s="2">
        <v>45451</v>
      </c>
      <c r="R73" s="3">
        <v>0.47499999999999998</v>
      </c>
      <c r="S73">
        <v>119</v>
      </c>
      <c r="T73" t="s">
        <v>33</v>
      </c>
      <c r="U73" t="s">
        <v>6137</v>
      </c>
      <c r="V73">
        <v>43102</v>
      </c>
      <c r="W73">
        <v>4</v>
      </c>
      <c r="X73" t="s">
        <v>6138</v>
      </c>
      <c r="Y73" s="2">
        <v>45487</v>
      </c>
    </row>
    <row r="74" spans="1:25" hidden="1" x14ac:dyDescent="0.25">
      <c r="A74">
        <v>73</v>
      </c>
      <c r="B74" s="1" t="s">
        <v>456</v>
      </c>
      <c r="C74" t="s">
        <v>457</v>
      </c>
      <c r="D74" t="s">
        <v>458</v>
      </c>
      <c r="E74" t="s">
        <v>459</v>
      </c>
      <c r="F74" s="5">
        <v>25657</v>
      </c>
      <c r="H74" t="s">
        <v>460</v>
      </c>
      <c r="I74" s="2">
        <v>45302</v>
      </c>
      <c r="J74">
        <v>2</v>
      </c>
      <c r="K74" t="s">
        <v>70</v>
      </c>
      <c r="L74" t="s">
        <v>461</v>
      </c>
      <c r="M74" s="2">
        <v>45332</v>
      </c>
      <c r="N74" s="2">
        <v>45471</v>
      </c>
      <c r="O74" t="s">
        <v>109</v>
      </c>
      <c r="P74" t="s">
        <v>56</v>
      </c>
      <c r="Q74" s="2">
        <v>45571</v>
      </c>
      <c r="R74" s="3">
        <v>0.49652777777777779</v>
      </c>
      <c r="S74">
        <v>77</v>
      </c>
      <c r="T74" t="s">
        <v>90</v>
      </c>
      <c r="U74" t="s">
        <v>6139</v>
      </c>
      <c r="V74">
        <v>15551</v>
      </c>
      <c r="W74">
        <v>7</v>
      </c>
      <c r="X74" t="s">
        <v>6140</v>
      </c>
      <c r="Y74" s="2">
        <v>45634</v>
      </c>
    </row>
    <row r="75" spans="1:25" hidden="1" x14ac:dyDescent="0.25">
      <c r="A75">
        <v>74</v>
      </c>
      <c r="B75" s="1" t="s">
        <v>462</v>
      </c>
      <c r="C75" t="s">
        <v>463</v>
      </c>
      <c r="D75" t="s">
        <v>464</v>
      </c>
      <c r="E75" t="s">
        <v>465</v>
      </c>
      <c r="F75" s="5">
        <v>24787</v>
      </c>
      <c r="G75" t="s">
        <v>5971</v>
      </c>
      <c r="H75" t="s">
        <v>6141</v>
      </c>
      <c r="I75" s="2">
        <v>45510</v>
      </c>
      <c r="J75">
        <v>3</v>
      </c>
      <c r="K75" t="s">
        <v>29</v>
      </c>
      <c r="L75" t="s">
        <v>467</v>
      </c>
      <c r="M75" s="2">
        <v>45762</v>
      </c>
      <c r="N75" s="2">
        <v>45658</v>
      </c>
      <c r="O75" t="s">
        <v>41</v>
      </c>
      <c r="P75" t="s">
        <v>5969</v>
      </c>
      <c r="Q75" s="2">
        <v>45532</v>
      </c>
      <c r="R75" s="3">
        <v>0.80833333333333335</v>
      </c>
      <c r="S75">
        <v>98</v>
      </c>
      <c r="T75" t="s">
        <v>43</v>
      </c>
      <c r="U75" t="s">
        <v>6142</v>
      </c>
      <c r="V75">
        <v>45189</v>
      </c>
      <c r="W75">
        <v>10</v>
      </c>
      <c r="X75" t="s">
        <v>6143</v>
      </c>
      <c r="Y75" s="2">
        <v>45618</v>
      </c>
    </row>
    <row r="76" spans="1:25" x14ac:dyDescent="0.25">
      <c r="A76">
        <v>75</v>
      </c>
      <c r="B76" s="1" t="s">
        <v>468</v>
      </c>
      <c r="C76" t="s">
        <v>469</v>
      </c>
      <c r="D76" t="s">
        <v>470</v>
      </c>
      <c r="E76" t="s">
        <v>471</v>
      </c>
      <c r="F76" s="5">
        <v>32577</v>
      </c>
      <c r="H76" t="s">
        <v>5855</v>
      </c>
      <c r="I76" s="2">
        <v>45746</v>
      </c>
      <c r="J76">
        <v>4</v>
      </c>
      <c r="K76" t="s">
        <v>70</v>
      </c>
      <c r="L76" t="s">
        <v>472</v>
      </c>
      <c r="M76" s="2">
        <v>45307</v>
      </c>
      <c r="N76" s="2">
        <v>45614</v>
      </c>
      <c r="O76" t="s">
        <v>41</v>
      </c>
      <c r="P76" t="s">
        <v>32</v>
      </c>
      <c r="Q76" s="2">
        <v>45802</v>
      </c>
      <c r="R76" s="3">
        <v>0.79583333333333328</v>
      </c>
      <c r="S76">
        <v>68</v>
      </c>
      <c r="T76" t="s">
        <v>90</v>
      </c>
      <c r="U76" t="s">
        <v>6144</v>
      </c>
      <c r="V76">
        <v>48084</v>
      </c>
      <c r="W76">
        <v>3</v>
      </c>
      <c r="X76" t="s">
        <v>6145</v>
      </c>
      <c r="Y76" s="2">
        <v>45489</v>
      </c>
    </row>
    <row r="77" spans="1:25" hidden="1" x14ac:dyDescent="0.25">
      <c r="A77">
        <v>76</v>
      </c>
      <c r="B77" s="1" t="s">
        <v>473</v>
      </c>
      <c r="C77" t="s">
        <v>474</v>
      </c>
      <c r="D77" t="s">
        <v>475</v>
      </c>
      <c r="E77" t="s">
        <v>476</v>
      </c>
      <c r="F77" s="5">
        <v>31467</v>
      </c>
      <c r="H77" t="s">
        <v>477</v>
      </c>
      <c r="I77" s="2">
        <v>45730</v>
      </c>
      <c r="J77">
        <v>2</v>
      </c>
      <c r="K77" t="s">
        <v>48</v>
      </c>
      <c r="L77" t="s">
        <v>478</v>
      </c>
      <c r="M77" s="2">
        <v>45501</v>
      </c>
      <c r="N77" s="2">
        <v>45520</v>
      </c>
      <c r="O77" t="s">
        <v>50</v>
      </c>
      <c r="P77" t="s">
        <v>5719</v>
      </c>
      <c r="Q77" s="2">
        <v>45615</v>
      </c>
      <c r="R77" s="3">
        <v>0.81319444444444444</v>
      </c>
      <c r="S77">
        <v>75</v>
      </c>
      <c r="T77" t="s">
        <v>77</v>
      </c>
      <c r="U77" t="s">
        <v>6146</v>
      </c>
      <c r="V77">
        <v>39929</v>
      </c>
      <c r="W77">
        <v>2</v>
      </c>
      <c r="X77" t="s">
        <v>6147</v>
      </c>
      <c r="Y77" s="2">
        <v>45450</v>
      </c>
    </row>
    <row r="78" spans="1:25" x14ac:dyDescent="0.25">
      <c r="A78">
        <v>77</v>
      </c>
      <c r="B78" s="1" t="s">
        <v>479</v>
      </c>
      <c r="C78" t="s">
        <v>480</v>
      </c>
      <c r="D78" t="s">
        <v>481</v>
      </c>
      <c r="E78" t="s">
        <v>482</v>
      </c>
      <c r="F78" s="5">
        <v>31163</v>
      </c>
      <c r="H78" t="s">
        <v>5728</v>
      </c>
      <c r="I78" s="2">
        <v>45604</v>
      </c>
      <c r="J78">
        <v>4</v>
      </c>
      <c r="K78" t="s">
        <v>39</v>
      </c>
      <c r="L78" t="s">
        <v>483</v>
      </c>
      <c r="M78" s="2">
        <v>45625</v>
      </c>
      <c r="N78" s="2">
        <v>45399</v>
      </c>
      <c r="O78" t="s">
        <v>50</v>
      </c>
      <c r="P78" t="s">
        <v>5969</v>
      </c>
      <c r="Q78" s="2">
        <v>45713</v>
      </c>
      <c r="R78" s="3">
        <v>0.94791666666666663</v>
      </c>
      <c r="S78">
        <v>66</v>
      </c>
      <c r="T78" t="s">
        <v>90</v>
      </c>
      <c r="U78" t="s">
        <v>6148</v>
      </c>
      <c r="V78">
        <v>43724</v>
      </c>
      <c r="W78">
        <v>9</v>
      </c>
      <c r="X78" t="s">
        <v>6149</v>
      </c>
      <c r="Y78" s="2">
        <v>45675</v>
      </c>
    </row>
    <row r="79" spans="1:25" hidden="1" x14ac:dyDescent="0.25">
      <c r="A79">
        <v>78</v>
      </c>
      <c r="B79" s="1" t="s">
        <v>484</v>
      </c>
      <c r="C79" t="s">
        <v>485</v>
      </c>
      <c r="D79" t="s">
        <v>486</v>
      </c>
      <c r="E79" t="s">
        <v>487</v>
      </c>
      <c r="F79" s="5">
        <v>31307</v>
      </c>
      <c r="G79" t="s">
        <v>5973</v>
      </c>
      <c r="H79" t="s">
        <v>488</v>
      </c>
      <c r="I79" s="2">
        <v>45771</v>
      </c>
      <c r="J79">
        <v>3</v>
      </c>
      <c r="K79" t="s">
        <v>48</v>
      </c>
      <c r="L79" t="s">
        <v>489</v>
      </c>
      <c r="M79" s="2">
        <v>45346</v>
      </c>
      <c r="N79" s="2">
        <v>45749</v>
      </c>
      <c r="O79" t="s">
        <v>102</v>
      </c>
      <c r="P79" t="s">
        <v>32</v>
      </c>
      <c r="Q79" s="2">
        <v>45567</v>
      </c>
      <c r="R79" s="3">
        <v>0.43958333333333333</v>
      </c>
      <c r="S79">
        <v>80</v>
      </c>
      <c r="T79" t="s">
        <v>64</v>
      </c>
      <c r="U79" t="s">
        <v>6150</v>
      </c>
      <c r="V79">
        <v>45799</v>
      </c>
      <c r="W79">
        <v>8</v>
      </c>
      <c r="X79" t="s">
        <v>6151</v>
      </c>
      <c r="Y79" s="2">
        <v>45438</v>
      </c>
    </row>
    <row r="80" spans="1:25" hidden="1" x14ac:dyDescent="0.25">
      <c r="A80">
        <v>79</v>
      </c>
      <c r="B80" s="1" t="s">
        <v>490</v>
      </c>
      <c r="C80" t="s">
        <v>491</v>
      </c>
      <c r="D80" t="s">
        <v>492</v>
      </c>
      <c r="E80" t="s">
        <v>493</v>
      </c>
      <c r="F80" s="5">
        <v>28818</v>
      </c>
      <c r="H80" t="s">
        <v>5856</v>
      </c>
      <c r="I80" s="2">
        <v>45436</v>
      </c>
      <c r="J80">
        <v>2</v>
      </c>
      <c r="K80" t="s">
        <v>70</v>
      </c>
      <c r="L80" t="s">
        <v>494</v>
      </c>
      <c r="M80" s="2">
        <v>45546</v>
      </c>
      <c r="N80" s="2">
        <v>45611</v>
      </c>
      <c r="O80" t="s">
        <v>63</v>
      </c>
      <c r="P80" t="s">
        <v>32</v>
      </c>
      <c r="Q80" s="2">
        <v>45589</v>
      </c>
      <c r="R80" s="3">
        <v>0.86111111111111116</v>
      </c>
      <c r="S80">
        <v>111</v>
      </c>
      <c r="T80" t="s">
        <v>64</v>
      </c>
      <c r="U80" t="s">
        <v>6152</v>
      </c>
      <c r="V80">
        <v>22483</v>
      </c>
      <c r="W80">
        <v>10</v>
      </c>
      <c r="X80" t="s">
        <v>6153</v>
      </c>
      <c r="Y80" s="2">
        <v>45640</v>
      </c>
    </row>
    <row r="81" spans="1:25" x14ac:dyDescent="0.25">
      <c r="A81">
        <v>80</v>
      </c>
      <c r="B81" s="1" t="s">
        <v>495</v>
      </c>
      <c r="C81" t="s">
        <v>496</v>
      </c>
      <c r="D81" t="s">
        <v>497</v>
      </c>
      <c r="E81" t="s">
        <v>498</v>
      </c>
      <c r="F81" s="5">
        <v>22946</v>
      </c>
      <c r="H81" t="s">
        <v>499</v>
      </c>
      <c r="I81" s="2">
        <v>45724</v>
      </c>
      <c r="J81">
        <v>4</v>
      </c>
      <c r="K81" t="s">
        <v>39</v>
      </c>
      <c r="L81" t="s">
        <v>500</v>
      </c>
      <c r="M81" s="2">
        <v>45674</v>
      </c>
      <c r="N81" s="2">
        <v>45490</v>
      </c>
      <c r="O81" t="s">
        <v>31</v>
      </c>
      <c r="P81" t="s">
        <v>42</v>
      </c>
      <c r="Q81" s="2">
        <v>45660</v>
      </c>
      <c r="R81" s="3">
        <v>0.6069444444444444</v>
      </c>
      <c r="S81">
        <v>116</v>
      </c>
      <c r="T81" t="s">
        <v>43</v>
      </c>
      <c r="U81" t="s">
        <v>6154</v>
      </c>
      <c r="V81">
        <v>13052</v>
      </c>
      <c r="W81">
        <v>10</v>
      </c>
      <c r="X81" t="s">
        <v>6155</v>
      </c>
      <c r="Y81" s="2">
        <v>45646</v>
      </c>
    </row>
    <row r="82" spans="1:25" x14ac:dyDescent="0.25">
      <c r="A82">
        <v>81</v>
      </c>
      <c r="B82" s="1" t="s">
        <v>501</v>
      </c>
      <c r="C82" t="s">
        <v>502</v>
      </c>
      <c r="D82" t="s">
        <v>503</v>
      </c>
      <c r="E82" t="s">
        <v>504</v>
      </c>
      <c r="F82" s="5">
        <v>22209</v>
      </c>
      <c r="H82" t="s">
        <v>5729</v>
      </c>
      <c r="I82" s="2">
        <v>45724</v>
      </c>
      <c r="J82">
        <v>4</v>
      </c>
      <c r="K82" t="s">
        <v>48</v>
      </c>
      <c r="L82" t="s">
        <v>505</v>
      </c>
      <c r="M82" s="2">
        <v>45296</v>
      </c>
      <c r="N82" s="2">
        <v>45502</v>
      </c>
      <c r="O82" t="s">
        <v>63</v>
      </c>
      <c r="P82" t="s">
        <v>42</v>
      </c>
      <c r="Q82" s="2">
        <v>45572</v>
      </c>
      <c r="R82" s="3">
        <v>0.56180555555555556</v>
      </c>
      <c r="S82">
        <v>66</v>
      </c>
      <c r="T82" t="s">
        <v>90</v>
      </c>
      <c r="U82" t="s">
        <v>6156</v>
      </c>
      <c r="V82">
        <v>49126</v>
      </c>
      <c r="W82">
        <v>4</v>
      </c>
      <c r="X82" t="s">
        <v>6157</v>
      </c>
      <c r="Y82" s="2">
        <v>45788</v>
      </c>
    </row>
    <row r="83" spans="1:25" hidden="1" x14ac:dyDescent="0.25">
      <c r="A83">
        <v>82</v>
      </c>
      <c r="B83" s="1" t="s">
        <v>506</v>
      </c>
      <c r="C83" t="s">
        <v>507</v>
      </c>
      <c r="D83" t="s">
        <v>508</v>
      </c>
      <c r="E83" t="s">
        <v>509</v>
      </c>
      <c r="F83" s="5">
        <v>24173</v>
      </c>
      <c r="H83" t="s">
        <v>510</v>
      </c>
      <c r="I83" s="2">
        <v>45333</v>
      </c>
      <c r="J83">
        <v>2</v>
      </c>
      <c r="K83" t="s">
        <v>5970</v>
      </c>
      <c r="L83" t="s">
        <v>511</v>
      </c>
      <c r="M83" s="2">
        <v>45322</v>
      </c>
      <c r="N83" s="2">
        <v>45719</v>
      </c>
      <c r="O83" t="s">
        <v>63</v>
      </c>
      <c r="P83" t="s">
        <v>42</v>
      </c>
      <c r="Q83" s="2">
        <v>45800</v>
      </c>
      <c r="R83" s="3">
        <v>0.48888888888888887</v>
      </c>
      <c r="S83">
        <v>63</v>
      </c>
      <c r="T83" t="s">
        <v>90</v>
      </c>
      <c r="U83" t="s">
        <v>6158</v>
      </c>
      <c r="V83">
        <v>49644</v>
      </c>
      <c r="W83">
        <v>5</v>
      </c>
      <c r="X83" t="s">
        <v>6159</v>
      </c>
      <c r="Y83" s="2">
        <v>45453</v>
      </c>
    </row>
    <row r="84" spans="1:25" hidden="1" x14ac:dyDescent="0.25">
      <c r="A84">
        <v>83</v>
      </c>
      <c r="B84" s="1" t="s">
        <v>512</v>
      </c>
      <c r="C84" t="s">
        <v>513</v>
      </c>
      <c r="D84" t="s">
        <v>514</v>
      </c>
      <c r="E84" t="s">
        <v>515</v>
      </c>
      <c r="F84" s="5">
        <v>26858</v>
      </c>
      <c r="H84" t="s">
        <v>516</v>
      </c>
      <c r="I84" s="2">
        <v>45309</v>
      </c>
      <c r="J84">
        <v>2</v>
      </c>
      <c r="K84" t="s">
        <v>29</v>
      </c>
      <c r="L84" t="s">
        <v>517</v>
      </c>
      <c r="M84" s="2">
        <v>45322</v>
      </c>
      <c r="N84" s="2">
        <v>45506</v>
      </c>
      <c r="O84" t="s">
        <v>102</v>
      </c>
      <c r="P84" t="s">
        <v>5969</v>
      </c>
      <c r="Q84" s="2">
        <v>45666</v>
      </c>
      <c r="R84" s="3">
        <v>0.80555555555555558</v>
      </c>
      <c r="S84">
        <v>105</v>
      </c>
      <c r="T84" t="s">
        <v>90</v>
      </c>
      <c r="U84" t="s">
        <v>6160</v>
      </c>
      <c r="V84">
        <v>41493</v>
      </c>
      <c r="W84">
        <v>9</v>
      </c>
      <c r="X84" t="s">
        <v>6161</v>
      </c>
      <c r="Y84" s="2">
        <v>45658</v>
      </c>
    </row>
    <row r="85" spans="1:25" hidden="1" x14ac:dyDescent="0.25">
      <c r="A85">
        <v>84</v>
      </c>
      <c r="B85" s="1" t="s">
        <v>518</v>
      </c>
      <c r="C85" t="s">
        <v>519</v>
      </c>
      <c r="D85" t="s">
        <v>520</v>
      </c>
      <c r="E85" t="s">
        <v>521</v>
      </c>
      <c r="F85" s="5">
        <v>38839</v>
      </c>
      <c r="G85" t="s">
        <v>5721</v>
      </c>
      <c r="H85" t="s">
        <v>6162</v>
      </c>
      <c r="I85" s="2">
        <v>45336</v>
      </c>
      <c r="J85">
        <v>2</v>
      </c>
      <c r="K85" t="s">
        <v>48</v>
      </c>
      <c r="L85" t="s">
        <v>523</v>
      </c>
      <c r="M85" s="2">
        <v>45546</v>
      </c>
      <c r="N85" s="2">
        <v>45723</v>
      </c>
      <c r="O85" t="s">
        <v>102</v>
      </c>
      <c r="P85" t="s">
        <v>5969</v>
      </c>
      <c r="Q85" s="2">
        <v>45516</v>
      </c>
      <c r="R85" s="3">
        <v>0.79583333333333328</v>
      </c>
      <c r="S85">
        <v>66</v>
      </c>
      <c r="T85" t="s">
        <v>64</v>
      </c>
      <c r="U85" t="s">
        <v>6163</v>
      </c>
      <c r="V85">
        <v>35933</v>
      </c>
      <c r="W85">
        <v>4</v>
      </c>
      <c r="X85" t="s">
        <v>6164</v>
      </c>
      <c r="Y85" s="2">
        <v>45700</v>
      </c>
    </row>
    <row r="86" spans="1:25" hidden="1" x14ac:dyDescent="0.25">
      <c r="A86">
        <v>85</v>
      </c>
      <c r="B86" s="1" t="s">
        <v>524</v>
      </c>
      <c r="C86" t="s">
        <v>525</v>
      </c>
      <c r="D86" t="s">
        <v>526</v>
      </c>
      <c r="E86" t="s">
        <v>527</v>
      </c>
      <c r="F86" s="5">
        <v>33315</v>
      </c>
      <c r="H86" t="s">
        <v>528</v>
      </c>
      <c r="I86" s="2">
        <v>45528</v>
      </c>
      <c r="J86">
        <v>2</v>
      </c>
      <c r="K86" t="s">
        <v>29</v>
      </c>
      <c r="L86" t="s">
        <v>529</v>
      </c>
      <c r="M86" s="2">
        <v>45478</v>
      </c>
      <c r="N86" s="2">
        <v>45478</v>
      </c>
      <c r="O86" t="s">
        <v>63</v>
      </c>
      <c r="P86" t="s">
        <v>32</v>
      </c>
      <c r="Q86" s="2">
        <v>45808</v>
      </c>
      <c r="R86" s="3">
        <v>0.3611111111111111</v>
      </c>
      <c r="S86">
        <v>112</v>
      </c>
      <c r="T86" t="s">
        <v>77</v>
      </c>
      <c r="U86" t="s">
        <v>6165</v>
      </c>
      <c r="V86">
        <v>20541</v>
      </c>
      <c r="W86">
        <v>1</v>
      </c>
      <c r="X86" t="s">
        <v>6166</v>
      </c>
      <c r="Y86" s="2">
        <v>45678</v>
      </c>
    </row>
    <row r="87" spans="1:25" x14ac:dyDescent="0.25">
      <c r="A87">
        <v>86</v>
      </c>
      <c r="B87" s="1" t="s">
        <v>530</v>
      </c>
      <c r="C87" t="s">
        <v>531</v>
      </c>
      <c r="D87" t="s">
        <v>532</v>
      </c>
      <c r="E87" t="s">
        <v>533</v>
      </c>
      <c r="F87" s="5">
        <v>33217</v>
      </c>
      <c r="H87" t="s">
        <v>534</v>
      </c>
      <c r="I87" s="2">
        <v>45716</v>
      </c>
      <c r="J87">
        <v>4</v>
      </c>
      <c r="K87" t="s">
        <v>5970</v>
      </c>
      <c r="L87" t="s">
        <v>535</v>
      </c>
      <c r="M87" s="2">
        <v>45642</v>
      </c>
      <c r="N87" s="2">
        <v>45775</v>
      </c>
      <c r="O87" t="s">
        <v>41</v>
      </c>
      <c r="P87" t="s">
        <v>56</v>
      </c>
      <c r="Q87" s="2">
        <v>45651</v>
      </c>
      <c r="R87" s="3">
        <v>0.80833333333333335</v>
      </c>
      <c r="S87">
        <v>79</v>
      </c>
      <c r="T87" t="s">
        <v>43</v>
      </c>
      <c r="U87" t="s">
        <v>6167</v>
      </c>
      <c r="V87">
        <v>42536</v>
      </c>
      <c r="W87">
        <v>6</v>
      </c>
      <c r="X87" t="s">
        <v>6168</v>
      </c>
      <c r="Y87" s="2">
        <v>45788</v>
      </c>
    </row>
    <row r="88" spans="1:25" hidden="1" x14ac:dyDescent="0.25">
      <c r="A88">
        <v>87</v>
      </c>
      <c r="B88" s="1" t="s">
        <v>536</v>
      </c>
      <c r="C88" t="s">
        <v>537</v>
      </c>
      <c r="D88" t="s">
        <v>538</v>
      </c>
      <c r="E88" t="s">
        <v>539</v>
      </c>
      <c r="F88" s="5">
        <v>32757</v>
      </c>
      <c r="H88" t="s">
        <v>540</v>
      </c>
      <c r="I88" s="2">
        <v>45719</v>
      </c>
      <c r="J88">
        <v>3</v>
      </c>
      <c r="K88" t="s">
        <v>5970</v>
      </c>
      <c r="L88" t="s">
        <v>541</v>
      </c>
      <c r="M88" s="2">
        <v>45435</v>
      </c>
      <c r="N88" s="2">
        <v>45373</v>
      </c>
      <c r="O88" t="s">
        <v>50</v>
      </c>
      <c r="P88" t="s">
        <v>42</v>
      </c>
      <c r="Q88" s="2">
        <v>45767</v>
      </c>
      <c r="R88" s="3">
        <v>0.75208333333333333</v>
      </c>
      <c r="S88">
        <v>72</v>
      </c>
      <c r="T88" t="s">
        <v>77</v>
      </c>
      <c r="U88" t="s">
        <v>6169</v>
      </c>
      <c r="V88">
        <v>34322</v>
      </c>
      <c r="W88">
        <v>3</v>
      </c>
      <c r="X88" t="s">
        <v>6170</v>
      </c>
      <c r="Y88" s="2">
        <v>45572</v>
      </c>
    </row>
    <row r="89" spans="1:25" x14ac:dyDescent="0.25">
      <c r="A89">
        <v>88</v>
      </c>
      <c r="B89" s="1" t="s">
        <v>542</v>
      </c>
      <c r="C89" t="s">
        <v>543</v>
      </c>
      <c r="D89" t="s">
        <v>544</v>
      </c>
      <c r="E89" t="s">
        <v>545</v>
      </c>
      <c r="F89" s="5">
        <v>31229</v>
      </c>
      <c r="H89" t="s">
        <v>546</v>
      </c>
      <c r="I89" s="2">
        <v>45375</v>
      </c>
      <c r="J89">
        <v>4</v>
      </c>
      <c r="K89" t="s">
        <v>29</v>
      </c>
      <c r="L89" t="s">
        <v>547</v>
      </c>
      <c r="M89" s="2">
        <v>45568</v>
      </c>
      <c r="N89" s="2">
        <v>45320</v>
      </c>
      <c r="O89" t="s">
        <v>41</v>
      </c>
      <c r="P89" t="s">
        <v>56</v>
      </c>
      <c r="Q89" s="2">
        <v>45789</v>
      </c>
      <c r="R89" s="3">
        <v>0.69374999999999998</v>
      </c>
      <c r="S89">
        <v>115</v>
      </c>
      <c r="T89" t="s">
        <v>33</v>
      </c>
      <c r="U89" t="s">
        <v>6171</v>
      </c>
      <c r="V89">
        <v>11098</v>
      </c>
      <c r="W89">
        <v>6</v>
      </c>
      <c r="X89" t="s">
        <v>6172</v>
      </c>
      <c r="Y89" s="2">
        <v>45781</v>
      </c>
    </row>
    <row r="90" spans="1:25" hidden="1" x14ac:dyDescent="0.25">
      <c r="A90">
        <v>89</v>
      </c>
      <c r="B90" s="1" t="s">
        <v>548</v>
      </c>
      <c r="C90" t="s">
        <v>549</v>
      </c>
      <c r="D90" t="s">
        <v>550</v>
      </c>
      <c r="E90" t="s">
        <v>551</v>
      </c>
      <c r="F90" s="5">
        <v>35308</v>
      </c>
      <c r="H90" t="s">
        <v>6173</v>
      </c>
      <c r="I90" s="2">
        <v>45715</v>
      </c>
      <c r="J90">
        <v>3</v>
      </c>
      <c r="K90" t="s">
        <v>48</v>
      </c>
      <c r="L90" t="s">
        <v>552</v>
      </c>
      <c r="M90" s="2">
        <v>45302</v>
      </c>
      <c r="N90" s="2">
        <v>45309</v>
      </c>
      <c r="O90" t="s">
        <v>63</v>
      </c>
      <c r="P90" t="s">
        <v>5969</v>
      </c>
      <c r="Q90" s="2">
        <v>45549</v>
      </c>
      <c r="R90" s="3">
        <v>0.4201388888888889</v>
      </c>
      <c r="S90">
        <v>116</v>
      </c>
      <c r="T90" t="s">
        <v>64</v>
      </c>
      <c r="U90" t="s">
        <v>6174</v>
      </c>
      <c r="V90">
        <v>37201</v>
      </c>
      <c r="W90">
        <v>5</v>
      </c>
      <c r="X90" t="s">
        <v>6175</v>
      </c>
      <c r="Y90" s="2">
        <v>45534</v>
      </c>
    </row>
    <row r="91" spans="1:25" hidden="1" x14ac:dyDescent="0.25">
      <c r="A91">
        <v>90</v>
      </c>
      <c r="B91" s="1" t="s">
        <v>553</v>
      </c>
      <c r="C91" t="s">
        <v>554</v>
      </c>
      <c r="D91" t="s">
        <v>555</v>
      </c>
      <c r="E91" t="s">
        <v>556</v>
      </c>
      <c r="F91" s="5">
        <v>38266</v>
      </c>
      <c r="H91" t="s">
        <v>557</v>
      </c>
      <c r="I91" s="2">
        <v>45494</v>
      </c>
      <c r="J91">
        <v>3</v>
      </c>
      <c r="K91" t="s">
        <v>70</v>
      </c>
      <c r="L91" t="s">
        <v>558</v>
      </c>
      <c r="M91" s="2">
        <v>45488</v>
      </c>
      <c r="N91" s="2">
        <v>45406</v>
      </c>
      <c r="O91" t="s">
        <v>109</v>
      </c>
      <c r="P91" t="s">
        <v>5969</v>
      </c>
      <c r="Q91" s="2">
        <v>45701</v>
      </c>
      <c r="R91" s="3">
        <v>0.68819444444444444</v>
      </c>
      <c r="S91">
        <v>110</v>
      </c>
      <c r="T91" t="s">
        <v>64</v>
      </c>
      <c r="U91" t="s">
        <v>6176</v>
      </c>
      <c r="V91">
        <v>22974</v>
      </c>
      <c r="W91">
        <v>2</v>
      </c>
      <c r="X91" t="s">
        <v>6177</v>
      </c>
      <c r="Y91" s="2">
        <v>45686</v>
      </c>
    </row>
    <row r="92" spans="1:25" x14ac:dyDescent="0.25">
      <c r="A92">
        <v>91</v>
      </c>
      <c r="B92" s="1" t="s">
        <v>559</v>
      </c>
      <c r="C92" t="s">
        <v>560</v>
      </c>
      <c r="D92" t="s">
        <v>561</v>
      </c>
      <c r="E92" t="s">
        <v>562</v>
      </c>
      <c r="F92" s="5">
        <v>38133</v>
      </c>
      <c r="G92" t="s">
        <v>5971</v>
      </c>
      <c r="H92" t="s">
        <v>5857</v>
      </c>
      <c r="I92" s="2">
        <v>45535</v>
      </c>
      <c r="J92">
        <v>4</v>
      </c>
      <c r="K92" t="s">
        <v>48</v>
      </c>
      <c r="L92" t="s">
        <v>563</v>
      </c>
      <c r="M92" s="2">
        <v>45519</v>
      </c>
      <c r="N92" s="2">
        <v>45552</v>
      </c>
      <c r="O92" t="s">
        <v>50</v>
      </c>
      <c r="P92" t="s">
        <v>5969</v>
      </c>
      <c r="Q92" s="2">
        <v>45631</v>
      </c>
      <c r="R92" s="3">
        <v>0.86527777777777781</v>
      </c>
      <c r="S92">
        <v>97</v>
      </c>
      <c r="T92" t="s">
        <v>43</v>
      </c>
      <c r="U92" t="s">
        <v>6178</v>
      </c>
      <c r="V92">
        <v>13377</v>
      </c>
      <c r="W92">
        <v>3</v>
      </c>
      <c r="X92" t="s">
        <v>6179</v>
      </c>
      <c r="Y92" s="2">
        <v>45577</v>
      </c>
    </row>
    <row r="93" spans="1:25" x14ac:dyDescent="0.25">
      <c r="A93">
        <v>92</v>
      </c>
      <c r="B93" s="1" t="s">
        <v>564</v>
      </c>
      <c r="C93" t="s">
        <v>565</v>
      </c>
      <c r="D93" t="s">
        <v>5731</v>
      </c>
      <c r="E93" t="s">
        <v>566</v>
      </c>
      <c r="F93" s="5">
        <v>23210</v>
      </c>
      <c r="G93" t="s">
        <v>5971</v>
      </c>
      <c r="H93" t="s">
        <v>567</v>
      </c>
      <c r="I93" s="2">
        <v>45483</v>
      </c>
      <c r="J93">
        <v>4</v>
      </c>
      <c r="K93" t="s">
        <v>48</v>
      </c>
      <c r="L93" t="s">
        <v>568</v>
      </c>
      <c r="M93" s="2">
        <v>45512</v>
      </c>
      <c r="N93" s="2">
        <v>45292</v>
      </c>
      <c r="O93" t="s">
        <v>41</v>
      </c>
      <c r="P93" t="s">
        <v>32</v>
      </c>
      <c r="Q93" s="2">
        <v>45738</v>
      </c>
      <c r="R93" s="3">
        <v>0.73541666666666672</v>
      </c>
      <c r="S93">
        <v>71</v>
      </c>
      <c r="T93" t="s">
        <v>64</v>
      </c>
      <c r="U93" t="s">
        <v>6180</v>
      </c>
      <c r="V93">
        <v>39707</v>
      </c>
      <c r="W93">
        <v>7</v>
      </c>
      <c r="X93" t="s">
        <v>6181</v>
      </c>
      <c r="Y93" s="2">
        <v>45758</v>
      </c>
    </row>
    <row r="94" spans="1:25" hidden="1" x14ac:dyDescent="0.25">
      <c r="A94">
        <v>93</v>
      </c>
      <c r="B94" s="1" t="s">
        <v>569</v>
      </c>
      <c r="C94" t="s">
        <v>570</v>
      </c>
      <c r="D94" t="s">
        <v>571</v>
      </c>
      <c r="E94" t="s">
        <v>572</v>
      </c>
      <c r="F94" s="5">
        <v>27292</v>
      </c>
      <c r="H94" t="s">
        <v>573</v>
      </c>
      <c r="I94" s="2">
        <v>45370</v>
      </c>
      <c r="J94">
        <v>3</v>
      </c>
      <c r="K94" t="s">
        <v>29</v>
      </c>
      <c r="L94" t="s">
        <v>574</v>
      </c>
      <c r="M94" s="2">
        <v>45773</v>
      </c>
      <c r="N94" s="2">
        <v>45442</v>
      </c>
      <c r="O94" t="s">
        <v>63</v>
      </c>
      <c r="P94" t="s">
        <v>42</v>
      </c>
      <c r="Q94" s="2">
        <v>45756</v>
      </c>
      <c r="R94" s="3">
        <v>0.84513888888888888</v>
      </c>
      <c r="S94">
        <v>80</v>
      </c>
      <c r="T94" t="s">
        <v>77</v>
      </c>
      <c r="U94" t="s">
        <v>6182</v>
      </c>
      <c r="V94">
        <v>42346</v>
      </c>
      <c r="W94">
        <v>9</v>
      </c>
      <c r="X94" t="s">
        <v>6183</v>
      </c>
      <c r="Y94" s="2">
        <v>45713</v>
      </c>
    </row>
    <row r="95" spans="1:25" hidden="1" x14ac:dyDescent="0.25">
      <c r="A95">
        <v>94</v>
      </c>
      <c r="B95" s="1" t="s">
        <v>575</v>
      </c>
      <c r="C95" t="s">
        <v>576</v>
      </c>
      <c r="D95" t="s">
        <v>577</v>
      </c>
      <c r="E95" t="s">
        <v>578</v>
      </c>
      <c r="F95" s="5">
        <v>28383</v>
      </c>
      <c r="G95" t="s">
        <v>5720</v>
      </c>
      <c r="H95" t="s">
        <v>5858</v>
      </c>
      <c r="I95" s="2">
        <v>45620</v>
      </c>
      <c r="J95">
        <v>2</v>
      </c>
      <c r="K95" t="s">
        <v>48</v>
      </c>
      <c r="L95" t="s">
        <v>579</v>
      </c>
      <c r="M95" s="2">
        <v>45774</v>
      </c>
      <c r="N95" s="2">
        <v>45610</v>
      </c>
      <c r="O95" t="s">
        <v>109</v>
      </c>
      <c r="P95" t="s">
        <v>5969</v>
      </c>
      <c r="Q95" s="2">
        <v>45623</v>
      </c>
      <c r="R95" s="3">
        <v>0.37569444444444444</v>
      </c>
      <c r="S95">
        <v>64</v>
      </c>
      <c r="T95" t="s">
        <v>90</v>
      </c>
      <c r="U95" t="s">
        <v>6184</v>
      </c>
      <c r="V95">
        <v>21009</v>
      </c>
      <c r="W95">
        <v>9</v>
      </c>
      <c r="X95" t="s">
        <v>6185</v>
      </c>
      <c r="Y95" s="2">
        <v>45683</v>
      </c>
    </row>
    <row r="96" spans="1:25" x14ac:dyDescent="0.25">
      <c r="A96">
        <v>95</v>
      </c>
      <c r="B96" s="1" t="s">
        <v>580</v>
      </c>
      <c r="C96" t="s">
        <v>581</v>
      </c>
      <c r="D96" t="s">
        <v>582</v>
      </c>
      <c r="E96" t="s">
        <v>583</v>
      </c>
      <c r="F96" s="5">
        <v>29499</v>
      </c>
      <c r="H96" t="s">
        <v>584</v>
      </c>
      <c r="I96" s="2">
        <v>45662</v>
      </c>
      <c r="J96">
        <v>4</v>
      </c>
      <c r="K96" t="s">
        <v>29</v>
      </c>
      <c r="L96" t="s">
        <v>585</v>
      </c>
      <c r="M96" s="2">
        <v>45453</v>
      </c>
      <c r="N96" s="2">
        <v>45566</v>
      </c>
      <c r="O96" t="s">
        <v>31</v>
      </c>
      <c r="P96" t="s">
        <v>56</v>
      </c>
      <c r="Q96" s="2">
        <v>45775</v>
      </c>
      <c r="R96" s="3">
        <v>0.74027777777777781</v>
      </c>
      <c r="S96">
        <v>119</v>
      </c>
      <c r="T96" t="s">
        <v>33</v>
      </c>
      <c r="U96" t="s">
        <v>6186</v>
      </c>
      <c r="V96">
        <v>23527</v>
      </c>
      <c r="W96">
        <v>6</v>
      </c>
      <c r="X96" t="s">
        <v>6187</v>
      </c>
      <c r="Y96" s="2">
        <v>45796</v>
      </c>
    </row>
    <row r="97" spans="1:25" hidden="1" x14ac:dyDescent="0.25">
      <c r="A97">
        <v>96</v>
      </c>
      <c r="B97" s="1" t="s">
        <v>586</v>
      </c>
      <c r="C97" t="s">
        <v>587</v>
      </c>
      <c r="D97" t="s">
        <v>588</v>
      </c>
      <c r="E97" t="s">
        <v>589</v>
      </c>
      <c r="F97" s="5">
        <v>33738</v>
      </c>
      <c r="H97" t="s">
        <v>590</v>
      </c>
      <c r="I97" s="2">
        <v>45449</v>
      </c>
      <c r="J97">
        <v>3</v>
      </c>
      <c r="K97" t="s">
        <v>5970</v>
      </c>
      <c r="L97" t="s">
        <v>591</v>
      </c>
      <c r="M97" s="2">
        <v>45626</v>
      </c>
      <c r="N97" s="2">
        <v>45587</v>
      </c>
      <c r="O97" t="s">
        <v>63</v>
      </c>
      <c r="P97" t="s">
        <v>5719</v>
      </c>
      <c r="Q97" s="2">
        <v>45542</v>
      </c>
      <c r="R97" s="3">
        <v>0.51249999999999996</v>
      </c>
      <c r="S97">
        <v>86</v>
      </c>
      <c r="T97" t="s">
        <v>64</v>
      </c>
      <c r="U97" t="s">
        <v>6188</v>
      </c>
      <c r="V97">
        <v>31696</v>
      </c>
      <c r="W97">
        <v>6</v>
      </c>
      <c r="X97" t="s">
        <v>6189</v>
      </c>
      <c r="Y97" s="2">
        <v>45798</v>
      </c>
    </row>
    <row r="98" spans="1:25" hidden="1" x14ac:dyDescent="0.25">
      <c r="A98">
        <v>97</v>
      </c>
      <c r="B98" s="1" t="s">
        <v>592</v>
      </c>
      <c r="C98" t="s">
        <v>593</v>
      </c>
      <c r="D98" t="s">
        <v>594</v>
      </c>
      <c r="E98" t="s">
        <v>595</v>
      </c>
      <c r="F98" s="5">
        <v>26425</v>
      </c>
      <c r="H98" t="s">
        <v>596</v>
      </c>
      <c r="I98" s="2">
        <v>45676</v>
      </c>
      <c r="J98">
        <v>2</v>
      </c>
      <c r="K98" t="s">
        <v>70</v>
      </c>
      <c r="L98" t="s">
        <v>597</v>
      </c>
      <c r="M98" s="2">
        <v>45395</v>
      </c>
      <c r="N98" s="2">
        <v>45419</v>
      </c>
      <c r="O98" t="s">
        <v>63</v>
      </c>
      <c r="P98" t="s">
        <v>56</v>
      </c>
      <c r="Q98" s="2">
        <v>45690</v>
      </c>
      <c r="R98" s="3">
        <v>0.62152777777777779</v>
      </c>
      <c r="S98">
        <v>54</v>
      </c>
      <c r="T98" t="s">
        <v>90</v>
      </c>
      <c r="U98" t="s">
        <v>6190</v>
      </c>
      <c r="V98">
        <v>34888</v>
      </c>
      <c r="W98">
        <v>10</v>
      </c>
      <c r="X98" t="s">
        <v>6191</v>
      </c>
      <c r="Y98" s="2">
        <v>45589</v>
      </c>
    </row>
    <row r="99" spans="1:25" x14ac:dyDescent="0.25">
      <c r="A99">
        <v>98</v>
      </c>
      <c r="B99" s="1" t="s">
        <v>598</v>
      </c>
      <c r="C99" t="s">
        <v>599</v>
      </c>
      <c r="D99" t="s">
        <v>600</v>
      </c>
      <c r="E99" t="s">
        <v>601</v>
      </c>
      <c r="F99" s="5">
        <v>29229</v>
      </c>
      <c r="H99" t="s">
        <v>602</v>
      </c>
      <c r="I99" s="2">
        <v>45667</v>
      </c>
      <c r="J99">
        <v>4</v>
      </c>
      <c r="K99" t="s">
        <v>48</v>
      </c>
      <c r="L99" t="s">
        <v>603</v>
      </c>
      <c r="M99" s="2">
        <v>45429</v>
      </c>
      <c r="N99" s="2">
        <v>45309</v>
      </c>
      <c r="O99" t="s">
        <v>63</v>
      </c>
      <c r="P99" t="s">
        <v>56</v>
      </c>
      <c r="Q99" s="2">
        <v>45688</v>
      </c>
      <c r="R99" s="3">
        <v>0.37083333333333335</v>
      </c>
      <c r="S99">
        <v>102</v>
      </c>
      <c r="T99" t="s">
        <v>77</v>
      </c>
      <c r="U99" t="s">
        <v>6192</v>
      </c>
      <c r="V99">
        <v>44497</v>
      </c>
      <c r="W99">
        <v>6</v>
      </c>
      <c r="X99" t="s">
        <v>6193</v>
      </c>
      <c r="Y99" s="2">
        <v>45605</v>
      </c>
    </row>
    <row r="100" spans="1:25" hidden="1" x14ac:dyDescent="0.25">
      <c r="A100">
        <v>99</v>
      </c>
      <c r="B100" s="1" t="s">
        <v>604</v>
      </c>
      <c r="C100" t="s">
        <v>605</v>
      </c>
      <c r="D100" t="s">
        <v>606</v>
      </c>
      <c r="E100" t="s">
        <v>607</v>
      </c>
      <c r="F100" s="5">
        <v>28326</v>
      </c>
      <c r="G100" t="s">
        <v>5971</v>
      </c>
      <c r="H100" t="s">
        <v>608</v>
      </c>
      <c r="I100" s="2">
        <v>45557</v>
      </c>
      <c r="J100">
        <v>2</v>
      </c>
      <c r="K100" t="s">
        <v>5970</v>
      </c>
      <c r="L100" t="s">
        <v>609</v>
      </c>
      <c r="M100" s="2">
        <v>45568</v>
      </c>
      <c r="N100" s="2">
        <v>45676</v>
      </c>
      <c r="O100" t="s">
        <v>109</v>
      </c>
      <c r="P100" t="s">
        <v>32</v>
      </c>
      <c r="Q100" s="2">
        <v>45655</v>
      </c>
      <c r="R100" s="3">
        <v>0.52638888888888891</v>
      </c>
      <c r="S100">
        <v>112</v>
      </c>
      <c r="T100" t="s">
        <v>77</v>
      </c>
      <c r="U100" t="s">
        <v>6194</v>
      </c>
      <c r="V100">
        <v>10117</v>
      </c>
      <c r="W100">
        <v>4</v>
      </c>
      <c r="X100" t="s">
        <v>6195</v>
      </c>
      <c r="Y100" s="2">
        <v>45418</v>
      </c>
    </row>
    <row r="101" spans="1:25" hidden="1" x14ac:dyDescent="0.25">
      <c r="A101">
        <v>100</v>
      </c>
      <c r="B101" s="1" t="s">
        <v>610</v>
      </c>
      <c r="C101" t="s">
        <v>611</v>
      </c>
      <c r="D101" t="s">
        <v>612</v>
      </c>
      <c r="E101" t="s">
        <v>613</v>
      </c>
      <c r="F101" s="5">
        <v>37650</v>
      </c>
      <c r="H101" t="s">
        <v>5732</v>
      </c>
      <c r="I101" s="2">
        <v>45607</v>
      </c>
      <c r="J101">
        <v>3</v>
      </c>
      <c r="K101" t="s">
        <v>70</v>
      </c>
      <c r="L101" t="s">
        <v>614</v>
      </c>
      <c r="M101" s="2">
        <v>45454</v>
      </c>
      <c r="N101" s="2">
        <v>45298</v>
      </c>
      <c r="O101" t="s">
        <v>31</v>
      </c>
      <c r="P101" t="s">
        <v>5969</v>
      </c>
      <c r="Q101" s="2">
        <v>45617</v>
      </c>
      <c r="R101" s="3">
        <v>0.60763888888888884</v>
      </c>
      <c r="S101">
        <v>96</v>
      </c>
      <c r="T101" t="s">
        <v>64</v>
      </c>
      <c r="U101" t="s">
        <v>6196</v>
      </c>
      <c r="V101">
        <v>43586</v>
      </c>
      <c r="W101">
        <v>3</v>
      </c>
      <c r="X101" t="s">
        <v>6197</v>
      </c>
      <c r="Y101" s="2">
        <v>45653</v>
      </c>
    </row>
    <row r="102" spans="1:25" hidden="1" x14ac:dyDescent="0.25">
      <c r="A102">
        <v>101</v>
      </c>
      <c r="B102" s="1" t="s">
        <v>615</v>
      </c>
      <c r="C102" t="s">
        <v>616</v>
      </c>
      <c r="D102" t="s">
        <v>617</v>
      </c>
      <c r="E102" t="s">
        <v>618</v>
      </c>
      <c r="F102" s="5">
        <v>38049</v>
      </c>
      <c r="H102" t="s">
        <v>619</v>
      </c>
      <c r="I102" s="2">
        <v>45601</v>
      </c>
      <c r="J102">
        <v>2</v>
      </c>
      <c r="K102" t="s">
        <v>39</v>
      </c>
      <c r="L102" t="s">
        <v>620</v>
      </c>
      <c r="M102" s="2">
        <v>45482</v>
      </c>
      <c r="N102" s="2">
        <v>45405</v>
      </c>
      <c r="O102" t="s">
        <v>41</v>
      </c>
      <c r="P102" t="s">
        <v>5969</v>
      </c>
      <c r="Q102" s="2">
        <v>45749</v>
      </c>
      <c r="R102" s="3">
        <v>0.60624999999999996</v>
      </c>
      <c r="S102">
        <v>78</v>
      </c>
      <c r="T102" t="s">
        <v>64</v>
      </c>
      <c r="U102" t="s">
        <v>6198</v>
      </c>
      <c r="V102">
        <v>39634</v>
      </c>
      <c r="W102">
        <v>8</v>
      </c>
      <c r="X102" t="s">
        <v>6199</v>
      </c>
      <c r="Y102" s="2">
        <v>45509</v>
      </c>
    </row>
    <row r="103" spans="1:25" hidden="1" x14ac:dyDescent="0.25">
      <c r="A103">
        <v>102</v>
      </c>
      <c r="B103" s="1" t="s">
        <v>621</v>
      </c>
      <c r="C103" t="s">
        <v>622</v>
      </c>
      <c r="D103" t="s">
        <v>623</v>
      </c>
      <c r="E103" t="s">
        <v>624</v>
      </c>
      <c r="F103" s="5">
        <v>35543</v>
      </c>
      <c r="H103" t="s">
        <v>625</v>
      </c>
      <c r="I103" s="2">
        <v>45554</v>
      </c>
      <c r="J103">
        <v>2</v>
      </c>
      <c r="K103" t="s">
        <v>39</v>
      </c>
      <c r="L103" t="s">
        <v>626</v>
      </c>
      <c r="M103" s="2">
        <v>45583</v>
      </c>
      <c r="N103" s="2">
        <v>45494</v>
      </c>
      <c r="O103" t="s">
        <v>109</v>
      </c>
      <c r="P103" t="s">
        <v>32</v>
      </c>
      <c r="Q103" s="2">
        <v>45685</v>
      </c>
      <c r="R103" s="3">
        <v>0.4513888888888889</v>
      </c>
      <c r="S103">
        <v>91</v>
      </c>
      <c r="T103" t="s">
        <v>64</v>
      </c>
      <c r="U103" t="s">
        <v>6200</v>
      </c>
      <c r="V103">
        <v>27371</v>
      </c>
      <c r="W103">
        <v>3</v>
      </c>
      <c r="X103" t="s">
        <v>6201</v>
      </c>
      <c r="Y103" s="2">
        <v>45570</v>
      </c>
    </row>
    <row r="104" spans="1:25" hidden="1" x14ac:dyDescent="0.25">
      <c r="A104">
        <v>103</v>
      </c>
      <c r="B104" s="1" t="s">
        <v>627</v>
      </c>
      <c r="C104" t="s">
        <v>628</v>
      </c>
      <c r="D104" t="s">
        <v>629</v>
      </c>
      <c r="E104" t="s">
        <v>630</v>
      </c>
      <c r="F104" s="5">
        <v>22692</v>
      </c>
      <c r="H104" t="s">
        <v>631</v>
      </c>
      <c r="I104" s="2">
        <v>45674</v>
      </c>
      <c r="J104">
        <v>3</v>
      </c>
      <c r="K104" t="s">
        <v>5970</v>
      </c>
      <c r="L104" t="s">
        <v>632</v>
      </c>
      <c r="M104" s="2">
        <v>45598</v>
      </c>
      <c r="N104" s="2">
        <v>45574</v>
      </c>
      <c r="O104" t="s">
        <v>109</v>
      </c>
      <c r="P104" t="s">
        <v>32</v>
      </c>
      <c r="Q104" s="2">
        <v>45636</v>
      </c>
      <c r="R104" s="3">
        <v>0.4597222222222222</v>
      </c>
      <c r="S104">
        <v>117</v>
      </c>
      <c r="T104" t="s">
        <v>43</v>
      </c>
      <c r="U104" t="s">
        <v>6202</v>
      </c>
      <c r="V104">
        <v>15493</v>
      </c>
      <c r="W104">
        <v>1</v>
      </c>
      <c r="X104" t="s">
        <v>6203</v>
      </c>
      <c r="Y104" s="2">
        <v>45720</v>
      </c>
    </row>
    <row r="105" spans="1:25" hidden="1" x14ac:dyDescent="0.25">
      <c r="A105">
        <v>104</v>
      </c>
      <c r="B105" s="1" t="s">
        <v>633</v>
      </c>
      <c r="C105" t="s">
        <v>634</v>
      </c>
      <c r="D105" t="s">
        <v>635</v>
      </c>
      <c r="E105" t="s">
        <v>636</v>
      </c>
      <c r="F105" s="5">
        <v>31512</v>
      </c>
      <c r="H105" t="s">
        <v>637</v>
      </c>
      <c r="I105" s="2">
        <v>45390</v>
      </c>
      <c r="J105">
        <v>2</v>
      </c>
      <c r="K105" t="s">
        <v>29</v>
      </c>
      <c r="L105" t="s">
        <v>638</v>
      </c>
      <c r="M105" s="2">
        <v>45457</v>
      </c>
      <c r="N105" s="2">
        <v>45512</v>
      </c>
      <c r="O105" t="s">
        <v>109</v>
      </c>
      <c r="P105" t="s">
        <v>42</v>
      </c>
      <c r="Q105" s="2">
        <v>45527</v>
      </c>
      <c r="R105" s="3">
        <v>0.88402777777777775</v>
      </c>
      <c r="S105">
        <v>92</v>
      </c>
      <c r="T105" t="s">
        <v>90</v>
      </c>
      <c r="U105" t="s">
        <v>6204</v>
      </c>
      <c r="V105">
        <v>20220</v>
      </c>
      <c r="W105">
        <v>7</v>
      </c>
      <c r="X105" t="s">
        <v>6205</v>
      </c>
      <c r="Y105" s="2">
        <v>45473</v>
      </c>
    </row>
    <row r="106" spans="1:25" hidden="1" x14ac:dyDescent="0.25">
      <c r="A106">
        <v>105</v>
      </c>
      <c r="B106" s="1" t="s">
        <v>639</v>
      </c>
      <c r="C106" t="s">
        <v>640</v>
      </c>
      <c r="D106" t="s">
        <v>641</v>
      </c>
      <c r="E106" t="s">
        <v>642</v>
      </c>
      <c r="F106" s="5">
        <v>37943</v>
      </c>
      <c r="H106" t="s">
        <v>643</v>
      </c>
      <c r="I106" s="2">
        <v>45457</v>
      </c>
      <c r="J106">
        <v>3</v>
      </c>
      <c r="K106" t="s">
        <v>48</v>
      </c>
      <c r="L106" t="s">
        <v>644</v>
      </c>
      <c r="M106" s="2">
        <v>45532</v>
      </c>
      <c r="N106" s="2">
        <v>45303</v>
      </c>
      <c r="O106" t="s">
        <v>109</v>
      </c>
      <c r="P106" t="s">
        <v>5719</v>
      </c>
      <c r="Q106" s="2">
        <v>45707</v>
      </c>
      <c r="R106" s="3">
        <v>0.81874999999999998</v>
      </c>
      <c r="S106">
        <v>89</v>
      </c>
      <c r="T106" t="s">
        <v>64</v>
      </c>
      <c r="U106" t="s">
        <v>6206</v>
      </c>
      <c r="V106">
        <v>48863</v>
      </c>
      <c r="W106">
        <v>3</v>
      </c>
      <c r="X106" t="s">
        <v>6207</v>
      </c>
      <c r="Y106" s="2">
        <v>45430</v>
      </c>
    </row>
    <row r="107" spans="1:25" hidden="1" x14ac:dyDescent="0.25">
      <c r="A107">
        <v>106</v>
      </c>
      <c r="B107" s="1" t="s">
        <v>645</v>
      </c>
      <c r="C107" t="s">
        <v>646</v>
      </c>
      <c r="D107" t="s">
        <v>647</v>
      </c>
      <c r="E107" t="s">
        <v>648</v>
      </c>
      <c r="F107" s="5">
        <v>31326</v>
      </c>
      <c r="H107" t="s">
        <v>649</v>
      </c>
      <c r="I107" s="2">
        <v>45655</v>
      </c>
      <c r="J107">
        <v>2</v>
      </c>
      <c r="K107" t="s">
        <v>70</v>
      </c>
      <c r="L107" t="s">
        <v>650</v>
      </c>
      <c r="M107" s="2">
        <v>45377</v>
      </c>
      <c r="N107" s="2">
        <v>45414</v>
      </c>
      <c r="O107" t="s">
        <v>50</v>
      </c>
      <c r="P107" t="s">
        <v>56</v>
      </c>
      <c r="Q107" s="2">
        <v>45481</v>
      </c>
      <c r="R107" s="3">
        <v>0.63194444444444442</v>
      </c>
      <c r="S107">
        <v>81</v>
      </c>
      <c r="T107" t="s">
        <v>64</v>
      </c>
      <c r="U107" t="s">
        <v>6208</v>
      </c>
      <c r="V107">
        <v>12419</v>
      </c>
      <c r="W107">
        <v>7</v>
      </c>
      <c r="X107" t="s">
        <v>6209</v>
      </c>
      <c r="Y107" s="2">
        <v>45779</v>
      </c>
    </row>
    <row r="108" spans="1:25" x14ac:dyDescent="0.25">
      <c r="A108">
        <v>107</v>
      </c>
      <c r="B108" s="1" t="s">
        <v>651</v>
      </c>
      <c r="C108" t="s">
        <v>652</v>
      </c>
      <c r="D108" t="s">
        <v>653</v>
      </c>
      <c r="E108" t="s">
        <v>654</v>
      </c>
      <c r="F108" s="5">
        <v>36627</v>
      </c>
      <c r="H108" t="s">
        <v>5859</v>
      </c>
      <c r="I108" s="2">
        <v>45575</v>
      </c>
      <c r="J108">
        <v>4</v>
      </c>
      <c r="K108" t="s">
        <v>5970</v>
      </c>
      <c r="L108" t="s">
        <v>655</v>
      </c>
      <c r="M108" s="2">
        <v>45593</v>
      </c>
      <c r="N108" s="2">
        <v>45496</v>
      </c>
      <c r="O108" t="s">
        <v>41</v>
      </c>
      <c r="P108" t="s">
        <v>32</v>
      </c>
      <c r="Q108" s="2">
        <v>45771</v>
      </c>
      <c r="R108" s="3">
        <v>0.82499999999999996</v>
      </c>
      <c r="S108">
        <v>77</v>
      </c>
      <c r="T108" t="s">
        <v>90</v>
      </c>
      <c r="U108" t="s">
        <v>6210</v>
      </c>
      <c r="V108">
        <v>29474</v>
      </c>
      <c r="W108">
        <v>5</v>
      </c>
      <c r="X108" t="s">
        <v>6211</v>
      </c>
      <c r="Y108" s="2">
        <v>45787</v>
      </c>
    </row>
    <row r="109" spans="1:25" x14ac:dyDescent="0.25">
      <c r="A109">
        <v>108</v>
      </c>
      <c r="B109" s="1" t="s">
        <v>656</v>
      </c>
      <c r="C109" t="s">
        <v>657</v>
      </c>
      <c r="D109" t="s">
        <v>658</v>
      </c>
      <c r="E109" t="s">
        <v>659</v>
      </c>
      <c r="F109" s="5">
        <v>27108</v>
      </c>
      <c r="H109" t="s">
        <v>5860</v>
      </c>
      <c r="I109" s="2">
        <v>45462</v>
      </c>
      <c r="J109">
        <v>4</v>
      </c>
      <c r="K109" t="s">
        <v>48</v>
      </c>
      <c r="L109" t="s">
        <v>660</v>
      </c>
      <c r="M109" s="2">
        <v>45485</v>
      </c>
      <c r="N109" s="2">
        <v>45505</v>
      </c>
      <c r="O109" t="s">
        <v>109</v>
      </c>
      <c r="P109" t="s">
        <v>42</v>
      </c>
      <c r="Q109" s="2">
        <v>45540</v>
      </c>
      <c r="R109" s="3">
        <v>0.3840277777777778</v>
      </c>
      <c r="S109">
        <v>96</v>
      </c>
      <c r="T109" t="s">
        <v>90</v>
      </c>
      <c r="U109" t="s">
        <v>6212</v>
      </c>
      <c r="V109">
        <v>31703</v>
      </c>
      <c r="W109">
        <v>1</v>
      </c>
      <c r="X109" t="s">
        <v>6213</v>
      </c>
      <c r="Y109" s="2">
        <v>45508</v>
      </c>
    </row>
    <row r="110" spans="1:25" hidden="1" x14ac:dyDescent="0.25">
      <c r="A110">
        <v>109</v>
      </c>
      <c r="B110" s="1" t="s">
        <v>661</v>
      </c>
      <c r="C110" t="s">
        <v>662</v>
      </c>
      <c r="D110" t="s">
        <v>663</v>
      </c>
      <c r="E110" t="s">
        <v>664</v>
      </c>
      <c r="F110" s="5">
        <v>33928</v>
      </c>
      <c r="H110" t="s">
        <v>665</v>
      </c>
      <c r="I110" s="2">
        <v>45583</v>
      </c>
      <c r="J110">
        <v>2</v>
      </c>
      <c r="K110" t="s">
        <v>48</v>
      </c>
      <c r="L110" t="s">
        <v>666</v>
      </c>
      <c r="M110" s="2">
        <v>45768</v>
      </c>
      <c r="N110" s="2">
        <v>45603</v>
      </c>
      <c r="O110" t="s">
        <v>102</v>
      </c>
      <c r="P110" t="s">
        <v>5719</v>
      </c>
      <c r="Q110" s="2">
        <v>45746</v>
      </c>
      <c r="R110" s="3">
        <v>0.44444444444444442</v>
      </c>
      <c r="S110">
        <v>102</v>
      </c>
      <c r="T110" t="s">
        <v>77</v>
      </c>
      <c r="U110" t="s">
        <v>6214</v>
      </c>
      <c r="V110">
        <v>33501</v>
      </c>
      <c r="W110">
        <v>7</v>
      </c>
      <c r="X110" t="s">
        <v>6215</v>
      </c>
      <c r="Y110" s="2">
        <v>45418</v>
      </c>
    </row>
    <row r="111" spans="1:25" hidden="1" x14ac:dyDescent="0.25">
      <c r="A111">
        <v>110</v>
      </c>
      <c r="B111" s="1" t="s">
        <v>667</v>
      </c>
      <c r="C111" t="s">
        <v>668</v>
      </c>
      <c r="D111" t="s">
        <v>669</v>
      </c>
      <c r="E111" t="s">
        <v>670</v>
      </c>
      <c r="F111" s="5">
        <v>25761</v>
      </c>
      <c r="G111" t="s">
        <v>5720</v>
      </c>
      <c r="H111" t="s">
        <v>671</v>
      </c>
      <c r="I111" s="2">
        <v>45684</v>
      </c>
      <c r="J111">
        <v>3</v>
      </c>
      <c r="K111" t="s">
        <v>5970</v>
      </c>
      <c r="L111" t="s">
        <v>672</v>
      </c>
      <c r="M111" s="2">
        <v>45493</v>
      </c>
      <c r="N111" s="2">
        <v>45396</v>
      </c>
      <c r="O111" t="s">
        <v>102</v>
      </c>
      <c r="P111" t="s">
        <v>56</v>
      </c>
      <c r="Q111" s="2">
        <v>45504</v>
      </c>
      <c r="R111" s="3">
        <v>0.84930555555555554</v>
      </c>
      <c r="S111">
        <v>107</v>
      </c>
      <c r="T111" t="s">
        <v>33</v>
      </c>
      <c r="U111" t="s">
        <v>6216</v>
      </c>
      <c r="V111">
        <v>24830</v>
      </c>
      <c r="W111">
        <v>2</v>
      </c>
      <c r="X111" t="s">
        <v>6217</v>
      </c>
      <c r="Y111" s="2">
        <v>45557</v>
      </c>
    </row>
    <row r="112" spans="1:25" hidden="1" x14ac:dyDescent="0.25">
      <c r="A112">
        <v>111</v>
      </c>
      <c r="B112" s="1" t="s">
        <v>673</v>
      </c>
      <c r="C112" t="s">
        <v>674</v>
      </c>
      <c r="D112" t="s">
        <v>675</v>
      </c>
      <c r="E112" t="s">
        <v>676</v>
      </c>
      <c r="F112" s="5">
        <v>32010</v>
      </c>
      <c r="H112" t="s">
        <v>677</v>
      </c>
      <c r="I112" s="2">
        <v>45561</v>
      </c>
      <c r="J112">
        <v>2</v>
      </c>
      <c r="K112" t="s">
        <v>29</v>
      </c>
      <c r="L112" t="s">
        <v>678</v>
      </c>
      <c r="M112" s="2">
        <v>45662</v>
      </c>
      <c r="N112" s="2">
        <v>45751</v>
      </c>
      <c r="O112" t="s">
        <v>31</v>
      </c>
      <c r="P112" t="s">
        <v>5969</v>
      </c>
      <c r="Q112" s="2">
        <v>45514</v>
      </c>
      <c r="R112" s="3">
        <v>0.86875000000000002</v>
      </c>
      <c r="S112">
        <v>106</v>
      </c>
      <c r="T112" t="s">
        <v>90</v>
      </c>
      <c r="U112" t="s">
        <v>6218</v>
      </c>
      <c r="V112">
        <v>36122</v>
      </c>
      <c r="W112">
        <v>7</v>
      </c>
      <c r="X112" t="s">
        <v>6219</v>
      </c>
      <c r="Y112" s="2">
        <v>45807</v>
      </c>
    </row>
    <row r="113" spans="1:25" hidden="1" x14ac:dyDescent="0.25">
      <c r="A113">
        <v>112</v>
      </c>
      <c r="B113" s="1" t="s">
        <v>679</v>
      </c>
      <c r="C113" t="s">
        <v>680</v>
      </c>
      <c r="D113" t="s">
        <v>681</v>
      </c>
      <c r="E113" t="s">
        <v>682</v>
      </c>
      <c r="F113" s="5">
        <v>33848</v>
      </c>
      <c r="H113" t="s">
        <v>683</v>
      </c>
      <c r="I113" s="2">
        <v>45446</v>
      </c>
      <c r="J113">
        <v>2</v>
      </c>
      <c r="K113" t="s">
        <v>70</v>
      </c>
      <c r="L113" t="s">
        <v>684</v>
      </c>
      <c r="M113" s="2">
        <v>45742</v>
      </c>
      <c r="N113" s="2">
        <v>45576</v>
      </c>
      <c r="O113" t="s">
        <v>41</v>
      </c>
      <c r="P113" t="s">
        <v>32</v>
      </c>
      <c r="Q113" s="2">
        <v>45693</v>
      </c>
      <c r="R113" s="3">
        <v>0.43541666666666667</v>
      </c>
      <c r="S113">
        <v>47</v>
      </c>
      <c r="T113" t="s">
        <v>64</v>
      </c>
      <c r="U113" t="s">
        <v>6220</v>
      </c>
      <c r="V113">
        <v>15685</v>
      </c>
      <c r="W113">
        <v>4</v>
      </c>
      <c r="X113" t="s">
        <v>6221</v>
      </c>
      <c r="Y113" s="2">
        <v>45555</v>
      </c>
    </row>
    <row r="114" spans="1:25" x14ac:dyDescent="0.25">
      <c r="A114">
        <v>113</v>
      </c>
      <c r="B114" s="1" t="s">
        <v>685</v>
      </c>
      <c r="C114" t="s">
        <v>686</v>
      </c>
      <c r="D114" t="s">
        <v>687</v>
      </c>
      <c r="E114" t="s">
        <v>688</v>
      </c>
      <c r="F114" s="5">
        <v>26309</v>
      </c>
      <c r="H114" t="s">
        <v>5861</v>
      </c>
      <c r="I114" s="2">
        <v>45608</v>
      </c>
      <c r="J114">
        <v>4</v>
      </c>
      <c r="K114" t="s">
        <v>5970</v>
      </c>
      <c r="L114" t="s">
        <v>689</v>
      </c>
      <c r="M114" s="2">
        <v>45386</v>
      </c>
      <c r="N114" s="2">
        <v>45455</v>
      </c>
      <c r="O114" t="s">
        <v>102</v>
      </c>
      <c r="P114" t="s">
        <v>5969</v>
      </c>
      <c r="Q114" s="2">
        <v>45511</v>
      </c>
      <c r="R114" s="3">
        <v>0.62986111111111109</v>
      </c>
      <c r="S114">
        <v>120</v>
      </c>
      <c r="T114" t="s">
        <v>33</v>
      </c>
      <c r="U114" t="s">
        <v>6222</v>
      </c>
      <c r="V114">
        <v>13820</v>
      </c>
      <c r="W114">
        <v>10</v>
      </c>
      <c r="X114" t="s">
        <v>6223</v>
      </c>
      <c r="Y114" s="2">
        <v>45499</v>
      </c>
    </row>
    <row r="115" spans="1:25" x14ac:dyDescent="0.25">
      <c r="A115">
        <v>114</v>
      </c>
      <c r="B115" s="1" t="s">
        <v>690</v>
      </c>
      <c r="C115" t="s">
        <v>691</v>
      </c>
      <c r="D115" t="s">
        <v>692</v>
      </c>
      <c r="E115" t="s">
        <v>693</v>
      </c>
      <c r="F115" s="5">
        <v>25986</v>
      </c>
      <c r="H115" t="s">
        <v>694</v>
      </c>
      <c r="I115" s="2">
        <v>45504</v>
      </c>
      <c r="J115">
        <v>4</v>
      </c>
      <c r="K115" t="s">
        <v>5970</v>
      </c>
      <c r="L115" t="s">
        <v>695</v>
      </c>
      <c r="M115" s="2">
        <v>45562</v>
      </c>
      <c r="N115" s="2">
        <v>45669</v>
      </c>
      <c r="O115" t="s">
        <v>41</v>
      </c>
      <c r="P115" t="s">
        <v>5719</v>
      </c>
      <c r="Q115" s="2">
        <v>45465</v>
      </c>
      <c r="R115" s="3">
        <v>0.36875000000000002</v>
      </c>
      <c r="S115">
        <v>57</v>
      </c>
      <c r="T115" t="s">
        <v>90</v>
      </c>
      <c r="U115" t="s">
        <v>6224</v>
      </c>
      <c r="V115">
        <v>41641</v>
      </c>
      <c r="W115">
        <v>3</v>
      </c>
      <c r="X115" t="s">
        <v>6225</v>
      </c>
      <c r="Y115" s="2">
        <v>45584</v>
      </c>
    </row>
    <row r="116" spans="1:25" hidden="1" x14ac:dyDescent="0.25">
      <c r="A116">
        <v>115</v>
      </c>
      <c r="B116" s="1" t="s">
        <v>696</v>
      </c>
      <c r="C116" t="s">
        <v>697</v>
      </c>
      <c r="D116" t="s">
        <v>698</v>
      </c>
      <c r="E116" t="s">
        <v>699</v>
      </c>
      <c r="F116" s="5">
        <v>36129</v>
      </c>
      <c r="H116" t="s">
        <v>5862</v>
      </c>
      <c r="I116" s="2">
        <v>45319</v>
      </c>
      <c r="J116">
        <v>2</v>
      </c>
      <c r="K116" t="s">
        <v>70</v>
      </c>
      <c r="L116" t="s">
        <v>700</v>
      </c>
      <c r="M116" s="2">
        <v>45773</v>
      </c>
      <c r="N116" s="2">
        <v>45351</v>
      </c>
      <c r="O116" t="s">
        <v>31</v>
      </c>
      <c r="P116" t="s">
        <v>5719</v>
      </c>
      <c r="Q116" s="2">
        <v>45507</v>
      </c>
      <c r="R116" s="3">
        <v>0.62638888888888888</v>
      </c>
      <c r="S116">
        <v>76</v>
      </c>
      <c r="T116" t="s">
        <v>90</v>
      </c>
      <c r="U116" t="s">
        <v>6226</v>
      </c>
      <c r="V116">
        <v>25703</v>
      </c>
      <c r="W116">
        <v>10</v>
      </c>
      <c r="X116" t="s">
        <v>6227</v>
      </c>
      <c r="Y116" s="2">
        <v>45767</v>
      </c>
    </row>
    <row r="117" spans="1:25" x14ac:dyDescent="0.25">
      <c r="A117">
        <v>116</v>
      </c>
      <c r="B117" s="1" t="s">
        <v>701</v>
      </c>
      <c r="C117" t="s">
        <v>702</v>
      </c>
      <c r="D117" t="s">
        <v>703</v>
      </c>
      <c r="E117" t="s">
        <v>704</v>
      </c>
      <c r="F117" s="5">
        <v>32314</v>
      </c>
      <c r="G117" t="s">
        <v>5971</v>
      </c>
      <c r="H117" t="s">
        <v>705</v>
      </c>
      <c r="I117" s="2">
        <v>45640</v>
      </c>
      <c r="J117">
        <v>4</v>
      </c>
      <c r="K117" t="s">
        <v>48</v>
      </c>
      <c r="L117" t="s">
        <v>706</v>
      </c>
      <c r="M117" s="2">
        <v>45518</v>
      </c>
      <c r="N117" s="2">
        <v>45552</v>
      </c>
      <c r="O117" t="s">
        <v>31</v>
      </c>
      <c r="P117" t="s">
        <v>32</v>
      </c>
      <c r="Q117" s="2">
        <v>45723</v>
      </c>
      <c r="R117" s="3">
        <v>0.57986111111111116</v>
      </c>
      <c r="S117">
        <v>68</v>
      </c>
      <c r="T117" t="s">
        <v>64</v>
      </c>
      <c r="U117" t="s">
        <v>6228</v>
      </c>
      <c r="V117">
        <v>44138</v>
      </c>
      <c r="W117">
        <v>4</v>
      </c>
      <c r="X117" t="s">
        <v>6229</v>
      </c>
      <c r="Y117" s="2">
        <v>45675</v>
      </c>
    </row>
    <row r="118" spans="1:25" x14ac:dyDescent="0.25">
      <c r="A118">
        <v>117</v>
      </c>
      <c r="B118" s="1" t="s">
        <v>707</v>
      </c>
      <c r="C118" t="s">
        <v>708</v>
      </c>
      <c r="D118" t="s">
        <v>709</v>
      </c>
      <c r="E118" t="s">
        <v>710</v>
      </c>
      <c r="F118" s="5">
        <v>27763</v>
      </c>
      <c r="H118" t="s">
        <v>6230</v>
      </c>
      <c r="I118" s="2">
        <v>45568</v>
      </c>
      <c r="J118">
        <v>4</v>
      </c>
      <c r="K118" t="s">
        <v>5970</v>
      </c>
      <c r="L118" t="s">
        <v>712</v>
      </c>
      <c r="M118" s="2">
        <v>45673</v>
      </c>
      <c r="N118" s="2">
        <v>45457</v>
      </c>
      <c r="O118" t="s">
        <v>31</v>
      </c>
      <c r="P118" t="s">
        <v>42</v>
      </c>
      <c r="Q118" s="2">
        <v>45456</v>
      </c>
      <c r="R118" s="3">
        <v>0.7055555555555556</v>
      </c>
      <c r="S118">
        <v>79</v>
      </c>
      <c r="T118" t="s">
        <v>33</v>
      </c>
      <c r="U118" t="s">
        <v>6231</v>
      </c>
      <c r="V118">
        <v>30200</v>
      </c>
      <c r="W118">
        <v>8</v>
      </c>
      <c r="X118" t="s">
        <v>6232</v>
      </c>
      <c r="Y118" s="2">
        <v>45711</v>
      </c>
    </row>
    <row r="119" spans="1:25" hidden="1" x14ac:dyDescent="0.25">
      <c r="A119">
        <v>118</v>
      </c>
      <c r="B119" s="1" t="s">
        <v>713</v>
      </c>
      <c r="C119" t="s">
        <v>714</v>
      </c>
      <c r="D119" t="s">
        <v>715</v>
      </c>
      <c r="E119" t="s">
        <v>716</v>
      </c>
      <c r="F119" s="5">
        <v>38606</v>
      </c>
      <c r="H119" t="s">
        <v>5733</v>
      </c>
      <c r="I119" s="2">
        <v>45501</v>
      </c>
      <c r="J119">
        <v>2</v>
      </c>
      <c r="K119" t="s">
        <v>29</v>
      </c>
      <c r="L119" t="s">
        <v>717</v>
      </c>
      <c r="M119" s="2">
        <v>45356</v>
      </c>
      <c r="N119" s="2">
        <v>45759</v>
      </c>
      <c r="O119" t="s">
        <v>31</v>
      </c>
      <c r="P119" t="s">
        <v>5969</v>
      </c>
      <c r="Q119" s="2">
        <v>45730</v>
      </c>
      <c r="R119" s="3">
        <v>0.89861111111111114</v>
      </c>
      <c r="S119">
        <v>104</v>
      </c>
      <c r="T119" t="s">
        <v>64</v>
      </c>
      <c r="U119" t="s">
        <v>6233</v>
      </c>
      <c r="V119">
        <v>35617</v>
      </c>
      <c r="W119">
        <v>8</v>
      </c>
      <c r="X119" t="s">
        <v>6234</v>
      </c>
      <c r="Y119" s="2">
        <v>45416</v>
      </c>
    </row>
    <row r="120" spans="1:25" hidden="1" x14ac:dyDescent="0.25">
      <c r="A120">
        <v>119</v>
      </c>
      <c r="B120" s="1" t="s">
        <v>718</v>
      </c>
      <c r="C120" t="s">
        <v>719</v>
      </c>
      <c r="D120" t="s">
        <v>720</v>
      </c>
      <c r="E120" t="s">
        <v>721</v>
      </c>
      <c r="F120" s="5">
        <v>29580</v>
      </c>
      <c r="G120" t="s">
        <v>5971</v>
      </c>
      <c r="H120" t="s">
        <v>5863</v>
      </c>
      <c r="I120" s="2">
        <v>45366</v>
      </c>
      <c r="J120">
        <v>3</v>
      </c>
      <c r="K120" t="s">
        <v>29</v>
      </c>
      <c r="L120" t="s">
        <v>722</v>
      </c>
      <c r="M120" s="2">
        <v>45313</v>
      </c>
      <c r="N120" s="2">
        <v>45594</v>
      </c>
      <c r="O120" t="s">
        <v>50</v>
      </c>
      <c r="P120" t="s">
        <v>42</v>
      </c>
      <c r="Q120" s="2">
        <v>45752</v>
      </c>
      <c r="R120" s="3">
        <v>0.38333333333333336</v>
      </c>
      <c r="S120">
        <v>81</v>
      </c>
      <c r="T120" t="s">
        <v>77</v>
      </c>
      <c r="U120" t="s">
        <v>6235</v>
      </c>
      <c r="V120">
        <v>47098</v>
      </c>
      <c r="W120">
        <v>7</v>
      </c>
      <c r="X120" t="s">
        <v>6236</v>
      </c>
      <c r="Y120" s="2">
        <v>45467</v>
      </c>
    </row>
    <row r="121" spans="1:25" x14ac:dyDescent="0.25">
      <c r="A121">
        <v>120</v>
      </c>
      <c r="B121" s="1" t="s">
        <v>723</v>
      </c>
      <c r="C121" t="s">
        <v>724</v>
      </c>
      <c r="D121" t="s">
        <v>725</v>
      </c>
      <c r="E121" t="s">
        <v>726</v>
      </c>
      <c r="F121" s="5">
        <v>35086</v>
      </c>
      <c r="H121" t="s">
        <v>727</v>
      </c>
      <c r="I121" s="2">
        <v>45408</v>
      </c>
      <c r="J121">
        <v>4</v>
      </c>
      <c r="K121" t="s">
        <v>48</v>
      </c>
      <c r="L121" t="s">
        <v>728</v>
      </c>
      <c r="M121" s="2">
        <v>45436</v>
      </c>
      <c r="N121" s="2">
        <v>45490</v>
      </c>
      <c r="O121" t="s">
        <v>109</v>
      </c>
      <c r="P121" t="s">
        <v>5719</v>
      </c>
      <c r="Q121" s="2">
        <v>45491</v>
      </c>
      <c r="R121" s="3">
        <v>0.41597222222222224</v>
      </c>
      <c r="S121">
        <v>97</v>
      </c>
      <c r="T121" t="s">
        <v>90</v>
      </c>
      <c r="U121" t="s">
        <v>6237</v>
      </c>
      <c r="V121">
        <v>37081</v>
      </c>
      <c r="W121">
        <v>9</v>
      </c>
      <c r="X121" t="s">
        <v>6238</v>
      </c>
      <c r="Y121" s="2">
        <v>45523</v>
      </c>
    </row>
    <row r="122" spans="1:25" hidden="1" x14ac:dyDescent="0.25">
      <c r="A122">
        <v>121</v>
      </c>
      <c r="B122" s="1" t="s">
        <v>729</v>
      </c>
      <c r="C122" t="s">
        <v>730</v>
      </c>
      <c r="D122" t="s">
        <v>731</v>
      </c>
      <c r="E122" t="s">
        <v>732</v>
      </c>
      <c r="F122" s="5">
        <v>24464</v>
      </c>
      <c r="H122" t="s">
        <v>733</v>
      </c>
      <c r="I122" s="2">
        <v>45711</v>
      </c>
      <c r="J122">
        <v>3</v>
      </c>
      <c r="K122" t="s">
        <v>29</v>
      </c>
      <c r="L122" t="s">
        <v>734</v>
      </c>
      <c r="M122" s="2">
        <v>45501</v>
      </c>
      <c r="N122" s="2">
        <v>45669</v>
      </c>
      <c r="O122" t="s">
        <v>31</v>
      </c>
      <c r="P122" t="s">
        <v>5969</v>
      </c>
      <c r="Q122" s="2">
        <v>45648</v>
      </c>
      <c r="R122" s="3">
        <v>0.98750000000000004</v>
      </c>
      <c r="S122">
        <v>67</v>
      </c>
      <c r="T122" t="s">
        <v>77</v>
      </c>
      <c r="U122" t="s">
        <v>6239</v>
      </c>
      <c r="V122">
        <v>10234</v>
      </c>
      <c r="W122">
        <v>9</v>
      </c>
      <c r="X122" t="s">
        <v>6240</v>
      </c>
      <c r="Y122" s="2">
        <v>45437</v>
      </c>
    </row>
    <row r="123" spans="1:25" hidden="1" x14ac:dyDescent="0.25">
      <c r="A123">
        <v>122</v>
      </c>
      <c r="B123" s="1" t="s">
        <v>735</v>
      </c>
      <c r="C123" t="s">
        <v>736</v>
      </c>
      <c r="D123" t="s">
        <v>737</v>
      </c>
      <c r="E123" t="s">
        <v>738</v>
      </c>
      <c r="F123" s="5">
        <v>22377</v>
      </c>
      <c r="H123" t="s">
        <v>739</v>
      </c>
      <c r="I123" s="2">
        <v>45628</v>
      </c>
      <c r="J123">
        <v>2</v>
      </c>
      <c r="K123" t="s">
        <v>39</v>
      </c>
      <c r="L123" t="s">
        <v>740</v>
      </c>
      <c r="M123" s="2">
        <v>45363</v>
      </c>
      <c r="N123" s="2">
        <v>45504</v>
      </c>
      <c r="O123" t="s">
        <v>41</v>
      </c>
      <c r="P123" t="s">
        <v>5969</v>
      </c>
      <c r="Q123" s="2">
        <v>45732</v>
      </c>
      <c r="R123" s="3">
        <v>0.64861111111111114</v>
      </c>
      <c r="S123">
        <v>77</v>
      </c>
      <c r="T123" t="s">
        <v>90</v>
      </c>
      <c r="U123" t="s">
        <v>6241</v>
      </c>
      <c r="V123">
        <v>17773</v>
      </c>
      <c r="W123">
        <v>10</v>
      </c>
      <c r="X123" t="s">
        <v>6242</v>
      </c>
      <c r="Y123" s="2">
        <v>45471</v>
      </c>
    </row>
    <row r="124" spans="1:25" x14ac:dyDescent="0.25">
      <c r="A124">
        <v>123</v>
      </c>
      <c r="B124" s="1" t="s">
        <v>741</v>
      </c>
      <c r="C124" t="s">
        <v>742</v>
      </c>
      <c r="D124" t="s">
        <v>743</v>
      </c>
      <c r="E124" t="s">
        <v>744</v>
      </c>
      <c r="F124" s="5">
        <v>23013</v>
      </c>
      <c r="H124" t="s">
        <v>745</v>
      </c>
      <c r="I124" s="2">
        <v>45506</v>
      </c>
      <c r="J124">
        <v>4</v>
      </c>
      <c r="K124" t="s">
        <v>48</v>
      </c>
      <c r="L124" t="s">
        <v>746</v>
      </c>
      <c r="M124" s="2">
        <v>45475</v>
      </c>
      <c r="N124" s="2">
        <v>45539</v>
      </c>
      <c r="O124" t="s">
        <v>102</v>
      </c>
      <c r="P124" t="s">
        <v>42</v>
      </c>
      <c r="Q124" s="2">
        <v>45801</v>
      </c>
      <c r="R124" s="3">
        <v>0.83888888888888891</v>
      </c>
      <c r="S124">
        <v>97</v>
      </c>
      <c r="T124" t="s">
        <v>77</v>
      </c>
      <c r="U124" t="s">
        <v>6243</v>
      </c>
      <c r="V124">
        <v>29339</v>
      </c>
      <c r="W124">
        <v>1</v>
      </c>
      <c r="X124" t="s">
        <v>6244</v>
      </c>
      <c r="Y124" s="2">
        <v>45783</v>
      </c>
    </row>
    <row r="125" spans="1:25" x14ac:dyDescent="0.25">
      <c r="A125">
        <v>124</v>
      </c>
      <c r="B125" s="1" t="s">
        <v>747</v>
      </c>
      <c r="C125" t="s">
        <v>748</v>
      </c>
      <c r="D125" t="s">
        <v>749</v>
      </c>
      <c r="E125" t="s">
        <v>750</v>
      </c>
      <c r="F125" s="5">
        <v>24349</v>
      </c>
      <c r="H125" t="s">
        <v>751</v>
      </c>
      <c r="I125" s="2">
        <v>45528</v>
      </c>
      <c r="J125">
        <v>4</v>
      </c>
      <c r="K125" t="s">
        <v>70</v>
      </c>
      <c r="L125" t="s">
        <v>752</v>
      </c>
      <c r="M125" s="2">
        <v>45469</v>
      </c>
      <c r="N125" s="2">
        <v>45340</v>
      </c>
      <c r="O125" t="s">
        <v>102</v>
      </c>
      <c r="P125" t="s">
        <v>5969</v>
      </c>
      <c r="Q125" s="2">
        <v>45488</v>
      </c>
      <c r="R125" s="3">
        <v>0.37430555555555556</v>
      </c>
      <c r="S125">
        <v>85</v>
      </c>
      <c r="T125" t="s">
        <v>43</v>
      </c>
      <c r="U125" t="s">
        <v>6245</v>
      </c>
      <c r="V125">
        <v>10564</v>
      </c>
      <c r="W125">
        <v>7</v>
      </c>
      <c r="X125" t="s">
        <v>6246</v>
      </c>
      <c r="Y125" s="2">
        <v>45576</v>
      </c>
    </row>
    <row r="126" spans="1:25" hidden="1" x14ac:dyDescent="0.25">
      <c r="A126">
        <v>125</v>
      </c>
      <c r="B126" s="1" t="s">
        <v>753</v>
      </c>
      <c r="C126" t="s">
        <v>754</v>
      </c>
      <c r="D126" t="s">
        <v>755</v>
      </c>
      <c r="E126" t="s">
        <v>756</v>
      </c>
      <c r="F126" s="5">
        <v>26055</v>
      </c>
      <c r="G126" t="s">
        <v>5720</v>
      </c>
      <c r="H126" t="s">
        <v>757</v>
      </c>
      <c r="I126" s="2">
        <v>45739</v>
      </c>
      <c r="J126">
        <v>2</v>
      </c>
      <c r="K126" t="s">
        <v>70</v>
      </c>
      <c r="L126" t="s">
        <v>758</v>
      </c>
      <c r="M126" s="2">
        <v>45667</v>
      </c>
      <c r="N126" s="2">
        <v>45386</v>
      </c>
      <c r="O126" t="s">
        <v>109</v>
      </c>
      <c r="P126" t="s">
        <v>5719</v>
      </c>
      <c r="Q126" s="2">
        <v>45602</v>
      </c>
      <c r="R126" s="3">
        <v>0.9506944444444444</v>
      </c>
      <c r="S126">
        <v>61</v>
      </c>
      <c r="T126" t="s">
        <v>43</v>
      </c>
      <c r="U126" t="s">
        <v>6247</v>
      </c>
      <c r="V126">
        <v>17822</v>
      </c>
      <c r="W126">
        <v>8</v>
      </c>
      <c r="X126" t="s">
        <v>6248</v>
      </c>
      <c r="Y126" s="2">
        <v>45746</v>
      </c>
    </row>
    <row r="127" spans="1:25" hidden="1" x14ac:dyDescent="0.25">
      <c r="A127">
        <v>126</v>
      </c>
      <c r="B127" s="1" t="s">
        <v>759</v>
      </c>
      <c r="C127" t="s">
        <v>760</v>
      </c>
      <c r="D127" t="s">
        <v>761</v>
      </c>
      <c r="E127" t="s">
        <v>762</v>
      </c>
      <c r="F127" s="5">
        <v>22990</v>
      </c>
      <c r="H127" t="s">
        <v>763</v>
      </c>
      <c r="I127" s="2">
        <v>45375</v>
      </c>
      <c r="J127">
        <v>3</v>
      </c>
      <c r="K127" t="s">
        <v>39</v>
      </c>
      <c r="L127" t="s">
        <v>764</v>
      </c>
      <c r="M127" s="2">
        <v>45355</v>
      </c>
      <c r="N127" s="2">
        <v>45586</v>
      </c>
      <c r="O127" t="s">
        <v>102</v>
      </c>
      <c r="P127" t="s">
        <v>32</v>
      </c>
      <c r="Q127" s="2">
        <v>45431</v>
      </c>
      <c r="R127" s="3">
        <v>0.59930555555555554</v>
      </c>
      <c r="S127">
        <v>84</v>
      </c>
      <c r="T127" t="s">
        <v>90</v>
      </c>
      <c r="U127" t="s">
        <v>6249</v>
      </c>
      <c r="V127">
        <v>26794</v>
      </c>
      <c r="W127">
        <v>1</v>
      </c>
      <c r="X127" t="s">
        <v>6250</v>
      </c>
      <c r="Y127" s="2">
        <v>45478</v>
      </c>
    </row>
    <row r="128" spans="1:25" x14ac:dyDescent="0.25">
      <c r="A128">
        <v>127</v>
      </c>
      <c r="B128" s="1" t="s">
        <v>765</v>
      </c>
      <c r="C128" t="s">
        <v>766</v>
      </c>
      <c r="D128" t="s">
        <v>767</v>
      </c>
      <c r="E128" t="s">
        <v>768</v>
      </c>
      <c r="F128" s="5">
        <v>30739</v>
      </c>
      <c r="H128" t="s">
        <v>5864</v>
      </c>
      <c r="I128" s="2">
        <v>45367</v>
      </c>
      <c r="J128">
        <v>4</v>
      </c>
      <c r="K128" t="s">
        <v>70</v>
      </c>
      <c r="L128" t="s">
        <v>769</v>
      </c>
      <c r="M128" s="2">
        <v>45400</v>
      </c>
      <c r="N128" s="2">
        <v>45530</v>
      </c>
      <c r="O128" t="s">
        <v>50</v>
      </c>
      <c r="P128" t="s">
        <v>5969</v>
      </c>
      <c r="Q128" s="2">
        <v>45483</v>
      </c>
      <c r="R128" s="3">
        <v>0.85763888888888884</v>
      </c>
      <c r="S128">
        <v>68</v>
      </c>
      <c r="T128" t="s">
        <v>77</v>
      </c>
      <c r="U128" t="s">
        <v>6251</v>
      </c>
      <c r="V128">
        <v>20295</v>
      </c>
      <c r="W128">
        <v>8</v>
      </c>
      <c r="X128" t="s">
        <v>6252</v>
      </c>
      <c r="Y128" s="2">
        <v>45438</v>
      </c>
    </row>
    <row r="129" spans="1:25" hidden="1" x14ac:dyDescent="0.25">
      <c r="A129">
        <v>128</v>
      </c>
      <c r="B129" s="1" t="s">
        <v>770</v>
      </c>
      <c r="C129" t="s">
        <v>771</v>
      </c>
      <c r="D129" t="s">
        <v>772</v>
      </c>
      <c r="E129" t="s">
        <v>773</v>
      </c>
      <c r="F129" s="5">
        <v>33130</v>
      </c>
      <c r="H129" t="s">
        <v>5865</v>
      </c>
      <c r="I129" s="2">
        <v>45548</v>
      </c>
      <c r="J129">
        <v>2</v>
      </c>
      <c r="K129" t="s">
        <v>39</v>
      </c>
      <c r="L129" t="s">
        <v>774</v>
      </c>
      <c r="M129" s="2">
        <v>45328</v>
      </c>
      <c r="N129" s="2">
        <v>45479</v>
      </c>
      <c r="O129" t="s">
        <v>41</v>
      </c>
      <c r="P129" t="s">
        <v>42</v>
      </c>
      <c r="Q129" s="2">
        <v>45427</v>
      </c>
      <c r="R129" s="3">
        <v>0.67986111111111114</v>
      </c>
      <c r="S129">
        <v>55</v>
      </c>
      <c r="T129" t="s">
        <v>64</v>
      </c>
      <c r="U129" t="s">
        <v>6253</v>
      </c>
      <c r="V129">
        <v>28779</v>
      </c>
      <c r="W129">
        <v>10</v>
      </c>
      <c r="X129" t="s">
        <v>6254</v>
      </c>
      <c r="Y129" s="2">
        <v>45634</v>
      </c>
    </row>
    <row r="130" spans="1:25" hidden="1" x14ac:dyDescent="0.25">
      <c r="A130">
        <v>129</v>
      </c>
      <c r="B130" s="1" t="s">
        <v>775</v>
      </c>
      <c r="C130" t="s">
        <v>776</v>
      </c>
      <c r="D130" t="s">
        <v>777</v>
      </c>
      <c r="E130" t="s">
        <v>778</v>
      </c>
      <c r="F130" s="5">
        <v>25875</v>
      </c>
      <c r="H130" t="s">
        <v>5734</v>
      </c>
      <c r="I130" s="2">
        <v>45450</v>
      </c>
      <c r="J130">
        <v>3</v>
      </c>
      <c r="K130" t="s">
        <v>70</v>
      </c>
      <c r="L130" t="s">
        <v>779</v>
      </c>
      <c r="M130" s="2">
        <v>45713</v>
      </c>
      <c r="N130" s="2">
        <v>45474</v>
      </c>
      <c r="O130" t="s">
        <v>109</v>
      </c>
      <c r="P130" t="s">
        <v>5969</v>
      </c>
      <c r="Q130" s="2">
        <v>45471</v>
      </c>
      <c r="R130" s="3">
        <v>0.94166666666666665</v>
      </c>
      <c r="S130">
        <v>109</v>
      </c>
      <c r="T130" t="s">
        <v>64</v>
      </c>
      <c r="U130" t="s">
        <v>6255</v>
      </c>
      <c r="V130">
        <v>45355</v>
      </c>
      <c r="W130">
        <v>7</v>
      </c>
      <c r="X130" t="s">
        <v>6256</v>
      </c>
      <c r="Y130" s="2">
        <v>45426</v>
      </c>
    </row>
    <row r="131" spans="1:25" x14ac:dyDescent="0.25">
      <c r="A131">
        <v>130</v>
      </c>
      <c r="B131" s="1" t="s">
        <v>780</v>
      </c>
      <c r="C131" t="s">
        <v>781</v>
      </c>
      <c r="D131" t="s">
        <v>782</v>
      </c>
      <c r="E131" t="s">
        <v>783</v>
      </c>
      <c r="F131" s="5">
        <v>32077</v>
      </c>
      <c r="G131" t="s">
        <v>5973</v>
      </c>
      <c r="H131" t="s">
        <v>784</v>
      </c>
      <c r="I131" s="2">
        <v>45390</v>
      </c>
      <c r="J131">
        <v>4</v>
      </c>
      <c r="K131" t="s">
        <v>48</v>
      </c>
      <c r="L131" t="s">
        <v>785</v>
      </c>
      <c r="M131" s="2">
        <v>45436</v>
      </c>
      <c r="N131" s="2">
        <v>45370</v>
      </c>
      <c r="O131" t="s">
        <v>109</v>
      </c>
      <c r="P131" t="s">
        <v>56</v>
      </c>
      <c r="Q131" s="2">
        <v>45681</v>
      </c>
      <c r="R131" s="3">
        <v>0.5395833333333333</v>
      </c>
      <c r="S131">
        <v>105</v>
      </c>
      <c r="T131" t="s">
        <v>77</v>
      </c>
      <c r="U131" t="s">
        <v>6257</v>
      </c>
      <c r="V131">
        <v>30811</v>
      </c>
      <c r="W131">
        <v>5</v>
      </c>
      <c r="X131" t="s">
        <v>6258</v>
      </c>
      <c r="Y131" s="2">
        <v>45564</v>
      </c>
    </row>
    <row r="132" spans="1:25" x14ac:dyDescent="0.25">
      <c r="A132">
        <v>131</v>
      </c>
      <c r="B132" s="1" t="s">
        <v>786</v>
      </c>
      <c r="C132" t="s">
        <v>787</v>
      </c>
      <c r="D132" t="s">
        <v>788</v>
      </c>
      <c r="E132" t="s">
        <v>789</v>
      </c>
      <c r="F132" s="5">
        <v>30039</v>
      </c>
      <c r="G132" t="s">
        <v>5720</v>
      </c>
      <c r="H132" t="s">
        <v>790</v>
      </c>
      <c r="I132" s="2">
        <v>45671</v>
      </c>
      <c r="J132">
        <v>4</v>
      </c>
      <c r="K132" t="s">
        <v>48</v>
      </c>
      <c r="L132" t="s">
        <v>791</v>
      </c>
      <c r="M132" s="2">
        <v>45383</v>
      </c>
      <c r="N132" s="2">
        <v>45722</v>
      </c>
      <c r="O132" t="s">
        <v>102</v>
      </c>
      <c r="P132" t="s">
        <v>5719</v>
      </c>
      <c r="Q132" s="2">
        <v>45573</v>
      </c>
      <c r="R132" s="3">
        <v>0.34861111111111109</v>
      </c>
      <c r="S132">
        <v>68</v>
      </c>
      <c r="T132" t="s">
        <v>43</v>
      </c>
      <c r="U132" t="s">
        <v>6259</v>
      </c>
      <c r="V132">
        <v>29035</v>
      </c>
      <c r="W132">
        <v>3</v>
      </c>
      <c r="X132" t="s">
        <v>6260</v>
      </c>
      <c r="Y132" s="2">
        <v>45781</v>
      </c>
    </row>
    <row r="133" spans="1:25" x14ac:dyDescent="0.25">
      <c r="A133">
        <v>132</v>
      </c>
      <c r="B133" s="1" t="s">
        <v>792</v>
      </c>
      <c r="C133" t="s">
        <v>793</v>
      </c>
      <c r="D133" t="s">
        <v>794</v>
      </c>
      <c r="E133" t="s">
        <v>795</v>
      </c>
      <c r="F133" s="5">
        <v>31574</v>
      </c>
      <c r="H133" t="s">
        <v>796</v>
      </c>
      <c r="I133" s="2">
        <v>45416</v>
      </c>
      <c r="J133">
        <v>4</v>
      </c>
      <c r="K133" t="s">
        <v>48</v>
      </c>
      <c r="L133" t="s">
        <v>797</v>
      </c>
      <c r="M133" s="2">
        <v>45688</v>
      </c>
      <c r="N133" s="2">
        <v>45777</v>
      </c>
      <c r="O133" t="s">
        <v>102</v>
      </c>
      <c r="P133" t="s">
        <v>5969</v>
      </c>
      <c r="Q133" s="2">
        <v>45770</v>
      </c>
      <c r="R133" s="3">
        <v>0.48402777777777778</v>
      </c>
      <c r="S133">
        <v>78</v>
      </c>
      <c r="T133" t="s">
        <v>33</v>
      </c>
      <c r="U133" t="s">
        <v>6261</v>
      </c>
      <c r="V133">
        <v>37930</v>
      </c>
      <c r="W133">
        <v>10</v>
      </c>
      <c r="X133" t="s">
        <v>6262</v>
      </c>
      <c r="Y133" s="2">
        <v>45471</v>
      </c>
    </row>
    <row r="134" spans="1:25" hidden="1" x14ac:dyDescent="0.25">
      <c r="A134">
        <v>133</v>
      </c>
      <c r="B134" s="1" t="s">
        <v>798</v>
      </c>
      <c r="C134" t="s">
        <v>799</v>
      </c>
      <c r="D134" t="s">
        <v>800</v>
      </c>
      <c r="E134" t="s">
        <v>801</v>
      </c>
      <c r="F134" s="5">
        <v>31958</v>
      </c>
      <c r="H134" t="s">
        <v>802</v>
      </c>
      <c r="I134" s="2">
        <v>45668</v>
      </c>
      <c r="J134">
        <v>2</v>
      </c>
      <c r="K134" t="s">
        <v>39</v>
      </c>
      <c r="L134" t="s">
        <v>803</v>
      </c>
      <c r="M134" s="2">
        <v>45455</v>
      </c>
      <c r="N134" s="2">
        <v>45663</v>
      </c>
      <c r="O134" t="s">
        <v>109</v>
      </c>
      <c r="P134" t="s">
        <v>32</v>
      </c>
      <c r="Q134" s="2">
        <v>45469</v>
      </c>
      <c r="R134" s="3">
        <v>0.68472222222222223</v>
      </c>
      <c r="S134">
        <v>75</v>
      </c>
      <c r="T134" t="s">
        <v>77</v>
      </c>
      <c r="U134" t="s">
        <v>6263</v>
      </c>
      <c r="V134">
        <v>23821</v>
      </c>
      <c r="W134">
        <v>7</v>
      </c>
      <c r="X134" t="s">
        <v>6264</v>
      </c>
      <c r="Y134" s="2">
        <v>45805</v>
      </c>
    </row>
    <row r="135" spans="1:25" x14ac:dyDescent="0.25">
      <c r="A135">
        <v>134</v>
      </c>
      <c r="B135" s="1" t="s">
        <v>804</v>
      </c>
      <c r="C135" t="s">
        <v>805</v>
      </c>
      <c r="D135" t="s">
        <v>806</v>
      </c>
      <c r="E135" t="s">
        <v>807</v>
      </c>
      <c r="F135" s="5">
        <v>30646</v>
      </c>
      <c r="H135" t="s">
        <v>6265</v>
      </c>
      <c r="I135" s="2">
        <v>45731</v>
      </c>
      <c r="J135">
        <v>4</v>
      </c>
      <c r="K135" t="s">
        <v>5970</v>
      </c>
      <c r="L135" t="s">
        <v>809</v>
      </c>
      <c r="M135" s="2">
        <v>45669</v>
      </c>
      <c r="N135" s="2">
        <v>45677</v>
      </c>
      <c r="O135" t="s">
        <v>109</v>
      </c>
      <c r="P135" t="s">
        <v>56</v>
      </c>
      <c r="Q135" s="2">
        <v>45635</v>
      </c>
      <c r="R135" s="3">
        <v>0.96250000000000002</v>
      </c>
      <c r="S135">
        <v>77</v>
      </c>
      <c r="T135" t="s">
        <v>90</v>
      </c>
      <c r="U135" t="s">
        <v>6266</v>
      </c>
      <c r="V135">
        <v>41290</v>
      </c>
      <c r="W135">
        <v>9</v>
      </c>
      <c r="X135" t="s">
        <v>6267</v>
      </c>
      <c r="Y135" s="2">
        <v>45730</v>
      </c>
    </row>
    <row r="136" spans="1:25" hidden="1" x14ac:dyDescent="0.25">
      <c r="A136">
        <v>135</v>
      </c>
      <c r="B136" s="1" t="s">
        <v>810</v>
      </c>
      <c r="C136" t="s">
        <v>811</v>
      </c>
      <c r="D136" t="s">
        <v>812</v>
      </c>
      <c r="E136" t="s">
        <v>813</v>
      </c>
      <c r="F136" s="5">
        <v>35623</v>
      </c>
      <c r="H136" t="s">
        <v>814</v>
      </c>
      <c r="I136" s="2">
        <v>45673</v>
      </c>
      <c r="J136">
        <v>3</v>
      </c>
      <c r="K136" t="s">
        <v>48</v>
      </c>
      <c r="L136" t="s">
        <v>815</v>
      </c>
      <c r="M136" s="2">
        <v>45480</v>
      </c>
      <c r="N136" s="2">
        <v>45658</v>
      </c>
      <c r="O136" t="s">
        <v>102</v>
      </c>
      <c r="P136" t="s">
        <v>56</v>
      </c>
      <c r="Q136" s="2">
        <v>45743</v>
      </c>
      <c r="R136" s="3">
        <v>0.65555555555555556</v>
      </c>
      <c r="S136">
        <v>75</v>
      </c>
      <c r="T136" t="s">
        <v>77</v>
      </c>
      <c r="U136" t="s">
        <v>6268</v>
      </c>
      <c r="V136">
        <v>48641</v>
      </c>
      <c r="W136">
        <v>6</v>
      </c>
      <c r="X136" t="s">
        <v>6269</v>
      </c>
      <c r="Y136" s="2">
        <v>45417</v>
      </c>
    </row>
    <row r="137" spans="1:25" x14ac:dyDescent="0.25">
      <c r="A137">
        <v>136</v>
      </c>
      <c r="B137" s="1" t="s">
        <v>816</v>
      </c>
      <c r="C137" t="s">
        <v>817</v>
      </c>
      <c r="D137" t="s">
        <v>818</v>
      </c>
      <c r="E137" t="s">
        <v>819</v>
      </c>
      <c r="F137" s="5">
        <v>32091</v>
      </c>
      <c r="H137" t="s">
        <v>820</v>
      </c>
      <c r="I137" s="2">
        <v>45306</v>
      </c>
      <c r="J137">
        <v>4</v>
      </c>
      <c r="K137" t="s">
        <v>48</v>
      </c>
      <c r="L137" t="s">
        <v>821</v>
      </c>
      <c r="M137" s="2">
        <v>45590</v>
      </c>
      <c r="N137" s="2">
        <v>45514</v>
      </c>
      <c r="O137" t="s">
        <v>102</v>
      </c>
      <c r="P137" t="s">
        <v>5719</v>
      </c>
      <c r="Q137" s="2">
        <v>45692</v>
      </c>
      <c r="R137" s="3">
        <v>0.91805555555555551</v>
      </c>
      <c r="S137">
        <v>77</v>
      </c>
      <c r="T137" t="s">
        <v>64</v>
      </c>
      <c r="U137" t="s">
        <v>6270</v>
      </c>
      <c r="V137">
        <v>28572</v>
      </c>
      <c r="W137">
        <v>10</v>
      </c>
      <c r="X137" t="s">
        <v>6271</v>
      </c>
      <c r="Y137" s="2">
        <v>45657</v>
      </c>
    </row>
    <row r="138" spans="1:25" hidden="1" x14ac:dyDescent="0.25">
      <c r="A138">
        <v>137</v>
      </c>
      <c r="B138" s="1" t="s">
        <v>822</v>
      </c>
      <c r="C138" t="s">
        <v>823</v>
      </c>
      <c r="D138" t="s">
        <v>824</v>
      </c>
      <c r="E138" t="s">
        <v>825</v>
      </c>
      <c r="F138" s="5">
        <v>34595</v>
      </c>
      <c r="G138" t="s">
        <v>5971</v>
      </c>
      <c r="H138" t="s">
        <v>826</v>
      </c>
      <c r="I138" s="2">
        <v>45684</v>
      </c>
      <c r="J138">
        <v>2</v>
      </c>
      <c r="K138" t="s">
        <v>70</v>
      </c>
      <c r="L138" t="s">
        <v>827</v>
      </c>
      <c r="M138" s="2">
        <v>45380</v>
      </c>
      <c r="N138" s="2">
        <v>45345</v>
      </c>
      <c r="O138" t="s">
        <v>31</v>
      </c>
      <c r="P138" t="s">
        <v>32</v>
      </c>
      <c r="Q138" s="2">
        <v>45572</v>
      </c>
      <c r="R138" s="3">
        <v>0.69861111111111107</v>
      </c>
      <c r="S138">
        <v>69</v>
      </c>
      <c r="T138" t="s">
        <v>90</v>
      </c>
      <c r="U138" t="s">
        <v>6272</v>
      </c>
      <c r="V138">
        <v>35263</v>
      </c>
      <c r="W138">
        <v>1</v>
      </c>
      <c r="X138" t="s">
        <v>6273</v>
      </c>
      <c r="Y138" s="2">
        <v>45763</v>
      </c>
    </row>
    <row r="139" spans="1:25" hidden="1" x14ac:dyDescent="0.25">
      <c r="A139">
        <v>138</v>
      </c>
      <c r="B139" s="1" t="s">
        <v>828</v>
      </c>
      <c r="C139" t="s">
        <v>829</v>
      </c>
      <c r="D139" t="s">
        <v>830</v>
      </c>
      <c r="E139" t="s">
        <v>831</v>
      </c>
      <c r="F139" s="5">
        <v>37802</v>
      </c>
      <c r="G139" t="s">
        <v>5721</v>
      </c>
      <c r="H139" t="s">
        <v>832</v>
      </c>
      <c r="I139" s="2">
        <v>45593</v>
      </c>
      <c r="J139">
        <v>2</v>
      </c>
      <c r="K139" t="s">
        <v>39</v>
      </c>
      <c r="L139" t="s">
        <v>833</v>
      </c>
      <c r="M139" s="2">
        <v>45369</v>
      </c>
      <c r="N139" s="2">
        <v>45667</v>
      </c>
      <c r="O139" t="s">
        <v>109</v>
      </c>
      <c r="P139" t="s">
        <v>5719</v>
      </c>
      <c r="Q139" s="2">
        <v>45627</v>
      </c>
      <c r="R139" s="3">
        <v>0.92361111111111116</v>
      </c>
      <c r="S139">
        <v>98</v>
      </c>
      <c r="T139" t="s">
        <v>33</v>
      </c>
      <c r="U139" t="s">
        <v>6274</v>
      </c>
      <c r="V139">
        <v>29170</v>
      </c>
      <c r="W139">
        <v>8</v>
      </c>
      <c r="X139" t="s">
        <v>6275</v>
      </c>
      <c r="Y139" s="2">
        <v>45677</v>
      </c>
    </row>
    <row r="140" spans="1:25" hidden="1" x14ac:dyDescent="0.25">
      <c r="A140">
        <v>139</v>
      </c>
      <c r="B140" s="1" t="s">
        <v>834</v>
      </c>
      <c r="C140" t="s">
        <v>835</v>
      </c>
      <c r="D140" t="s">
        <v>836</v>
      </c>
      <c r="E140" t="s">
        <v>837</v>
      </c>
      <c r="F140" s="5">
        <v>36261</v>
      </c>
      <c r="G140" t="s">
        <v>5971</v>
      </c>
      <c r="H140" t="s">
        <v>838</v>
      </c>
      <c r="I140" s="2">
        <v>45770</v>
      </c>
      <c r="J140">
        <v>3</v>
      </c>
      <c r="K140" t="s">
        <v>48</v>
      </c>
      <c r="L140" t="s">
        <v>839</v>
      </c>
      <c r="M140" s="2">
        <v>45407</v>
      </c>
      <c r="N140" s="2">
        <v>45292</v>
      </c>
      <c r="O140" t="s">
        <v>109</v>
      </c>
      <c r="P140" t="s">
        <v>56</v>
      </c>
      <c r="Q140" s="2">
        <v>45785</v>
      </c>
      <c r="R140" s="3">
        <v>0.52777777777777779</v>
      </c>
      <c r="S140">
        <v>116</v>
      </c>
      <c r="T140" t="s">
        <v>90</v>
      </c>
      <c r="U140" t="s">
        <v>6276</v>
      </c>
      <c r="V140">
        <v>38662</v>
      </c>
      <c r="W140">
        <v>10</v>
      </c>
      <c r="X140" t="s">
        <v>6277</v>
      </c>
      <c r="Y140" s="2">
        <v>45782</v>
      </c>
    </row>
    <row r="141" spans="1:25" x14ac:dyDescent="0.25">
      <c r="A141">
        <v>140</v>
      </c>
      <c r="B141" s="1" t="s">
        <v>840</v>
      </c>
      <c r="C141" t="s">
        <v>841</v>
      </c>
      <c r="D141" t="s">
        <v>842</v>
      </c>
      <c r="E141" t="s">
        <v>843</v>
      </c>
      <c r="F141" s="5">
        <v>27009</v>
      </c>
      <c r="H141" t="s">
        <v>5735</v>
      </c>
      <c r="I141" s="2">
        <v>45329</v>
      </c>
      <c r="J141">
        <v>4</v>
      </c>
      <c r="K141" t="s">
        <v>5970</v>
      </c>
      <c r="L141" t="s">
        <v>844</v>
      </c>
      <c r="M141" s="2">
        <v>45556</v>
      </c>
      <c r="N141" s="2">
        <v>45320</v>
      </c>
      <c r="O141" t="s">
        <v>63</v>
      </c>
      <c r="P141" t="s">
        <v>42</v>
      </c>
      <c r="Q141" s="2">
        <v>45758</v>
      </c>
      <c r="R141" s="3">
        <v>0.36458333333333331</v>
      </c>
      <c r="S141">
        <v>93</v>
      </c>
      <c r="T141" t="s">
        <v>33</v>
      </c>
      <c r="U141" t="s">
        <v>6278</v>
      </c>
      <c r="V141">
        <v>38274</v>
      </c>
      <c r="W141">
        <v>1</v>
      </c>
      <c r="X141" t="s">
        <v>6279</v>
      </c>
      <c r="Y141" s="2">
        <v>45664</v>
      </c>
    </row>
    <row r="142" spans="1:25" hidden="1" x14ac:dyDescent="0.25">
      <c r="A142">
        <v>141</v>
      </c>
      <c r="B142" s="1" t="s">
        <v>845</v>
      </c>
      <c r="C142" t="s">
        <v>846</v>
      </c>
      <c r="D142" t="s">
        <v>847</v>
      </c>
      <c r="E142" t="s">
        <v>848</v>
      </c>
      <c r="F142" s="5">
        <v>32726</v>
      </c>
      <c r="H142" t="s">
        <v>849</v>
      </c>
      <c r="I142" s="2">
        <v>45491</v>
      </c>
      <c r="J142">
        <v>3</v>
      </c>
      <c r="K142" t="s">
        <v>29</v>
      </c>
      <c r="L142" t="s">
        <v>850</v>
      </c>
      <c r="M142" s="2">
        <v>45482</v>
      </c>
      <c r="N142" s="2">
        <v>45469</v>
      </c>
      <c r="O142" t="s">
        <v>102</v>
      </c>
      <c r="P142" t="s">
        <v>32</v>
      </c>
      <c r="Q142" s="2">
        <v>45780</v>
      </c>
      <c r="R142" s="3">
        <v>0.86944444444444446</v>
      </c>
      <c r="S142">
        <v>77</v>
      </c>
      <c r="T142" t="s">
        <v>90</v>
      </c>
      <c r="U142" t="s">
        <v>6280</v>
      </c>
      <c r="V142">
        <v>12038</v>
      </c>
      <c r="W142">
        <v>7</v>
      </c>
      <c r="X142" t="s">
        <v>6281</v>
      </c>
      <c r="Y142" s="2">
        <v>45555</v>
      </c>
    </row>
    <row r="143" spans="1:25" x14ac:dyDescent="0.25">
      <c r="A143">
        <v>142</v>
      </c>
      <c r="B143" s="1" t="s">
        <v>851</v>
      </c>
      <c r="C143" t="s">
        <v>852</v>
      </c>
      <c r="D143" t="s">
        <v>853</v>
      </c>
      <c r="E143" t="s">
        <v>854</v>
      </c>
      <c r="F143" s="5">
        <v>34140</v>
      </c>
      <c r="G143" t="s">
        <v>5973</v>
      </c>
      <c r="H143" t="s">
        <v>855</v>
      </c>
      <c r="I143" s="2">
        <v>45344</v>
      </c>
      <c r="J143">
        <v>4</v>
      </c>
      <c r="K143" t="s">
        <v>29</v>
      </c>
      <c r="L143" t="s">
        <v>856</v>
      </c>
      <c r="M143" s="2">
        <v>45448</v>
      </c>
      <c r="N143" s="2">
        <v>45719</v>
      </c>
      <c r="O143" t="s">
        <v>50</v>
      </c>
      <c r="P143" t="s">
        <v>42</v>
      </c>
      <c r="Q143" s="2">
        <v>45431</v>
      </c>
      <c r="R143" s="3">
        <v>0.76666666666666672</v>
      </c>
      <c r="S143">
        <v>90</v>
      </c>
      <c r="T143" t="s">
        <v>90</v>
      </c>
      <c r="U143" t="s">
        <v>6282</v>
      </c>
      <c r="V143">
        <v>26878</v>
      </c>
      <c r="W143">
        <v>4</v>
      </c>
      <c r="X143" t="s">
        <v>6283</v>
      </c>
      <c r="Y143" s="2">
        <v>45559</v>
      </c>
    </row>
    <row r="144" spans="1:25" hidden="1" x14ac:dyDescent="0.25">
      <c r="A144">
        <v>143</v>
      </c>
      <c r="B144" s="1" t="s">
        <v>857</v>
      </c>
      <c r="C144" t="s">
        <v>858</v>
      </c>
      <c r="D144" t="s">
        <v>859</v>
      </c>
      <c r="E144" t="s">
        <v>860</v>
      </c>
      <c r="F144" s="5">
        <v>38277</v>
      </c>
      <c r="H144" t="s">
        <v>861</v>
      </c>
      <c r="I144" s="2">
        <v>45399</v>
      </c>
      <c r="J144">
        <v>3</v>
      </c>
      <c r="K144" t="s">
        <v>39</v>
      </c>
      <c r="L144" t="s">
        <v>862</v>
      </c>
      <c r="M144" s="2">
        <v>45483</v>
      </c>
      <c r="N144" s="2">
        <v>45629</v>
      </c>
      <c r="O144" t="s">
        <v>102</v>
      </c>
      <c r="P144" t="s">
        <v>42</v>
      </c>
      <c r="Q144" s="2">
        <v>45578</v>
      </c>
      <c r="R144" s="3">
        <v>0.45347222222222222</v>
      </c>
      <c r="S144">
        <v>65</v>
      </c>
      <c r="T144" t="s">
        <v>64</v>
      </c>
      <c r="U144" t="s">
        <v>6284</v>
      </c>
      <c r="V144">
        <v>32291</v>
      </c>
      <c r="W144">
        <v>4</v>
      </c>
      <c r="X144" t="s">
        <v>6285</v>
      </c>
      <c r="Y144" s="2">
        <v>45474</v>
      </c>
    </row>
    <row r="145" spans="1:25" x14ac:dyDescent="0.25">
      <c r="A145">
        <v>144</v>
      </c>
      <c r="B145" s="1" t="s">
        <v>863</v>
      </c>
      <c r="C145" t="s">
        <v>864</v>
      </c>
      <c r="D145" t="s">
        <v>865</v>
      </c>
      <c r="E145" t="s">
        <v>866</v>
      </c>
      <c r="F145" s="5">
        <v>29127</v>
      </c>
      <c r="H145" t="s">
        <v>867</v>
      </c>
      <c r="I145" s="2">
        <v>45727</v>
      </c>
      <c r="J145">
        <v>4</v>
      </c>
      <c r="K145" t="s">
        <v>48</v>
      </c>
      <c r="L145" t="s">
        <v>868</v>
      </c>
      <c r="M145" s="2">
        <v>45614</v>
      </c>
      <c r="N145" s="2">
        <v>45358</v>
      </c>
      <c r="O145" t="s">
        <v>109</v>
      </c>
      <c r="P145" t="s">
        <v>32</v>
      </c>
      <c r="Q145" s="2">
        <v>45571</v>
      </c>
      <c r="R145" s="3">
        <v>0.89166666666666672</v>
      </c>
      <c r="S145">
        <v>85</v>
      </c>
      <c r="T145" t="s">
        <v>77</v>
      </c>
      <c r="U145" t="s">
        <v>6286</v>
      </c>
      <c r="V145">
        <v>18991</v>
      </c>
      <c r="W145">
        <v>6</v>
      </c>
      <c r="X145" t="s">
        <v>6287</v>
      </c>
      <c r="Y145" s="2">
        <v>45698</v>
      </c>
    </row>
    <row r="146" spans="1:25" x14ac:dyDescent="0.25">
      <c r="A146">
        <v>145</v>
      </c>
      <c r="B146" s="1" t="s">
        <v>869</v>
      </c>
      <c r="C146" t="s">
        <v>870</v>
      </c>
      <c r="D146" t="s">
        <v>871</v>
      </c>
      <c r="E146" t="s">
        <v>872</v>
      </c>
      <c r="F146" s="5">
        <v>36137</v>
      </c>
      <c r="G146" t="s">
        <v>5971</v>
      </c>
      <c r="H146" t="s">
        <v>873</v>
      </c>
      <c r="I146" s="2">
        <v>45718</v>
      </c>
      <c r="J146">
        <v>4</v>
      </c>
      <c r="K146" t="s">
        <v>29</v>
      </c>
      <c r="L146" t="s">
        <v>874</v>
      </c>
      <c r="M146" s="2">
        <v>45465</v>
      </c>
      <c r="N146" s="2">
        <v>45683</v>
      </c>
      <c r="O146" t="s">
        <v>31</v>
      </c>
      <c r="P146" t="s">
        <v>42</v>
      </c>
      <c r="Q146" s="2">
        <v>45545</v>
      </c>
      <c r="R146" s="3">
        <v>0.64027777777777772</v>
      </c>
      <c r="S146">
        <v>70</v>
      </c>
      <c r="T146" t="s">
        <v>64</v>
      </c>
      <c r="U146" t="s">
        <v>6288</v>
      </c>
      <c r="V146">
        <v>48438</v>
      </c>
      <c r="W146">
        <v>7</v>
      </c>
      <c r="X146" t="s">
        <v>6289</v>
      </c>
      <c r="Y146" s="2">
        <v>45657</v>
      </c>
    </row>
    <row r="147" spans="1:25" hidden="1" x14ac:dyDescent="0.25">
      <c r="A147">
        <v>146</v>
      </c>
      <c r="B147" s="1" t="s">
        <v>875</v>
      </c>
      <c r="C147" t="s">
        <v>876</v>
      </c>
      <c r="D147" t="s">
        <v>877</v>
      </c>
      <c r="E147" t="s">
        <v>878</v>
      </c>
      <c r="F147" s="5">
        <v>34982</v>
      </c>
      <c r="H147" t="s">
        <v>879</v>
      </c>
      <c r="I147" s="2">
        <v>45545</v>
      </c>
      <c r="J147">
        <v>2</v>
      </c>
      <c r="K147" t="s">
        <v>29</v>
      </c>
      <c r="L147" t="s">
        <v>880</v>
      </c>
      <c r="M147" s="2">
        <v>45677</v>
      </c>
      <c r="N147" s="2">
        <v>45637</v>
      </c>
      <c r="O147" t="s">
        <v>41</v>
      </c>
      <c r="P147" t="s">
        <v>56</v>
      </c>
      <c r="Q147" s="2">
        <v>45504</v>
      </c>
      <c r="R147" s="3">
        <v>0.56666666666666665</v>
      </c>
      <c r="S147">
        <v>92</v>
      </c>
      <c r="T147" t="s">
        <v>64</v>
      </c>
      <c r="U147" t="s">
        <v>6290</v>
      </c>
      <c r="V147">
        <v>28529</v>
      </c>
      <c r="W147">
        <v>5</v>
      </c>
      <c r="X147" t="s">
        <v>6291</v>
      </c>
      <c r="Y147" s="2">
        <v>45724</v>
      </c>
    </row>
    <row r="148" spans="1:25" x14ac:dyDescent="0.25">
      <c r="A148">
        <v>147</v>
      </c>
      <c r="B148" s="1" t="s">
        <v>881</v>
      </c>
      <c r="C148" t="s">
        <v>882</v>
      </c>
      <c r="D148" t="s">
        <v>883</v>
      </c>
      <c r="E148" t="s">
        <v>884</v>
      </c>
      <c r="F148" s="5">
        <v>31155</v>
      </c>
      <c r="H148" t="s">
        <v>885</v>
      </c>
      <c r="I148" s="2">
        <v>45354</v>
      </c>
      <c r="J148">
        <v>4</v>
      </c>
      <c r="K148" t="s">
        <v>48</v>
      </c>
      <c r="L148" t="s">
        <v>886</v>
      </c>
      <c r="M148" s="2">
        <v>45294</v>
      </c>
      <c r="N148" s="2">
        <v>45512</v>
      </c>
      <c r="O148" t="s">
        <v>102</v>
      </c>
      <c r="P148" t="s">
        <v>5969</v>
      </c>
      <c r="Q148" s="2">
        <v>45500</v>
      </c>
      <c r="R148" s="3">
        <v>0.63194444444444442</v>
      </c>
      <c r="S148">
        <v>71</v>
      </c>
      <c r="T148" t="s">
        <v>90</v>
      </c>
      <c r="U148" t="s">
        <v>6292</v>
      </c>
      <c r="V148">
        <v>24135</v>
      </c>
      <c r="W148">
        <v>4</v>
      </c>
      <c r="X148" t="s">
        <v>6293</v>
      </c>
      <c r="Y148" s="2">
        <v>45698</v>
      </c>
    </row>
    <row r="149" spans="1:25" hidden="1" x14ac:dyDescent="0.25">
      <c r="A149">
        <v>148</v>
      </c>
      <c r="B149" s="1" t="s">
        <v>887</v>
      </c>
      <c r="C149" t="s">
        <v>888</v>
      </c>
      <c r="D149" t="s">
        <v>889</v>
      </c>
      <c r="E149" t="s">
        <v>890</v>
      </c>
      <c r="F149" s="5">
        <v>33198</v>
      </c>
      <c r="G149" t="s">
        <v>5720</v>
      </c>
      <c r="H149" t="s">
        <v>5736</v>
      </c>
      <c r="I149" s="2">
        <v>45591</v>
      </c>
      <c r="J149">
        <v>2</v>
      </c>
      <c r="K149" t="s">
        <v>29</v>
      </c>
      <c r="L149" t="s">
        <v>891</v>
      </c>
      <c r="M149" s="2">
        <v>45591</v>
      </c>
      <c r="N149" s="2">
        <v>45348</v>
      </c>
      <c r="O149" t="s">
        <v>63</v>
      </c>
      <c r="P149" t="s">
        <v>42</v>
      </c>
      <c r="Q149" s="2">
        <v>45510</v>
      </c>
      <c r="R149" s="3">
        <v>0.44513888888888886</v>
      </c>
      <c r="S149">
        <v>90</v>
      </c>
      <c r="T149" t="s">
        <v>77</v>
      </c>
      <c r="U149" t="s">
        <v>6294</v>
      </c>
      <c r="V149">
        <v>12185</v>
      </c>
      <c r="W149">
        <v>9</v>
      </c>
      <c r="X149" t="s">
        <v>6295</v>
      </c>
      <c r="Y149" s="2">
        <v>45688</v>
      </c>
    </row>
    <row r="150" spans="1:25" hidden="1" x14ac:dyDescent="0.25">
      <c r="A150">
        <v>149</v>
      </c>
      <c r="B150" s="1" t="s">
        <v>892</v>
      </c>
      <c r="C150" t="s">
        <v>893</v>
      </c>
      <c r="D150" t="s">
        <v>894</v>
      </c>
      <c r="E150" t="s">
        <v>895</v>
      </c>
      <c r="F150" s="5">
        <v>35850</v>
      </c>
      <c r="G150" t="s">
        <v>5721</v>
      </c>
      <c r="H150" t="s">
        <v>896</v>
      </c>
      <c r="I150" s="2">
        <v>45554</v>
      </c>
      <c r="J150">
        <v>2</v>
      </c>
      <c r="K150" t="s">
        <v>29</v>
      </c>
      <c r="L150" t="s">
        <v>897</v>
      </c>
      <c r="M150" s="2">
        <v>45571</v>
      </c>
      <c r="N150" s="2">
        <v>45457</v>
      </c>
      <c r="O150" t="s">
        <v>41</v>
      </c>
      <c r="P150" t="s">
        <v>56</v>
      </c>
      <c r="Q150" s="2">
        <v>45660</v>
      </c>
      <c r="R150" s="3">
        <v>0.85138888888888886</v>
      </c>
      <c r="S150">
        <v>100</v>
      </c>
      <c r="T150" t="s">
        <v>33</v>
      </c>
      <c r="U150" t="s">
        <v>6296</v>
      </c>
      <c r="V150">
        <v>14258</v>
      </c>
      <c r="W150">
        <v>4</v>
      </c>
      <c r="X150" t="s">
        <v>6297</v>
      </c>
      <c r="Y150" s="2">
        <v>45772</v>
      </c>
    </row>
    <row r="151" spans="1:25" hidden="1" x14ac:dyDescent="0.25">
      <c r="A151">
        <v>150</v>
      </c>
      <c r="B151" s="1" t="s">
        <v>898</v>
      </c>
      <c r="C151" t="s">
        <v>899</v>
      </c>
      <c r="D151" t="s">
        <v>900</v>
      </c>
      <c r="E151" t="s">
        <v>901</v>
      </c>
      <c r="F151" s="5">
        <v>34915</v>
      </c>
      <c r="H151" t="s">
        <v>5737</v>
      </c>
      <c r="I151" s="2">
        <v>45378</v>
      </c>
      <c r="J151">
        <v>2</v>
      </c>
      <c r="K151" t="s">
        <v>5970</v>
      </c>
      <c r="L151" t="s">
        <v>902</v>
      </c>
      <c r="M151" s="2">
        <v>45337</v>
      </c>
      <c r="N151" s="2">
        <v>45644</v>
      </c>
      <c r="O151" t="s">
        <v>50</v>
      </c>
      <c r="P151" t="s">
        <v>56</v>
      </c>
      <c r="Q151" s="2">
        <v>45541</v>
      </c>
      <c r="R151" s="3">
        <v>0.72222222222222221</v>
      </c>
      <c r="S151">
        <v>83</v>
      </c>
      <c r="T151" t="s">
        <v>77</v>
      </c>
      <c r="U151" t="s">
        <v>6298</v>
      </c>
      <c r="V151">
        <v>13735</v>
      </c>
      <c r="W151">
        <v>3</v>
      </c>
      <c r="X151" t="s">
        <v>6299</v>
      </c>
      <c r="Y151" s="2">
        <v>45592</v>
      </c>
    </row>
    <row r="152" spans="1:25" hidden="1" x14ac:dyDescent="0.25">
      <c r="A152">
        <v>151</v>
      </c>
      <c r="B152" s="1" t="s">
        <v>903</v>
      </c>
      <c r="C152" t="s">
        <v>904</v>
      </c>
      <c r="D152" t="s">
        <v>905</v>
      </c>
      <c r="E152" t="s">
        <v>906</v>
      </c>
      <c r="F152" s="5">
        <v>24763</v>
      </c>
      <c r="G152" t="s">
        <v>5720</v>
      </c>
      <c r="H152" t="s">
        <v>5738</v>
      </c>
      <c r="I152" s="2">
        <v>45634</v>
      </c>
      <c r="J152">
        <v>2</v>
      </c>
      <c r="K152" t="s">
        <v>29</v>
      </c>
      <c r="L152" t="s">
        <v>907</v>
      </c>
      <c r="M152" s="2">
        <v>45451</v>
      </c>
      <c r="N152" s="2">
        <v>45748</v>
      </c>
      <c r="O152" t="s">
        <v>31</v>
      </c>
      <c r="P152" t="s">
        <v>42</v>
      </c>
      <c r="Q152" s="2">
        <v>45510</v>
      </c>
      <c r="R152" s="3">
        <v>0.91736111111111107</v>
      </c>
      <c r="S152">
        <v>82</v>
      </c>
      <c r="T152" t="s">
        <v>33</v>
      </c>
      <c r="U152" t="s">
        <v>6300</v>
      </c>
      <c r="V152">
        <v>24251</v>
      </c>
      <c r="W152">
        <v>6</v>
      </c>
      <c r="X152" t="s">
        <v>6301</v>
      </c>
      <c r="Y152" s="2">
        <v>45491</v>
      </c>
    </row>
    <row r="153" spans="1:25" hidden="1" x14ac:dyDescent="0.25">
      <c r="A153">
        <v>152</v>
      </c>
      <c r="B153" s="1" t="s">
        <v>908</v>
      </c>
      <c r="C153" t="s">
        <v>799</v>
      </c>
      <c r="D153" t="s">
        <v>909</v>
      </c>
      <c r="E153" t="s">
        <v>910</v>
      </c>
      <c r="F153" s="5">
        <v>36737</v>
      </c>
      <c r="G153" t="s">
        <v>5720</v>
      </c>
      <c r="H153" t="s">
        <v>6302</v>
      </c>
      <c r="I153" s="2">
        <v>45420</v>
      </c>
      <c r="J153">
        <v>2</v>
      </c>
      <c r="K153" t="s">
        <v>70</v>
      </c>
      <c r="L153" t="s">
        <v>912</v>
      </c>
      <c r="M153" s="2">
        <v>45389</v>
      </c>
      <c r="N153" s="2">
        <v>45723</v>
      </c>
      <c r="O153" t="s">
        <v>31</v>
      </c>
      <c r="P153" t="s">
        <v>32</v>
      </c>
      <c r="Q153" s="2">
        <v>45438</v>
      </c>
      <c r="R153" s="3">
        <v>0.50763888888888886</v>
      </c>
      <c r="S153">
        <v>69</v>
      </c>
      <c r="T153" t="s">
        <v>43</v>
      </c>
      <c r="U153" t="s">
        <v>6303</v>
      </c>
      <c r="V153">
        <v>11085</v>
      </c>
      <c r="W153">
        <v>1</v>
      </c>
      <c r="X153" t="s">
        <v>6304</v>
      </c>
      <c r="Y153" s="2">
        <v>45714</v>
      </c>
    </row>
    <row r="154" spans="1:25" hidden="1" x14ac:dyDescent="0.25">
      <c r="A154">
        <v>153</v>
      </c>
      <c r="B154" s="1" t="s">
        <v>913</v>
      </c>
      <c r="C154" t="s">
        <v>914</v>
      </c>
      <c r="D154" t="s">
        <v>915</v>
      </c>
      <c r="E154" t="s">
        <v>916</v>
      </c>
      <c r="F154" s="5">
        <v>32753</v>
      </c>
      <c r="H154" t="s">
        <v>917</v>
      </c>
      <c r="I154" s="2">
        <v>45704</v>
      </c>
      <c r="J154">
        <v>3</v>
      </c>
      <c r="K154" t="s">
        <v>39</v>
      </c>
      <c r="L154" t="s">
        <v>918</v>
      </c>
      <c r="M154" s="2">
        <v>45676</v>
      </c>
      <c r="N154" s="2">
        <v>45465</v>
      </c>
      <c r="O154" t="s">
        <v>102</v>
      </c>
      <c r="P154" t="s">
        <v>32</v>
      </c>
      <c r="Q154" s="2">
        <v>45586</v>
      </c>
      <c r="R154" s="3">
        <v>0.89930555555555558</v>
      </c>
      <c r="S154">
        <v>104</v>
      </c>
      <c r="T154" t="s">
        <v>43</v>
      </c>
      <c r="U154" t="s">
        <v>6305</v>
      </c>
      <c r="V154">
        <v>47758</v>
      </c>
      <c r="W154">
        <v>2</v>
      </c>
      <c r="X154" t="s">
        <v>6306</v>
      </c>
      <c r="Y154" s="2">
        <v>45737</v>
      </c>
    </row>
    <row r="155" spans="1:25" x14ac:dyDescent="0.25">
      <c r="A155">
        <v>154</v>
      </c>
      <c r="B155" s="1" t="s">
        <v>919</v>
      </c>
      <c r="C155" t="s">
        <v>920</v>
      </c>
      <c r="D155" t="s">
        <v>921</v>
      </c>
      <c r="E155" t="s">
        <v>922</v>
      </c>
      <c r="F155" s="5">
        <v>23024</v>
      </c>
      <c r="G155" t="s">
        <v>5973</v>
      </c>
      <c r="H155" t="s">
        <v>923</v>
      </c>
      <c r="I155" s="2">
        <v>45740</v>
      </c>
      <c r="J155">
        <v>4</v>
      </c>
      <c r="K155" t="s">
        <v>5970</v>
      </c>
      <c r="L155" t="s">
        <v>924</v>
      </c>
      <c r="M155" s="2">
        <v>45617</v>
      </c>
      <c r="N155" s="2">
        <v>45417</v>
      </c>
      <c r="O155" t="s">
        <v>31</v>
      </c>
      <c r="P155" t="s">
        <v>32</v>
      </c>
      <c r="Q155" s="2">
        <v>45608</v>
      </c>
      <c r="R155" s="3">
        <v>0.84444444444444444</v>
      </c>
      <c r="S155">
        <v>84</v>
      </c>
      <c r="T155" t="s">
        <v>33</v>
      </c>
      <c r="U155" t="s">
        <v>6307</v>
      </c>
      <c r="V155">
        <v>48133</v>
      </c>
      <c r="W155">
        <v>5</v>
      </c>
      <c r="X155" t="s">
        <v>6308</v>
      </c>
      <c r="Y155" s="2">
        <v>45520</v>
      </c>
    </row>
    <row r="156" spans="1:25" hidden="1" x14ac:dyDescent="0.25">
      <c r="A156">
        <v>155</v>
      </c>
      <c r="B156" s="1" t="s">
        <v>925</v>
      </c>
      <c r="C156" t="s">
        <v>926</v>
      </c>
      <c r="D156" t="s">
        <v>927</v>
      </c>
      <c r="E156" t="s">
        <v>928</v>
      </c>
      <c r="F156" s="5">
        <v>34393</v>
      </c>
      <c r="H156" t="s">
        <v>6309</v>
      </c>
      <c r="I156" s="2">
        <v>45534</v>
      </c>
      <c r="J156">
        <v>2</v>
      </c>
      <c r="K156" t="s">
        <v>70</v>
      </c>
      <c r="L156" t="s">
        <v>929</v>
      </c>
      <c r="M156" s="2">
        <v>45557</v>
      </c>
      <c r="N156" s="2">
        <v>45328</v>
      </c>
      <c r="O156" t="s">
        <v>63</v>
      </c>
      <c r="P156" t="s">
        <v>42</v>
      </c>
      <c r="Q156" s="2">
        <v>45716</v>
      </c>
      <c r="R156" s="3">
        <v>0.91874999999999996</v>
      </c>
      <c r="S156">
        <v>68</v>
      </c>
      <c r="T156" t="s">
        <v>33</v>
      </c>
      <c r="U156" t="s">
        <v>6310</v>
      </c>
      <c r="V156">
        <v>45580</v>
      </c>
      <c r="W156">
        <v>4</v>
      </c>
      <c r="X156" t="s">
        <v>6311</v>
      </c>
      <c r="Y156" s="2">
        <v>45558</v>
      </c>
    </row>
    <row r="157" spans="1:25" hidden="1" x14ac:dyDescent="0.25">
      <c r="A157">
        <v>156</v>
      </c>
      <c r="B157" s="1" t="s">
        <v>930</v>
      </c>
      <c r="C157" t="s">
        <v>931</v>
      </c>
      <c r="D157" t="s">
        <v>932</v>
      </c>
      <c r="E157" t="s">
        <v>933</v>
      </c>
      <c r="F157" s="5">
        <v>34491</v>
      </c>
      <c r="H157" t="s">
        <v>934</v>
      </c>
      <c r="I157" s="2">
        <v>45389</v>
      </c>
      <c r="J157">
        <v>3</v>
      </c>
      <c r="K157" t="s">
        <v>48</v>
      </c>
      <c r="L157" t="s">
        <v>935</v>
      </c>
      <c r="M157" s="2">
        <v>45604</v>
      </c>
      <c r="N157" s="2">
        <v>45605</v>
      </c>
      <c r="O157" t="s">
        <v>63</v>
      </c>
      <c r="P157" t="s">
        <v>42</v>
      </c>
      <c r="Q157" s="2">
        <v>45609</v>
      </c>
      <c r="R157" s="3">
        <v>0.8666666666666667</v>
      </c>
      <c r="S157">
        <v>45</v>
      </c>
      <c r="T157" t="s">
        <v>90</v>
      </c>
      <c r="U157" t="s">
        <v>6312</v>
      </c>
      <c r="V157">
        <v>42767</v>
      </c>
      <c r="W157">
        <v>10</v>
      </c>
      <c r="X157" t="s">
        <v>6313</v>
      </c>
      <c r="Y157" s="2">
        <v>45617</v>
      </c>
    </row>
    <row r="158" spans="1:25" x14ac:dyDescent="0.25">
      <c r="A158">
        <v>157</v>
      </c>
      <c r="B158" s="1" t="s">
        <v>936</v>
      </c>
      <c r="C158" t="s">
        <v>937</v>
      </c>
      <c r="D158" t="s">
        <v>938</v>
      </c>
      <c r="E158" t="s">
        <v>939</v>
      </c>
      <c r="F158" s="5">
        <v>34673</v>
      </c>
      <c r="G158" t="s">
        <v>5720</v>
      </c>
      <c r="H158" t="s">
        <v>5866</v>
      </c>
      <c r="I158" s="2">
        <v>45361</v>
      </c>
      <c r="J158">
        <v>4</v>
      </c>
      <c r="K158" t="s">
        <v>39</v>
      </c>
      <c r="L158" t="s">
        <v>940</v>
      </c>
      <c r="M158" s="2">
        <v>45600</v>
      </c>
      <c r="N158" s="2">
        <v>45572</v>
      </c>
      <c r="O158" t="s">
        <v>109</v>
      </c>
      <c r="P158" t="s">
        <v>5719</v>
      </c>
      <c r="Q158" s="2">
        <v>45480</v>
      </c>
      <c r="R158" s="3">
        <v>0.83888888888888891</v>
      </c>
      <c r="S158">
        <v>64</v>
      </c>
      <c r="T158" t="s">
        <v>33</v>
      </c>
      <c r="U158" t="s">
        <v>6314</v>
      </c>
      <c r="V158">
        <v>22486</v>
      </c>
      <c r="W158">
        <v>5</v>
      </c>
      <c r="X158" t="s">
        <v>6315</v>
      </c>
      <c r="Y158" s="2">
        <v>45776</v>
      </c>
    </row>
    <row r="159" spans="1:25" x14ac:dyDescent="0.25">
      <c r="A159">
        <v>158</v>
      </c>
      <c r="B159" s="1" t="s">
        <v>941</v>
      </c>
      <c r="C159" t="s">
        <v>942</v>
      </c>
      <c r="D159" t="s">
        <v>943</v>
      </c>
      <c r="E159" t="s">
        <v>944</v>
      </c>
      <c r="F159" s="5">
        <v>38696</v>
      </c>
      <c r="H159" t="s">
        <v>5740</v>
      </c>
      <c r="I159" s="2">
        <v>45658</v>
      </c>
      <c r="J159">
        <v>4</v>
      </c>
      <c r="K159" t="s">
        <v>48</v>
      </c>
      <c r="L159" t="s">
        <v>945</v>
      </c>
      <c r="M159" s="2">
        <v>45678</v>
      </c>
      <c r="N159" s="2">
        <v>45428</v>
      </c>
      <c r="O159" t="s">
        <v>109</v>
      </c>
      <c r="P159" t="s">
        <v>5969</v>
      </c>
      <c r="Q159" s="2">
        <v>45799</v>
      </c>
      <c r="R159" s="3">
        <v>0.99375000000000002</v>
      </c>
      <c r="S159">
        <v>105</v>
      </c>
      <c r="T159" t="s">
        <v>33</v>
      </c>
      <c r="U159" t="s">
        <v>6316</v>
      </c>
      <c r="V159">
        <v>17087</v>
      </c>
      <c r="W159">
        <v>10</v>
      </c>
      <c r="X159" t="s">
        <v>6317</v>
      </c>
      <c r="Y159" s="2">
        <v>45645</v>
      </c>
    </row>
    <row r="160" spans="1:25" hidden="1" x14ac:dyDescent="0.25">
      <c r="A160">
        <v>159</v>
      </c>
      <c r="B160" s="1" t="s">
        <v>946</v>
      </c>
      <c r="C160" t="s">
        <v>947</v>
      </c>
      <c r="D160" t="s">
        <v>948</v>
      </c>
      <c r="E160" t="s">
        <v>949</v>
      </c>
      <c r="F160" s="5">
        <v>23287</v>
      </c>
      <c r="H160" t="s">
        <v>6318</v>
      </c>
      <c r="I160" s="2">
        <v>45530</v>
      </c>
      <c r="J160">
        <v>3</v>
      </c>
      <c r="K160" t="s">
        <v>70</v>
      </c>
      <c r="L160" t="s">
        <v>951</v>
      </c>
      <c r="M160" s="2">
        <v>45516</v>
      </c>
      <c r="N160" s="2">
        <v>45579</v>
      </c>
      <c r="O160" t="s">
        <v>109</v>
      </c>
      <c r="P160" t="s">
        <v>5969</v>
      </c>
      <c r="Q160" s="2">
        <v>45554</v>
      </c>
      <c r="R160" s="3">
        <v>0.44513888888888886</v>
      </c>
      <c r="S160">
        <v>93</v>
      </c>
      <c r="T160" t="s">
        <v>64</v>
      </c>
      <c r="U160" t="s">
        <v>6319</v>
      </c>
      <c r="V160">
        <v>15767</v>
      </c>
      <c r="W160">
        <v>7</v>
      </c>
      <c r="X160" t="s">
        <v>6320</v>
      </c>
      <c r="Y160" s="2">
        <v>45416</v>
      </c>
    </row>
    <row r="161" spans="1:25" hidden="1" x14ac:dyDescent="0.25">
      <c r="A161">
        <v>160</v>
      </c>
      <c r="B161" s="1" t="s">
        <v>952</v>
      </c>
      <c r="C161" t="s">
        <v>953</v>
      </c>
      <c r="D161" t="s">
        <v>954</v>
      </c>
      <c r="E161" t="s">
        <v>955</v>
      </c>
      <c r="F161" s="5">
        <v>29449</v>
      </c>
      <c r="H161" t="s">
        <v>5741</v>
      </c>
      <c r="I161" s="2">
        <v>45678</v>
      </c>
      <c r="J161">
        <v>2</v>
      </c>
      <c r="K161" t="s">
        <v>70</v>
      </c>
      <c r="L161" t="s">
        <v>956</v>
      </c>
      <c r="M161" s="2">
        <v>45470</v>
      </c>
      <c r="N161" s="2">
        <v>45640</v>
      </c>
      <c r="O161" t="s">
        <v>109</v>
      </c>
      <c r="P161" t="s">
        <v>32</v>
      </c>
      <c r="Q161" s="2">
        <v>45423</v>
      </c>
      <c r="R161" s="3">
        <v>0.66527777777777775</v>
      </c>
      <c r="S161">
        <v>58</v>
      </c>
      <c r="T161" t="s">
        <v>77</v>
      </c>
      <c r="U161" t="s">
        <v>6321</v>
      </c>
      <c r="V161">
        <v>38923</v>
      </c>
      <c r="W161">
        <v>2</v>
      </c>
      <c r="X161" t="s">
        <v>6322</v>
      </c>
      <c r="Y161" s="2">
        <v>45539</v>
      </c>
    </row>
    <row r="162" spans="1:25" hidden="1" x14ac:dyDescent="0.25">
      <c r="A162">
        <v>161</v>
      </c>
      <c r="B162" s="1" t="s">
        <v>957</v>
      </c>
      <c r="C162" t="s">
        <v>405</v>
      </c>
      <c r="D162" t="s">
        <v>958</v>
      </c>
      <c r="E162" t="s">
        <v>959</v>
      </c>
      <c r="F162" s="5">
        <v>30100</v>
      </c>
      <c r="H162" t="s">
        <v>960</v>
      </c>
      <c r="I162" s="2">
        <v>45635</v>
      </c>
      <c r="J162">
        <v>3</v>
      </c>
      <c r="K162" t="s">
        <v>5970</v>
      </c>
      <c r="L162" t="s">
        <v>961</v>
      </c>
      <c r="M162" s="2">
        <v>45294</v>
      </c>
      <c r="N162" s="2">
        <v>45339</v>
      </c>
      <c r="O162" t="s">
        <v>41</v>
      </c>
      <c r="P162" t="s">
        <v>56</v>
      </c>
      <c r="Q162" s="2">
        <v>45691</v>
      </c>
      <c r="R162" s="3">
        <v>0.66597222222222219</v>
      </c>
      <c r="S162">
        <v>77</v>
      </c>
      <c r="T162" t="s">
        <v>90</v>
      </c>
      <c r="U162" t="s">
        <v>6323</v>
      </c>
      <c r="V162">
        <v>34210</v>
      </c>
      <c r="W162">
        <v>3</v>
      </c>
      <c r="X162" t="s">
        <v>6324</v>
      </c>
      <c r="Y162" s="2">
        <v>45793</v>
      </c>
    </row>
    <row r="163" spans="1:25" hidden="1" x14ac:dyDescent="0.25">
      <c r="A163">
        <v>162</v>
      </c>
      <c r="B163" s="1" t="s">
        <v>962</v>
      </c>
      <c r="C163" t="s">
        <v>963</v>
      </c>
      <c r="D163" t="s">
        <v>964</v>
      </c>
      <c r="E163" t="s">
        <v>965</v>
      </c>
      <c r="F163" s="5">
        <v>38692</v>
      </c>
      <c r="H163" t="s">
        <v>5742</v>
      </c>
      <c r="I163" s="2">
        <v>45648</v>
      </c>
      <c r="J163">
        <v>3</v>
      </c>
      <c r="K163" t="s">
        <v>5970</v>
      </c>
      <c r="L163" t="s">
        <v>966</v>
      </c>
      <c r="M163" s="2">
        <v>45342</v>
      </c>
      <c r="N163" s="2">
        <v>45458</v>
      </c>
      <c r="O163" t="s">
        <v>50</v>
      </c>
      <c r="P163" t="s">
        <v>5719</v>
      </c>
      <c r="Q163" s="2">
        <v>45498</v>
      </c>
      <c r="R163" s="3">
        <v>0.78680555555555554</v>
      </c>
      <c r="S163">
        <v>118</v>
      </c>
      <c r="T163" t="s">
        <v>64</v>
      </c>
      <c r="U163" t="s">
        <v>6325</v>
      </c>
      <c r="V163">
        <v>30168</v>
      </c>
      <c r="W163">
        <v>1</v>
      </c>
      <c r="X163" t="s">
        <v>6326</v>
      </c>
      <c r="Y163" s="2">
        <v>45769</v>
      </c>
    </row>
    <row r="164" spans="1:25" hidden="1" x14ac:dyDescent="0.25">
      <c r="A164">
        <v>163</v>
      </c>
      <c r="B164" s="1" t="s">
        <v>967</v>
      </c>
      <c r="C164" t="s">
        <v>968</v>
      </c>
      <c r="D164" t="s">
        <v>969</v>
      </c>
      <c r="E164" t="s">
        <v>970</v>
      </c>
      <c r="F164" s="5">
        <v>32626</v>
      </c>
      <c r="G164" t="s">
        <v>5721</v>
      </c>
      <c r="H164" t="s">
        <v>971</v>
      </c>
      <c r="I164" s="2">
        <v>45557</v>
      </c>
      <c r="J164">
        <v>3</v>
      </c>
      <c r="K164" t="s">
        <v>29</v>
      </c>
      <c r="L164" t="s">
        <v>972</v>
      </c>
      <c r="M164" s="2">
        <v>45451</v>
      </c>
      <c r="N164" s="2">
        <v>45574</v>
      </c>
      <c r="O164" t="s">
        <v>31</v>
      </c>
      <c r="P164" t="s">
        <v>42</v>
      </c>
      <c r="Q164" s="2">
        <v>45623</v>
      </c>
      <c r="R164" s="3">
        <v>0.88958333333333328</v>
      </c>
      <c r="S164">
        <v>63</v>
      </c>
      <c r="T164" t="s">
        <v>64</v>
      </c>
      <c r="U164" t="s">
        <v>6327</v>
      </c>
      <c r="V164">
        <v>40271</v>
      </c>
      <c r="W164">
        <v>9</v>
      </c>
      <c r="X164" t="s">
        <v>6328</v>
      </c>
      <c r="Y164" s="2">
        <v>45512</v>
      </c>
    </row>
    <row r="165" spans="1:25" hidden="1" x14ac:dyDescent="0.25">
      <c r="A165">
        <v>164</v>
      </c>
      <c r="B165" s="1" t="s">
        <v>973</v>
      </c>
      <c r="C165" t="s">
        <v>974</v>
      </c>
      <c r="D165" t="s">
        <v>975</v>
      </c>
      <c r="E165" t="s">
        <v>976</v>
      </c>
      <c r="F165" s="5">
        <v>28552</v>
      </c>
      <c r="H165" t="s">
        <v>977</v>
      </c>
      <c r="I165" s="2">
        <v>45320</v>
      </c>
      <c r="J165">
        <v>3</v>
      </c>
      <c r="K165" t="s">
        <v>70</v>
      </c>
      <c r="L165" t="s">
        <v>978</v>
      </c>
      <c r="M165" s="2">
        <v>45414</v>
      </c>
      <c r="N165" s="2">
        <v>45321</v>
      </c>
      <c r="O165" t="s">
        <v>109</v>
      </c>
      <c r="P165" t="s">
        <v>32</v>
      </c>
      <c r="Q165" s="2">
        <v>45447</v>
      </c>
      <c r="R165" s="3">
        <v>0.41944444444444445</v>
      </c>
      <c r="S165">
        <v>81</v>
      </c>
      <c r="T165" t="s">
        <v>77</v>
      </c>
      <c r="U165" t="s">
        <v>6329</v>
      </c>
      <c r="V165">
        <v>31747</v>
      </c>
      <c r="W165">
        <v>2</v>
      </c>
      <c r="X165" t="s">
        <v>6330</v>
      </c>
      <c r="Y165" s="2">
        <v>45776</v>
      </c>
    </row>
    <row r="166" spans="1:25" hidden="1" x14ac:dyDescent="0.25">
      <c r="A166">
        <v>165</v>
      </c>
      <c r="B166" s="1" t="s">
        <v>979</v>
      </c>
      <c r="C166" t="s">
        <v>980</v>
      </c>
      <c r="D166" t="s">
        <v>981</v>
      </c>
      <c r="E166" t="s">
        <v>982</v>
      </c>
      <c r="F166" s="5">
        <v>33319</v>
      </c>
      <c r="G166" t="s">
        <v>5973</v>
      </c>
      <c r="H166" t="s">
        <v>983</v>
      </c>
      <c r="I166" s="2">
        <v>45765</v>
      </c>
      <c r="J166">
        <v>3</v>
      </c>
      <c r="K166" t="s">
        <v>5970</v>
      </c>
      <c r="L166" t="s">
        <v>984</v>
      </c>
      <c r="M166" s="2">
        <v>45417</v>
      </c>
      <c r="N166" s="2">
        <v>45331</v>
      </c>
      <c r="O166" t="s">
        <v>102</v>
      </c>
      <c r="P166" t="s">
        <v>5969</v>
      </c>
      <c r="Q166" s="2">
        <v>45654</v>
      </c>
      <c r="R166" s="3">
        <v>0.87847222222222221</v>
      </c>
      <c r="S166">
        <v>75</v>
      </c>
      <c r="T166" t="s">
        <v>64</v>
      </c>
      <c r="U166" t="s">
        <v>6331</v>
      </c>
      <c r="V166">
        <v>20256</v>
      </c>
      <c r="W166">
        <v>10</v>
      </c>
      <c r="X166" t="s">
        <v>6332</v>
      </c>
      <c r="Y166" s="2">
        <v>45518</v>
      </c>
    </row>
    <row r="167" spans="1:25" x14ac:dyDescent="0.25">
      <c r="A167">
        <v>166</v>
      </c>
      <c r="B167" s="1" t="s">
        <v>985</v>
      </c>
      <c r="C167" t="s">
        <v>986</v>
      </c>
      <c r="D167" t="s">
        <v>987</v>
      </c>
      <c r="E167" t="s">
        <v>988</v>
      </c>
      <c r="F167" s="5">
        <v>37192</v>
      </c>
      <c r="H167" t="s">
        <v>989</v>
      </c>
      <c r="I167" s="2">
        <v>45621</v>
      </c>
      <c r="J167">
        <v>4</v>
      </c>
      <c r="K167" t="s">
        <v>29</v>
      </c>
      <c r="L167" t="s">
        <v>990</v>
      </c>
      <c r="M167" s="2">
        <v>45554</v>
      </c>
      <c r="N167" s="2">
        <v>45367</v>
      </c>
      <c r="O167" t="s">
        <v>109</v>
      </c>
      <c r="P167" t="s">
        <v>42</v>
      </c>
      <c r="Q167" s="2">
        <v>45781</v>
      </c>
      <c r="R167" s="3">
        <v>0.66111111111111109</v>
      </c>
      <c r="S167">
        <v>62</v>
      </c>
      <c r="T167" t="s">
        <v>77</v>
      </c>
      <c r="U167" t="s">
        <v>6333</v>
      </c>
      <c r="V167">
        <v>40354</v>
      </c>
      <c r="W167">
        <v>7</v>
      </c>
      <c r="X167" t="s">
        <v>6334</v>
      </c>
      <c r="Y167" s="2">
        <v>45588</v>
      </c>
    </row>
    <row r="168" spans="1:25" x14ac:dyDescent="0.25">
      <c r="A168">
        <v>167</v>
      </c>
      <c r="B168" s="1" t="s">
        <v>991</v>
      </c>
      <c r="C168" t="s">
        <v>992</v>
      </c>
      <c r="D168" t="s">
        <v>993</v>
      </c>
      <c r="E168" t="s">
        <v>994</v>
      </c>
      <c r="F168" s="5">
        <v>22354</v>
      </c>
      <c r="H168" t="s">
        <v>5743</v>
      </c>
      <c r="I168" s="2">
        <v>45373</v>
      </c>
      <c r="J168">
        <v>4</v>
      </c>
      <c r="K168" t="s">
        <v>39</v>
      </c>
      <c r="L168" t="s">
        <v>995</v>
      </c>
      <c r="M168" s="2">
        <v>45728</v>
      </c>
      <c r="N168" s="2">
        <v>45715</v>
      </c>
      <c r="O168" t="s">
        <v>102</v>
      </c>
      <c r="P168" t="s">
        <v>32</v>
      </c>
      <c r="Q168" s="2">
        <v>45664</v>
      </c>
      <c r="R168" s="3">
        <v>0.74652777777777779</v>
      </c>
      <c r="S168">
        <v>103</v>
      </c>
      <c r="T168" t="s">
        <v>90</v>
      </c>
      <c r="U168" t="s">
        <v>6335</v>
      </c>
      <c r="V168">
        <v>19997</v>
      </c>
      <c r="W168">
        <v>7</v>
      </c>
      <c r="X168" t="s">
        <v>6336</v>
      </c>
      <c r="Y168" s="2">
        <v>45475</v>
      </c>
    </row>
    <row r="169" spans="1:25" hidden="1" x14ac:dyDescent="0.25">
      <c r="A169">
        <v>168</v>
      </c>
      <c r="B169" s="1" t="s">
        <v>996</v>
      </c>
      <c r="C169" t="s">
        <v>997</v>
      </c>
      <c r="D169" t="s">
        <v>998</v>
      </c>
      <c r="E169" t="s">
        <v>999</v>
      </c>
      <c r="F169" s="5">
        <v>26911</v>
      </c>
      <c r="H169" t="s">
        <v>1000</v>
      </c>
      <c r="I169" s="2">
        <v>45617</v>
      </c>
      <c r="J169">
        <v>3</v>
      </c>
      <c r="K169" t="s">
        <v>29</v>
      </c>
      <c r="L169" t="s">
        <v>1001</v>
      </c>
      <c r="M169" s="2">
        <v>45328</v>
      </c>
      <c r="N169" s="2">
        <v>45404</v>
      </c>
      <c r="O169" t="s">
        <v>31</v>
      </c>
      <c r="P169" t="s">
        <v>42</v>
      </c>
      <c r="Q169" s="2">
        <v>45704</v>
      </c>
      <c r="R169" s="3">
        <v>0.90486111111111112</v>
      </c>
      <c r="S169">
        <v>113</v>
      </c>
      <c r="T169" t="s">
        <v>43</v>
      </c>
      <c r="U169" t="s">
        <v>6337</v>
      </c>
      <c r="V169">
        <v>16261</v>
      </c>
      <c r="W169">
        <v>1</v>
      </c>
      <c r="X169" t="s">
        <v>6338</v>
      </c>
      <c r="Y169" s="2">
        <v>45454</v>
      </c>
    </row>
    <row r="170" spans="1:25" hidden="1" x14ac:dyDescent="0.25">
      <c r="A170">
        <v>169</v>
      </c>
      <c r="B170" s="1" t="s">
        <v>1002</v>
      </c>
      <c r="C170" t="s">
        <v>1003</v>
      </c>
      <c r="D170" t="s">
        <v>1004</v>
      </c>
      <c r="E170" t="s">
        <v>1005</v>
      </c>
      <c r="F170" s="5">
        <v>23595</v>
      </c>
      <c r="H170" t="s">
        <v>1006</v>
      </c>
      <c r="I170" s="2">
        <v>45607</v>
      </c>
      <c r="J170">
        <v>2</v>
      </c>
      <c r="K170" t="s">
        <v>39</v>
      </c>
      <c r="L170" t="s">
        <v>1007</v>
      </c>
      <c r="M170" s="2">
        <v>45312</v>
      </c>
      <c r="N170" s="2">
        <v>45421</v>
      </c>
      <c r="O170" t="s">
        <v>50</v>
      </c>
      <c r="P170" t="s">
        <v>5969</v>
      </c>
      <c r="Q170" s="2">
        <v>45547</v>
      </c>
      <c r="R170" s="3">
        <v>0.95208333333333328</v>
      </c>
      <c r="S170">
        <v>45</v>
      </c>
      <c r="T170" t="s">
        <v>33</v>
      </c>
      <c r="U170" t="s">
        <v>6339</v>
      </c>
      <c r="V170">
        <v>49753</v>
      </c>
      <c r="W170">
        <v>4</v>
      </c>
      <c r="X170" t="s">
        <v>6340</v>
      </c>
      <c r="Y170" s="2">
        <v>45466</v>
      </c>
    </row>
    <row r="171" spans="1:25" x14ac:dyDescent="0.25">
      <c r="A171">
        <v>170</v>
      </c>
      <c r="B171" s="1" t="s">
        <v>1008</v>
      </c>
      <c r="C171" t="s">
        <v>1009</v>
      </c>
      <c r="D171" t="s">
        <v>1010</v>
      </c>
      <c r="E171" t="s">
        <v>1011</v>
      </c>
      <c r="F171" s="5">
        <v>37461</v>
      </c>
      <c r="H171" t="s">
        <v>6341</v>
      </c>
      <c r="I171" s="2">
        <v>45695</v>
      </c>
      <c r="J171">
        <v>4</v>
      </c>
      <c r="K171" t="s">
        <v>48</v>
      </c>
      <c r="L171" t="s">
        <v>1012</v>
      </c>
      <c r="M171" s="2">
        <v>45614</v>
      </c>
      <c r="N171" s="2">
        <v>45308</v>
      </c>
      <c r="O171" t="s">
        <v>63</v>
      </c>
      <c r="P171" t="s">
        <v>32</v>
      </c>
      <c r="Q171" s="2">
        <v>45692</v>
      </c>
      <c r="R171" s="3">
        <v>0.67222222222222228</v>
      </c>
      <c r="S171">
        <v>106</v>
      </c>
      <c r="T171" t="s">
        <v>64</v>
      </c>
      <c r="U171" t="s">
        <v>6342</v>
      </c>
      <c r="V171">
        <v>39059</v>
      </c>
      <c r="W171">
        <v>4</v>
      </c>
      <c r="X171" t="s">
        <v>6343</v>
      </c>
      <c r="Y171" s="2">
        <v>45434</v>
      </c>
    </row>
    <row r="172" spans="1:25" x14ac:dyDescent="0.25">
      <c r="A172">
        <v>171</v>
      </c>
      <c r="B172" s="1" t="s">
        <v>1013</v>
      </c>
      <c r="C172" t="s">
        <v>1014</v>
      </c>
      <c r="D172" t="s">
        <v>1015</v>
      </c>
      <c r="E172" t="s">
        <v>1016</v>
      </c>
      <c r="F172" s="5">
        <v>22416</v>
      </c>
      <c r="H172" t="s">
        <v>5867</v>
      </c>
      <c r="I172" s="2">
        <v>45536</v>
      </c>
      <c r="J172">
        <v>4</v>
      </c>
      <c r="K172" t="s">
        <v>29</v>
      </c>
      <c r="L172" t="s">
        <v>1017</v>
      </c>
      <c r="M172" s="2">
        <v>45555</v>
      </c>
      <c r="N172" s="2">
        <v>45321</v>
      </c>
      <c r="O172" t="s">
        <v>50</v>
      </c>
      <c r="P172" t="s">
        <v>32</v>
      </c>
      <c r="Q172" s="2">
        <v>45770</v>
      </c>
      <c r="R172" s="3">
        <v>0.39027777777777778</v>
      </c>
      <c r="S172">
        <v>57</v>
      </c>
      <c r="T172" t="s">
        <v>33</v>
      </c>
      <c r="U172" t="s">
        <v>6344</v>
      </c>
      <c r="V172">
        <v>49715</v>
      </c>
      <c r="W172">
        <v>2</v>
      </c>
      <c r="X172" t="s">
        <v>6345</v>
      </c>
      <c r="Y172" s="2">
        <v>45702</v>
      </c>
    </row>
    <row r="173" spans="1:25" x14ac:dyDescent="0.25">
      <c r="A173">
        <v>172</v>
      </c>
      <c r="B173" s="1" t="s">
        <v>1018</v>
      </c>
      <c r="C173" t="s">
        <v>1019</v>
      </c>
      <c r="D173" t="s">
        <v>1020</v>
      </c>
      <c r="E173" t="s">
        <v>1021</v>
      </c>
      <c r="F173" s="5">
        <v>32508</v>
      </c>
      <c r="H173" t="s">
        <v>1022</v>
      </c>
      <c r="I173" s="2">
        <v>45548</v>
      </c>
      <c r="J173">
        <v>4</v>
      </c>
      <c r="K173" t="s">
        <v>29</v>
      </c>
      <c r="L173" t="s">
        <v>1023</v>
      </c>
      <c r="M173" s="2">
        <v>45299</v>
      </c>
      <c r="N173" s="2">
        <v>45601</v>
      </c>
      <c r="O173" t="s">
        <v>102</v>
      </c>
      <c r="P173" t="s">
        <v>5719</v>
      </c>
      <c r="Q173" s="2">
        <v>45437</v>
      </c>
      <c r="R173" s="3">
        <v>0.56319444444444444</v>
      </c>
      <c r="S173">
        <v>46</v>
      </c>
      <c r="T173" t="s">
        <v>33</v>
      </c>
      <c r="U173" t="s">
        <v>6346</v>
      </c>
      <c r="V173">
        <v>21556</v>
      </c>
      <c r="W173">
        <v>1</v>
      </c>
      <c r="X173" t="s">
        <v>6347</v>
      </c>
      <c r="Y173" s="2">
        <v>45637</v>
      </c>
    </row>
    <row r="174" spans="1:25" hidden="1" x14ac:dyDescent="0.25">
      <c r="A174">
        <v>173</v>
      </c>
      <c r="B174" s="1" t="s">
        <v>1024</v>
      </c>
      <c r="C174" t="s">
        <v>1025</v>
      </c>
      <c r="D174" t="s">
        <v>1026</v>
      </c>
      <c r="E174" t="s">
        <v>1027</v>
      </c>
      <c r="F174" s="5">
        <v>36612</v>
      </c>
      <c r="H174" t="s">
        <v>5868</v>
      </c>
      <c r="I174" s="2">
        <v>45570</v>
      </c>
      <c r="J174">
        <v>2</v>
      </c>
      <c r="K174" t="s">
        <v>5970</v>
      </c>
      <c r="L174" t="s">
        <v>1028</v>
      </c>
      <c r="M174" s="2">
        <v>45507</v>
      </c>
      <c r="N174" s="2">
        <v>45353</v>
      </c>
      <c r="O174" t="s">
        <v>31</v>
      </c>
      <c r="P174" t="s">
        <v>5719</v>
      </c>
      <c r="Q174" s="2">
        <v>45609</v>
      </c>
      <c r="R174" s="3">
        <v>0.9916666666666667</v>
      </c>
      <c r="S174">
        <v>109</v>
      </c>
      <c r="T174" t="s">
        <v>77</v>
      </c>
      <c r="U174" t="s">
        <v>6348</v>
      </c>
      <c r="V174">
        <v>14167</v>
      </c>
      <c r="W174">
        <v>4</v>
      </c>
      <c r="X174" t="s">
        <v>6349</v>
      </c>
      <c r="Y174" s="2">
        <v>45776</v>
      </c>
    </row>
    <row r="175" spans="1:25" hidden="1" x14ac:dyDescent="0.25">
      <c r="A175">
        <v>174</v>
      </c>
      <c r="B175" s="1" t="s">
        <v>1029</v>
      </c>
      <c r="C175" t="s">
        <v>1030</v>
      </c>
      <c r="D175" t="s">
        <v>1031</v>
      </c>
      <c r="E175" t="s">
        <v>1032</v>
      </c>
      <c r="F175" s="5">
        <v>23858</v>
      </c>
      <c r="H175" t="s">
        <v>1033</v>
      </c>
      <c r="I175" s="2">
        <v>45452</v>
      </c>
      <c r="J175">
        <v>2</v>
      </c>
      <c r="K175" t="s">
        <v>48</v>
      </c>
      <c r="L175" t="s">
        <v>1034</v>
      </c>
      <c r="M175" s="2">
        <v>45721</v>
      </c>
      <c r="N175" s="2">
        <v>45581</v>
      </c>
      <c r="O175" t="s">
        <v>50</v>
      </c>
      <c r="P175" t="s">
        <v>32</v>
      </c>
      <c r="Q175" s="2">
        <v>45608</v>
      </c>
      <c r="R175" s="3">
        <v>0.39652777777777776</v>
      </c>
      <c r="S175">
        <v>75</v>
      </c>
      <c r="T175" t="s">
        <v>43</v>
      </c>
      <c r="U175" t="s">
        <v>6350</v>
      </c>
      <c r="V175">
        <v>39740</v>
      </c>
      <c r="W175">
        <v>8</v>
      </c>
      <c r="X175" t="s">
        <v>6351</v>
      </c>
      <c r="Y175" s="2">
        <v>45720</v>
      </c>
    </row>
    <row r="176" spans="1:25" x14ac:dyDescent="0.25">
      <c r="A176">
        <v>175</v>
      </c>
      <c r="B176" s="1" t="s">
        <v>1035</v>
      </c>
      <c r="C176" t="s">
        <v>1036</v>
      </c>
      <c r="D176" t="s">
        <v>1037</v>
      </c>
      <c r="E176" t="s">
        <v>1038</v>
      </c>
      <c r="F176" s="5">
        <v>37191</v>
      </c>
      <c r="H176" t="s">
        <v>1039</v>
      </c>
      <c r="I176" s="2">
        <v>45343</v>
      </c>
      <c r="J176">
        <v>4</v>
      </c>
      <c r="K176" t="s">
        <v>39</v>
      </c>
      <c r="L176" t="s">
        <v>1040</v>
      </c>
      <c r="M176" s="2">
        <v>45508</v>
      </c>
      <c r="N176" s="2">
        <v>45502</v>
      </c>
      <c r="O176" t="s">
        <v>50</v>
      </c>
      <c r="P176" t="s">
        <v>56</v>
      </c>
      <c r="Q176" s="2">
        <v>45547</v>
      </c>
      <c r="R176" s="3">
        <v>0.87361111111111112</v>
      </c>
      <c r="S176">
        <v>76</v>
      </c>
      <c r="T176" t="s">
        <v>64</v>
      </c>
      <c r="U176" t="s">
        <v>6352</v>
      </c>
      <c r="V176">
        <v>29370</v>
      </c>
      <c r="W176">
        <v>3</v>
      </c>
      <c r="X176" t="s">
        <v>6353</v>
      </c>
      <c r="Y176" s="2">
        <v>45589</v>
      </c>
    </row>
    <row r="177" spans="1:25" x14ac:dyDescent="0.25">
      <c r="A177">
        <v>176</v>
      </c>
      <c r="B177" s="1" t="s">
        <v>1041</v>
      </c>
      <c r="C177" t="s">
        <v>1042</v>
      </c>
      <c r="D177" t="s">
        <v>1043</v>
      </c>
      <c r="E177" t="s">
        <v>1044</v>
      </c>
      <c r="F177" s="5">
        <v>35277</v>
      </c>
      <c r="H177" t="s">
        <v>1045</v>
      </c>
      <c r="I177" s="2">
        <v>45493</v>
      </c>
      <c r="J177">
        <v>4</v>
      </c>
      <c r="K177" t="s">
        <v>70</v>
      </c>
      <c r="L177" t="s">
        <v>1046</v>
      </c>
      <c r="M177" s="2">
        <v>45443</v>
      </c>
      <c r="N177" s="2">
        <v>45700</v>
      </c>
      <c r="O177" t="s">
        <v>63</v>
      </c>
      <c r="P177" t="s">
        <v>32</v>
      </c>
      <c r="Q177" s="2">
        <v>45515</v>
      </c>
      <c r="R177" s="3">
        <v>0.40902777777777777</v>
      </c>
      <c r="S177">
        <v>106</v>
      </c>
      <c r="T177" t="s">
        <v>64</v>
      </c>
      <c r="U177" t="s">
        <v>6354</v>
      </c>
      <c r="V177">
        <v>29566</v>
      </c>
      <c r="W177">
        <v>3</v>
      </c>
      <c r="X177" t="s">
        <v>6355</v>
      </c>
      <c r="Y177" s="2">
        <v>45481</v>
      </c>
    </row>
    <row r="178" spans="1:25" hidden="1" x14ac:dyDescent="0.25">
      <c r="A178">
        <v>177</v>
      </c>
      <c r="B178" s="1" t="s">
        <v>1047</v>
      </c>
      <c r="C178" t="s">
        <v>1048</v>
      </c>
      <c r="D178" t="s">
        <v>1049</v>
      </c>
      <c r="E178" t="s">
        <v>1050</v>
      </c>
      <c r="F178" s="5">
        <v>32626</v>
      </c>
      <c r="H178" t="s">
        <v>5869</v>
      </c>
      <c r="I178" s="2">
        <v>45318</v>
      </c>
      <c r="J178">
        <v>3</v>
      </c>
      <c r="K178" t="s">
        <v>48</v>
      </c>
      <c r="L178" t="s">
        <v>1051</v>
      </c>
      <c r="M178" s="2">
        <v>45611</v>
      </c>
      <c r="N178" s="2">
        <v>45386</v>
      </c>
      <c r="O178" t="s">
        <v>109</v>
      </c>
      <c r="P178" t="s">
        <v>56</v>
      </c>
      <c r="Q178" s="2">
        <v>45628</v>
      </c>
      <c r="R178" s="3">
        <v>0.59097222222222223</v>
      </c>
      <c r="S178">
        <v>59</v>
      </c>
      <c r="T178" t="s">
        <v>64</v>
      </c>
      <c r="U178" t="s">
        <v>6356</v>
      </c>
      <c r="V178">
        <v>42927</v>
      </c>
      <c r="W178">
        <v>8</v>
      </c>
      <c r="X178" t="s">
        <v>6357</v>
      </c>
      <c r="Y178" s="2">
        <v>45552</v>
      </c>
    </row>
    <row r="179" spans="1:25" x14ac:dyDescent="0.25">
      <c r="A179">
        <v>178</v>
      </c>
      <c r="B179" s="1" t="s">
        <v>1052</v>
      </c>
      <c r="C179" t="s">
        <v>1053</v>
      </c>
      <c r="D179" t="s">
        <v>1054</v>
      </c>
      <c r="E179" t="s">
        <v>1055</v>
      </c>
      <c r="F179" s="5">
        <v>34949</v>
      </c>
      <c r="H179" t="s">
        <v>1056</v>
      </c>
      <c r="I179" s="2">
        <v>45449</v>
      </c>
      <c r="J179">
        <v>4</v>
      </c>
      <c r="K179" t="s">
        <v>5970</v>
      </c>
      <c r="L179" t="s">
        <v>1057</v>
      </c>
      <c r="M179" s="2">
        <v>45379</v>
      </c>
      <c r="N179" s="2">
        <v>45486</v>
      </c>
      <c r="O179" t="s">
        <v>109</v>
      </c>
      <c r="P179" t="s">
        <v>5969</v>
      </c>
      <c r="Q179" s="2">
        <v>45560</v>
      </c>
      <c r="R179" s="3">
        <v>0.88263888888888886</v>
      </c>
      <c r="S179">
        <v>104</v>
      </c>
      <c r="T179" t="s">
        <v>90</v>
      </c>
      <c r="U179" t="s">
        <v>6358</v>
      </c>
      <c r="V179">
        <v>24406</v>
      </c>
      <c r="W179">
        <v>8</v>
      </c>
      <c r="X179" t="s">
        <v>6359</v>
      </c>
      <c r="Y179" s="2">
        <v>45469</v>
      </c>
    </row>
    <row r="180" spans="1:25" x14ac:dyDescent="0.25">
      <c r="A180">
        <v>179</v>
      </c>
      <c r="B180" s="1" t="s">
        <v>1058</v>
      </c>
      <c r="C180" t="s">
        <v>1059</v>
      </c>
      <c r="D180" t="s">
        <v>1060</v>
      </c>
      <c r="E180" t="s">
        <v>1061</v>
      </c>
      <c r="F180" s="5">
        <v>33673</v>
      </c>
      <c r="G180" t="s">
        <v>5720</v>
      </c>
      <c r="H180" t="s">
        <v>1062</v>
      </c>
      <c r="I180" s="2">
        <v>45466</v>
      </c>
      <c r="J180">
        <v>4</v>
      </c>
      <c r="K180" t="s">
        <v>29</v>
      </c>
      <c r="L180" t="s">
        <v>1063</v>
      </c>
      <c r="M180" s="2">
        <v>45606</v>
      </c>
      <c r="N180" s="2">
        <v>45589</v>
      </c>
      <c r="O180" t="s">
        <v>50</v>
      </c>
      <c r="P180" t="s">
        <v>56</v>
      </c>
      <c r="Q180" s="2">
        <v>45414</v>
      </c>
      <c r="R180" s="3">
        <v>0.70347222222222228</v>
      </c>
      <c r="S180">
        <v>120</v>
      </c>
      <c r="T180" t="s">
        <v>77</v>
      </c>
      <c r="U180" t="s">
        <v>6360</v>
      </c>
      <c r="V180">
        <v>18863</v>
      </c>
      <c r="W180">
        <v>2</v>
      </c>
      <c r="X180" t="s">
        <v>6361</v>
      </c>
      <c r="Y180" s="2">
        <v>45622</v>
      </c>
    </row>
    <row r="181" spans="1:25" x14ac:dyDescent="0.25">
      <c r="A181">
        <v>180</v>
      </c>
      <c r="B181" s="1" t="s">
        <v>1064</v>
      </c>
      <c r="C181" t="s">
        <v>1065</v>
      </c>
      <c r="D181" t="s">
        <v>1066</v>
      </c>
      <c r="E181" t="s">
        <v>1067</v>
      </c>
      <c r="F181" s="5">
        <v>36105</v>
      </c>
      <c r="H181" t="s">
        <v>1068</v>
      </c>
      <c r="I181" s="2">
        <v>45773</v>
      </c>
      <c r="J181">
        <v>4</v>
      </c>
      <c r="K181" t="s">
        <v>39</v>
      </c>
      <c r="L181" t="s">
        <v>1069</v>
      </c>
      <c r="M181" s="2">
        <v>45466</v>
      </c>
      <c r="N181" s="2">
        <v>45380</v>
      </c>
      <c r="O181" t="s">
        <v>31</v>
      </c>
      <c r="P181" t="s">
        <v>32</v>
      </c>
      <c r="Q181" s="2">
        <v>45713</v>
      </c>
      <c r="R181" s="3">
        <v>0.57430555555555551</v>
      </c>
      <c r="S181">
        <v>109</v>
      </c>
      <c r="T181" t="s">
        <v>64</v>
      </c>
      <c r="U181" t="s">
        <v>6362</v>
      </c>
      <c r="V181">
        <v>23920</v>
      </c>
      <c r="W181">
        <v>7</v>
      </c>
      <c r="X181" t="s">
        <v>6363</v>
      </c>
      <c r="Y181" s="2">
        <v>45647</v>
      </c>
    </row>
    <row r="182" spans="1:25" x14ac:dyDescent="0.25">
      <c r="A182">
        <v>181</v>
      </c>
      <c r="B182" s="1" t="s">
        <v>1070</v>
      </c>
      <c r="C182" t="s">
        <v>1071</v>
      </c>
      <c r="D182" t="s">
        <v>1072</v>
      </c>
      <c r="E182" t="s">
        <v>1073</v>
      </c>
      <c r="F182" s="5">
        <v>33517</v>
      </c>
      <c r="H182" t="s">
        <v>6364</v>
      </c>
      <c r="I182" s="2">
        <v>45438</v>
      </c>
      <c r="J182">
        <v>4</v>
      </c>
      <c r="K182" t="s">
        <v>48</v>
      </c>
      <c r="L182" t="s">
        <v>1075</v>
      </c>
      <c r="M182" s="2">
        <v>45638</v>
      </c>
      <c r="N182" s="2">
        <v>45608</v>
      </c>
      <c r="O182" t="s">
        <v>41</v>
      </c>
      <c r="P182" t="s">
        <v>42</v>
      </c>
      <c r="Q182" s="2">
        <v>45530</v>
      </c>
      <c r="R182" s="3">
        <v>0.9555555555555556</v>
      </c>
      <c r="S182">
        <v>77</v>
      </c>
      <c r="T182" t="s">
        <v>33</v>
      </c>
      <c r="U182" t="s">
        <v>6365</v>
      </c>
      <c r="V182">
        <v>34121</v>
      </c>
      <c r="W182">
        <v>6</v>
      </c>
      <c r="X182" t="s">
        <v>6366</v>
      </c>
      <c r="Y182" s="2">
        <v>45636</v>
      </c>
    </row>
    <row r="183" spans="1:25" hidden="1" x14ac:dyDescent="0.25">
      <c r="A183">
        <v>182</v>
      </c>
      <c r="B183" s="1" t="s">
        <v>1076</v>
      </c>
      <c r="C183" t="s">
        <v>1077</v>
      </c>
      <c r="D183" t="s">
        <v>1078</v>
      </c>
      <c r="E183" t="s">
        <v>1079</v>
      </c>
      <c r="F183" s="5">
        <v>28905</v>
      </c>
      <c r="G183" t="s">
        <v>5721</v>
      </c>
      <c r="H183" t="s">
        <v>5745</v>
      </c>
      <c r="I183" s="2">
        <v>45343</v>
      </c>
      <c r="J183">
        <v>2</v>
      </c>
      <c r="K183" t="s">
        <v>48</v>
      </c>
      <c r="L183" t="s">
        <v>1080</v>
      </c>
      <c r="M183" s="2">
        <v>45724</v>
      </c>
      <c r="N183" s="2">
        <v>45550</v>
      </c>
      <c r="O183" t="s">
        <v>102</v>
      </c>
      <c r="P183" t="s">
        <v>5969</v>
      </c>
      <c r="Q183" s="2">
        <v>45652</v>
      </c>
      <c r="R183" s="3">
        <v>0.49583333333333335</v>
      </c>
      <c r="S183">
        <v>113</v>
      </c>
      <c r="T183" t="s">
        <v>43</v>
      </c>
      <c r="U183" t="s">
        <v>6367</v>
      </c>
      <c r="V183">
        <v>35785</v>
      </c>
      <c r="W183">
        <v>9</v>
      </c>
      <c r="X183" t="s">
        <v>6368</v>
      </c>
      <c r="Y183" s="2">
        <v>45747</v>
      </c>
    </row>
    <row r="184" spans="1:25" hidden="1" x14ac:dyDescent="0.25">
      <c r="A184">
        <v>183</v>
      </c>
      <c r="B184" s="1" t="s">
        <v>1081</v>
      </c>
      <c r="C184" t="s">
        <v>1082</v>
      </c>
      <c r="D184" t="s">
        <v>1083</v>
      </c>
      <c r="E184" t="s">
        <v>1084</v>
      </c>
      <c r="F184" s="5">
        <v>24876</v>
      </c>
      <c r="H184" t="s">
        <v>1085</v>
      </c>
      <c r="I184" s="2">
        <v>45564</v>
      </c>
      <c r="J184">
        <v>2</v>
      </c>
      <c r="K184" t="s">
        <v>39</v>
      </c>
      <c r="L184" t="s">
        <v>1086</v>
      </c>
      <c r="M184" s="2">
        <v>45339</v>
      </c>
      <c r="N184" s="2">
        <v>45750</v>
      </c>
      <c r="O184" t="s">
        <v>41</v>
      </c>
      <c r="P184" t="s">
        <v>5969</v>
      </c>
      <c r="Q184" s="2">
        <v>45437</v>
      </c>
      <c r="R184" s="3">
        <v>0.44583333333333336</v>
      </c>
      <c r="S184">
        <v>67</v>
      </c>
      <c r="T184" t="s">
        <v>43</v>
      </c>
      <c r="U184" t="s">
        <v>6369</v>
      </c>
      <c r="V184">
        <v>22948</v>
      </c>
      <c r="W184">
        <v>2</v>
      </c>
      <c r="X184" t="s">
        <v>6370</v>
      </c>
      <c r="Y184" s="2">
        <v>45616</v>
      </c>
    </row>
    <row r="185" spans="1:25" hidden="1" x14ac:dyDescent="0.25">
      <c r="A185">
        <v>184</v>
      </c>
      <c r="B185" s="1" t="s">
        <v>1087</v>
      </c>
      <c r="C185" t="s">
        <v>1088</v>
      </c>
      <c r="D185" t="s">
        <v>1089</v>
      </c>
      <c r="E185" t="s">
        <v>1090</v>
      </c>
      <c r="F185" s="5">
        <v>29608</v>
      </c>
      <c r="G185" t="s">
        <v>5971</v>
      </c>
      <c r="H185" t="s">
        <v>1091</v>
      </c>
      <c r="I185" s="2">
        <v>45613</v>
      </c>
      <c r="J185">
        <v>2</v>
      </c>
      <c r="K185" t="s">
        <v>48</v>
      </c>
      <c r="L185" t="s">
        <v>1092</v>
      </c>
      <c r="M185" s="2">
        <v>45298</v>
      </c>
      <c r="N185" s="2">
        <v>45642</v>
      </c>
      <c r="O185" t="s">
        <v>102</v>
      </c>
      <c r="P185" t="s">
        <v>5969</v>
      </c>
      <c r="Q185" s="2">
        <v>45483</v>
      </c>
      <c r="R185" s="3">
        <v>0.6381944444444444</v>
      </c>
      <c r="S185">
        <v>117</v>
      </c>
      <c r="T185" t="s">
        <v>33</v>
      </c>
      <c r="U185" t="s">
        <v>6371</v>
      </c>
      <c r="V185">
        <v>28588</v>
      </c>
      <c r="W185">
        <v>5</v>
      </c>
      <c r="X185" t="s">
        <v>6372</v>
      </c>
      <c r="Y185" s="2">
        <v>45744</v>
      </c>
    </row>
    <row r="186" spans="1:25" x14ac:dyDescent="0.25">
      <c r="A186">
        <v>185</v>
      </c>
      <c r="B186" s="1" t="s">
        <v>1093</v>
      </c>
      <c r="C186" t="s">
        <v>1094</v>
      </c>
      <c r="D186" t="s">
        <v>1095</v>
      </c>
      <c r="E186" t="s">
        <v>1096</v>
      </c>
      <c r="F186" s="5">
        <v>36204</v>
      </c>
      <c r="H186" t="s">
        <v>6373</v>
      </c>
      <c r="I186" s="2">
        <v>45752</v>
      </c>
      <c r="J186">
        <v>4</v>
      </c>
      <c r="K186" t="s">
        <v>39</v>
      </c>
      <c r="L186" t="s">
        <v>1098</v>
      </c>
      <c r="M186" s="2">
        <v>45340</v>
      </c>
      <c r="N186" s="2">
        <v>45569</v>
      </c>
      <c r="O186" t="s">
        <v>102</v>
      </c>
      <c r="P186" t="s">
        <v>42</v>
      </c>
      <c r="Q186" s="2">
        <v>45446</v>
      </c>
      <c r="R186" s="3">
        <v>0.82499999999999996</v>
      </c>
      <c r="S186">
        <v>56</v>
      </c>
      <c r="T186" t="s">
        <v>90</v>
      </c>
      <c r="U186" t="s">
        <v>6374</v>
      </c>
      <c r="V186">
        <v>47329</v>
      </c>
      <c r="W186">
        <v>7</v>
      </c>
      <c r="X186" t="s">
        <v>6375</v>
      </c>
      <c r="Y186" s="2">
        <v>45808</v>
      </c>
    </row>
    <row r="187" spans="1:25" hidden="1" x14ac:dyDescent="0.25">
      <c r="A187">
        <v>186</v>
      </c>
      <c r="B187" s="1" t="s">
        <v>1099</v>
      </c>
      <c r="C187" t="s">
        <v>1100</v>
      </c>
      <c r="D187" t="s">
        <v>1101</v>
      </c>
      <c r="E187" t="s">
        <v>1102</v>
      </c>
      <c r="F187" s="5">
        <v>38898</v>
      </c>
      <c r="H187" t="s">
        <v>1103</v>
      </c>
      <c r="I187" s="2">
        <v>45299</v>
      </c>
      <c r="J187">
        <v>3</v>
      </c>
      <c r="K187" t="s">
        <v>39</v>
      </c>
      <c r="L187" t="s">
        <v>1104</v>
      </c>
      <c r="M187" s="2">
        <v>45580</v>
      </c>
      <c r="N187" s="2">
        <v>45411</v>
      </c>
      <c r="O187" t="s">
        <v>63</v>
      </c>
      <c r="P187" t="s">
        <v>5969</v>
      </c>
      <c r="Q187" s="2">
        <v>45674</v>
      </c>
      <c r="R187" s="3">
        <v>0.79722222222222228</v>
      </c>
      <c r="S187">
        <v>98</v>
      </c>
      <c r="T187" t="s">
        <v>43</v>
      </c>
      <c r="U187" t="s">
        <v>6376</v>
      </c>
      <c r="V187">
        <v>49478</v>
      </c>
      <c r="W187">
        <v>7</v>
      </c>
      <c r="X187" t="s">
        <v>6377</v>
      </c>
      <c r="Y187" s="2">
        <v>45666</v>
      </c>
    </row>
    <row r="188" spans="1:25" hidden="1" x14ac:dyDescent="0.25">
      <c r="A188">
        <v>187</v>
      </c>
      <c r="B188" s="1" t="s">
        <v>1105</v>
      </c>
      <c r="C188" t="s">
        <v>1106</v>
      </c>
      <c r="D188" t="s">
        <v>1107</v>
      </c>
      <c r="E188" t="s">
        <v>1108</v>
      </c>
      <c r="F188" s="5">
        <v>33896</v>
      </c>
      <c r="H188" t="s">
        <v>1109</v>
      </c>
      <c r="I188" s="2">
        <v>45454</v>
      </c>
      <c r="J188">
        <v>3</v>
      </c>
      <c r="K188" t="s">
        <v>48</v>
      </c>
      <c r="L188" t="s">
        <v>1110</v>
      </c>
      <c r="M188" s="2">
        <v>45509</v>
      </c>
      <c r="N188" s="2">
        <v>45632</v>
      </c>
      <c r="O188" t="s">
        <v>41</v>
      </c>
      <c r="P188" t="s">
        <v>32</v>
      </c>
      <c r="Q188" s="2">
        <v>45560</v>
      </c>
      <c r="R188" s="3">
        <v>0.82986111111111116</v>
      </c>
      <c r="S188">
        <v>47</v>
      </c>
      <c r="T188" t="s">
        <v>64</v>
      </c>
      <c r="U188" t="s">
        <v>6378</v>
      </c>
      <c r="V188">
        <v>44644</v>
      </c>
      <c r="W188">
        <v>9</v>
      </c>
      <c r="X188" t="s">
        <v>6379</v>
      </c>
      <c r="Y188" s="2">
        <v>45778</v>
      </c>
    </row>
    <row r="189" spans="1:25" hidden="1" x14ac:dyDescent="0.25">
      <c r="A189">
        <v>188</v>
      </c>
      <c r="B189" s="1" t="s">
        <v>1111</v>
      </c>
      <c r="C189" t="s">
        <v>1112</v>
      </c>
      <c r="D189" t="s">
        <v>1113</v>
      </c>
      <c r="E189" t="s">
        <v>1114</v>
      </c>
      <c r="F189" s="5">
        <v>31206</v>
      </c>
      <c r="H189" t="s">
        <v>5746</v>
      </c>
      <c r="I189" s="2">
        <v>45500</v>
      </c>
      <c r="J189">
        <v>3</v>
      </c>
      <c r="K189" t="s">
        <v>5970</v>
      </c>
      <c r="L189" t="s">
        <v>1115</v>
      </c>
      <c r="M189" s="2">
        <v>45705</v>
      </c>
      <c r="N189" s="2">
        <v>45730</v>
      </c>
      <c r="O189" t="s">
        <v>31</v>
      </c>
      <c r="P189" t="s">
        <v>42</v>
      </c>
      <c r="Q189" s="2">
        <v>45552</v>
      </c>
      <c r="R189" s="3">
        <v>0.52986111111111112</v>
      </c>
      <c r="S189">
        <v>52</v>
      </c>
      <c r="T189" t="s">
        <v>33</v>
      </c>
      <c r="U189" t="s">
        <v>6380</v>
      </c>
      <c r="V189">
        <v>32719</v>
      </c>
      <c r="W189">
        <v>3</v>
      </c>
      <c r="X189" t="s">
        <v>6381</v>
      </c>
      <c r="Y189" s="2">
        <v>45789</v>
      </c>
    </row>
    <row r="190" spans="1:25" hidden="1" x14ac:dyDescent="0.25">
      <c r="A190">
        <v>189</v>
      </c>
      <c r="B190" s="1" t="s">
        <v>1116</v>
      </c>
      <c r="C190" t="s">
        <v>1117</v>
      </c>
      <c r="D190" t="s">
        <v>1118</v>
      </c>
      <c r="E190" t="s">
        <v>1119</v>
      </c>
      <c r="F190" s="5">
        <v>27937</v>
      </c>
      <c r="H190" t="s">
        <v>1120</v>
      </c>
      <c r="I190" s="2">
        <v>45300</v>
      </c>
      <c r="J190">
        <v>2</v>
      </c>
      <c r="K190" t="s">
        <v>5970</v>
      </c>
      <c r="L190" t="s">
        <v>1121</v>
      </c>
      <c r="M190" s="2">
        <v>45293</v>
      </c>
      <c r="N190" s="2">
        <v>45387</v>
      </c>
      <c r="O190" t="s">
        <v>50</v>
      </c>
      <c r="P190" t="s">
        <v>32</v>
      </c>
      <c r="Q190" s="2">
        <v>45614</v>
      </c>
      <c r="R190" s="3">
        <v>0.94444444444444442</v>
      </c>
      <c r="S190">
        <v>53</v>
      </c>
      <c r="T190" t="s">
        <v>90</v>
      </c>
      <c r="U190" t="s">
        <v>6382</v>
      </c>
      <c r="V190">
        <v>15353</v>
      </c>
      <c r="W190">
        <v>6</v>
      </c>
      <c r="X190" t="s">
        <v>6383</v>
      </c>
      <c r="Y190" s="2">
        <v>45571</v>
      </c>
    </row>
    <row r="191" spans="1:25" hidden="1" x14ac:dyDescent="0.25">
      <c r="A191">
        <v>190</v>
      </c>
      <c r="B191" s="1" t="s">
        <v>1122</v>
      </c>
      <c r="C191" t="s">
        <v>1123</v>
      </c>
      <c r="D191" t="s">
        <v>1124</v>
      </c>
      <c r="E191" t="s">
        <v>1125</v>
      </c>
      <c r="F191" s="5">
        <v>28498</v>
      </c>
      <c r="H191" t="s">
        <v>6384</v>
      </c>
      <c r="I191" s="2">
        <v>45607</v>
      </c>
      <c r="J191">
        <v>3</v>
      </c>
      <c r="K191" t="s">
        <v>29</v>
      </c>
      <c r="L191" t="s">
        <v>1127</v>
      </c>
      <c r="M191" s="2">
        <v>45484</v>
      </c>
      <c r="N191" s="2">
        <v>45382</v>
      </c>
      <c r="O191" t="s">
        <v>31</v>
      </c>
      <c r="P191" t="s">
        <v>56</v>
      </c>
      <c r="Q191" s="2">
        <v>45716</v>
      </c>
      <c r="R191" s="3">
        <v>0.37569444444444444</v>
      </c>
      <c r="S191">
        <v>93</v>
      </c>
      <c r="T191" t="s">
        <v>64</v>
      </c>
      <c r="U191" t="s">
        <v>6385</v>
      </c>
      <c r="V191">
        <v>26140</v>
      </c>
      <c r="W191">
        <v>3</v>
      </c>
      <c r="X191" t="s">
        <v>6386</v>
      </c>
      <c r="Y191" s="2">
        <v>45636</v>
      </c>
    </row>
    <row r="192" spans="1:25" hidden="1" x14ac:dyDescent="0.25">
      <c r="A192">
        <v>191</v>
      </c>
      <c r="B192" s="1" t="s">
        <v>1128</v>
      </c>
      <c r="C192" t="s">
        <v>1129</v>
      </c>
      <c r="D192" t="s">
        <v>1130</v>
      </c>
      <c r="E192" t="s">
        <v>1131</v>
      </c>
      <c r="F192" s="5">
        <v>26187</v>
      </c>
      <c r="H192" t="s">
        <v>5747</v>
      </c>
      <c r="I192" s="2">
        <v>45309</v>
      </c>
      <c r="J192">
        <v>3</v>
      </c>
      <c r="K192" t="s">
        <v>70</v>
      </c>
      <c r="L192" t="s">
        <v>1132</v>
      </c>
      <c r="M192" s="2">
        <v>45720</v>
      </c>
      <c r="N192" s="2">
        <v>45729</v>
      </c>
      <c r="O192" t="s">
        <v>31</v>
      </c>
      <c r="P192" t="s">
        <v>32</v>
      </c>
      <c r="Q192" s="2">
        <v>45632</v>
      </c>
      <c r="R192" s="3">
        <v>0.7680555555555556</v>
      </c>
      <c r="S192">
        <v>61</v>
      </c>
      <c r="T192" t="s">
        <v>43</v>
      </c>
      <c r="U192" t="s">
        <v>6387</v>
      </c>
      <c r="V192">
        <v>10482</v>
      </c>
      <c r="W192">
        <v>7</v>
      </c>
      <c r="X192" t="s">
        <v>6388</v>
      </c>
      <c r="Y192" s="2">
        <v>45475</v>
      </c>
    </row>
    <row r="193" spans="1:25" hidden="1" x14ac:dyDescent="0.25">
      <c r="A193">
        <v>192</v>
      </c>
      <c r="B193" s="1" t="s">
        <v>1133</v>
      </c>
      <c r="C193" t="s">
        <v>1134</v>
      </c>
      <c r="D193" t="s">
        <v>1135</v>
      </c>
      <c r="E193" t="s">
        <v>1136</v>
      </c>
      <c r="F193" s="5">
        <v>22311</v>
      </c>
      <c r="H193" t="s">
        <v>6389</v>
      </c>
      <c r="I193" s="2">
        <v>45481</v>
      </c>
      <c r="J193">
        <v>3</v>
      </c>
      <c r="K193" t="s">
        <v>29</v>
      </c>
      <c r="L193" t="s">
        <v>1138</v>
      </c>
      <c r="M193" s="2">
        <v>45506</v>
      </c>
      <c r="N193" s="2">
        <v>45508</v>
      </c>
      <c r="O193" t="s">
        <v>31</v>
      </c>
      <c r="P193" t="s">
        <v>56</v>
      </c>
      <c r="Q193" s="2">
        <v>45794</v>
      </c>
      <c r="R193" s="3">
        <v>0.98263888888888884</v>
      </c>
      <c r="S193">
        <v>56</v>
      </c>
      <c r="T193" t="s">
        <v>90</v>
      </c>
      <c r="U193" t="s">
        <v>6390</v>
      </c>
      <c r="V193">
        <v>42614</v>
      </c>
      <c r="W193">
        <v>8</v>
      </c>
      <c r="X193" t="s">
        <v>6391</v>
      </c>
      <c r="Y193" s="2">
        <v>45618</v>
      </c>
    </row>
    <row r="194" spans="1:25" hidden="1" x14ac:dyDescent="0.25">
      <c r="A194">
        <v>193</v>
      </c>
      <c r="B194" s="1" t="s">
        <v>1139</v>
      </c>
      <c r="C194" t="s">
        <v>1140</v>
      </c>
      <c r="D194" t="s">
        <v>1141</v>
      </c>
      <c r="E194" t="s">
        <v>1142</v>
      </c>
      <c r="F194" s="5">
        <v>32160</v>
      </c>
      <c r="H194" t="s">
        <v>1143</v>
      </c>
      <c r="I194" s="2">
        <v>45515</v>
      </c>
      <c r="J194">
        <v>3</v>
      </c>
      <c r="K194" t="s">
        <v>29</v>
      </c>
      <c r="L194" t="s">
        <v>1144</v>
      </c>
      <c r="M194" s="2">
        <v>45617</v>
      </c>
      <c r="N194" s="2">
        <v>45691</v>
      </c>
      <c r="O194" t="s">
        <v>31</v>
      </c>
      <c r="P194" t="s">
        <v>5719</v>
      </c>
      <c r="Q194" s="2">
        <v>45658</v>
      </c>
      <c r="R194" s="3">
        <v>0.34791666666666665</v>
      </c>
      <c r="S194">
        <v>69</v>
      </c>
      <c r="T194" t="s">
        <v>43</v>
      </c>
      <c r="U194" t="s">
        <v>6392</v>
      </c>
      <c r="V194">
        <v>47491</v>
      </c>
      <c r="W194">
        <v>5</v>
      </c>
      <c r="X194" t="s">
        <v>6393</v>
      </c>
      <c r="Y194" s="2">
        <v>45510</v>
      </c>
    </row>
    <row r="195" spans="1:25" hidden="1" x14ac:dyDescent="0.25">
      <c r="A195">
        <v>194</v>
      </c>
      <c r="B195" s="1" t="s">
        <v>1145</v>
      </c>
      <c r="C195" t="s">
        <v>1146</v>
      </c>
      <c r="D195" t="s">
        <v>1147</v>
      </c>
      <c r="E195" t="s">
        <v>1148</v>
      </c>
      <c r="F195" s="5">
        <v>25079</v>
      </c>
      <c r="H195" t="s">
        <v>1149</v>
      </c>
      <c r="I195" s="2">
        <v>45736</v>
      </c>
      <c r="J195">
        <v>3</v>
      </c>
      <c r="K195" t="s">
        <v>5970</v>
      </c>
      <c r="L195" t="s">
        <v>1150</v>
      </c>
      <c r="M195" s="2">
        <v>45617</v>
      </c>
      <c r="N195" s="2">
        <v>45299</v>
      </c>
      <c r="O195" t="s">
        <v>50</v>
      </c>
      <c r="P195" t="s">
        <v>32</v>
      </c>
      <c r="Q195" s="2">
        <v>45572</v>
      </c>
      <c r="R195" s="3">
        <v>0.47291666666666665</v>
      </c>
      <c r="S195">
        <v>116</v>
      </c>
      <c r="T195" t="s">
        <v>64</v>
      </c>
      <c r="U195" t="s">
        <v>6394</v>
      </c>
      <c r="V195">
        <v>30358</v>
      </c>
      <c r="W195">
        <v>10</v>
      </c>
      <c r="X195" t="s">
        <v>6395</v>
      </c>
      <c r="Y195" s="2">
        <v>45721</v>
      </c>
    </row>
    <row r="196" spans="1:25" x14ac:dyDescent="0.25">
      <c r="A196">
        <v>195</v>
      </c>
      <c r="B196" s="1" t="s">
        <v>1151</v>
      </c>
      <c r="C196" t="s">
        <v>1152</v>
      </c>
      <c r="D196" t="s">
        <v>1153</v>
      </c>
      <c r="E196" t="s">
        <v>1154</v>
      </c>
      <c r="F196" s="5">
        <v>35504</v>
      </c>
      <c r="H196" t="s">
        <v>1155</v>
      </c>
      <c r="I196" s="2">
        <v>45655</v>
      </c>
      <c r="J196">
        <v>4</v>
      </c>
      <c r="K196" t="s">
        <v>48</v>
      </c>
      <c r="L196" t="s">
        <v>1156</v>
      </c>
      <c r="M196" s="2">
        <v>45555</v>
      </c>
      <c r="N196" s="2">
        <v>45402</v>
      </c>
      <c r="O196" t="s">
        <v>50</v>
      </c>
      <c r="P196" t="s">
        <v>56</v>
      </c>
      <c r="Q196" s="2">
        <v>45704</v>
      </c>
      <c r="R196" s="3">
        <v>0.70138888888888884</v>
      </c>
      <c r="S196">
        <v>51</v>
      </c>
      <c r="T196" t="s">
        <v>43</v>
      </c>
      <c r="U196" t="s">
        <v>6396</v>
      </c>
      <c r="V196">
        <v>38361</v>
      </c>
      <c r="W196">
        <v>6</v>
      </c>
      <c r="X196" t="s">
        <v>6397</v>
      </c>
      <c r="Y196" s="2">
        <v>45673</v>
      </c>
    </row>
    <row r="197" spans="1:25" hidden="1" x14ac:dyDescent="0.25">
      <c r="A197">
        <v>196</v>
      </c>
      <c r="B197" s="1" t="s">
        <v>1157</v>
      </c>
      <c r="C197" t="s">
        <v>1158</v>
      </c>
      <c r="D197" t="s">
        <v>1159</v>
      </c>
      <c r="E197" t="s">
        <v>1160</v>
      </c>
      <c r="F197" s="5">
        <v>30623</v>
      </c>
      <c r="H197" t="s">
        <v>6398</v>
      </c>
      <c r="I197" s="2">
        <v>45589</v>
      </c>
      <c r="J197">
        <v>2</v>
      </c>
      <c r="K197" t="s">
        <v>29</v>
      </c>
      <c r="L197" t="s">
        <v>1162</v>
      </c>
      <c r="M197" s="2">
        <v>45383</v>
      </c>
      <c r="N197" s="2">
        <v>45388</v>
      </c>
      <c r="O197" t="s">
        <v>63</v>
      </c>
      <c r="P197" t="s">
        <v>5969</v>
      </c>
      <c r="Q197" s="2">
        <v>45517</v>
      </c>
      <c r="R197" s="3">
        <v>0.60069444444444442</v>
      </c>
      <c r="S197">
        <v>81</v>
      </c>
      <c r="T197" t="s">
        <v>33</v>
      </c>
      <c r="U197" t="s">
        <v>6399</v>
      </c>
      <c r="V197">
        <v>28596</v>
      </c>
      <c r="W197">
        <v>10</v>
      </c>
      <c r="X197" t="s">
        <v>6400</v>
      </c>
      <c r="Y197" s="2">
        <v>45805</v>
      </c>
    </row>
    <row r="198" spans="1:25" hidden="1" x14ac:dyDescent="0.25">
      <c r="A198">
        <v>197</v>
      </c>
      <c r="B198" s="1" t="s">
        <v>1163</v>
      </c>
      <c r="C198" t="s">
        <v>1164</v>
      </c>
      <c r="D198" t="s">
        <v>1165</v>
      </c>
      <c r="E198" t="s">
        <v>1166</v>
      </c>
      <c r="F198" s="5">
        <v>24777</v>
      </c>
      <c r="H198" t="s">
        <v>5748</v>
      </c>
      <c r="I198" s="2">
        <v>45761</v>
      </c>
      <c r="J198">
        <v>2</v>
      </c>
      <c r="K198" t="s">
        <v>70</v>
      </c>
      <c r="L198" t="s">
        <v>1167</v>
      </c>
      <c r="M198" s="2">
        <v>45401</v>
      </c>
      <c r="N198" s="2">
        <v>45307</v>
      </c>
      <c r="O198" t="s">
        <v>102</v>
      </c>
      <c r="P198" t="s">
        <v>42</v>
      </c>
      <c r="Q198" s="2">
        <v>45717</v>
      </c>
      <c r="R198" s="3">
        <v>0.4861111111111111</v>
      </c>
      <c r="S198">
        <v>95</v>
      </c>
      <c r="T198" t="s">
        <v>90</v>
      </c>
      <c r="U198" t="s">
        <v>6401</v>
      </c>
      <c r="V198">
        <v>12097</v>
      </c>
      <c r="W198">
        <v>10</v>
      </c>
      <c r="X198" t="s">
        <v>6402</v>
      </c>
      <c r="Y198" s="2">
        <v>45714</v>
      </c>
    </row>
    <row r="199" spans="1:25" hidden="1" x14ac:dyDescent="0.25">
      <c r="A199">
        <v>198</v>
      </c>
      <c r="B199" s="1" t="s">
        <v>1168</v>
      </c>
      <c r="C199" t="s">
        <v>1169</v>
      </c>
      <c r="D199" t="s">
        <v>1170</v>
      </c>
      <c r="E199" t="s">
        <v>1171</v>
      </c>
      <c r="F199" s="5">
        <v>31786</v>
      </c>
      <c r="H199" t="s">
        <v>1172</v>
      </c>
      <c r="I199" s="2">
        <v>45721</v>
      </c>
      <c r="J199">
        <v>2</v>
      </c>
      <c r="K199" t="s">
        <v>39</v>
      </c>
      <c r="L199" t="s">
        <v>1173</v>
      </c>
      <c r="M199" s="2">
        <v>45770</v>
      </c>
      <c r="N199" s="2">
        <v>45693</v>
      </c>
      <c r="O199" t="s">
        <v>50</v>
      </c>
      <c r="P199" t="s">
        <v>32</v>
      </c>
      <c r="Q199" s="2">
        <v>45804</v>
      </c>
      <c r="R199" s="3">
        <v>0.80555555555555558</v>
      </c>
      <c r="S199">
        <v>95</v>
      </c>
      <c r="T199" t="s">
        <v>43</v>
      </c>
      <c r="U199" t="s">
        <v>6403</v>
      </c>
      <c r="V199">
        <v>14472</v>
      </c>
      <c r="W199">
        <v>1</v>
      </c>
      <c r="X199" t="s">
        <v>6404</v>
      </c>
      <c r="Y199" s="2">
        <v>45748</v>
      </c>
    </row>
    <row r="200" spans="1:25" hidden="1" x14ac:dyDescent="0.25">
      <c r="A200">
        <v>199</v>
      </c>
      <c r="B200" s="1" t="s">
        <v>1174</v>
      </c>
      <c r="C200" t="s">
        <v>1175</v>
      </c>
      <c r="D200" t="s">
        <v>1176</v>
      </c>
      <c r="E200" t="s">
        <v>1177</v>
      </c>
      <c r="F200" s="5">
        <v>31312</v>
      </c>
      <c r="G200" t="s">
        <v>5720</v>
      </c>
      <c r="H200" t="s">
        <v>1178</v>
      </c>
      <c r="I200" s="2">
        <v>45320</v>
      </c>
      <c r="J200">
        <v>3</v>
      </c>
      <c r="K200" t="s">
        <v>48</v>
      </c>
      <c r="L200" t="s">
        <v>1179</v>
      </c>
      <c r="M200" s="2">
        <v>45344</v>
      </c>
      <c r="N200" s="2">
        <v>45298</v>
      </c>
      <c r="O200" t="s">
        <v>41</v>
      </c>
      <c r="P200" t="s">
        <v>42</v>
      </c>
      <c r="Q200" s="2">
        <v>45710</v>
      </c>
      <c r="R200" s="3">
        <v>0.38333333333333336</v>
      </c>
      <c r="S200">
        <v>69</v>
      </c>
      <c r="T200" t="s">
        <v>77</v>
      </c>
      <c r="U200" t="s">
        <v>6405</v>
      </c>
      <c r="V200">
        <v>45880</v>
      </c>
      <c r="W200">
        <v>8</v>
      </c>
      <c r="X200" t="s">
        <v>6406</v>
      </c>
      <c r="Y200" s="2">
        <v>45471</v>
      </c>
    </row>
    <row r="201" spans="1:25" hidden="1" x14ac:dyDescent="0.25">
      <c r="A201">
        <v>200</v>
      </c>
      <c r="B201" s="1" t="s">
        <v>1180</v>
      </c>
      <c r="C201" t="s">
        <v>1181</v>
      </c>
      <c r="D201" t="s">
        <v>1182</v>
      </c>
      <c r="E201" t="s">
        <v>1183</v>
      </c>
      <c r="F201" s="5">
        <v>25811</v>
      </c>
      <c r="H201" t="s">
        <v>1184</v>
      </c>
      <c r="I201" s="2">
        <v>45534</v>
      </c>
      <c r="J201">
        <v>2</v>
      </c>
      <c r="K201" t="s">
        <v>48</v>
      </c>
      <c r="L201" t="s">
        <v>1185</v>
      </c>
      <c r="M201" s="2">
        <v>45454</v>
      </c>
      <c r="N201" s="2">
        <v>45765</v>
      </c>
      <c r="O201" t="s">
        <v>31</v>
      </c>
      <c r="P201" t="s">
        <v>42</v>
      </c>
      <c r="Q201" s="2">
        <v>45526</v>
      </c>
      <c r="R201" s="3">
        <v>0.73055555555555551</v>
      </c>
      <c r="S201">
        <v>69</v>
      </c>
      <c r="T201" t="s">
        <v>43</v>
      </c>
      <c r="U201" t="s">
        <v>6407</v>
      </c>
      <c r="V201">
        <v>16159</v>
      </c>
      <c r="W201">
        <v>10</v>
      </c>
      <c r="X201" t="s">
        <v>6408</v>
      </c>
      <c r="Y201" s="2">
        <v>45780</v>
      </c>
    </row>
    <row r="202" spans="1:25" hidden="1" x14ac:dyDescent="0.25">
      <c r="A202">
        <v>201</v>
      </c>
      <c r="B202" s="1" t="s">
        <v>1186</v>
      </c>
      <c r="C202" t="s">
        <v>1187</v>
      </c>
      <c r="D202" t="s">
        <v>1188</v>
      </c>
      <c r="E202" t="s">
        <v>1189</v>
      </c>
      <c r="F202" s="5">
        <v>34097</v>
      </c>
      <c r="H202" t="s">
        <v>1190</v>
      </c>
      <c r="I202" s="2">
        <v>45311</v>
      </c>
      <c r="J202">
        <v>2</v>
      </c>
      <c r="K202" t="s">
        <v>48</v>
      </c>
      <c r="L202" t="s">
        <v>1191</v>
      </c>
      <c r="M202" s="2">
        <v>45572</v>
      </c>
      <c r="N202" s="2">
        <v>45729</v>
      </c>
      <c r="O202" t="s">
        <v>102</v>
      </c>
      <c r="P202" t="s">
        <v>5719</v>
      </c>
      <c r="Q202" s="2">
        <v>45726</v>
      </c>
      <c r="R202" s="3">
        <v>0.56527777777777777</v>
      </c>
      <c r="S202">
        <v>90</v>
      </c>
      <c r="T202" t="s">
        <v>64</v>
      </c>
      <c r="U202" t="s">
        <v>6409</v>
      </c>
      <c r="V202">
        <v>37995</v>
      </c>
      <c r="W202">
        <v>9</v>
      </c>
      <c r="X202" t="s">
        <v>6410</v>
      </c>
      <c r="Y202" s="2">
        <v>45592</v>
      </c>
    </row>
    <row r="203" spans="1:25" hidden="1" x14ac:dyDescent="0.25">
      <c r="A203">
        <v>202</v>
      </c>
      <c r="B203" s="1" t="s">
        <v>1192</v>
      </c>
      <c r="C203" t="s">
        <v>1193</v>
      </c>
      <c r="D203" t="s">
        <v>1194</v>
      </c>
      <c r="E203" t="s">
        <v>1195</v>
      </c>
      <c r="F203" s="5">
        <v>27911</v>
      </c>
      <c r="H203" t="s">
        <v>5749</v>
      </c>
      <c r="I203" s="2">
        <v>45567</v>
      </c>
      <c r="J203">
        <v>3</v>
      </c>
      <c r="K203" t="s">
        <v>29</v>
      </c>
      <c r="L203" t="s">
        <v>1196</v>
      </c>
      <c r="M203" s="2">
        <v>45314</v>
      </c>
      <c r="N203" s="2">
        <v>45689</v>
      </c>
      <c r="O203" t="s">
        <v>31</v>
      </c>
      <c r="P203" t="s">
        <v>56</v>
      </c>
      <c r="Q203" s="2">
        <v>45514</v>
      </c>
      <c r="R203" s="3">
        <v>0.78472222222222221</v>
      </c>
      <c r="S203">
        <v>46</v>
      </c>
      <c r="T203" t="s">
        <v>33</v>
      </c>
      <c r="U203" t="s">
        <v>6411</v>
      </c>
      <c r="V203">
        <v>43738</v>
      </c>
      <c r="W203">
        <v>3</v>
      </c>
      <c r="X203" t="s">
        <v>6412</v>
      </c>
      <c r="Y203" s="2">
        <v>45748</v>
      </c>
    </row>
    <row r="204" spans="1:25" hidden="1" x14ac:dyDescent="0.25">
      <c r="A204">
        <v>203</v>
      </c>
      <c r="B204" s="1" t="s">
        <v>1197</v>
      </c>
      <c r="C204" t="s">
        <v>1198</v>
      </c>
      <c r="D204" t="s">
        <v>1199</v>
      </c>
      <c r="E204" t="s">
        <v>1200</v>
      </c>
      <c r="F204" s="5">
        <v>27897</v>
      </c>
      <c r="H204" t="s">
        <v>1201</v>
      </c>
      <c r="I204" s="2">
        <v>45687</v>
      </c>
      <c r="J204">
        <v>3</v>
      </c>
      <c r="K204" t="s">
        <v>5970</v>
      </c>
      <c r="L204" t="s">
        <v>1202</v>
      </c>
      <c r="M204" s="2">
        <v>45573</v>
      </c>
      <c r="N204" s="2">
        <v>45560</v>
      </c>
      <c r="O204" t="s">
        <v>31</v>
      </c>
      <c r="P204" t="s">
        <v>56</v>
      </c>
      <c r="Q204" s="2">
        <v>45483</v>
      </c>
      <c r="R204" s="3">
        <v>0.41388888888888886</v>
      </c>
      <c r="S204">
        <v>76</v>
      </c>
      <c r="T204" t="s">
        <v>33</v>
      </c>
      <c r="U204" t="s">
        <v>6413</v>
      </c>
      <c r="V204">
        <v>40564</v>
      </c>
      <c r="W204">
        <v>3</v>
      </c>
      <c r="X204" t="s">
        <v>6414</v>
      </c>
      <c r="Y204" s="2">
        <v>45446</v>
      </c>
    </row>
    <row r="205" spans="1:25" x14ac:dyDescent="0.25">
      <c r="A205">
        <v>204</v>
      </c>
      <c r="B205" s="1" t="s">
        <v>1203</v>
      </c>
      <c r="C205" t="s">
        <v>1204</v>
      </c>
      <c r="D205" t="s">
        <v>1205</v>
      </c>
      <c r="E205" t="s">
        <v>1206</v>
      </c>
      <c r="F205" s="5">
        <v>31795</v>
      </c>
      <c r="H205" t="s">
        <v>1207</v>
      </c>
      <c r="I205" s="2">
        <v>45437</v>
      </c>
      <c r="J205">
        <v>4</v>
      </c>
      <c r="K205" t="s">
        <v>39</v>
      </c>
      <c r="L205" t="s">
        <v>1208</v>
      </c>
      <c r="M205" s="2">
        <v>45496</v>
      </c>
      <c r="N205" s="2">
        <v>45522</v>
      </c>
      <c r="O205" t="s">
        <v>41</v>
      </c>
      <c r="P205" t="s">
        <v>42</v>
      </c>
      <c r="Q205" s="2">
        <v>45781</v>
      </c>
      <c r="R205" s="3">
        <v>0.45277777777777778</v>
      </c>
      <c r="S205">
        <v>79</v>
      </c>
      <c r="T205" t="s">
        <v>77</v>
      </c>
      <c r="U205" t="s">
        <v>6415</v>
      </c>
      <c r="V205">
        <v>29833</v>
      </c>
      <c r="W205">
        <v>4</v>
      </c>
      <c r="X205" t="s">
        <v>6416</v>
      </c>
      <c r="Y205" s="2">
        <v>45473</v>
      </c>
    </row>
    <row r="206" spans="1:25" hidden="1" x14ac:dyDescent="0.25">
      <c r="A206">
        <v>205</v>
      </c>
      <c r="B206" s="1" t="s">
        <v>1209</v>
      </c>
      <c r="C206" t="s">
        <v>1210</v>
      </c>
      <c r="D206" t="s">
        <v>1211</v>
      </c>
      <c r="E206" t="s">
        <v>1212</v>
      </c>
      <c r="F206" s="5">
        <v>37054</v>
      </c>
      <c r="H206" t="s">
        <v>1213</v>
      </c>
      <c r="I206" s="2">
        <v>45400</v>
      </c>
      <c r="J206">
        <v>3</v>
      </c>
      <c r="K206" t="s">
        <v>48</v>
      </c>
      <c r="L206" t="s">
        <v>1214</v>
      </c>
      <c r="M206" s="2">
        <v>45644</v>
      </c>
      <c r="N206" s="2">
        <v>45343</v>
      </c>
      <c r="O206" t="s">
        <v>63</v>
      </c>
      <c r="P206" t="s">
        <v>5969</v>
      </c>
      <c r="Q206" s="2">
        <v>45626</v>
      </c>
      <c r="R206" s="3">
        <v>0.93263888888888891</v>
      </c>
      <c r="S206">
        <v>64</v>
      </c>
      <c r="T206" t="s">
        <v>90</v>
      </c>
      <c r="U206" t="s">
        <v>6417</v>
      </c>
      <c r="V206">
        <v>21187</v>
      </c>
      <c r="W206">
        <v>9</v>
      </c>
      <c r="X206" t="s">
        <v>6418</v>
      </c>
      <c r="Y206" s="2">
        <v>45629</v>
      </c>
    </row>
    <row r="207" spans="1:25" hidden="1" x14ac:dyDescent="0.25">
      <c r="A207">
        <v>206</v>
      </c>
      <c r="B207" s="1" t="s">
        <v>1215</v>
      </c>
      <c r="C207" t="s">
        <v>1216</v>
      </c>
      <c r="D207" t="s">
        <v>1217</v>
      </c>
      <c r="E207" t="s">
        <v>1218</v>
      </c>
      <c r="F207" s="5">
        <v>31991</v>
      </c>
      <c r="H207" t="s">
        <v>1219</v>
      </c>
      <c r="I207" s="2">
        <v>45396</v>
      </c>
      <c r="J207">
        <v>2</v>
      </c>
      <c r="K207" t="s">
        <v>5970</v>
      </c>
      <c r="L207" t="s">
        <v>1220</v>
      </c>
      <c r="M207" s="2">
        <v>45596</v>
      </c>
      <c r="N207" s="2">
        <v>45753</v>
      </c>
      <c r="O207" t="s">
        <v>31</v>
      </c>
      <c r="P207" t="s">
        <v>5719</v>
      </c>
      <c r="Q207" s="2">
        <v>45452</v>
      </c>
      <c r="R207" s="3">
        <v>0.45624999999999999</v>
      </c>
      <c r="S207">
        <v>83</v>
      </c>
      <c r="T207" t="s">
        <v>43</v>
      </c>
      <c r="U207" t="s">
        <v>6419</v>
      </c>
      <c r="V207">
        <v>19750</v>
      </c>
      <c r="W207">
        <v>1</v>
      </c>
      <c r="X207" t="s">
        <v>6420</v>
      </c>
      <c r="Y207" s="2">
        <v>45581</v>
      </c>
    </row>
    <row r="208" spans="1:25" hidden="1" x14ac:dyDescent="0.25">
      <c r="A208">
        <v>207</v>
      </c>
      <c r="B208" s="1" t="s">
        <v>1221</v>
      </c>
      <c r="C208" t="s">
        <v>1222</v>
      </c>
      <c r="D208" t="s">
        <v>1223</v>
      </c>
      <c r="E208" t="s">
        <v>1224</v>
      </c>
      <c r="F208" s="5">
        <v>34030</v>
      </c>
      <c r="H208" t="s">
        <v>1225</v>
      </c>
      <c r="I208" s="2">
        <v>45597</v>
      </c>
      <c r="J208">
        <v>3</v>
      </c>
      <c r="K208" t="s">
        <v>29</v>
      </c>
      <c r="L208" t="s">
        <v>1226</v>
      </c>
      <c r="M208" s="2">
        <v>45545</v>
      </c>
      <c r="N208" s="2">
        <v>45626</v>
      </c>
      <c r="O208" t="s">
        <v>63</v>
      </c>
      <c r="P208" t="s">
        <v>5969</v>
      </c>
      <c r="Q208" s="2">
        <v>45470</v>
      </c>
      <c r="R208" s="3">
        <v>0.4777777777777778</v>
      </c>
      <c r="S208">
        <v>58</v>
      </c>
      <c r="T208" t="s">
        <v>33</v>
      </c>
      <c r="U208" t="s">
        <v>6421</v>
      </c>
      <c r="V208">
        <v>24143</v>
      </c>
      <c r="W208">
        <v>7</v>
      </c>
      <c r="X208" t="s">
        <v>6422</v>
      </c>
      <c r="Y208" s="2">
        <v>45790</v>
      </c>
    </row>
    <row r="209" spans="1:25" x14ac:dyDescent="0.25">
      <c r="A209">
        <v>208</v>
      </c>
      <c r="B209" s="1" t="s">
        <v>1227</v>
      </c>
      <c r="C209" t="s">
        <v>1228</v>
      </c>
      <c r="D209" t="s">
        <v>1229</v>
      </c>
      <c r="E209" t="s">
        <v>1230</v>
      </c>
      <c r="F209" s="5">
        <v>24307</v>
      </c>
      <c r="G209" t="s">
        <v>5720</v>
      </c>
      <c r="H209" t="s">
        <v>1231</v>
      </c>
      <c r="I209" s="2">
        <v>45675</v>
      </c>
      <c r="J209">
        <v>4</v>
      </c>
      <c r="K209" t="s">
        <v>70</v>
      </c>
      <c r="L209" t="s">
        <v>1232</v>
      </c>
      <c r="M209" s="2">
        <v>45318</v>
      </c>
      <c r="N209" s="2">
        <v>45504</v>
      </c>
      <c r="O209" t="s">
        <v>109</v>
      </c>
      <c r="P209" t="s">
        <v>5969</v>
      </c>
      <c r="Q209" s="2">
        <v>45586</v>
      </c>
      <c r="R209" s="3">
        <v>0.44027777777777777</v>
      </c>
      <c r="S209">
        <v>114</v>
      </c>
      <c r="T209" t="s">
        <v>33</v>
      </c>
      <c r="U209" t="s">
        <v>6423</v>
      </c>
      <c r="V209">
        <v>13674</v>
      </c>
      <c r="W209">
        <v>2</v>
      </c>
      <c r="X209" t="s">
        <v>6424</v>
      </c>
      <c r="Y209" s="2">
        <v>45558</v>
      </c>
    </row>
    <row r="210" spans="1:25" x14ac:dyDescent="0.25">
      <c r="A210">
        <v>209</v>
      </c>
      <c r="B210" s="1" t="s">
        <v>1233</v>
      </c>
      <c r="C210" t="s">
        <v>1234</v>
      </c>
      <c r="D210" t="s">
        <v>1235</v>
      </c>
      <c r="E210" t="s">
        <v>1236</v>
      </c>
      <c r="F210" s="5">
        <v>22985</v>
      </c>
      <c r="H210" t="s">
        <v>6425</v>
      </c>
      <c r="I210" s="2">
        <v>45774</v>
      </c>
      <c r="J210">
        <v>4</v>
      </c>
      <c r="K210" t="s">
        <v>70</v>
      </c>
      <c r="L210" t="s">
        <v>1238</v>
      </c>
      <c r="M210" s="2">
        <v>45536</v>
      </c>
      <c r="N210" s="2">
        <v>45660</v>
      </c>
      <c r="O210" t="s">
        <v>63</v>
      </c>
      <c r="P210" t="s">
        <v>32</v>
      </c>
      <c r="Q210" s="2">
        <v>45566</v>
      </c>
      <c r="R210" s="3">
        <v>0.36875000000000002</v>
      </c>
      <c r="S210">
        <v>110</v>
      </c>
      <c r="T210" t="s">
        <v>33</v>
      </c>
      <c r="U210" t="s">
        <v>6426</v>
      </c>
      <c r="V210">
        <v>28929</v>
      </c>
      <c r="W210">
        <v>2</v>
      </c>
      <c r="X210" t="s">
        <v>6427</v>
      </c>
      <c r="Y210" s="2">
        <v>45551</v>
      </c>
    </row>
    <row r="211" spans="1:25" hidden="1" x14ac:dyDescent="0.25">
      <c r="A211">
        <v>210</v>
      </c>
      <c r="B211" s="1" t="s">
        <v>1239</v>
      </c>
      <c r="C211" t="s">
        <v>1240</v>
      </c>
      <c r="D211" t="s">
        <v>1241</v>
      </c>
      <c r="E211" t="s">
        <v>1242</v>
      </c>
      <c r="F211" s="5">
        <v>34611</v>
      </c>
      <c r="H211" t="s">
        <v>1243</v>
      </c>
      <c r="I211" s="2">
        <v>45694</v>
      </c>
      <c r="J211">
        <v>3</v>
      </c>
      <c r="K211" t="s">
        <v>29</v>
      </c>
      <c r="L211" t="s">
        <v>1244</v>
      </c>
      <c r="M211" s="2">
        <v>45682</v>
      </c>
      <c r="N211" s="2">
        <v>45298</v>
      </c>
      <c r="O211" t="s">
        <v>41</v>
      </c>
      <c r="P211" t="s">
        <v>56</v>
      </c>
      <c r="Q211" s="2">
        <v>45471</v>
      </c>
      <c r="R211" s="3">
        <v>0.58125000000000004</v>
      </c>
      <c r="S211">
        <v>47</v>
      </c>
      <c r="T211" t="s">
        <v>77</v>
      </c>
      <c r="U211" t="s">
        <v>6428</v>
      </c>
      <c r="V211">
        <v>23796</v>
      </c>
      <c r="W211">
        <v>5</v>
      </c>
      <c r="X211" t="s">
        <v>6429</v>
      </c>
      <c r="Y211" s="2">
        <v>45427</v>
      </c>
    </row>
    <row r="212" spans="1:25" x14ac:dyDescent="0.25">
      <c r="A212">
        <v>211</v>
      </c>
      <c r="B212" s="1" t="s">
        <v>1245</v>
      </c>
      <c r="C212" t="s">
        <v>1246</v>
      </c>
      <c r="D212" t="s">
        <v>1247</v>
      </c>
      <c r="E212" t="s">
        <v>1248</v>
      </c>
      <c r="F212" s="5">
        <v>37033</v>
      </c>
      <c r="H212" t="s">
        <v>6430</v>
      </c>
      <c r="I212" s="2">
        <v>45363</v>
      </c>
      <c r="J212">
        <v>4</v>
      </c>
      <c r="K212" t="s">
        <v>70</v>
      </c>
      <c r="L212" t="s">
        <v>1250</v>
      </c>
      <c r="M212" s="2">
        <v>45601</v>
      </c>
      <c r="N212" s="2">
        <v>45357</v>
      </c>
      <c r="O212" t="s">
        <v>31</v>
      </c>
      <c r="P212" t="s">
        <v>5969</v>
      </c>
      <c r="Q212" s="2">
        <v>45462</v>
      </c>
      <c r="R212" s="3">
        <v>0.91666666666666663</v>
      </c>
      <c r="S212">
        <v>100</v>
      </c>
      <c r="T212" t="s">
        <v>77</v>
      </c>
      <c r="U212" t="s">
        <v>6431</v>
      </c>
      <c r="V212">
        <v>49526</v>
      </c>
      <c r="W212">
        <v>4</v>
      </c>
      <c r="X212" t="s">
        <v>6432</v>
      </c>
      <c r="Y212" s="2">
        <v>45481</v>
      </c>
    </row>
    <row r="213" spans="1:25" hidden="1" x14ac:dyDescent="0.25">
      <c r="A213">
        <v>212</v>
      </c>
      <c r="B213" s="1" t="s">
        <v>1251</v>
      </c>
      <c r="C213" t="s">
        <v>1252</v>
      </c>
      <c r="D213" t="s">
        <v>1253</v>
      </c>
      <c r="E213" t="s">
        <v>1254</v>
      </c>
      <c r="F213" s="5">
        <v>30243</v>
      </c>
      <c r="H213" t="s">
        <v>1255</v>
      </c>
      <c r="I213" s="2">
        <v>45449</v>
      </c>
      <c r="J213">
        <v>3</v>
      </c>
      <c r="K213" t="s">
        <v>5970</v>
      </c>
      <c r="L213" t="s">
        <v>1256</v>
      </c>
      <c r="M213" s="2">
        <v>45656</v>
      </c>
      <c r="N213" s="2">
        <v>45582</v>
      </c>
      <c r="O213" t="s">
        <v>41</v>
      </c>
      <c r="P213" t="s">
        <v>42</v>
      </c>
      <c r="Q213" s="2">
        <v>45777</v>
      </c>
      <c r="R213" s="3">
        <v>0.81458333333333333</v>
      </c>
      <c r="S213">
        <v>45</v>
      </c>
      <c r="T213" t="s">
        <v>90</v>
      </c>
      <c r="U213" t="s">
        <v>6433</v>
      </c>
      <c r="V213">
        <v>35868</v>
      </c>
      <c r="W213">
        <v>4</v>
      </c>
      <c r="X213" t="s">
        <v>6434</v>
      </c>
      <c r="Y213" s="2">
        <v>45703</v>
      </c>
    </row>
    <row r="214" spans="1:25" hidden="1" x14ac:dyDescent="0.25">
      <c r="A214">
        <v>213</v>
      </c>
      <c r="B214" s="1" t="s">
        <v>1257</v>
      </c>
      <c r="C214" t="s">
        <v>1258</v>
      </c>
      <c r="D214" t="s">
        <v>1259</v>
      </c>
      <c r="E214" t="s">
        <v>1260</v>
      </c>
      <c r="F214" s="5">
        <v>21974</v>
      </c>
      <c r="H214" t="s">
        <v>1261</v>
      </c>
      <c r="I214" s="2">
        <v>45321</v>
      </c>
      <c r="J214">
        <v>3</v>
      </c>
      <c r="K214" t="s">
        <v>5970</v>
      </c>
      <c r="L214" t="s">
        <v>1262</v>
      </c>
      <c r="M214" s="2">
        <v>45347</v>
      </c>
      <c r="N214" s="2">
        <v>45598</v>
      </c>
      <c r="O214" t="s">
        <v>31</v>
      </c>
      <c r="P214" t="s">
        <v>56</v>
      </c>
      <c r="Q214" s="2">
        <v>45804</v>
      </c>
      <c r="R214" s="3">
        <v>0.73472222222222228</v>
      </c>
      <c r="S214">
        <v>103</v>
      </c>
      <c r="T214" t="s">
        <v>77</v>
      </c>
      <c r="U214" t="s">
        <v>6435</v>
      </c>
      <c r="V214">
        <v>17353</v>
      </c>
      <c r="W214">
        <v>4</v>
      </c>
      <c r="X214" t="s">
        <v>6436</v>
      </c>
      <c r="Y214" s="2">
        <v>45474</v>
      </c>
    </row>
    <row r="215" spans="1:25" x14ac:dyDescent="0.25">
      <c r="A215">
        <v>214</v>
      </c>
      <c r="B215" s="1" t="s">
        <v>1263</v>
      </c>
      <c r="C215" t="s">
        <v>1264</v>
      </c>
      <c r="D215" t="s">
        <v>1265</v>
      </c>
      <c r="E215" t="s">
        <v>1266</v>
      </c>
      <c r="F215" s="5">
        <v>30791</v>
      </c>
      <c r="G215" t="s">
        <v>5971</v>
      </c>
      <c r="H215" t="s">
        <v>1267</v>
      </c>
      <c r="I215" s="2">
        <v>45657</v>
      </c>
      <c r="J215">
        <v>4</v>
      </c>
      <c r="K215" t="s">
        <v>5970</v>
      </c>
      <c r="L215" t="s">
        <v>1268</v>
      </c>
      <c r="M215" s="2">
        <v>45325</v>
      </c>
      <c r="N215" s="2">
        <v>45497</v>
      </c>
      <c r="O215" t="s">
        <v>31</v>
      </c>
      <c r="P215" t="s">
        <v>32</v>
      </c>
      <c r="Q215" s="2">
        <v>45747</v>
      </c>
      <c r="R215" s="3">
        <v>0.84097222222222223</v>
      </c>
      <c r="S215">
        <v>120</v>
      </c>
      <c r="T215" t="s">
        <v>64</v>
      </c>
      <c r="U215" t="s">
        <v>6437</v>
      </c>
      <c r="V215">
        <v>43633</v>
      </c>
      <c r="W215">
        <v>5</v>
      </c>
      <c r="X215" t="s">
        <v>6438</v>
      </c>
      <c r="Y215" s="2">
        <v>45544</v>
      </c>
    </row>
    <row r="216" spans="1:25" hidden="1" x14ac:dyDescent="0.25">
      <c r="A216">
        <v>215</v>
      </c>
      <c r="B216" s="1" t="s">
        <v>1269</v>
      </c>
      <c r="C216" t="s">
        <v>1270</v>
      </c>
      <c r="D216" t="s">
        <v>1271</v>
      </c>
      <c r="E216" t="s">
        <v>1272</v>
      </c>
      <c r="F216" s="5">
        <v>28798</v>
      </c>
      <c r="G216" t="s">
        <v>5971</v>
      </c>
      <c r="H216" t="s">
        <v>1273</v>
      </c>
      <c r="I216" s="2">
        <v>45558</v>
      </c>
      <c r="J216">
        <v>2</v>
      </c>
      <c r="K216" t="s">
        <v>5970</v>
      </c>
      <c r="L216" t="s">
        <v>1274</v>
      </c>
      <c r="M216" s="2">
        <v>45515</v>
      </c>
      <c r="N216" s="2">
        <v>45337</v>
      </c>
      <c r="O216" t="s">
        <v>41</v>
      </c>
      <c r="P216" t="s">
        <v>42</v>
      </c>
      <c r="Q216" s="2">
        <v>45433</v>
      </c>
      <c r="R216" s="3">
        <v>0.66736111111111107</v>
      </c>
      <c r="S216">
        <v>110</v>
      </c>
      <c r="T216" t="s">
        <v>77</v>
      </c>
      <c r="U216" t="s">
        <v>6439</v>
      </c>
      <c r="V216">
        <v>26755</v>
      </c>
      <c r="W216">
        <v>4</v>
      </c>
      <c r="X216" t="s">
        <v>6440</v>
      </c>
      <c r="Y216" s="2">
        <v>45551</v>
      </c>
    </row>
    <row r="217" spans="1:25" hidden="1" x14ac:dyDescent="0.25">
      <c r="A217">
        <v>216</v>
      </c>
      <c r="B217" s="1" t="s">
        <v>1275</v>
      </c>
      <c r="C217" t="s">
        <v>1276</v>
      </c>
      <c r="D217" t="s">
        <v>1277</v>
      </c>
      <c r="E217" t="s">
        <v>1278</v>
      </c>
      <c r="F217" s="5">
        <v>31102</v>
      </c>
      <c r="H217" t="s">
        <v>6441</v>
      </c>
      <c r="I217" s="2">
        <v>45529</v>
      </c>
      <c r="J217">
        <v>3</v>
      </c>
      <c r="K217" t="s">
        <v>48</v>
      </c>
      <c r="L217" t="s">
        <v>1280</v>
      </c>
      <c r="M217" s="2">
        <v>45628</v>
      </c>
      <c r="N217" s="2">
        <v>45340</v>
      </c>
      <c r="O217" t="s">
        <v>102</v>
      </c>
      <c r="P217" t="s">
        <v>56</v>
      </c>
      <c r="Q217" s="2">
        <v>45698</v>
      </c>
      <c r="R217" s="3">
        <v>0.72083333333333333</v>
      </c>
      <c r="S217">
        <v>98</v>
      </c>
      <c r="T217" t="s">
        <v>33</v>
      </c>
      <c r="U217" t="s">
        <v>6442</v>
      </c>
      <c r="V217">
        <v>34123</v>
      </c>
      <c r="W217">
        <v>10</v>
      </c>
      <c r="X217" t="s">
        <v>6443</v>
      </c>
      <c r="Y217" s="2">
        <v>45666</v>
      </c>
    </row>
    <row r="218" spans="1:25" hidden="1" x14ac:dyDescent="0.25">
      <c r="A218">
        <v>217</v>
      </c>
      <c r="B218" s="1" t="s">
        <v>1281</v>
      </c>
      <c r="C218" t="s">
        <v>1282</v>
      </c>
      <c r="D218" t="s">
        <v>1283</v>
      </c>
      <c r="E218" t="s">
        <v>1284</v>
      </c>
      <c r="F218" s="5">
        <v>29942</v>
      </c>
      <c r="H218" t="s">
        <v>1285</v>
      </c>
      <c r="I218" s="2">
        <v>45720</v>
      </c>
      <c r="J218">
        <v>2</v>
      </c>
      <c r="K218" t="s">
        <v>39</v>
      </c>
      <c r="L218" t="s">
        <v>1286</v>
      </c>
      <c r="M218" s="2">
        <v>45337</v>
      </c>
      <c r="N218" s="2">
        <v>45586</v>
      </c>
      <c r="O218" t="s">
        <v>31</v>
      </c>
      <c r="P218" t="s">
        <v>32</v>
      </c>
      <c r="Q218" s="2">
        <v>45598</v>
      </c>
      <c r="R218" s="3">
        <v>0.89930555555555558</v>
      </c>
      <c r="S218">
        <v>101</v>
      </c>
      <c r="T218" t="s">
        <v>77</v>
      </c>
      <c r="U218" t="s">
        <v>6444</v>
      </c>
      <c r="V218">
        <v>15712</v>
      </c>
      <c r="W218">
        <v>3</v>
      </c>
      <c r="X218" t="s">
        <v>6445</v>
      </c>
      <c r="Y218" s="2">
        <v>45716</v>
      </c>
    </row>
    <row r="219" spans="1:25" hidden="1" x14ac:dyDescent="0.25">
      <c r="A219">
        <v>218</v>
      </c>
      <c r="B219" s="1" t="s">
        <v>1287</v>
      </c>
      <c r="C219" t="s">
        <v>1288</v>
      </c>
      <c r="D219" t="s">
        <v>1289</v>
      </c>
      <c r="E219" t="s">
        <v>1290</v>
      </c>
      <c r="F219" s="5">
        <v>26067</v>
      </c>
      <c r="H219" t="s">
        <v>1291</v>
      </c>
      <c r="I219" s="2">
        <v>45389</v>
      </c>
      <c r="J219">
        <v>2</v>
      </c>
      <c r="K219" t="s">
        <v>29</v>
      </c>
      <c r="L219" t="s">
        <v>1292</v>
      </c>
      <c r="M219" s="2">
        <v>45700</v>
      </c>
      <c r="N219" s="2">
        <v>45364</v>
      </c>
      <c r="O219" t="s">
        <v>50</v>
      </c>
      <c r="P219" t="s">
        <v>56</v>
      </c>
      <c r="Q219" s="2">
        <v>45575</v>
      </c>
      <c r="R219" s="3">
        <v>0.94305555555555554</v>
      </c>
      <c r="S219">
        <v>111</v>
      </c>
      <c r="T219" t="s">
        <v>77</v>
      </c>
      <c r="U219" t="s">
        <v>6446</v>
      </c>
      <c r="V219">
        <v>19139</v>
      </c>
      <c r="W219">
        <v>1</v>
      </c>
      <c r="X219" t="s">
        <v>6447</v>
      </c>
      <c r="Y219" s="2">
        <v>45531</v>
      </c>
    </row>
    <row r="220" spans="1:25" hidden="1" x14ac:dyDescent="0.25">
      <c r="A220">
        <v>219</v>
      </c>
      <c r="B220" s="1" t="s">
        <v>1293</v>
      </c>
      <c r="C220" t="s">
        <v>1294</v>
      </c>
      <c r="D220" t="s">
        <v>1295</v>
      </c>
      <c r="E220" t="s">
        <v>1296</v>
      </c>
      <c r="F220" s="5">
        <v>26195</v>
      </c>
      <c r="H220" t="s">
        <v>5750</v>
      </c>
      <c r="I220" s="2">
        <v>45541</v>
      </c>
      <c r="J220">
        <v>3</v>
      </c>
      <c r="K220" t="s">
        <v>70</v>
      </c>
      <c r="L220" t="s">
        <v>1297</v>
      </c>
      <c r="M220" s="2">
        <v>45642</v>
      </c>
      <c r="N220" s="2">
        <v>45756</v>
      </c>
      <c r="O220" t="s">
        <v>63</v>
      </c>
      <c r="P220" t="s">
        <v>42</v>
      </c>
      <c r="Q220" s="2">
        <v>45495</v>
      </c>
      <c r="R220" s="3">
        <v>0.375</v>
      </c>
      <c r="S220">
        <v>81</v>
      </c>
      <c r="T220" t="s">
        <v>90</v>
      </c>
      <c r="U220" t="s">
        <v>6448</v>
      </c>
      <c r="V220">
        <v>20059</v>
      </c>
      <c r="W220">
        <v>6</v>
      </c>
      <c r="X220" t="s">
        <v>6449</v>
      </c>
      <c r="Y220" s="2">
        <v>45507</v>
      </c>
    </row>
    <row r="221" spans="1:25" hidden="1" x14ac:dyDescent="0.25">
      <c r="A221">
        <v>220</v>
      </c>
      <c r="B221" s="1" t="s">
        <v>1298</v>
      </c>
      <c r="C221" t="s">
        <v>1299</v>
      </c>
      <c r="D221" t="s">
        <v>1300</v>
      </c>
      <c r="E221" t="s">
        <v>1301</v>
      </c>
      <c r="F221" s="5">
        <v>26987</v>
      </c>
      <c r="H221" t="s">
        <v>1302</v>
      </c>
      <c r="I221" s="2">
        <v>45482</v>
      </c>
      <c r="J221">
        <v>2</v>
      </c>
      <c r="K221" t="s">
        <v>39</v>
      </c>
      <c r="L221" t="s">
        <v>1303</v>
      </c>
      <c r="M221" s="2">
        <v>45393</v>
      </c>
      <c r="N221" s="2">
        <v>45346</v>
      </c>
      <c r="O221" t="s">
        <v>41</v>
      </c>
      <c r="P221" t="s">
        <v>32</v>
      </c>
      <c r="Q221" s="2">
        <v>45449</v>
      </c>
      <c r="R221" s="3">
        <v>0.33750000000000002</v>
      </c>
      <c r="S221">
        <v>47</v>
      </c>
      <c r="T221" t="s">
        <v>43</v>
      </c>
      <c r="U221" t="s">
        <v>6450</v>
      </c>
      <c r="V221">
        <v>44456</v>
      </c>
      <c r="W221">
        <v>4</v>
      </c>
      <c r="X221" t="s">
        <v>6451</v>
      </c>
      <c r="Y221" s="2">
        <v>45710</v>
      </c>
    </row>
    <row r="222" spans="1:25" hidden="1" x14ac:dyDescent="0.25">
      <c r="A222">
        <v>221</v>
      </c>
      <c r="B222" s="1" t="s">
        <v>1304</v>
      </c>
      <c r="C222" t="s">
        <v>1305</v>
      </c>
      <c r="D222" t="s">
        <v>1306</v>
      </c>
      <c r="E222" t="s">
        <v>1307</v>
      </c>
      <c r="F222" s="5">
        <v>30537</v>
      </c>
      <c r="H222" t="s">
        <v>1308</v>
      </c>
      <c r="I222" s="2">
        <v>45769</v>
      </c>
      <c r="J222">
        <v>2</v>
      </c>
      <c r="K222" t="s">
        <v>70</v>
      </c>
      <c r="L222" t="s">
        <v>1309</v>
      </c>
      <c r="M222" s="2">
        <v>45627</v>
      </c>
      <c r="N222" s="2">
        <v>45467</v>
      </c>
      <c r="O222" t="s">
        <v>63</v>
      </c>
      <c r="P222" t="s">
        <v>42</v>
      </c>
      <c r="Q222" s="2">
        <v>45437</v>
      </c>
      <c r="R222" s="3">
        <v>0.95277777777777772</v>
      </c>
      <c r="S222">
        <v>56</v>
      </c>
      <c r="T222" t="s">
        <v>33</v>
      </c>
      <c r="U222" t="s">
        <v>6452</v>
      </c>
      <c r="V222">
        <v>16590</v>
      </c>
      <c r="W222">
        <v>6</v>
      </c>
      <c r="X222" t="s">
        <v>6453</v>
      </c>
      <c r="Y222" s="2">
        <v>45777</v>
      </c>
    </row>
    <row r="223" spans="1:25" hidden="1" x14ac:dyDescent="0.25">
      <c r="A223">
        <v>222</v>
      </c>
      <c r="B223" s="1" t="s">
        <v>1310</v>
      </c>
      <c r="C223" t="s">
        <v>611</v>
      </c>
      <c r="D223" t="s">
        <v>1311</v>
      </c>
      <c r="E223" t="s">
        <v>1312</v>
      </c>
      <c r="F223" s="5">
        <v>28575</v>
      </c>
      <c r="H223" t="s">
        <v>6454</v>
      </c>
      <c r="I223" s="2">
        <v>45328</v>
      </c>
      <c r="J223">
        <v>2</v>
      </c>
      <c r="K223" t="s">
        <v>70</v>
      </c>
      <c r="L223" t="s">
        <v>1314</v>
      </c>
      <c r="M223" s="2">
        <v>45757</v>
      </c>
      <c r="N223" s="2">
        <v>45739</v>
      </c>
      <c r="O223" t="s">
        <v>50</v>
      </c>
      <c r="P223" t="s">
        <v>42</v>
      </c>
      <c r="Q223" s="2">
        <v>45733</v>
      </c>
      <c r="R223" s="3">
        <v>0.4465277777777778</v>
      </c>
      <c r="S223">
        <v>95</v>
      </c>
      <c r="T223" t="s">
        <v>64</v>
      </c>
      <c r="U223" t="s">
        <v>6455</v>
      </c>
      <c r="V223">
        <v>31189</v>
      </c>
      <c r="W223">
        <v>2</v>
      </c>
      <c r="X223" t="s">
        <v>6456</v>
      </c>
      <c r="Y223" s="2">
        <v>45569</v>
      </c>
    </row>
    <row r="224" spans="1:25" hidden="1" x14ac:dyDescent="0.25">
      <c r="A224">
        <v>223</v>
      </c>
      <c r="B224" s="1" t="s">
        <v>1315</v>
      </c>
      <c r="C224" t="s">
        <v>1316</v>
      </c>
      <c r="D224" t="s">
        <v>1317</v>
      </c>
      <c r="E224" t="s">
        <v>1318</v>
      </c>
      <c r="F224" s="5">
        <v>22305</v>
      </c>
      <c r="H224" t="s">
        <v>1319</v>
      </c>
      <c r="I224" s="2">
        <v>45406</v>
      </c>
      <c r="J224">
        <v>2</v>
      </c>
      <c r="K224" t="s">
        <v>70</v>
      </c>
      <c r="L224" t="s">
        <v>1320</v>
      </c>
      <c r="M224" s="2">
        <v>45640</v>
      </c>
      <c r="N224" s="2">
        <v>45474</v>
      </c>
      <c r="O224" t="s">
        <v>63</v>
      </c>
      <c r="P224" t="s">
        <v>42</v>
      </c>
      <c r="Q224" s="2">
        <v>45484</v>
      </c>
      <c r="R224" s="3">
        <v>0.35555555555555557</v>
      </c>
      <c r="S224">
        <v>56</v>
      </c>
      <c r="T224" t="s">
        <v>33</v>
      </c>
      <c r="U224" t="s">
        <v>6457</v>
      </c>
      <c r="V224">
        <v>45273</v>
      </c>
      <c r="W224">
        <v>6</v>
      </c>
      <c r="X224" t="s">
        <v>6458</v>
      </c>
      <c r="Y224" s="2">
        <v>45474</v>
      </c>
    </row>
    <row r="225" spans="1:25" hidden="1" x14ac:dyDescent="0.25">
      <c r="A225">
        <v>224</v>
      </c>
      <c r="B225" s="1" t="s">
        <v>1321</v>
      </c>
      <c r="C225" t="s">
        <v>1322</v>
      </c>
      <c r="D225" t="s">
        <v>1323</v>
      </c>
      <c r="E225" t="s">
        <v>1324</v>
      </c>
      <c r="F225" s="5">
        <v>23257</v>
      </c>
      <c r="H225" t="s">
        <v>6459</v>
      </c>
      <c r="I225" s="2">
        <v>45545</v>
      </c>
      <c r="J225">
        <v>3</v>
      </c>
      <c r="K225" t="s">
        <v>39</v>
      </c>
      <c r="L225" t="s">
        <v>1326</v>
      </c>
      <c r="M225" s="2">
        <v>45404</v>
      </c>
      <c r="N225" s="2">
        <v>45747</v>
      </c>
      <c r="O225" t="s">
        <v>63</v>
      </c>
      <c r="P225" t="s">
        <v>5719</v>
      </c>
      <c r="Q225" s="2">
        <v>45631</v>
      </c>
      <c r="R225" s="3">
        <v>0.44236111111111109</v>
      </c>
      <c r="S225">
        <v>101</v>
      </c>
      <c r="T225" t="s">
        <v>90</v>
      </c>
      <c r="U225" t="s">
        <v>6460</v>
      </c>
      <c r="V225">
        <v>24967</v>
      </c>
      <c r="W225">
        <v>1</v>
      </c>
      <c r="X225" t="s">
        <v>6461</v>
      </c>
      <c r="Y225" s="2">
        <v>45626</v>
      </c>
    </row>
    <row r="226" spans="1:25" x14ac:dyDescent="0.25">
      <c r="A226">
        <v>225</v>
      </c>
      <c r="B226" s="1" t="s">
        <v>1327</v>
      </c>
      <c r="C226" t="s">
        <v>1328</v>
      </c>
      <c r="D226" t="s">
        <v>1329</v>
      </c>
      <c r="E226" t="s">
        <v>1330</v>
      </c>
      <c r="F226" s="5">
        <v>30866</v>
      </c>
      <c r="H226" t="s">
        <v>6462</v>
      </c>
      <c r="I226" s="2">
        <v>45345</v>
      </c>
      <c r="J226">
        <v>4</v>
      </c>
      <c r="K226" t="s">
        <v>70</v>
      </c>
      <c r="L226" t="s">
        <v>1332</v>
      </c>
      <c r="M226" s="2">
        <v>45432</v>
      </c>
      <c r="N226" s="2">
        <v>45674</v>
      </c>
      <c r="O226" t="s">
        <v>109</v>
      </c>
      <c r="P226" t="s">
        <v>5719</v>
      </c>
      <c r="Q226" s="2">
        <v>45533</v>
      </c>
      <c r="R226" s="3">
        <v>0.93611111111111112</v>
      </c>
      <c r="S226">
        <v>91</v>
      </c>
      <c r="T226" t="s">
        <v>90</v>
      </c>
      <c r="U226" t="s">
        <v>6463</v>
      </c>
      <c r="V226">
        <v>16530</v>
      </c>
      <c r="W226">
        <v>2</v>
      </c>
      <c r="X226" t="s">
        <v>6464</v>
      </c>
      <c r="Y226" s="2">
        <v>45440</v>
      </c>
    </row>
    <row r="227" spans="1:25" hidden="1" x14ac:dyDescent="0.25">
      <c r="A227">
        <v>226</v>
      </c>
      <c r="B227" s="1" t="s">
        <v>1333</v>
      </c>
      <c r="C227" t="s">
        <v>1334</v>
      </c>
      <c r="D227" t="s">
        <v>1335</v>
      </c>
      <c r="E227" t="s">
        <v>1336</v>
      </c>
      <c r="F227" s="5">
        <v>31440</v>
      </c>
      <c r="G227" t="s">
        <v>5720</v>
      </c>
      <c r="H227" t="s">
        <v>1337</v>
      </c>
      <c r="I227" s="2">
        <v>45553</v>
      </c>
      <c r="J227">
        <v>2</v>
      </c>
      <c r="K227" t="s">
        <v>70</v>
      </c>
      <c r="L227" t="s">
        <v>1338</v>
      </c>
      <c r="M227" s="2">
        <v>45665</v>
      </c>
      <c r="N227" s="2">
        <v>45768</v>
      </c>
      <c r="O227" t="s">
        <v>41</v>
      </c>
      <c r="P227" t="s">
        <v>32</v>
      </c>
      <c r="Q227" s="2">
        <v>45415</v>
      </c>
      <c r="R227" s="3">
        <v>0.67013888888888884</v>
      </c>
      <c r="S227">
        <v>82</v>
      </c>
      <c r="T227" t="s">
        <v>64</v>
      </c>
      <c r="U227" t="s">
        <v>6465</v>
      </c>
      <c r="V227">
        <v>11773</v>
      </c>
      <c r="W227">
        <v>4</v>
      </c>
      <c r="X227" t="s">
        <v>6466</v>
      </c>
      <c r="Y227" s="2">
        <v>45647</v>
      </c>
    </row>
    <row r="228" spans="1:25" x14ac:dyDescent="0.25">
      <c r="A228">
        <v>227</v>
      </c>
      <c r="B228" s="1" t="s">
        <v>1339</v>
      </c>
      <c r="C228" t="s">
        <v>1340</v>
      </c>
      <c r="D228" t="s">
        <v>1341</v>
      </c>
      <c r="E228" t="s">
        <v>1342</v>
      </c>
      <c r="F228" s="5">
        <v>30038</v>
      </c>
      <c r="G228" t="s">
        <v>5720</v>
      </c>
      <c r="H228" t="s">
        <v>5751</v>
      </c>
      <c r="I228" s="2">
        <v>45485</v>
      </c>
      <c r="J228">
        <v>4</v>
      </c>
      <c r="K228" t="s">
        <v>39</v>
      </c>
      <c r="L228" t="s">
        <v>1343</v>
      </c>
      <c r="M228" s="2">
        <v>45541</v>
      </c>
      <c r="N228" s="2">
        <v>45386</v>
      </c>
      <c r="O228" t="s">
        <v>31</v>
      </c>
      <c r="P228" t="s">
        <v>5719</v>
      </c>
      <c r="Q228" s="2">
        <v>45567</v>
      </c>
      <c r="R228" s="3">
        <v>0.70416666666666672</v>
      </c>
      <c r="S228">
        <v>89</v>
      </c>
      <c r="T228" t="s">
        <v>64</v>
      </c>
      <c r="U228" t="s">
        <v>6467</v>
      </c>
      <c r="V228">
        <v>40464</v>
      </c>
      <c r="W228">
        <v>6</v>
      </c>
      <c r="X228" t="s">
        <v>6468</v>
      </c>
      <c r="Y228" s="2">
        <v>45416</v>
      </c>
    </row>
    <row r="229" spans="1:25" hidden="1" x14ac:dyDescent="0.25">
      <c r="A229">
        <v>228</v>
      </c>
      <c r="B229" s="1" t="s">
        <v>1344</v>
      </c>
      <c r="C229" t="s">
        <v>1345</v>
      </c>
      <c r="D229" t="s">
        <v>1346</v>
      </c>
      <c r="E229" t="s">
        <v>1347</v>
      </c>
      <c r="F229" s="5">
        <v>36237</v>
      </c>
      <c r="G229" t="s">
        <v>5971</v>
      </c>
      <c r="H229" t="s">
        <v>1348</v>
      </c>
      <c r="I229" s="2">
        <v>45749</v>
      </c>
      <c r="J229">
        <v>3</v>
      </c>
      <c r="K229" t="s">
        <v>29</v>
      </c>
      <c r="L229" t="s">
        <v>1349</v>
      </c>
      <c r="M229" s="2">
        <v>45343</v>
      </c>
      <c r="N229" s="2">
        <v>45480</v>
      </c>
      <c r="O229" t="s">
        <v>102</v>
      </c>
      <c r="P229" t="s">
        <v>5719</v>
      </c>
      <c r="Q229" s="2">
        <v>45491</v>
      </c>
      <c r="R229" s="3">
        <v>0.45347222222222222</v>
      </c>
      <c r="S229">
        <v>100</v>
      </c>
      <c r="T229" t="s">
        <v>33</v>
      </c>
      <c r="U229" t="s">
        <v>6469</v>
      </c>
      <c r="V229">
        <v>26794</v>
      </c>
      <c r="W229">
        <v>3</v>
      </c>
      <c r="X229" t="s">
        <v>6470</v>
      </c>
      <c r="Y229" s="2">
        <v>45791</v>
      </c>
    </row>
    <row r="230" spans="1:25" x14ac:dyDescent="0.25">
      <c r="A230">
        <v>229</v>
      </c>
      <c r="B230" s="1" t="s">
        <v>1350</v>
      </c>
      <c r="C230" t="s">
        <v>1351</v>
      </c>
      <c r="D230" t="s">
        <v>1352</v>
      </c>
      <c r="E230" t="s">
        <v>1353</v>
      </c>
      <c r="F230" s="5">
        <v>25248</v>
      </c>
      <c r="H230" t="s">
        <v>1354</v>
      </c>
      <c r="I230" s="2">
        <v>45673</v>
      </c>
      <c r="J230">
        <v>4</v>
      </c>
      <c r="K230" t="s">
        <v>70</v>
      </c>
      <c r="L230" t="s">
        <v>1355</v>
      </c>
      <c r="M230" s="2">
        <v>45768</v>
      </c>
      <c r="N230" s="2">
        <v>45623</v>
      </c>
      <c r="O230" t="s">
        <v>63</v>
      </c>
      <c r="P230" t="s">
        <v>56</v>
      </c>
      <c r="Q230" s="2">
        <v>45807</v>
      </c>
      <c r="R230" s="3">
        <v>0.60624999999999996</v>
      </c>
      <c r="S230">
        <v>45</v>
      </c>
      <c r="T230" t="s">
        <v>64</v>
      </c>
      <c r="U230" t="s">
        <v>6471</v>
      </c>
      <c r="V230">
        <v>11321</v>
      </c>
      <c r="W230">
        <v>5</v>
      </c>
      <c r="X230" t="s">
        <v>6472</v>
      </c>
      <c r="Y230" s="2">
        <v>45542</v>
      </c>
    </row>
    <row r="231" spans="1:25" hidden="1" x14ac:dyDescent="0.25">
      <c r="A231">
        <v>230</v>
      </c>
      <c r="B231" s="1" t="s">
        <v>1356</v>
      </c>
      <c r="C231" t="s">
        <v>1357</v>
      </c>
      <c r="D231" t="s">
        <v>1358</v>
      </c>
      <c r="E231" t="s">
        <v>1359</v>
      </c>
      <c r="F231" s="5">
        <v>36363</v>
      </c>
      <c r="G231" t="s">
        <v>5720</v>
      </c>
      <c r="H231" t="s">
        <v>1360</v>
      </c>
      <c r="I231" s="2">
        <v>45393</v>
      </c>
      <c r="J231">
        <v>3</v>
      </c>
      <c r="K231" t="s">
        <v>5970</v>
      </c>
      <c r="L231" t="s">
        <v>1361</v>
      </c>
      <c r="M231" s="2">
        <v>45598</v>
      </c>
      <c r="N231" s="2">
        <v>45557</v>
      </c>
      <c r="O231" t="s">
        <v>63</v>
      </c>
      <c r="P231" t="s">
        <v>5719</v>
      </c>
      <c r="Q231" s="2">
        <v>45531</v>
      </c>
      <c r="R231" s="3">
        <v>0.96736111111111112</v>
      </c>
      <c r="S231">
        <v>105</v>
      </c>
      <c r="T231" t="s">
        <v>90</v>
      </c>
      <c r="U231" t="s">
        <v>6473</v>
      </c>
      <c r="V231">
        <v>45824</v>
      </c>
      <c r="W231">
        <v>9</v>
      </c>
      <c r="X231" t="s">
        <v>6474</v>
      </c>
      <c r="Y231" s="2">
        <v>45590</v>
      </c>
    </row>
    <row r="232" spans="1:25" hidden="1" x14ac:dyDescent="0.25">
      <c r="A232">
        <v>231</v>
      </c>
      <c r="B232" s="1" t="s">
        <v>1362</v>
      </c>
      <c r="C232" t="s">
        <v>1363</v>
      </c>
      <c r="D232" t="s">
        <v>1364</v>
      </c>
      <c r="E232" t="s">
        <v>1365</v>
      </c>
      <c r="F232" s="5">
        <v>28566</v>
      </c>
      <c r="H232" t="s">
        <v>6475</v>
      </c>
      <c r="I232" s="2">
        <v>45383</v>
      </c>
      <c r="J232">
        <v>2</v>
      </c>
      <c r="K232" t="s">
        <v>70</v>
      </c>
      <c r="L232" t="s">
        <v>1366</v>
      </c>
      <c r="M232" s="2">
        <v>45472</v>
      </c>
      <c r="N232" s="2">
        <v>45321</v>
      </c>
      <c r="O232" t="s">
        <v>102</v>
      </c>
      <c r="P232" t="s">
        <v>5719</v>
      </c>
      <c r="Q232" s="2">
        <v>45763</v>
      </c>
      <c r="R232" s="3">
        <v>0.3527777777777778</v>
      </c>
      <c r="S232">
        <v>46</v>
      </c>
      <c r="T232" t="s">
        <v>33</v>
      </c>
      <c r="U232" t="s">
        <v>6476</v>
      </c>
      <c r="V232">
        <v>23891</v>
      </c>
      <c r="W232">
        <v>8</v>
      </c>
      <c r="X232" t="s">
        <v>6477</v>
      </c>
      <c r="Y232" s="2">
        <v>45571</v>
      </c>
    </row>
    <row r="233" spans="1:25" hidden="1" x14ac:dyDescent="0.25">
      <c r="A233">
        <v>232</v>
      </c>
      <c r="B233" s="1" t="s">
        <v>1367</v>
      </c>
      <c r="C233" t="s">
        <v>1368</v>
      </c>
      <c r="D233" t="s">
        <v>1369</v>
      </c>
      <c r="E233" t="s">
        <v>1370</v>
      </c>
      <c r="F233" s="5">
        <v>37560</v>
      </c>
      <c r="H233" t="s">
        <v>1371</v>
      </c>
      <c r="I233" s="2">
        <v>45514</v>
      </c>
      <c r="J233">
        <v>3</v>
      </c>
      <c r="K233" t="s">
        <v>70</v>
      </c>
      <c r="L233" t="s">
        <v>1372</v>
      </c>
      <c r="M233" s="2">
        <v>45388</v>
      </c>
      <c r="N233" s="2">
        <v>45323</v>
      </c>
      <c r="O233" t="s">
        <v>63</v>
      </c>
      <c r="P233" t="s">
        <v>42</v>
      </c>
      <c r="Q233" s="2">
        <v>45627</v>
      </c>
      <c r="R233" s="3">
        <v>0.67222222222222228</v>
      </c>
      <c r="S233">
        <v>109</v>
      </c>
      <c r="T233" t="s">
        <v>77</v>
      </c>
      <c r="U233" t="s">
        <v>6478</v>
      </c>
      <c r="V233">
        <v>19606</v>
      </c>
      <c r="W233">
        <v>5</v>
      </c>
      <c r="X233" t="s">
        <v>6479</v>
      </c>
      <c r="Y233" s="2">
        <v>45749</v>
      </c>
    </row>
    <row r="234" spans="1:25" hidden="1" x14ac:dyDescent="0.25">
      <c r="A234">
        <v>233</v>
      </c>
      <c r="B234" s="1" t="s">
        <v>1373</v>
      </c>
      <c r="C234" t="s">
        <v>1374</v>
      </c>
      <c r="D234" t="s">
        <v>1375</v>
      </c>
      <c r="E234" t="s">
        <v>1376</v>
      </c>
      <c r="F234" s="5">
        <v>37231</v>
      </c>
      <c r="H234" t="s">
        <v>1377</v>
      </c>
      <c r="I234" s="2">
        <v>45670</v>
      </c>
      <c r="J234">
        <v>3</v>
      </c>
      <c r="K234" t="s">
        <v>39</v>
      </c>
      <c r="L234" t="s">
        <v>1378</v>
      </c>
      <c r="M234" s="2">
        <v>45589</v>
      </c>
      <c r="N234" s="2">
        <v>45680</v>
      </c>
      <c r="O234" t="s">
        <v>109</v>
      </c>
      <c r="P234" t="s">
        <v>5969</v>
      </c>
      <c r="Q234" s="2">
        <v>45743</v>
      </c>
      <c r="R234" s="3">
        <v>0.4861111111111111</v>
      </c>
      <c r="S234">
        <v>47</v>
      </c>
      <c r="T234" t="s">
        <v>33</v>
      </c>
      <c r="U234" t="s">
        <v>6480</v>
      </c>
      <c r="V234">
        <v>35747</v>
      </c>
      <c r="W234">
        <v>8</v>
      </c>
      <c r="X234" t="s">
        <v>6481</v>
      </c>
      <c r="Y234" s="2">
        <v>45507</v>
      </c>
    </row>
    <row r="235" spans="1:25" hidden="1" x14ac:dyDescent="0.25">
      <c r="A235">
        <v>234</v>
      </c>
      <c r="B235" s="1" t="s">
        <v>1379</v>
      </c>
      <c r="C235" t="s">
        <v>1380</v>
      </c>
      <c r="D235" t="s">
        <v>1381</v>
      </c>
      <c r="E235" t="s">
        <v>1382</v>
      </c>
      <c r="F235" s="5">
        <v>22036</v>
      </c>
      <c r="H235" t="s">
        <v>1383</v>
      </c>
      <c r="I235" s="2">
        <v>45319</v>
      </c>
      <c r="J235">
        <v>3</v>
      </c>
      <c r="K235" t="s">
        <v>48</v>
      </c>
      <c r="L235" t="s">
        <v>1384</v>
      </c>
      <c r="M235" s="2">
        <v>45704</v>
      </c>
      <c r="N235" s="2">
        <v>45544</v>
      </c>
      <c r="O235" t="s">
        <v>31</v>
      </c>
      <c r="P235" t="s">
        <v>42</v>
      </c>
      <c r="Q235" s="2">
        <v>45710</v>
      </c>
      <c r="R235" s="3">
        <v>0.68402777777777779</v>
      </c>
      <c r="S235">
        <v>65</v>
      </c>
      <c r="T235" t="s">
        <v>90</v>
      </c>
      <c r="U235" t="s">
        <v>6482</v>
      </c>
      <c r="V235">
        <v>48497</v>
      </c>
      <c r="W235">
        <v>1</v>
      </c>
      <c r="X235" t="s">
        <v>6483</v>
      </c>
      <c r="Y235" s="2">
        <v>45525</v>
      </c>
    </row>
    <row r="236" spans="1:25" x14ac:dyDescent="0.25">
      <c r="A236">
        <v>235</v>
      </c>
      <c r="B236" s="1" t="s">
        <v>1385</v>
      </c>
      <c r="C236" t="s">
        <v>1386</v>
      </c>
      <c r="D236" t="s">
        <v>1387</v>
      </c>
      <c r="E236" t="s">
        <v>1388</v>
      </c>
      <c r="F236" s="5">
        <v>29813</v>
      </c>
      <c r="G236" t="s">
        <v>5720</v>
      </c>
      <c r="H236" t="s">
        <v>1389</v>
      </c>
      <c r="I236" s="2">
        <v>45597</v>
      </c>
      <c r="J236">
        <v>4</v>
      </c>
      <c r="K236" t="s">
        <v>70</v>
      </c>
      <c r="L236" t="s">
        <v>1390</v>
      </c>
      <c r="M236" s="2">
        <v>45430</v>
      </c>
      <c r="N236" s="2">
        <v>45712</v>
      </c>
      <c r="O236" t="s">
        <v>63</v>
      </c>
      <c r="P236" t="s">
        <v>5969</v>
      </c>
      <c r="Q236" s="2">
        <v>45753</v>
      </c>
      <c r="R236" s="3">
        <v>0.52500000000000002</v>
      </c>
      <c r="S236">
        <v>46</v>
      </c>
      <c r="T236" t="s">
        <v>43</v>
      </c>
      <c r="U236" t="s">
        <v>6484</v>
      </c>
      <c r="V236">
        <v>18699</v>
      </c>
      <c r="W236">
        <v>9</v>
      </c>
      <c r="X236" t="s">
        <v>6485</v>
      </c>
      <c r="Y236" s="2">
        <v>45649</v>
      </c>
    </row>
    <row r="237" spans="1:25" x14ac:dyDescent="0.25">
      <c r="A237">
        <v>236</v>
      </c>
      <c r="B237" s="1" t="s">
        <v>1391</v>
      </c>
      <c r="C237" t="s">
        <v>1392</v>
      </c>
      <c r="D237" t="s">
        <v>1393</v>
      </c>
      <c r="E237" t="s">
        <v>1394</v>
      </c>
      <c r="F237" s="5">
        <v>38380</v>
      </c>
      <c r="H237" t="s">
        <v>1395</v>
      </c>
      <c r="I237" s="2">
        <v>45698</v>
      </c>
      <c r="J237">
        <v>4</v>
      </c>
      <c r="K237" t="s">
        <v>39</v>
      </c>
      <c r="L237" t="s">
        <v>1396</v>
      </c>
      <c r="M237" s="2">
        <v>45637</v>
      </c>
      <c r="N237" s="2">
        <v>45758</v>
      </c>
      <c r="O237" t="s">
        <v>63</v>
      </c>
      <c r="P237" t="s">
        <v>5719</v>
      </c>
      <c r="Q237" s="2">
        <v>45557</v>
      </c>
      <c r="R237" s="3">
        <v>0.95277777777777772</v>
      </c>
      <c r="S237">
        <v>96</v>
      </c>
      <c r="T237" t="s">
        <v>33</v>
      </c>
      <c r="U237" t="s">
        <v>6486</v>
      </c>
      <c r="V237">
        <v>17962</v>
      </c>
      <c r="W237">
        <v>9</v>
      </c>
      <c r="X237" t="s">
        <v>6487</v>
      </c>
      <c r="Y237" s="2">
        <v>45529</v>
      </c>
    </row>
    <row r="238" spans="1:25" hidden="1" x14ac:dyDescent="0.25">
      <c r="A238">
        <v>237</v>
      </c>
      <c r="B238" s="1" t="s">
        <v>1397</v>
      </c>
      <c r="C238" t="s">
        <v>1398</v>
      </c>
      <c r="D238" t="s">
        <v>1399</v>
      </c>
      <c r="E238" t="s">
        <v>1400</v>
      </c>
      <c r="F238" s="5">
        <v>28172</v>
      </c>
      <c r="H238" t="s">
        <v>1401</v>
      </c>
      <c r="I238" s="2">
        <v>45738</v>
      </c>
      <c r="J238">
        <v>2</v>
      </c>
      <c r="K238" t="s">
        <v>5970</v>
      </c>
      <c r="L238" t="s">
        <v>1402</v>
      </c>
      <c r="M238" s="2">
        <v>45689</v>
      </c>
      <c r="N238" s="2">
        <v>45753</v>
      </c>
      <c r="O238" t="s">
        <v>102</v>
      </c>
      <c r="P238" t="s">
        <v>56</v>
      </c>
      <c r="Q238" s="2">
        <v>45798</v>
      </c>
      <c r="R238" s="3">
        <v>0.8881944444444444</v>
      </c>
      <c r="S238">
        <v>120</v>
      </c>
      <c r="T238" t="s">
        <v>90</v>
      </c>
      <c r="U238" t="s">
        <v>6488</v>
      </c>
      <c r="V238">
        <v>18199</v>
      </c>
      <c r="W238">
        <v>6</v>
      </c>
      <c r="X238" t="s">
        <v>6489</v>
      </c>
      <c r="Y238" s="2">
        <v>45512</v>
      </c>
    </row>
    <row r="239" spans="1:25" hidden="1" x14ac:dyDescent="0.25">
      <c r="A239">
        <v>238</v>
      </c>
      <c r="B239" s="1" t="s">
        <v>1403</v>
      </c>
      <c r="C239" t="s">
        <v>1404</v>
      </c>
      <c r="D239" t="s">
        <v>1405</v>
      </c>
      <c r="E239" t="s">
        <v>1406</v>
      </c>
      <c r="F239" s="5">
        <v>28516</v>
      </c>
      <c r="G239" t="s">
        <v>5721</v>
      </c>
      <c r="H239" t="s">
        <v>6490</v>
      </c>
      <c r="I239" s="2">
        <v>45680</v>
      </c>
      <c r="J239">
        <v>2</v>
      </c>
      <c r="K239" t="s">
        <v>48</v>
      </c>
      <c r="L239" t="s">
        <v>1408</v>
      </c>
      <c r="M239" s="2">
        <v>45737</v>
      </c>
      <c r="N239" s="2">
        <v>45572</v>
      </c>
      <c r="O239" t="s">
        <v>63</v>
      </c>
      <c r="P239" t="s">
        <v>5969</v>
      </c>
      <c r="Q239" s="2">
        <v>45549</v>
      </c>
      <c r="R239" s="3">
        <v>0.92847222222222225</v>
      </c>
      <c r="S239">
        <v>103</v>
      </c>
      <c r="T239" t="s">
        <v>90</v>
      </c>
      <c r="U239" t="s">
        <v>6491</v>
      </c>
      <c r="V239">
        <v>21436</v>
      </c>
      <c r="W239">
        <v>2</v>
      </c>
      <c r="X239" t="s">
        <v>6492</v>
      </c>
      <c r="Y239" s="2">
        <v>45502</v>
      </c>
    </row>
    <row r="240" spans="1:25" hidden="1" x14ac:dyDescent="0.25">
      <c r="A240">
        <v>239</v>
      </c>
      <c r="B240" s="1" t="s">
        <v>1409</v>
      </c>
      <c r="C240" t="s">
        <v>1410</v>
      </c>
      <c r="D240" t="s">
        <v>1411</v>
      </c>
      <c r="E240" t="s">
        <v>1412</v>
      </c>
      <c r="F240" s="5">
        <v>35529</v>
      </c>
      <c r="H240" t="s">
        <v>5753</v>
      </c>
      <c r="I240" s="2">
        <v>45600</v>
      </c>
      <c r="J240">
        <v>3</v>
      </c>
      <c r="K240" t="s">
        <v>70</v>
      </c>
      <c r="L240" t="s">
        <v>1413</v>
      </c>
      <c r="M240" s="2">
        <v>45301</v>
      </c>
      <c r="N240" s="2">
        <v>45698</v>
      </c>
      <c r="O240" t="s">
        <v>109</v>
      </c>
      <c r="P240" t="s">
        <v>32</v>
      </c>
      <c r="Q240" s="2">
        <v>45477</v>
      </c>
      <c r="R240" s="3">
        <v>0.60972222222222228</v>
      </c>
      <c r="S240">
        <v>76</v>
      </c>
      <c r="T240" t="s">
        <v>90</v>
      </c>
      <c r="U240" t="s">
        <v>6493</v>
      </c>
      <c r="V240">
        <v>32721</v>
      </c>
      <c r="W240">
        <v>9</v>
      </c>
      <c r="X240" t="s">
        <v>6494</v>
      </c>
      <c r="Y240" s="2">
        <v>45427</v>
      </c>
    </row>
    <row r="241" spans="1:25" x14ac:dyDescent="0.25">
      <c r="A241">
        <v>240</v>
      </c>
      <c r="B241" s="1" t="s">
        <v>1414</v>
      </c>
      <c r="C241" t="s">
        <v>1415</v>
      </c>
      <c r="D241" t="s">
        <v>1416</v>
      </c>
      <c r="E241" t="s">
        <v>1417</v>
      </c>
      <c r="F241" s="5">
        <v>28304</v>
      </c>
      <c r="H241" t="s">
        <v>1418</v>
      </c>
      <c r="I241" s="2">
        <v>45766</v>
      </c>
      <c r="J241">
        <v>4</v>
      </c>
      <c r="K241" t="s">
        <v>48</v>
      </c>
      <c r="L241" t="s">
        <v>1419</v>
      </c>
      <c r="M241" s="2">
        <v>45726</v>
      </c>
      <c r="N241" s="2">
        <v>45635</v>
      </c>
      <c r="O241" t="s">
        <v>63</v>
      </c>
      <c r="P241" t="s">
        <v>32</v>
      </c>
      <c r="Q241" s="2">
        <v>45553</v>
      </c>
      <c r="R241" s="3">
        <v>0.48541666666666666</v>
      </c>
      <c r="S241">
        <v>81</v>
      </c>
      <c r="T241" t="s">
        <v>64</v>
      </c>
      <c r="U241" t="s">
        <v>6495</v>
      </c>
      <c r="V241">
        <v>15867</v>
      </c>
      <c r="W241">
        <v>3</v>
      </c>
      <c r="X241" t="s">
        <v>6496</v>
      </c>
      <c r="Y241" s="2">
        <v>45676</v>
      </c>
    </row>
    <row r="242" spans="1:25" x14ac:dyDescent="0.25">
      <c r="A242">
        <v>241</v>
      </c>
      <c r="B242" s="1" t="s">
        <v>1420</v>
      </c>
      <c r="C242" t="s">
        <v>1421</v>
      </c>
      <c r="D242" t="s">
        <v>1422</v>
      </c>
      <c r="E242" t="s">
        <v>1423</v>
      </c>
      <c r="F242" s="5">
        <v>29286</v>
      </c>
      <c r="H242" t="s">
        <v>1424</v>
      </c>
      <c r="I242" s="2">
        <v>45318</v>
      </c>
      <c r="J242">
        <v>4</v>
      </c>
      <c r="K242" t="s">
        <v>29</v>
      </c>
      <c r="L242" t="s">
        <v>1425</v>
      </c>
      <c r="M242" s="2">
        <v>45408</v>
      </c>
      <c r="N242" s="2">
        <v>45539</v>
      </c>
      <c r="O242" t="s">
        <v>41</v>
      </c>
      <c r="P242" t="s">
        <v>42</v>
      </c>
      <c r="Q242" s="2">
        <v>45789</v>
      </c>
      <c r="R242" s="3">
        <v>0.65208333333333335</v>
      </c>
      <c r="S242">
        <v>89</v>
      </c>
      <c r="T242" t="s">
        <v>43</v>
      </c>
      <c r="U242" t="s">
        <v>6497</v>
      </c>
      <c r="V242">
        <v>21739</v>
      </c>
      <c r="W242">
        <v>5</v>
      </c>
      <c r="X242" t="s">
        <v>6498</v>
      </c>
      <c r="Y242" s="2">
        <v>45686</v>
      </c>
    </row>
    <row r="243" spans="1:25" hidden="1" x14ac:dyDescent="0.25">
      <c r="A243">
        <v>242</v>
      </c>
      <c r="B243" s="1" t="s">
        <v>1426</v>
      </c>
      <c r="C243" t="s">
        <v>1427</v>
      </c>
      <c r="D243" t="s">
        <v>1428</v>
      </c>
      <c r="E243" t="s">
        <v>1429</v>
      </c>
      <c r="F243" s="5">
        <v>32214</v>
      </c>
      <c r="G243" t="s">
        <v>5720</v>
      </c>
      <c r="H243" t="s">
        <v>6499</v>
      </c>
      <c r="I243" s="2">
        <v>45415</v>
      </c>
      <c r="J243">
        <v>3</v>
      </c>
      <c r="K243" t="s">
        <v>70</v>
      </c>
      <c r="L243" t="s">
        <v>1431</v>
      </c>
      <c r="M243" s="2">
        <v>45376</v>
      </c>
      <c r="N243" s="2">
        <v>45594</v>
      </c>
      <c r="O243" t="s">
        <v>41</v>
      </c>
      <c r="P243" t="s">
        <v>5719</v>
      </c>
      <c r="Q243" s="2">
        <v>45514</v>
      </c>
      <c r="R243" s="3">
        <v>0.59652777777777777</v>
      </c>
      <c r="S243">
        <v>98</v>
      </c>
      <c r="T243" t="s">
        <v>64</v>
      </c>
      <c r="U243" t="s">
        <v>6500</v>
      </c>
      <c r="V243">
        <v>12221</v>
      </c>
      <c r="W243">
        <v>6</v>
      </c>
      <c r="X243" t="s">
        <v>6501</v>
      </c>
      <c r="Y243" s="2">
        <v>45537</v>
      </c>
    </row>
    <row r="244" spans="1:25" x14ac:dyDescent="0.25">
      <c r="A244">
        <v>243</v>
      </c>
      <c r="B244" s="1" t="s">
        <v>1432</v>
      </c>
      <c r="C244" t="s">
        <v>1433</v>
      </c>
      <c r="D244" t="s">
        <v>1434</v>
      </c>
      <c r="E244" t="s">
        <v>1435</v>
      </c>
      <c r="F244" s="5">
        <v>23449</v>
      </c>
      <c r="H244" t="s">
        <v>1436</v>
      </c>
      <c r="I244" s="2">
        <v>45531</v>
      </c>
      <c r="J244">
        <v>4</v>
      </c>
      <c r="K244" t="s">
        <v>70</v>
      </c>
      <c r="L244" t="s">
        <v>1437</v>
      </c>
      <c r="M244" s="2">
        <v>45500</v>
      </c>
      <c r="N244" s="2">
        <v>45505</v>
      </c>
      <c r="O244" t="s">
        <v>31</v>
      </c>
      <c r="P244" t="s">
        <v>32</v>
      </c>
      <c r="Q244" s="2">
        <v>45784</v>
      </c>
      <c r="R244" s="3">
        <v>0.68194444444444446</v>
      </c>
      <c r="S244">
        <v>78</v>
      </c>
      <c r="T244" t="s">
        <v>90</v>
      </c>
      <c r="U244" t="s">
        <v>6502</v>
      </c>
      <c r="V244">
        <v>49026</v>
      </c>
      <c r="W244">
        <v>2</v>
      </c>
      <c r="X244" t="s">
        <v>6503</v>
      </c>
      <c r="Y244" s="2">
        <v>45796</v>
      </c>
    </row>
    <row r="245" spans="1:25" x14ac:dyDescent="0.25">
      <c r="A245">
        <v>244</v>
      </c>
      <c r="B245" s="1" t="s">
        <v>1438</v>
      </c>
      <c r="C245" t="s">
        <v>1439</v>
      </c>
      <c r="D245" t="s">
        <v>1440</v>
      </c>
      <c r="E245" t="s">
        <v>1441</v>
      </c>
      <c r="F245" s="5">
        <v>34774</v>
      </c>
      <c r="H245" t="s">
        <v>1442</v>
      </c>
      <c r="I245" s="2">
        <v>45484</v>
      </c>
      <c r="J245">
        <v>4</v>
      </c>
      <c r="K245" t="s">
        <v>29</v>
      </c>
      <c r="L245" t="s">
        <v>1443</v>
      </c>
      <c r="M245" s="2">
        <v>45673</v>
      </c>
      <c r="N245" s="2">
        <v>45524</v>
      </c>
      <c r="O245" t="s">
        <v>41</v>
      </c>
      <c r="P245" t="s">
        <v>32</v>
      </c>
      <c r="Q245" s="2">
        <v>45806</v>
      </c>
      <c r="R245" s="3">
        <v>0.79722222222222228</v>
      </c>
      <c r="S245">
        <v>45</v>
      </c>
      <c r="T245" t="s">
        <v>33</v>
      </c>
      <c r="U245" t="s">
        <v>6504</v>
      </c>
      <c r="V245">
        <v>19624</v>
      </c>
      <c r="W245">
        <v>10</v>
      </c>
      <c r="X245" t="s">
        <v>6505</v>
      </c>
      <c r="Y245" s="2">
        <v>45508</v>
      </c>
    </row>
    <row r="246" spans="1:25" hidden="1" x14ac:dyDescent="0.25">
      <c r="A246">
        <v>245</v>
      </c>
      <c r="B246" s="1" t="s">
        <v>1444</v>
      </c>
      <c r="C246" t="s">
        <v>1445</v>
      </c>
      <c r="D246" t="s">
        <v>1446</v>
      </c>
      <c r="E246" t="s">
        <v>1447</v>
      </c>
      <c r="F246" s="5">
        <v>24483</v>
      </c>
      <c r="G246" t="s">
        <v>5721</v>
      </c>
      <c r="H246" t="s">
        <v>1448</v>
      </c>
      <c r="I246" s="2">
        <v>45560</v>
      </c>
      <c r="J246">
        <v>2</v>
      </c>
      <c r="K246" t="s">
        <v>48</v>
      </c>
      <c r="L246" t="s">
        <v>1449</v>
      </c>
      <c r="M246" s="2">
        <v>45674</v>
      </c>
      <c r="N246" s="2">
        <v>45524</v>
      </c>
      <c r="O246" t="s">
        <v>31</v>
      </c>
      <c r="P246" t="s">
        <v>5969</v>
      </c>
      <c r="Q246" s="2">
        <v>45734</v>
      </c>
      <c r="R246" s="3">
        <v>0.95763888888888893</v>
      </c>
      <c r="S246">
        <v>90</v>
      </c>
      <c r="T246" t="s">
        <v>64</v>
      </c>
      <c r="U246" t="s">
        <v>6506</v>
      </c>
      <c r="V246">
        <v>48450</v>
      </c>
      <c r="W246">
        <v>8</v>
      </c>
      <c r="X246" t="s">
        <v>6507</v>
      </c>
      <c r="Y246" s="2">
        <v>45419</v>
      </c>
    </row>
    <row r="247" spans="1:25" hidden="1" x14ac:dyDescent="0.25">
      <c r="A247">
        <v>246</v>
      </c>
      <c r="B247" s="1" t="s">
        <v>1450</v>
      </c>
      <c r="C247" t="s">
        <v>1451</v>
      </c>
      <c r="D247" t="s">
        <v>1452</v>
      </c>
      <c r="E247" t="s">
        <v>1453</v>
      </c>
      <c r="F247" s="5">
        <v>29172</v>
      </c>
      <c r="H247" t="s">
        <v>5754</v>
      </c>
      <c r="I247" s="2">
        <v>45518</v>
      </c>
      <c r="J247">
        <v>2</v>
      </c>
      <c r="K247" t="s">
        <v>70</v>
      </c>
      <c r="L247" t="s">
        <v>1454</v>
      </c>
      <c r="M247" s="2">
        <v>45472</v>
      </c>
      <c r="N247" s="2">
        <v>45409</v>
      </c>
      <c r="O247" t="s">
        <v>31</v>
      </c>
      <c r="P247" t="s">
        <v>5969</v>
      </c>
      <c r="Q247" s="2">
        <v>45741</v>
      </c>
      <c r="R247" s="3">
        <v>0.64166666666666672</v>
      </c>
      <c r="S247">
        <v>71</v>
      </c>
      <c r="T247" t="s">
        <v>90</v>
      </c>
      <c r="U247" t="s">
        <v>6508</v>
      </c>
      <c r="V247">
        <v>27778</v>
      </c>
      <c r="W247">
        <v>8</v>
      </c>
      <c r="X247" t="s">
        <v>6509</v>
      </c>
      <c r="Y247" s="2">
        <v>45621</v>
      </c>
    </row>
    <row r="248" spans="1:25" hidden="1" x14ac:dyDescent="0.25">
      <c r="A248">
        <v>247</v>
      </c>
      <c r="B248" s="1" t="s">
        <v>1455</v>
      </c>
      <c r="C248" t="s">
        <v>1456</v>
      </c>
      <c r="D248" t="s">
        <v>1457</v>
      </c>
      <c r="E248" t="s">
        <v>1458</v>
      </c>
      <c r="F248" s="5">
        <v>29461</v>
      </c>
      <c r="G248" t="s">
        <v>5971</v>
      </c>
      <c r="H248" t="s">
        <v>1459</v>
      </c>
      <c r="I248" s="2">
        <v>45644</v>
      </c>
      <c r="J248">
        <v>3</v>
      </c>
      <c r="K248" t="s">
        <v>39</v>
      </c>
      <c r="L248" t="s">
        <v>1460</v>
      </c>
      <c r="M248" s="2">
        <v>45679</v>
      </c>
      <c r="N248" s="2">
        <v>45613</v>
      </c>
      <c r="O248" t="s">
        <v>63</v>
      </c>
      <c r="P248" t="s">
        <v>56</v>
      </c>
      <c r="Q248" s="2">
        <v>45457</v>
      </c>
      <c r="R248" s="3">
        <v>0.87430555555555556</v>
      </c>
      <c r="S248">
        <v>114</v>
      </c>
      <c r="T248" t="s">
        <v>43</v>
      </c>
      <c r="U248" t="s">
        <v>6510</v>
      </c>
      <c r="V248">
        <v>42189</v>
      </c>
      <c r="W248">
        <v>8</v>
      </c>
      <c r="X248" t="s">
        <v>6511</v>
      </c>
      <c r="Y248" s="2">
        <v>45439</v>
      </c>
    </row>
    <row r="249" spans="1:25" hidden="1" x14ac:dyDescent="0.25">
      <c r="A249">
        <v>248</v>
      </c>
      <c r="B249" s="1" t="s">
        <v>1461</v>
      </c>
      <c r="C249" t="s">
        <v>1462</v>
      </c>
      <c r="D249" t="s">
        <v>1463</v>
      </c>
      <c r="E249" t="s">
        <v>1464</v>
      </c>
      <c r="F249" s="5">
        <v>25020</v>
      </c>
      <c r="H249" t="s">
        <v>1465</v>
      </c>
      <c r="I249" s="2">
        <v>45473</v>
      </c>
      <c r="J249">
        <v>2</v>
      </c>
      <c r="K249" t="s">
        <v>70</v>
      </c>
      <c r="L249" t="s">
        <v>1466</v>
      </c>
      <c r="M249" s="2">
        <v>45692</v>
      </c>
      <c r="N249" s="2">
        <v>45645</v>
      </c>
      <c r="O249" t="s">
        <v>41</v>
      </c>
      <c r="P249" t="s">
        <v>42</v>
      </c>
      <c r="Q249" s="2">
        <v>45764</v>
      </c>
      <c r="R249" s="3">
        <v>0.52361111111111114</v>
      </c>
      <c r="S249">
        <v>100</v>
      </c>
      <c r="T249" t="s">
        <v>43</v>
      </c>
      <c r="U249" t="s">
        <v>6512</v>
      </c>
      <c r="V249">
        <v>47646</v>
      </c>
      <c r="W249">
        <v>2</v>
      </c>
      <c r="X249" t="s">
        <v>6513</v>
      </c>
      <c r="Y249" s="2">
        <v>45437</v>
      </c>
    </row>
    <row r="250" spans="1:25" x14ac:dyDescent="0.25">
      <c r="A250">
        <v>249</v>
      </c>
      <c r="B250" s="1" t="s">
        <v>1467</v>
      </c>
      <c r="C250" t="s">
        <v>1468</v>
      </c>
      <c r="D250" t="s">
        <v>1469</v>
      </c>
      <c r="E250" t="s">
        <v>1470</v>
      </c>
      <c r="F250" s="5">
        <v>26666</v>
      </c>
      <c r="H250" t="s">
        <v>5755</v>
      </c>
      <c r="I250" s="2">
        <v>45740</v>
      </c>
      <c r="J250">
        <v>4</v>
      </c>
      <c r="K250" t="s">
        <v>29</v>
      </c>
      <c r="L250" t="s">
        <v>1471</v>
      </c>
      <c r="M250" s="2">
        <v>45421</v>
      </c>
      <c r="N250" s="2">
        <v>45598</v>
      </c>
      <c r="O250" t="s">
        <v>109</v>
      </c>
      <c r="P250" t="s">
        <v>32</v>
      </c>
      <c r="Q250" s="2">
        <v>45659</v>
      </c>
      <c r="R250" s="3">
        <v>0.42708333333333331</v>
      </c>
      <c r="S250">
        <v>82</v>
      </c>
      <c r="T250" t="s">
        <v>90</v>
      </c>
      <c r="U250" t="s">
        <v>6514</v>
      </c>
      <c r="V250">
        <v>17115</v>
      </c>
      <c r="W250">
        <v>5</v>
      </c>
      <c r="X250" t="s">
        <v>6515</v>
      </c>
      <c r="Y250" s="2">
        <v>45562</v>
      </c>
    </row>
    <row r="251" spans="1:25" hidden="1" x14ac:dyDescent="0.25">
      <c r="A251">
        <v>250</v>
      </c>
      <c r="B251" s="1" t="s">
        <v>1472</v>
      </c>
      <c r="C251" t="s">
        <v>1473</v>
      </c>
      <c r="D251" t="s">
        <v>1474</v>
      </c>
      <c r="E251" t="s">
        <v>1475</v>
      </c>
      <c r="F251" s="5">
        <v>37669</v>
      </c>
      <c r="H251" t="s">
        <v>1476</v>
      </c>
      <c r="I251" s="2">
        <v>45297</v>
      </c>
      <c r="J251">
        <v>2</v>
      </c>
      <c r="K251" t="s">
        <v>39</v>
      </c>
      <c r="L251" t="s">
        <v>1477</v>
      </c>
      <c r="M251" s="2">
        <v>45352</v>
      </c>
      <c r="N251" s="2">
        <v>45624</v>
      </c>
      <c r="O251" t="s">
        <v>50</v>
      </c>
      <c r="P251" t="s">
        <v>5969</v>
      </c>
      <c r="Q251" s="2">
        <v>45750</v>
      </c>
      <c r="R251" s="3">
        <v>0.54374999999999996</v>
      </c>
      <c r="S251">
        <v>74</v>
      </c>
      <c r="T251" t="s">
        <v>77</v>
      </c>
      <c r="U251" t="s">
        <v>6516</v>
      </c>
      <c r="V251">
        <v>25022</v>
      </c>
      <c r="W251">
        <v>5</v>
      </c>
      <c r="X251" t="s">
        <v>6517</v>
      </c>
      <c r="Y251" s="2">
        <v>45530</v>
      </c>
    </row>
    <row r="252" spans="1:25" hidden="1" x14ac:dyDescent="0.25">
      <c r="A252">
        <v>251</v>
      </c>
      <c r="B252" s="1" t="s">
        <v>1478</v>
      </c>
      <c r="C252" t="s">
        <v>45</v>
      </c>
      <c r="D252" t="s">
        <v>1479</v>
      </c>
      <c r="E252" t="s">
        <v>1480</v>
      </c>
      <c r="F252" s="5">
        <v>22579</v>
      </c>
      <c r="H252" t="s">
        <v>5756</v>
      </c>
      <c r="I252" s="2">
        <v>45521</v>
      </c>
      <c r="J252">
        <v>2</v>
      </c>
      <c r="K252" t="s">
        <v>29</v>
      </c>
      <c r="L252" t="s">
        <v>1481</v>
      </c>
      <c r="M252" s="2">
        <v>45652</v>
      </c>
      <c r="N252" s="2">
        <v>45649</v>
      </c>
      <c r="O252" t="s">
        <v>102</v>
      </c>
      <c r="P252" t="s">
        <v>5719</v>
      </c>
      <c r="Q252" s="2">
        <v>45724</v>
      </c>
      <c r="R252" s="3">
        <v>0.36041666666666666</v>
      </c>
      <c r="S252">
        <v>60</v>
      </c>
      <c r="T252" t="s">
        <v>64</v>
      </c>
      <c r="U252" t="s">
        <v>6518</v>
      </c>
      <c r="V252">
        <v>49793</v>
      </c>
      <c r="W252">
        <v>6</v>
      </c>
      <c r="X252" t="s">
        <v>6519</v>
      </c>
      <c r="Y252" s="2">
        <v>45500</v>
      </c>
    </row>
    <row r="253" spans="1:25" hidden="1" x14ac:dyDescent="0.25">
      <c r="A253">
        <v>252</v>
      </c>
      <c r="B253" s="1" t="s">
        <v>1482</v>
      </c>
      <c r="C253" t="s">
        <v>1483</v>
      </c>
      <c r="D253" t="s">
        <v>1484</v>
      </c>
      <c r="E253" t="s">
        <v>1485</v>
      </c>
      <c r="F253" s="5">
        <v>34886</v>
      </c>
      <c r="H253" t="s">
        <v>1486</v>
      </c>
      <c r="I253" s="2">
        <v>45336</v>
      </c>
      <c r="J253">
        <v>2</v>
      </c>
      <c r="K253" t="s">
        <v>5970</v>
      </c>
      <c r="L253" t="s">
        <v>1487</v>
      </c>
      <c r="M253" s="2">
        <v>45740</v>
      </c>
      <c r="N253" s="2">
        <v>45471</v>
      </c>
      <c r="O253" t="s">
        <v>63</v>
      </c>
      <c r="P253" t="s">
        <v>32</v>
      </c>
      <c r="Q253" s="2">
        <v>45502</v>
      </c>
      <c r="R253" s="3">
        <v>0.9555555555555556</v>
      </c>
      <c r="S253">
        <v>95</v>
      </c>
      <c r="T253" t="s">
        <v>90</v>
      </c>
      <c r="U253" t="s">
        <v>6520</v>
      </c>
      <c r="V253">
        <v>30755</v>
      </c>
      <c r="W253">
        <v>8</v>
      </c>
      <c r="X253" t="s">
        <v>6521</v>
      </c>
      <c r="Y253" s="2">
        <v>45630</v>
      </c>
    </row>
    <row r="254" spans="1:25" hidden="1" x14ac:dyDescent="0.25">
      <c r="A254">
        <v>253</v>
      </c>
      <c r="B254" s="1" t="s">
        <v>1488</v>
      </c>
      <c r="C254" t="s">
        <v>1489</v>
      </c>
      <c r="D254" t="s">
        <v>1490</v>
      </c>
      <c r="E254" t="s">
        <v>1491</v>
      </c>
      <c r="F254" s="5">
        <v>24793</v>
      </c>
      <c r="H254" t="s">
        <v>1492</v>
      </c>
      <c r="I254" s="2">
        <v>45663</v>
      </c>
      <c r="J254">
        <v>3</v>
      </c>
      <c r="K254" t="s">
        <v>39</v>
      </c>
      <c r="L254" t="s">
        <v>1493</v>
      </c>
      <c r="M254" s="2">
        <v>45658</v>
      </c>
      <c r="N254" s="2">
        <v>45517</v>
      </c>
      <c r="O254" t="s">
        <v>102</v>
      </c>
      <c r="P254" t="s">
        <v>5969</v>
      </c>
      <c r="Q254" s="2">
        <v>45449</v>
      </c>
      <c r="R254" s="3">
        <v>0.97152777777777777</v>
      </c>
      <c r="S254">
        <v>77</v>
      </c>
      <c r="T254" t="s">
        <v>33</v>
      </c>
      <c r="U254" t="s">
        <v>6522</v>
      </c>
      <c r="V254">
        <v>48523</v>
      </c>
      <c r="W254">
        <v>4</v>
      </c>
      <c r="X254" t="s">
        <v>6523</v>
      </c>
      <c r="Y254" s="2">
        <v>45479</v>
      </c>
    </row>
    <row r="255" spans="1:25" hidden="1" x14ac:dyDescent="0.25">
      <c r="A255">
        <v>254</v>
      </c>
      <c r="B255" s="1" t="s">
        <v>1494</v>
      </c>
      <c r="C255" t="s">
        <v>1495</v>
      </c>
      <c r="D255" t="s">
        <v>1496</v>
      </c>
      <c r="E255" t="s">
        <v>1497</v>
      </c>
      <c r="F255" s="5">
        <v>24980</v>
      </c>
      <c r="G255" t="s">
        <v>5720</v>
      </c>
      <c r="H255" t="s">
        <v>1498</v>
      </c>
      <c r="I255" s="2">
        <v>45717</v>
      </c>
      <c r="J255">
        <v>3</v>
      </c>
      <c r="K255" t="s">
        <v>39</v>
      </c>
      <c r="L255" t="s">
        <v>1499</v>
      </c>
      <c r="M255" s="2">
        <v>45761</v>
      </c>
      <c r="N255" s="2">
        <v>45459</v>
      </c>
      <c r="O255" t="s">
        <v>31</v>
      </c>
      <c r="P255" t="s">
        <v>42</v>
      </c>
      <c r="Q255" s="2">
        <v>45480</v>
      </c>
      <c r="R255" s="3">
        <v>0.99861111111111112</v>
      </c>
      <c r="S255">
        <v>67</v>
      </c>
      <c r="T255" t="s">
        <v>33</v>
      </c>
      <c r="U255" t="s">
        <v>6524</v>
      </c>
      <c r="V255">
        <v>16105</v>
      </c>
      <c r="W255">
        <v>9</v>
      </c>
      <c r="X255" t="s">
        <v>6525</v>
      </c>
      <c r="Y255" s="2">
        <v>45587</v>
      </c>
    </row>
    <row r="256" spans="1:25" hidden="1" x14ac:dyDescent="0.25">
      <c r="A256">
        <v>255</v>
      </c>
      <c r="B256" s="1" t="s">
        <v>1500</v>
      </c>
      <c r="C256" t="s">
        <v>1501</v>
      </c>
      <c r="D256" t="s">
        <v>1502</v>
      </c>
      <c r="E256" t="s">
        <v>1503</v>
      </c>
      <c r="F256" s="5">
        <v>32013</v>
      </c>
      <c r="H256" t="s">
        <v>1504</v>
      </c>
      <c r="I256" s="2">
        <v>45765</v>
      </c>
      <c r="J256">
        <v>2</v>
      </c>
      <c r="K256" t="s">
        <v>29</v>
      </c>
      <c r="L256" t="s">
        <v>1505</v>
      </c>
      <c r="M256" s="2">
        <v>45600</v>
      </c>
      <c r="N256" s="2">
        <v>45353</v>
      </c>
      <c r="O256" t="s">
        <v>63</v>
      </c>
      <c r="P256" t="s">
        <v>32</v>
      </c>
      <c r="Q256" s="2">
        <v>45682</v>
      </c>
      <c r="R256" s="3">
        <v>0.53749999999999998</v>
      </c>
      <c r="S256">
        <v>78</v>
      </c>
      <c r="T256" t="s">
        <v>77</v>
      </c>
      <c r="U256" t="s">
        <v>6526</v>
      </c>
      <c r="V256">
        <v>23274</v>
      </c>
      <c r="W256">
        <v>7</v>
      </c>
      <c r="X256" t="s">
        <v>6527</v>
      </c>
      <c r="Y256" s="2">
        <v>45730</v>
      </c>
    </row>
    <row r="257" spans="1:25" hidden="1" x14ac:dyDescent="0.25">
      <c r="A257">
        <v>256</v>
      </c>
      <c r="B257" s="1" t="s">
        <v>1506</v>
      </c>
      <c r="C257" t="s">
        <v>1507</v>
      </c>
      <c r="D257" t="s">
        <v>1508</v>
      </c>
      <c r="E257" t="s">
        <v>1509</v>
      </c>
      <c r="F257" s="5">
        <v>36725</v>
      </c>
      <c r="H257" t="s">
        <v>1510</v>
      </c>
      <c r="I257" s="2">
        <v>45617</v>
      </c>
      <c r="J257">
        <v>3</v>
      </c>
      <c r="K257" t="s">
        <v>5970</v>
      </c>
      <c r="L257" t="s">
        <v>1511</v>
      </c>
      <c r="M257" s="2">
        <v>45768</v>
      </c>
      <c r="N257" s="2">
        <v>45423</v>
      </c>
      <c r="O257" t="s">
        <v>109</v>
      </c>
      <c r="P257" t="s">
        <v>42</v>
      </c>
      <c r="Q257" s="2">
        <v>45755</v>
      </c>
      <c r="R257" s="3">
        <v>0.45694444444444443</v>
      </c>
      <c r="S257">
        <v>106</v>
      </c>
      <c r="T257" t="s">
        <v>43</v>
      </c>
      <c r="U257" t="s">
        <v>6528</v>
      </c>
      <c r="V257">
        <v>24599</v>
      </c>
      <c r="W257">
        <v>8</v>
      </c>
      <c r="X257" t="s">
        <v>6529</v>
      </c>
      <c r="Y257" s="2">
        <v>45630</v>
      </c>
    </row>
    <row r="258" spans="1:25" hidden="1" x14ac:dyDescent="0.25">
      <c r="A258">
        <v>257</v>
      </c>
      <c r="B258" s="1" t="s">
        <v>1512</v>
      </c>
      <c r="C258" t="s">
        <v>1513</v>
      </c>
      <c r="D258" t="s">
        <v>1514</v>
      </c>
      <c r="E258" t="s">
        <v>1515</v>
      </c>
      <c r="F258" s="5">
        <v>28354</v>
      </c>
      <c r="H258" t="s">
        <v>1516</v>
      </c>
      <c r="I258" s="2">
        <v>45456</v>
      </c>
      <c r="J258">
        <v>3</v>
      </c>
      <c r="K258" t="s">
        <v>70</v>
      </c>
      <c r="L258" t="s">
        <v>1517</v>
      </c>
      <c r="M258" s="2">
        <v>45596</v>
      </c>
      <c r="N258" s="2">
        <v>45622</v>
      </c>
      <c r="O258" t="s">
        <v>50</v>
      </c>
      <c r="P258" t="s">
        <v>5719</v>
      </c>
      <c r="Q258" s="2">
        <v>45680</v>
      </c>
      <c r="R258" s="3">
        <v>0.75972222222222219</v>
      </c>
      <c r="S258">
        <v>46</v>
      </c>
      <c r="T258" t="s">
        <v>33</v>
      </c>
      <c r="U258" t="s">
        <v>6530</v>
      </c>
      <c r="V258">
        <v>17580</v>
      </c>
      <c r="W258">
        <v>6</v>
      </c>
      <c r="X258" t="s">
        <v>6531</v>
      </c>
      <c r="Y258" s="2">
        <v>45535</v>
      </c>
    </row>
    <row r="259" spans="1:25" hidden="1" x14ac:dyDescent="0.25">
      <c r="A259">
        <v>258</v>
      </c>
      <c r="B259" s="1" t="s">
        <v>1518</v>
      </c>
      <c r="C259" t="s">
        <v>1519</v>
      </c>
      <c r="D259" t="s">
        <v>1520</v>
      </c>
      <c r="E259" t="s">
        <v>1521</v>
      </c>
      <c r="F259" s="5">
        <v>35876</v>
      </c>
      <c r="G259" t="s">
        <v>5720</v>
      </c>
      <c r="H259" t="s">
        <v>1522</v>
      </c>
      <c r="I259" s="2">
        <v>45583</v>
      </c>
      <c r="J259">
        <v>3</v>
      </c>
      <c r="K259" t="s">
        <v>39</v>
      </c>
      <c r="L259" t="s">
        <v>1523</v>
      </c>
      <c r="M259" s="2">
        <v>45460</v>
      </c>
      <c r="N259" s="2">
        <v>45341</v>
      </c>
      <c r="O259" t="s">
        <v>63</v>
      </c>
      <c r="P259" t="s">
        <v>5969</v>
      </c>
      <c r="Q259" s="2">
        <v>45686</v>
      </c>
      <c r="R259" s="3">
        <v>0.70208333333333328</v>
      </c>
      <c r="S259">
        <v>111</v>
      </c>
      <c r="T259" t="s">
        <v>33</v>
      </c>
      <c r="U259" t="s">
        <v>6532</v>
      </c>
      <c r="V259">
        <v>38997</v>
      </c>
      <c r="W259">
        <v>7</v>
      </c>
      <c r="X259" t="s">
        <v>6533</v>
      </c>
      <c r="Y259" s="2">
        <v>45657</v>
      </c>
    </row>
    <row r="260" spans="1:25" x14ac:dyDescent="0.25">
      <c r="A260">
        <v>259</v>
      </c>
      <c r="B260" s="1" t="s">
        <v>1524</v>
      </c>
      <c r="C260" t="s">
        <v>1525</v>
      </c>
      <c r="D260" t="s">
        <v>1526</v>
      </c>
      <c r="E260" t="s">
        <v>1527</v>
      </c>
      <c r="F260" s="5">
        <v>37898</v>
      </c>
      <c r="G260" t="s">
        <v>5720</v>
      </c>
      <c r="H260" t="s">
        <v>1528</v>
      </c>
      <c r="I260" s="2">
        <v>45725</v>
      </c>
      <c r="J260">
        <v>4</v>
      </c>
      <c r="K260" t="s">
        <v>48</v>
      </c>
      <c r="L260" t="s">
        <v>1529</v>
      </c>
      <c r="M260" s="2">
        <v>45708</v>
      </c>
      <c r="N260" s="2">
        <v>45474</v>
      </c>
      <c r="O260" t="s">
        <v>31</v>
      </c>
      <c r="P260" t="s">
        <v>42</v>
      </c>
      <c r="Q260" s="2">
        <v>45598</v>
      </c>
      <c r="R260" s="3">
        <v>0.88194444444444442</v>
      </c>
      <c r="S260">
        <v>96</v>
      </c>
      <c r="T260" t="s">
        <v>90</v>
      </c>
      <c r="U260" t="s">
        <v>6534</v>
      </c>
      <c r="V260">
        <v>49358</v>
      </c>
      <c r="W260">
        <v>7</v>
      </c>
      <c r="X260" t="s">
        <v>6535</v>
      </c>
      <c r="Y260" s="2">
        <v>45541</v>
      </c>
    </row>
    <row r="261" spans="1:25" hidden="1" x14ac:dyDescent="0.25">
      <c r="A261">
        <v>260</v>
      </c>
      <c r="B261" s="1" t="s">
        <v>1530</v>
      </c>
      <c r="C261" t="s">
        <v>1531</v>
      </c>
      <c r="D261" t="s">
        <v>1532</v>
      </c>
      <c r="E261" t="s">
        <v>1533</v>
      </c>
      <c r="F261" s="5">
        <v>22777</v>
      </c>
      <c r="G261" t="s">
        <v>5720</v>
      </c>
      <c r="H261" t="s">
        <v>1534</v>
      </c>
      <c r="I261" s="2">
        <v>45547</v>
      </c>
      <c r="J261">
        <v>3</v>
      </c>
      <c r="K261" t="s">
        <v>70</v>
      </c>
      <c r="L261" t="s">
        <v>1535</v>
      </c>
      <c r="M261" s="2">
        <v>45569</v>
      </c>
      <c r="N261" s="2">
        <v>45481</v>
      </c>
      <c r="O261" t="s">
        <v>63</v>
      </c>
      <c r="P261" t="s">
        <v>5719</v>
      </c>
      <c r="Q261" s="2">
        <v>45521</v>
      </c>
      <c r="R261" s="3">
        <v>0.89027777777777772</v>
      </c>
      <c r="S261">
        <v>51</v>
      </c>
      <c r="T261" t="s">
        <v>90</v>
      </c>
      <c r="U261" t="s">
        <v>6536</v>
      </c>
      <c r="V261">
        <v>44839</v>
      </c>
      <c r="W261">
        <v>2</v>
      </c>
      <c r="X261" t="s">
        <v>6537</v>
      </c>
      <c r="Y261" s="2">
        <v>45676</v>
      </c>
    </row>
    <row r="262" spans="1:25" hidden="1" x14ac:dyDescent="0.25">
      <c r="A262">
        <v>261</v>
      </c>
      <c r="B262" s="1" t="s">
        <v>1536</v>
      </c>
      <c r="C262" t="s">
        <v>1537</v>
      </c>
      <c r="D262" t="s">
        <v>1538</v>
      </c>
      <c r="E262" t="s">
        <v>1539</v>
      </c>
      <c r="F262" s="5">
        <v>35757</v>
      </c>
      <c r="G262" t="s">
        <v>5971</v>
      </c>
      <c r="H262" t="s">
        <v>1540</v>
      </c>
      <c r="I262" s="2">
        <v>45694</v>
      </c>
      <c r="J262">
        <v>2</v>
      </c>
      <c r="K262" t="s">
        <v>5970</v>
      </c>
      <c r="L262" t="s">
        <v>1541</v>
      </c>
      <c r="M262" s="2">
        <v>45703</v>
      </c>
      <c r="N262" s="2">
        <v>45423</v>
      </c>
      <c r="O262" t="s">
        <v>50</v>
      </c>
      <c r="P262" t="s">
        <v>32</v>
      </c>
      <c r="Q262" s="2">
        <v>45734</v>
      </c>
      <c r="R262" s="3">
        <v>0.8041666666666667</v>
      </c>
      <c r="S262">
        <v>60</v>
      </c>
      <c r="T262" t="s">
        <v>90</v>
      </c>
      <c r="U262" t="s">
        <v>6538</v>
      </c>
      <c r="V262">
        <v>40815</v>
      </c>
      <c r="W262">
        <v>9</v>
      </c>
      <c r="X262" t="s">
        <v>6539</v>
      </c>
      <c r="Y262" s="2">
        <v>45633</v>
      </c>
    </row>
    <row r="263" spans="1:25" hidden="1" x14ac:dyDescent="0.25">
      <c r="A263">
        <v>262</v>
      </c>
      <c r="B263" s="1" t="s">
        <v>1542</v>
      </c>
      <c r="C263" t="s">
        <v>1543</v>
      </c>
      <c r="D263" t="s">
        <v>1544</v>
      </c>
      <c r="E263" t="s">
        <v>1545</v>
      </c>
      <c r="F263" s="5">
        <v>23137</v>
      </c>
      <c r="H263" t="s">
        <v>5870</v>
      </c>
      <c r="I263" s="2">
        <v>45425</v>
      </c>
      <c r="J263">
        <v>3</v>
      </c>
      <c r="K263" t="s">
        <v>70</v>
      </c>
      <c r="L263" t="s">
        <v>1546</v>
      </c>
      <c r="M263" s="2">
        <v>45526</v>
      </c>
      <c r="N263" s="2">
        <v>45457</v>
      </c>
      <c r="O263" t="s">
        <v>102</v>
      </c>
      <c r="P263" t="s">
        <v>5719</v>
      </c>
      <c r="Q263" s="2">
        <v>45674</v>
      </c>
      <c r="R263" s="3">
        <v>0.92708333333333337</v>
      </c>
      <c r="S263">
        <v>79</v>
      </c>
      <c r="T263" t="s">
        <v>33</v>
      </c>
      <c r="U263" t="s">
        <v>6540</v>
      </c>
      <c r="V263">
        <v>23358</v>
      </c>
      <c r="W263">
        <v>9</v>
      </c>
      <c r="X263" t="s">
        <v>6541</v>
      </c>
      <c r="Y263" s="2">
        <v>45560</v>
      </c>
    </row>
    <row r="264" spans="1:25" x14ac:dyDescent="0.25">
      <c r="A264">
        <v>263</v>
      </c>
      <c r="B264" s="1" t="s">
        <v>1547</v>
      </c>
      <c r="C264" t="s">
        <v>1548</v>
      </c>
      <c r="D264" t="s">
        <v>1549</v>
      </c>
      <c r="E264" t="s">
        <v>1550</v>
      </c>
      <c r="F264" s="5">
        <v>34006</v>
      </c>
      <c r="H264" t="s">
        <v>1551</v>
      </c>
      <c r="I264" s="2">
        <v>45404</v>
      </c>
      <c r="J264">
        <v>4</v>
      </c>
      <c r="K264" t="s">
        <v>48</v>
      </c>
      <c r="L264" t="s">
        <v>1552</v>
      </c>
      <c r="M264" s="2">
        <v>45307</v>
      </c>
      <c r="N264" s="2">
        <v>45626</v>
      </c>
      <c r="O264" t="s">
        <v>109</v>
      </c>
      <c r="P264" t="s">
        <v>32</v>
      </c>
      <c r="Q264" s="2">
        <v>45776</v>
      </c>
      <c r="R264" s="3">
        <v>0.83819444444444446</v>
      </c>
      <c r="S264">
        <v>70</v>
      </c>
      <c r="T264" t="s">
        <v>77</v>
      </c>
      <c r="U264" t="s">
        <v>6542</v>
      </c>
      <c r="V264">
        <v>33549</v>
      </c>
      <c r="W264">
        <v>5</v>
      </c>
      <c r="X264" t="s">
        <v>6543</v>
      </c>
      <c r="Y264" s="2">
        <v>45737</v>
      </c>
    </row>
    <row r="265" spans="1:25" hidden="1" x14ac:dyDescent="0.25">
      <c r="A265">
        <v>264</v>
      </c>
      <c r="B265" s="1" t="s">
        <v>1553</v>
      </c>
      <c r="C265" t="s">
        <v>1554</v>
      </c>
      <c r="D265" t="s">
        <v>1555</v>
      </c>
      <c r="E265" t="s">
        <v>1556</v>
      </c>
      <c r="F265" s="5">
        <v>30519</v>
      </c>
      <c r="G265" t="s">
        <v>5971</v>
      </c>
      <c r="H265" t="s">
        <v>1557</v>
      </c>
      <c r="I265" s="2">
        <v>45360</v>
      </c>
      <c r="J265">
        <v>2</v>
      </c>
      <c r="K265" t="s">
        <v>29</v>
      </c>
      <c r="L265" t="s">
        <v>1558</v>
      </c>
      <c r="M265" s="2">
        <v>45410</v>
      </c>
      <c r="N265" s="2">
        <v>45702</v>
      </c>
      <c r="O265" t="s">
        <v>50</v>
      </c>
      <c r="P265" t="s">
        <v>32</v>
      </c>
      <c r="Q265" s="2">
        <v>45609</v>
      </c>
      <c r="R265" s="3">
        <v>0.88680555555555551</v>
      </c>
      <c r="S265">
        <v>87</v>
      </c>
      <c r="T265" t="s">
        <v>77</v>
      </c>
      <c r="U265" t="s">
        <v>6544</v>
      </c>
      <c r="V265">
        <v>11525</v>
      </c>
      <c r="W265">
        <v>7</v>
      </c>
      <c r="X265" t="s">
        <v>6545</v>
      </c>
      <c r="Y265" s="2">
        <v>45709</v>
      </c>
    </row>
    <row r="266" spans="1:25" hidden="1" x14ac:dyDescent="0.25">
      <c r="A266">
        <v>265</v>
      </c>
      <c r="B266" s="1" t="s">
        <v>1559</v>
      </c>
      <c r="C266" t="s">
        <v>1560</v>
      </c>
      <c r="D266" t="s">
        <v>1561</v>
      </c>
      <c r="E266" t="s">
        <v>1562</v>
      </c>
      <c r="F266" s="5">
        <v>21937</v>
      </c>
      <c r="G266" t="s">
        <v>5721</v>
      </c>
      <c r="H266" t="s">
        <v>1563</v>
      </c>
      <c r="I266" s="2">
        <v>45593</v>
      </c>
      <c r="J266">
        <v>3</v>
      </c>
      <c r="K266" t="s">
        <v>70</v>
      </c>
      <c r="L266" t="s">
        <v>1564</v>
      </c>
      <c r="M266" s="2">
        <v>45648</v>
      </c>
      <c r="N266" s="2">
        <v>45598</v>
      </c>
      <c r="O266" t="s">
        <v>41</v>
      </c>
      <c r="P266" t="s">
        <v>42</v>
      </c>
      <c r="Q266" s="2">
        <v>45602</v>
      </c>
      <c r="R266" s="3">
        <v>0.77083333333333337</v>
      </c>
      <c r="S266">
        <v>108</v>
      </c>
      <c r="T266" t="s">
        <v>90</v>
      </c>
      <c r="U266" t="s">
        <v>6546</v>
      </c>
      <c r="V266">
        <v>12274</v>
      </c>
      <c r="W266">
        <v>5</v>
      </c>
      <c r="X266" t="s">
        <v>6547</v>
      </c>
      <c r="Y266" s="2">
        <v>45430</v>
      </c>
    </row>
    <row r="267" spans="1:25" x14ac:dyDescent="0.25">
      <c r="A267">
        <v>266</v>
      </c>
      <c r="B267" s="1" t="s">
        <v>1565</v>
      </c>
      <c r="C267" t="s">
        <v>1566</v>
      </c>
      <c r="D267" t="s">
        <v>1567</v>
      </c>
      <c r="E267" t="s">
        <v>1568</v>
      </c>
      <c r="F267" s="5">
        <v>28574</v>
      </c>
      <c r="H267" t="s">
        <v>6548</v>
      </c>
      <c r="I267" s="2">
        <v>45691</v>
      </c>
      <c r="J267">
        <v>4</v>
      </c>
      <c r="K267" t="s">
        <v>70</v>
      </c>
      <c r="L267" t="s">
        <v>1569</v>
      </c>
      <c r="M267" s="2">
        <v>45762</v>
      </c>
      <c r="N267" s="2">
        <v>45585</v>
      </c>
      <c r="O267" t="s">
        <v>50</v>
      </c>
      <c r="P267" t="s">
        <v>42</v>
      </c>
      <c r="Q267" s="2">
        <v>45675</v>
      </c>
      <c r="R267" s="3">
        <v>0.55763888888888891</v>
      </c>
      <c r="S267">
        <v>71</v>
      </c>
      <c r="T267" t="s">
        <v>77</v>
      </c>
      <c r="U267" t="s">
        <v>6549</v>
      </c>
      <c r="V267">
        <v>13746</v>
      </c>
      <c r="W267">
        <v>7</v>
      </c>
      <c r="X267" t="s">
        <v>6550</v>
      </c>
      <c r="Y267" s="2">
        <v>45763</v>
      </c>
    </row>
    <row r="268" spans="1:25" hidden="1" x14ac:dyDescent="0.25">
      <c r="A268">
        <v>267</v>
      </c>
      <c r="B268" s="1" t="s">
        <v>1570</v>
      </c>
      <c r="C268" t="s">
        <v>1571</v>
      </c>
      <c r="D268" t="s">
        <v>1572</v>
      </c>
      <c r="E268" t="s">
        <v>1573</v>
      </c>
      <c r="F268" s="5">
        <v>31943</v>
      </c>
      <c r="H268" t="s">
        <v>5872</v>
      </c>
      <c r="I268" s="2">
        <v>45431</v>
      </c>
      <c r="J268">
        <v>3</v>
      </c>
      <c r="K268" t="s">
        <v>48</v>
      </c>
      <c r="L268" t="s">
        <v>1574</v>
      </c>
      <c r="M268" s="2">
        <v>45645</v>
      </c>
      <c r="N268" s="2">
        <v>45329</v>
      </c>
      <c r="O268" t="s">
        <v>50</v>
      </c>
      <c r="P268" t="s">
        <v>56</v>
      </c>
      <c r="Q268" s="2">
        <v>45609</v>
      </c>
      <c r="R268" s="3">
        <v>0.95972222222222225</v>
      </c>
      <c r="S268">
        <v>54</v>
      </c>
      <c r="T268" t="s">
        <v>33</v>
      </c>
      <c r="U268" t="s">
        <v>6551</v>
      </c>
      <c r="V268">
        <v>29346</v>
      </c>
      <c r="W268">
        <v>4</v>
      </c>
      <c r="X268" t="s">
        <v>6552</v>
      </c>
      <c r="Y268" s="2">
        <v>45706</v>
      </c>
    </row>
    <row r="269" spans="1:25" hidden="1" x14ac:dyDescent="0.25">
      <c r="A269">
        <v>268</v>
      </c>
      <c r="B269" s="1" t="s">
        <v>1575</v>
      </c>
      <c r="C269" t="s">
        <v>1576</v>
      </c>
      <c r="D269" t="s">
        <v>1577</v>
      </c>
      <c r="E269" t="s">
        <v>1578</v>
      </c>
      <c r="F269" s="5">
        <v>23224</v>
      </c>
      <c r="H269" t="s">
        <v>1579</v>
      </c>
      <c r="I269" s="2">
        <v>45324</v>
      </c>
      <c r="J269">
        <v>3</v>
      </c>
      <c r="K269" t="s">
        <v>29</v>
      </c>
      <c r="L269" t="s">
        <v>1580</v>
      </c>
      <c r="M269" s="2">
        <v>45305</v>
      </c>
      <c r="N269" s="2">
        <v>45736</v>
      </c>
      <c r="O269" t="s">
        <v>63</v>
      </c>
      <c r="P269" t="s">
        <v>5719</v>
      </c>
      <c r="Q269" s="2">
        <v>45573</v>
      </c>
      <c r="R269" s="3">
        <v>0.71875</v>
      </c>
      <c r="S269">
        <v>58</v>
      </c>
      <c r="T269" t="s">
        <v>90</v>
      </c>
      <c r="U269" t="s">
        <v>6553</v>
      </c>
      <c r="V269">
        <v>44978</v>
      </c>
      <c r="W269">
        <v>1</v>
      </c>
      <c r="X269" t="s">
        <v>6554</v>
      </c>
      <c r="Y269" s="2">
        <v>45743</v>
      </c>
    </row>
    <row r="270" spans="1:25" hidden="1" x14ac:dyDescent="0.25">
      <c r="A270">
        <v>269</v>
      </c>
      <c r="B270" s="1" t="s">
        <v>1581</v>
      </c>
      <c r="C270" t="s">
        <v>1582</v>
      </c>
      <c r="D270" t="s">
        <v>1583</v>
      </c>
      <c r="E270" t="s">
        <v>1584</v>
      </c>
      <c r="F270" s="5">
        <v>35310</v>
      </c>
      <c r="H270" t="s">
        <v>5873</v>
      </c>
      <c r="I270" s="2">
        <v>45398</v>
      </c>
      <c r="J270">
        <v>2</v>
      </c>
      <c r="K270" t="s">
        <v>5970</v>
      </c>
      <c r="L270" t="s">
        <v>1585</v>
      </c>
      <c r="M270" s="2">
        <v>45307</v>
      </c>
      <c r="N270" s="2">
        <v>45489</v>
      </c>
      <c r="O270" t="s">
        <v>31</v>
      </c>
      <c r="P270" t="s">
        <v>5719</v>
      </c>
      <c r="Q270" s="2">
        <v>45462</v>
      </c>
      <c r="R270" s="3">
        <v>0.61388888888888893</v>
      </c>
      <c r="S270">
        <v>107</v>
      </c>
      <c r="T270" t="s">
        <v>43</v>
      </c>
      <c r="U270" t="s">
        <v>6555</v>
      </c>
      <c r="V270">
        <v>22326</v>
      </c>
      <c r="W270">
        <v>3</v>
      </c>
      <c r="X270" t="s">
        <v>6556</v>
      </c>
      <c r="Y270" s="2">
        <v>45512</v>
      </c>
    </row>
    <row r="271" spans="1:25" x14ac:dyDescent="0.25">
      <c r="A271">
        <v>270</v>
      </c>
      <c r="B271" s="1" t="s">
        <v>1586</v>
      </c>
      <c r="C271" t="s">
        <v>1587</v>
      </c>
      <c r="D271" t="s">
        <v>1588</v>
      </c>
      <c r="E271" t="s">
        <v>1589</v>
      </c>
      <c r="F271" s="5">
        <v>31182</v>
      </c>
      <c r="H271" t="s">
        <v>1590</v>
      </c>
      <c r="I271" s="2">
        <v>45404</v>
      </c>
      <c r="J271">
        <v>4</v>
      </c>
      <c r="K271" t="s">
        <v>29</v>
      </c>
      <c r="L271" t="s">
        <v>1591</v>
      </c>
      <c r="M271" s="2">
        <v>45304</v>
      </c>
      <c r="N271" s="2">
        <v>45360</v>
      </c>
      <c r="O271" t="s">
        <v>50</v>
      </c>
      <c r="P271" t="s">
        <v>5719</v>
      </c>
      <c r="Q271" s="2">
        <v>45730</v>
      </c>
      <c r="R271" s="3">
        <v>0.79583333333333328</v>
      </c>
      <c r="S271">
        <v>53</v>
      </c>
      <c r="T271" t="s">
        <v>77</v>
      </c>
      <c r="U271" t="s">
        <v>6557</v>
      </c>
      <c r="V271">
        <v>49799</v>
      </c>
      <c r="W271">
        <v>2</v>
      </c>
      <c r="X271" t="s">
        <v>6558</v>
      </c>
      <c r="Y271" s="2">
        <v>45657</v>
      </c>
    </row>
    <row r="272" spans="1:25" hidden="1" x14ac:dyDescent="0.25">
      <c r="A272">
        <v>271</v>
      </c>
      <c r="B272" s="1" t="s">
        <v>1592</v>
      </c>
      <c r="C272" t="s">
        <v>1593</v>
      </c>
      <c r="D272" t="s">
        <v>1594</v>
      </c>
      <c r="E272" t="s">
        <v>1595</v>
      </c>
      <c r="F272" s="5">
        <v>37038</v>
      </c>
      <c r="H272" t="s">
        <v>1596</v>
      </c>
      <c r="I272" s="2">
        <v>45582</v>
      </c>
      <c r="J272">
        <v>2</v>
      </c>
      <c r="K272" t="s">
        <v>70</v>
      </c>
      <c r="L272" t="s">
        <v>1597</v>
      </c>
      <c r="M272" s="2">
        <v>45717</v>
      </c>
      <c r="N272" s="2">
        <v>45476</v>
      </c>
      <c r="O272" t="s">
        <v>109</v>
      </c>
      <c r="P272" t="s">
        <v>56</v>
      </c>
      <c r="Q272" s="2">
        <v>45751</v>
      </c>
      <c r="R272" s="3">
        <v>0.71666666666666667</v>
      </c>
      <c r="S272">
        <v>51</v>
      </c>
      <c r="T272" t="s">
        <v>90</v>
      </c>
      <c r="U272" t="s">
        <v>6559</v>
      </c>
      <c r="V272">
        <v>11591</v>
      </c>
      <c r="W272">
        <v>10</v>
      </c>
      <c r="X272" t="s">
        <v>6560</v>
      </c>
      <c r="Y272" s="2">
        <v>45486</v>
      </c>
    </row>
    <row r="273" spans="1:25" hidden="1" x14ac:dyDescent="0.25">
      <c r="A273">
        <v>272</v>
      </c>
      <c r="B273" s="1" t="s">
        <v>1598</v>
      </c>
      <c r="C273" t="s">
        <v>1599</v>
      </c>
      <c r="D273" t="s">
        <v>1600</v>
      </c>
      <c r="E273" t="s">
        <v>1601</v>
      </c>
      <c r="F273" s="5">
        <v>38375</v>
      </c>
      <c r="H273" t="s">
        <v>5874</v>
      </c>
      <c r="I273" s="2">
        <v>45654</v>
      </c>
      <c r="J273">
        <v>3</v>
      </c>
      <c r="K273" t="s">
        <v>29</v>
      </c>
      <c r="L273" t="s">
        <v>1602</v>
      </c>
      <c r="M273" s="2">
        <v>45527</v>
      </c>
      <c r="N273" s="2">
        <v>45720</v>
      </c>
      <c r="O273" t="s">
        <v>63</v>
      </c>
      <c r="P273" t="s">
        <v>5969</v>
      </c>
      <c r="Q273" s="2">
        <v>45664</v>
      </c>
      <c r="R273" s="3">
        <v>0.57708333333333328</v>
      </c>
      <c r="S273">
        <v>108</v>
      </c>
      <c r="T273" t="s">
        <v>64</v>
      </c>
      <c r="U273" t="s">
        <v>6561</v>
      </c>
      <c r="V273">
        <v>44208</v>
      </c>
      <c r="W273">
        <v>7</v>
      </c>
      <c r="X273" t="s">
        <v>6562</v>
      </c>
      <c r="Y273" s="2">
        <v>45785</v>
      </c>
    </row>
    <row r="274" spans="1:25" hidden="1" x14ac:dyDescent="0.25">
      <c r="A274">
        <v>273</v>
      </c>
      <c r="B274" s="1" t="s">
        <v>1603</v>
      </c>
      <c r="C274" t="s">
        <v>1604</v>
      </c>
      <c r="D274" t="s">
        <v>1605</v>
      </c>
      <c r="E274" t="s">
        <v>1606</v>
      </c>
      <c r="F274" s="5">
        <v>22452</v>
      </c>
      <c r="H274" t="s">
        <v>5875</v>
      </c>
      <c r="I274" s="2">
        <v>45599</v>
      </c>
      <c r="J274">
        <v>2</v>
      </c>
      <c r="K274" t="s">
        <v>70</v>
      </c>
      <c r="L274" t="s">
        <v>1607</v>
      </c>
      <c r="M274" s="2">
        <v>45374</v>
      </c>
      <c r="N274" s="2">
        <v>45369</v>
      </c>
      <c r="O274" t="s">
        <v>109</v>
      </c>
      <c r="P274" t="s">
        <v>32</v>
      </c>
      <c r="Q274" s="2">
        <v>45597</v>
      </c>
      <c r="R274" s="3">
        <v>0.42291666666666666</v>
      </c>
      <c r="S274">
        <v>107</v>
      </c>
      <c r="T274" t="s">
        <v>64</v>
      </c>
      <c r="U274" t="s">
        <v>6563</v>
      </c>
      <c r="V274">
        <v>17496</v>
      </c>
      <c r="W274">
        <v>6</v>
      </c>
      <c r="X274" t="s">
        <v>6564</v>
      </c>
      <c r="Y274" s="2">
        <v>45494</v>
      </c>
    </row>
    <row r="275" spans="1:25" hidden="1" x14ac:dyDescent="0.25">
      <c r="A275">
        <v>274</v>
      </c>
      <c r="B275" s="1" t="s">
        <v>1608</v>
      </c>
      <c r="C275" t="s">
        <v>1609</v>
      </c>
      <c r="D275" t="s">
        <v>1610</v>
      </c>
      <c r="E275" t="s">
        <v>1611</v>
      </c>
      <c r="F275" s="5">
        <v>29914</v>
      </c>
      <c r="H275" t="s">
        <v>5876</v>
      </c>
      <c r="I275" s="2">
        <v>45505</v>
      </c>
      <c r="J275">
        <v>2</v>
      </c>
      <c r="K275" t="s">
        <v>5970</v>
      </c>
      <c r="L275" t="s">
        <v>1612</v>
      </c>
      <c r="M275" s="2">
        <v>45750</v>
      </c>
      <c r="N275" s="2">
        <v>45549</v>
      </c>
      <c r="O275" t="s">
        <v>109</v>
      </c>
      <c r="P275" t="s">
        <v>5969</v>
      </c>
      <c r="Q275" s="2">
        <v>45615</v>
      </c>
      <c r="R275" s="3">
        <v>0.39861111111111114</v>
      </c>
      <c r="S275">
        <v>54</v>
      </c>
      <c r="T275" t="s">
        <v>90</v>
      </c>
      <c r="U275" t="s">
        <v>6565</v>
      </c>
      <c r="V275">
        <v>40156</v>
      </c>
      <c r="W275">
        <v>9</v>
      </c>
      <c r="X275" t="s">
        <v>6566</v>
      </c>
      <c r="Y275" s="2">
        <v>45415</v>
      </c>
    </row>
    <row r="276" spans="1:25" hidden="1" x14ac:dyDescent="0.25">
      <c r="A276">
        <v>275</v>
      </c>
      <c r="B276" s="1" t="s">
        <v>1613</v>
      </c>
      <c r="C276" t="s">
        <v>1614</v>
      </c>
      <c r="D276" t="s">
        <v>1615</v>
      </c>
      <c r="E276" t="s">
        <v>1616</v>
      </c>
      <c r="F276" s="5">
        <v>38418</v>
      </c>
      <c r="G276" t="s">
        <v>5973</v>
      </c>
      <c r="H276" t="s">
        <v>1617</v>
      </c>
      <c r="I276" s="2">
        <v>45567</v>
      </c>
      <c r="J276">
        <v>2</v>
      </c>
      <c r="K276" t="s">
        <v>5970</v>
      </c>
      <c r="L276" t="s">
        <v>1618</v>
      </c>
      <c r="M276" s="2">
        <v>45702</v>
      </c>
      <c r="N276" s="2">
        <v>45638</v>
      </c>
      <c r="O276" t="s">
        <v>102</v>
      </c>
      <c r="P276" t="s">
        <v>5969</v>
      </c>
      <c r="Q276" s="2">
        <v>45734</v>
      </c>
      <c r="R276" s="3">
        <v>0.92083333333333328</v>
      </c>
      <c r="S276">
        <v>52</v>
      </c>
      <c r="T276" t="s">
        <v>33</v>
      </c>
      <c r="U276" t="s">
        <v>6567</v>
      </c>
      <c r="V276">
        <v>13567</v>
      </c>
      <c r="W276">
        <v>10</v>
      </c>
      <c r="X276" t="s">
        <v>6568</v>
      </c>
      <c r="Y276" s="2">
        <v>45669</v>
      </c>
    </row>
    <row r="277" spans="1:25" hidden="1" x14ac:dyDescent="0.25">
      <c r="A277">
        <v>276</v>
      </c>
      <c r="B277" s="1" t="s">
        <v>1619</v>
      </c>
      <c r="C277" t="s">
        <v>1620</v>
      </c>
      <c r="D277" t="s">
        <v>1621</v>
      </c>
      <c r="E277" t="s">
        <v>1622</v>
      </c>
      <c r="F277" s="5">
        <v>37964</v>
      </c>
      <c r="H277" t="s">
        <v>5877</v>
      </c>
      <c r="I277" s="2">
        <v>45774</v>
      </c>
      <c r="J277">
        <v>2</v>
      </c>
      <c r="K277" t="s">
        <v>48</v>
      </c>
      <c r="L277" t="s">
        <v>1623</v>
      </c>
      <c r="M277" s="2">
        <v>45497</v>
      </c>
      <c r="N277" s="2">
        <v>45551</v>
      </c>
      <c r="O277" t="s">
        <v>31</v>
      </c>
      <c r="P277" t="s">
        <v>56</v>
      </c>
      <c r="Q277" s="2">
        <v>45548</v>
      </c>
      <c r="R277" s="3">
        <v>0.67569444444444449</v>
      </c>
      <c r="S277">
        <v>70</v>
      </c>
      <c r="T277" t="s">
        <v>77</v>
      </c>
      <c r="U277" t="s">
        <v>6569</v>
      </c>
      <c r="V277">
        <v>10850</v>
      </c>
      <c r="W277">
        <v>1</v>
      </c>
      <c r="X277" t="s">
        <v>6570</v>
      </c>
      <c r="Y277" s="2">
        <v>45540</v>
      </c>
    </row>
    <row r="278" spans="1:25" x14ac:dyDescent="0.25">
      <c r="A278">
        <v>277</v>
      </c>
      <c r="B278" s="1" t="s">
        <v>1624</v>
      </c>
      <c r="C278" t="s">
        <v>1625</v>
      </c>
      <c r="D278" t="s">
        <v>1626</v>
      </c>
      <c r="E278" t="s">
        <v>1627</v>
      </c>
      <c r="F278" s="5">
        <v>36865</v>
      </c>
      <c r="H278" t="s">
        <v>1628</v>
      </c>
      <c r="I278" s="2">
        <v>45675</v>
      </c>
      <c r="J278">
        <v>4</v>
      </c>
      <c r="K278" t="s">
        <v>39</v>
      </c>
      <c r="L278" t="s">
        <v>1629</v>
      </c>
      <c r="M278" s="2">
        <v>45337</v>
      </c>
      <c r="N278" s="2">
        <v>45593</v>
      </c>
      <c r="O278" t="s">
        <v>41</v>
      </c>
      <c r="P278" t="s">
        <v>5719</v>
      </c>
      <c r="Q278" s="2">
        <v>45519</v>
      </c>
      <c r="R278" s="3">
        <v>0.51180555555555551</v>
      </c>
      <c r="S278">
        <v>92</v>
      </c>
      <c r="T278" t="s">
        <v>90</v>
      </c>
      <c r="U278" t="s">
        <v>6571</v>
      </c>
      <c r="V278">
        <v>35830</v>
      </c>
      <c r="W278">
        <v>1</v>
      </c>
      <c r="X278" t="s">
        <v>6572</v>
      </c>
      <c r="Y278" s="2">
        <v>45457</v>
      </c>
    </row>
    <row r="279" spans="1:25" hidden="1" x14ac:dyDescent="0.25">
      <c r="A279">
        <v>278</v>
      </c>
      <c r="B279" s="1" t="s">
        <v>1630</v>
      </c>
      <c r="C279" t="s">
        <v>1631</v>
      </c>
      <c r="D279" t="s">
        <v>1632</v>
      </c>
      <c r="E279" t="s">
        <v>1633</v>
      </c>
      <c r="F279" s="5">
        <v>22928</v>
      </c>
      <c r="H279" t="s">
        <v>6573</v>
      </c>
      <c r="I279" s="2">
        <v>45708</v>
      </c>
      <c r="J279">
        <v>3</v>
      </c>
      <c r="K279" t="s">
        <v>70</v>
      </c>
      <c r="L279" t="s">
        <v>1635</v>
      </c>
      <c r="M279" s="2">
        <v>45587</v>
      </c>
      <c r="N279" s="2">
        <v>45579</v>
      </c>
      <c r="O279" t="s">
        <v>31</v>
      </c>
      <c r="P279" t="s">
        <v>32</v>
      </c>
      <c r="Q279" s="2">
        <v>45702</v>
      </c>
      <c r="R279" s="3">
        <v>0.47569444444444442</v>
      </c>
      <c r="S279">
        <v>90</v>
      </c>
      <c r="T279" t="s">
        <v>43</v>
      </c>
      <c r="U279" t="s">
        <v>6574</v>
      </c>
      <c r="V279">
        <v>20389</v>
      </c>
      <c r="W279">
        <v>5</v>
      </c>
      <c r="X279" t="s">
        <v>6575</v>
      </c>
      <c r="Y279" s="2">
        <v>45638</v>
      </c>
    </row>
    <row r="280" spans="1:25" hidden="1" x14ac:dyDescent="0.25">
      <c r="A280">
        <v>279</v>
      </c>
      <c r="B280" s="1" t="s">
        <v>1636</v>
      </c>
      <c r="C280" t="s">
        <v>1637</v>
      </c>
      <c r="D280" t="s">
        <v>1638</v>
      </c>
      <c r="E280" t="s">
        <v>1639</v>
      </c>
      <c r="F280" s="5">
        <v>28323</v>
      </c>
      <c r="H280" t="s">
        <v>1640</v>
      </c>
      <c r="I280" s="2">
        <v>45650</v>
      </c>
      <c r="J280">
        <v>3</v>
      </c>
      <c r="K280" t="s">
        <v>5970</v>
      </c>
      <c r="L280" t="s">
        <v>1641</v>
      </c>
      <c r="M280" s="2">
        <v>45548</v>
      </c>
      <c r="N280" s="2">
        <v>45501</v>
      </c>
      <c r="O280" t="s">
        <v>31</v>
      </c>
      <c r="P280" t="s">
        <v>42</v>
      </c>
      <c r="Q280" s="2">
        <v>45583</v>
      </c>
      <c r="R280" s="3">
        <v>0.37291666666666667</v>
      </c>
      <c r="S280">
        <v>84</v>
      </c>
      <c r="T280" t="s">
        <v>43</v>
      </c>
      <c r="U280" t="s">
        <v>6576</v>
      </c>
      <c r="V280">
        <v>24218</v>
      </c>
      <c r="W280">
        <v>10</v>
      </c>
      <c r="X280" t="s">
        <v>6577</v>
      </c>
      <c r="Y280" s="2">
        <v>45593</v>
      </c>
    </row>
    <row r="281" spans="1:25" hidden="1" x14ac:dyDescent="0.25">
      <c r="A281">
        <v>280</v>
      </c>
      <c r="B281" s="1" t="s">
        <v>1642</v>
      </c>
      <c r="C281" t="s">
        <v>1643</v>
      </c>
      <c r="D281" t="s">
        <v>1644</v>
      </c>
      <c r="E281" t="s">
        <v>1645</v>
      </c>
      <c r="F281" s="5">
        <v>33748</v>
      </c>
      <c r="H281" t="s">
        <v>1646</v>
      </c>
      <c r="I281" s="2">
        <v>45481</v>
      </c>
      <c r="J281">
        <v>3</v>
      </c>
      <c r="K281" t="s">
        <v>39</v>
      </c>
      <c r="L281" t="s">
        <v>1647</v>
      </c>
      <c r="M281" s="2">
        <v>45355</v>
      </c>
      <c r="N281" s="2">
        <v>45309</v>
      </c>
      <c r="O281" t="s">
        <v>41</v>
      </c>
      <c r="P281" t="s">
        <v>42</v>
      </c>
      <c r="Q281" s="2">
        <v>45443</v>
      </c>
      <c r="R281" s="3">
        <v>0.84652777777777777</v>
      </c>
      <c r="S281">
        <v>116</v>
      </c>
      <c r="T281" t="s">
        <v>90</v>
      </c>
      <c r="U281" t="s">
        <v>6578</v>
      </c>
      <c r="V281">
        <v>41929</v>
      </c>
      <c r="W281">
        <v>4</v>
      </c>
      <c r="X281" t="s">
        <v>6579</v>
      </c>
      <c r="Y281" s="2">
        <v>45460</v>
      </c>
    </row>
    <row r="282" spans="1:25" hidden="1" x14ac:dyDescent="0.25">
      <c r="A282">
        <v>281</v>
      </c>
      <c r="B282" s="1" t="s">
        <v>1648</v>
      </c>
      <c r="C282" t="s">
        <v>1649</v>
      </c>
      <c r="D282" t="s">
        <v>1650</v>
      </c>
      <c r="E282" t="s">
        <v>1651</v>
      </c>
      <c r="F282" s="5">
        <v>22561</v>
      </c>
      <c r="G282" t="s">
        <v>5721</v>
      </c>
      <c r="H282" t="s">
        <v>1652</v>
      </c>
      <c r="I282" s="2">
        <v>45640</v>
      </c>
      <c r="J282">
        <v>3</v>
      </c>
      <c r="K282" t="s">
        <v>48</v>
      </c>
      <c r="L282" t="s">
        <v>1653</v>
      </c>
      <c r="M282" s="2">
        <v>45765</v>
      </c>
      <c r="N282" s="2">
        <v>45662</v>
      </c>
      <c r="O282" t="s">
        <v>50</v>
      </c>
      <c r="P282" t="s">
        <v>42</v>
      </c>
      <c r="Q282" s="2">
        <v>45542</v>
      </c>
      <c r="R282" s="3">
        <v>0.58472222222222225</v>
      </c>
      <c r="S282">
        <v>116</v>
      </c>
      <c r="T282" t="s">
        <v>90</v>
      </c>
      <c r="U282" t="s">
        <v>6580</v>
      </c>
      <c r="V282">
        <v>38204</v>
      </c>
      <c r="W282">
        <v>5</v>
      </c>
      <c r="X282" t="s">
        <v>6581</v>
      </c>
      <c r="Y282" s="2">
        <v>45642</v>
      </c>
    </row>
    <row r="283" spans="1:25" hidden="1" x14ac:dyDescent="0.25">
      <c r="A283">
        <v>282</v>
      </c>
      <c r="B283" s="1" t="s">
        <v>1654</v>
      </c>
      <c r="C283" t="s">
        <v>1655</v>
      </c>
      <c r="D283" t="s">
        <v>1656</v>
      </c>
      <c r="E283" t="s">
        <v>1657</v>
      </c>
      <c r="F283" s="5">
        <v>27292</v>
      </c>
      <c r="G283" t="s">
        <v>5973</v>
      </c>
      <c r="H283" t="s">
        <v>1658</v>
      </c>
      <c r="I283" s="2">
        <v>45544</v>
      </c>
      <c r="J283">
        <v>2</v>
      </c>
      <c r="K283" t="s">
        <v>39</v>
      </c>
      <c r="L283" t="s">
        <v>1659</v>
      </c>
      <c r="M283" s="2">
        <v>45502</v>
      </c>
      <c r="N283" s="2">
        <v>45684</v>
      </c>
      <c r="O283" t="s">
        <v>31</v>
      </c>
      <c r="P283" t="s">
        <v>5969</v>
      </c>
      <c r="Q283" s="2">
        <v>45643</v>
      </c>
      <c r="R283" s="3">
        <v>0.95833333333333337</v>
      </c>
      <c r="S283">
        <v>93</v>
      </c>
      <c r="T283" t="s">
        <v>77</v>
      </c>
      <c r="U283" t="s">
        <v>6582</v>
      </c>
      <c r="V283">
        <v>31835</v>
      </c>
      <c r="W283">
        <v>5</v>
      </c>
      <c r="X283" t="s">
        <v>6583</v>
      </c>
      <c r="Y283" s="2">
        <v>45565</v>
      </c>
    </row>
    <row r="284" spans="1:25" x14ac:dyDescent="0.25">
      <c r="A284">
        <v>283</v>
      </c>
      <c r="B284" s="1" t="s">
        <v>1660</v>
      </c>
      <c r="C284" t="s">
        <v>1661</v>
      </c>
      <c r="D284" t="s">
        <v>1662</v>
      </c>
      <c r="E284" t="s">
        <v>1663</v>
      </c>
      <c r="F284" s="5">
        <v>22683</v>
      </c>
      <c r="G284" t="s">
        <v>5720</v>
      </c>
      <c r="H284" t="s">
        <v>1664</v>
      </c>
      <c r="I284" s="2">
        <v>45714</v>
      </c>
      <c r="J284">
        <v>4</v>
      </c>
      <c r="K284" t="s">
        <v>5970</v>
      </c>
      <c r="L284" t="s">
        <v>1665</v>
      </c>
      <c r="M284" s="2">
        <v>45532</v>
      </c>
      <c r="N284" s="2">
        <v>45720</v>
      </c>
      <c r="O284" t="s">
        <v>63</v>
      </c>
      <c r="P284" t="s">
        <v>56</v>
      </c>
      <c r="Q284" s="2">
        <v>45574</v>
      </c>
      <c r="R284" s="3">
        <v>0.62986111111111109</v>
      </c>
      <c r="S284">
        <v>68</v>
      </c>
      <c r="T284" t="s">
        <v>77</v>
      </c>
      <c r="U284" t="s">
        <v>6584</v>
      </c>
      <c r="V284">
        <v>47077</v>
      </c>
      <c r="W284">
        <v>10</v>
      </c>
      <c r="X284" t="s">
        <v>6585</v>
      </c>
      <c r="Y284" s="2">
        <v>45506</v>
      </c>
    </row>
    <row r="285" spans="1:25" hidden="1" x14ac:dyDescent="0.25">
      <c r="A285">
        <v>284</v>
      </c>
      <c r="B285" s="1" t="s">
        <v>1666</v>
      </c>
      <c r="C285" t="s">
        <v>1667</v>
      </c>
      <c r="D285" t="s">
        <v>1668</v>
      </c>
      <c r="E285" t="s">
        <v>1669</v>
      </c>
      <c r="F285" s="5">
        <v>37335</v>
      </c>
      <c r="G285" t="s">
        <v>5721</v>
      </c>
      <c r="H285" t="s">
        <v>1670</v>
      </c>
      <c r="I285" s="2">
        <v>45347</v>
      </c>
      <c r="J285">
        <v>3</v>
      </c>
      <c r="K285" t="s">
        <v>48</v>
      </c>
      <c r="L285" t="s">
        <v>1671</v>
      </c>
      <c r="M285" s="2">
        <v>45625</v>
      </c>
      <c r="N285" s="2">
        <v>45750</v>
      </c>
      <c r="O285" t="s">
        <v>63</v>
      </c>
      <c r="P285" t="s">
        <v>5969</v>
      </c>
      <c r="Q285" s="2">
        <v>45461</v>
      </c>
      <c r="R285" s="3">
        <v>0.87777777777777777</v>
      </c>
      <c r="S285">
        <v>45</v>
      </c>
      <c r="T285" t="s">
        <v>43</v>
      </c>
      <c r="U285" t="s">
        <v>6586</v>
      </c>
      <c r="V285">
        <v>40968</v>
      </c>
      <c r="W285">
        <v>4</v>
      </c>
      <c r="X285" t="s">
        <v>6587</v>
      </c>
      <c r="Y285" s="2">
        <v>45556</v>
      </c>
    </row>
    <row r="286" spans="1:25" hidden="1" x14ac:dyDescent="0.25">
      <c r="A286">
        <v>285</v>
      </c>
      <c r="B286" s="1" t="s">
        <v>1672</v>
      </c>
      <c r="C286" t="s">
        <v>1673</v>
      </c>
      <c r="D286" t="s">
        <v>1674</v>
      </c>
      <c r="E286" t="s">
        <v>1675</v>
      </c>
      <c r="F286" s="5">
        <v>32502</v>
      </c>
      <c r="H286" t="s">
        <v>1676</v>
      </c>
      <c r="I286" s="2">
        <v>45362</v>
      </c>
      <c r="J286">
        <v>3</v>
      </c>
      <c r="K286" t="s">
        <v>39</v>
      </c>
      <c r="L286" t="s">
        <v>1677</v>
      </c>
      <c r="M286" s="2">
        <v>45300</v>
      </c>
      <c r="N286" s="2">
        <v>45477</v>
      </c>
      <c r="O286" t="s">
        <v>50</v>
      </c>
      <c r="P286" t="s">
        <v>5969</v>
      </c>
      <c r="Q286" s="2">
        <v>45564</v>
      </c>
      <c r="R286" s="3">
        <v>0.94444444444444442</v>
      </c>
      <c r="S286">
        <v>100</v>
      </c>
      <c r="T286" t="s">
        <v>43</v>
      </c>
      <c r="U286" t="s">
        <v>6588</v>
      </c>
      <c r="V286">
        <v>18670</v>
      </c>
      <c r="W286">
        <v>1</v>
      </c>
      <c r="X286" t="s">
        <v>6589</v>
      </c>
      <c r="Y286" s="2">
        <v>45544</v>
      </c>
    </row>
    <row r="287" spans="1:25" x14ac:dyDescent="0.25">
      <c r="A287">
        <v>286</v>
      </c>
      <c r="B287" s="1" t="s">
        <v>1678</v>
      </c>
      <c r="C287" t="s">
        <v>1679</v>
      </c>
      <c r="D287" t="s">
        <v>1680</v>
      </c>
      <c r="E287" t="s">
        <v>1681</v>
      </c>
      <c r="F287" s="5">
        <v>35908</v>
      </c>
      <c r="H287" t="s">
        <v>1682</v>
      </c>
      <c r="I287" s="2">
        <v>45372</v>
      </c>
      <c r="J287">
        <v>4</v>
      </c>
      <c r="K287" t="s">
        <v>5970</v>
      </c>
      <c r="L287" t="s">
        <v>1683</v>
      </c>
      <c r="M287" s="2">
        <v>45406</v>
      </c>
      <c r="N287" s="2">
        <v>45649</v>
      </c>
      <c r="O287" t="s">
        <v>109</v>
      </c>
      <c r="P287" t="s">
        <v>42</v>
      </c>
      <c r="Q287" s="2">
        <v>45535</v>
      </c>
      <c r="R287" s="3">
        <v>0.64166666666666672</v>
      </c>
      <c r="S287">
        <v>118</v>
      </c>
      <c r="T287" t="s">
        <v>77</v>
      </c>
      <c r="U287" t="s">
        <v>6590</v>
      </c>
      <c r="V287">
        <v>48518</v>
      </c>
      <c r="W287">
        <v>10</v>
      </c>
      <c r="X287" t="s">
        <v>6591</v>
      </c>
      <c r="Y287" s="2">
        <v>45468</v>
      </c>
    </row>
    <row r="288" spans="1:25" x14ac:dyDescent="0.25">
      <c r="A288">
        <v>287</v>
      </c>
      <c r="B288" s="1" t="s">
        <v>1684</v>
      </c>
      <c r="C288" t="s">
        <v>1685</v>
      </c>
      <c r="D288" t="s">
        <v>1686</v>
      </c>
      <c r="E288" t="s">
        <v>1687</v>
      </c>
      <c r="F288" s="5">
        <v>37701</v>
      </c>
      <c r="H288" t="s">
        <v>1688</v>
      </c>
      <c r="I288" s="2">
        <v>45326</v>
      </c>
      <c r="J288">
        <v>4</v>
      </c>
      <c r="K288" t="s">
        <v>70</v>
      </c>
      <c r="L288" t="s">
        <v>1689</v>
      </c>
      <c r="M288" s="2">
        <v>45462</v>
      </c>
      <c r="N288" s="2">
        <v>45555</v>
      </c>
      <c r="O288" t="s">
        <v>31</v>
      </c>
      <c r="P288" t="s">
        <v>32</v>
      </c>
      <c r="Q288" s="2">
        <v>45654</v>
      </c>
      <c r="R288" s="3">
        <v>0.9194444444444444</v>
      </c>
      <c r="S288">
        <v>84</v>
      </c>
      <c r="T288" t="s">
        <v>43</v>
      </c>
      <c r="U288" t="s">
        <v>6592</v>
      </c>
      <c r="V288">
        <v>26984</v>
      </c>
      <c r="W288">
        <v>8</v>
      </c>
      <c r="X288" t="s">
        <v>6593</v>
      </c>
      <c r="Y288" s="2">
        <v>45806</v>
      </c>
    </row>
    <row r="289" spans="1:25" hidden="1" x14ac:dyDescent="0.25">
      <c r="A289">
        <v>288</v>
      </c>
      <c r="B289" s="1" t="s">
        <v>1690</v>
      </c>
      <c r="C289" t="s">
        <v>1691</v>
      </c>
      <c r="D289" t="s">
        <v>1692</v>
      </c>
      <c r="E289" t="s">
        <v>1693</v>
      </c>
      <c r="F289" s="5">
        <v>33514</v>
      </c>
      <c r="H289" t="s">
        <v>6594</v>
      </c>
      <c r="I289" s="2">
        <v>45297</v>
      </c>
      <c r="J289">
        <v>3</v>
      </c>
      <c r="K289" t="s">
        <v>48</v>
      </c>
      <c r="L289" t="s">
        <v>1694</v>
      </c>
      <c r="M289" s="2">
        <v>45543</v>
      </c>
      <c r="N289" s="2">
        <v>45603</v>
      </c>
      <c r="O289" t="s">
        <v>41</v>
      </c>
      <c r="P289" t="s">
        <v>56</v>
      </c>
      <c r="Q289" s="2">
        <v>45582</v>
      </c>
      <c r="R289" s="3">
        <v>0.62638888888888888</v>
      </c>
      <c r="S289">
        <v>61</v>
      </c>
      <c r="T289" t="s">
        <v>77</v>
      </c>
      <c r="U289" t="s">
        <v>6595</v>
      </c>
      <c r="V289">
        <v>48835</v>
      </c>
      <c r="W289">
        <v>6</v>
      </c>
      <c r="X289" t="s">
        <v>6596</v>
      </c>
      <c r="Y289" s="2">
        <v>45522</v>
      </c>
    </row>
    <row r="290" spans="1:25" hidden="1" x14ac:dyDescent="0.25">
      <c r="A290">
        <v>289</v>
      </c>
      <c r="B290" s="1" t="s">
        <v>1695</v>
      </c>
      <c r="C290" t="s">
        <v>899</v>
      </c>
      <c r="D290" t="s">
        <v>1696</v>
      </c>
      <c r="E290" t="s">
        <v>1697</v>
      </c>
      <c r="F290" s="5">
        <v>31989</v>
      </c>
      <c r="H290" t="s">
        <v>1698</v>
      </c>
      <c r="I290" s="2">
        <v>45428</v>
      </c>
      <c r="J290">
        <v>3</v>
      </c>
      <c r="K290" t="s">
        <v>29</v>
      </c>
      <c r="L290" t="s">
        <v>1699</v>
      </c>
      <c r="M290" s="2">
        <v>45648</v>
      </c>
      <c r="N290" s="2">
        <v>45692</v>
      </c>
      <c r="O290" t="s">
        <v>31</v>
      </c>
      <c r="P290" t="s">
        <v>56</v>
      </c>
      <c r="Q290" s="2">
        <v>45769</v>
      </c>
      <c r="R290" s="3">
        <v>0.47361111111111109</v>
      </c>
      <c r="S290">
        <v>47</v>
      </c>
      <c r="T290" t="s">
        <v>90</v>
      </c>
      <c r="U290" t="s">
        <v>6597</v>
      </c>
      <c r="V290">
        <v>31952</v>
      </c>
      <c r="W290">
        <v>4</v>
      </c>
      <c r="X290" t="s">
        <v>6598</v>
      </c>
      <c r="Y290" s="2">
        <v>45684</v>
      </c>
    </row>
    <row r="291" spans="1:25" hidden="1" x14ac:dyDescent="0.25">
      <c r="A291">
        <v>290</v>
      </c>
      <c r="B291" s="1" t="s">
        <v>1700</v>
      </c>
      <c r="C291" t="s">
        <v>1701</v>
      </c>
      <c r="D291" t="s">
        <v>1702</v>
      </c>
      <c r="E291" t="s">
        <v>1703</v>
      </c>
      <c r="F291" s="5">
        <v>26603</v>
      </c>
      <c r="G291" t="s">
        <v>5720</v>
      </c>
      <c r="H291" t="s">
        <v>1704</v>
      </c>
      <c r="I291" s="2">
        <v>45651</v>
      </c>
      <c r="J291">
        <v>3</v>
      </c>
      <c r="K291" t="s">
        <v>70</v>
      </c>
      <c r="L291" t="s">
        <v>1705</v>
      </c>
      <c r="M291" s="2">
        <v>45613</v>
      </c>
      <c r="N291" s="2">
        <v>45634</v>
      </c>
      <c r="O291" t="s">
        <v>102</v>
      </c>
      <c r="P291" t="s">
        <v>42</v>
      </c>
      <c r="Q291" s="2">
        <v>45484</v>
      </c>
      <c r="R291" s="3">
        <v>0.38055555555555554</v>
      </c>
      <c r="S291">
        <v>81</v>
      </c>
      <c r="T291" t="s">
        <v>43</v>
      </c>
      <c r="U291" t="s">
        <v>6599</v>
      </c>
      <c r="V291">
        <v>46146</v>
      </c>
      <c r="W291">
        <v>8</v>
      </c>
      <c r="X291" t="s">
        <v>6600</v>
      </c>
      <c r="Y291" s="2">
        <v>45505</v>
      </c>
    </row>
    <row r="292" spans="1:25" x14ac:dyDescent="0.25">
      <c r="A292">
        <v>291</v>
      </c>
      <c r="B292" s="1" t="s">
        <v>1706</v>
      </c>
      <c r="C292" t="s">
        <v>1707</v>
      </c>
      <c r="D292" t="s">
        <v>1708</v>
      </c>
      <c r="E292" t="s">
        <v>1709</v>
      </c>
      <c r="F292" s="5">
        <v>37609</v>
      </c>
      <c r="H292" t="s">
        <v>5878</v>
      </c>
      <c r="I292" s="2">
        <v>45520</v>
      </c>
      <c r="J292">
        <v>4</v>
      </c>
      <c r="K292" t="s">
        <v>39</v>
      </c>
      <c r="L292" t="s">
        <v>1710</v>
      </c>
      <c r="M292" s="2">
        <v>45745</v>
      </c>
      <c r="N292" s="2">
        <v>45320</v>
      </c>
      <c r="O292" t="s">
        <v>41</v>
      </c>
      <c r="P292" t="s">
        <v>32</v>
      </c>
      <c r="Q292" s="2">
        <v>45443</v>
      </c>
      <c r="R292" s="3">
        <v>0.99513888888888891</v>
      </c>
      <c r="S292">
        <v>109</v>
      </c>
      <c r="T292" t="s">
        <v>64</v>
      </c>
      <c r="U292" t="s">
        <v>6601</v>
      </c>
      <c r="V292">
        <v>27958</v>
      </c>
      <c r="W292">
        <v>1</v>
      </c>
      <c r="X292" t="s">
        <v>6602</v>
      </c>
      <c r="Y292" s="2">
        <v>45625</v>
      </c>
    </row>
    <row r="293" spans="1:25" hidden="1" x14ac:dyDescent="0.25">
      <c r="A293">
        <v>292</v>
      </c>
      <c r="B293" s="1" t="s">
        <v>1711</v>
      </c>
      <c r="C293" t="s">
        <v>1712</v>
      </c>
      <c r="D293" t="s">
        <v>1713</v>
      </c>
      <c r="E293" t="s">
        <v>1714</v>
      </c>
      <c r="F293" s="5">
        <v>22554</v>
      </c>
      <c r="H293" t="s">
        <v>1715</v>
      </c>
      <c r="I293" s="2">
        <v>45519</v>
      </c>
      <c r="J293">
        <v>3</v>
      </c>
      <c r="K293" t="s">
        <v>5970</v>
      </c>
      <c r="L293" t="s">
        <v>1716</v>
      </c>
      <c r="M293" s="2">
        <v>45448</v>
      </c>
      <c r="N293" s="2">
        <v>45612</v>
      </c>
      <c r="O293" t="s">
        <v>102</v>
      </c>
      <c r="P293" t="s">
        <v>5969</v>
      </c>
      <c r="Q293" s="2">
        <v>45501</v>
      </c>
      <c r="R293" s="3">
        <v>0.76597222222222228</v>
      </c>
      <c r="S293">
        <v>47</v>
      </c>
      <c r="T293" t="s">
        <v>43</v>
      </c>
      <c r="U293" t="s">
        <v>6603</v>
      </c>
      <c r="V293">
        <v>42355</v>
      </c>
      <c r="W293">
        <v>1</v>
      </c>
      <c r="X293" t="s">
        <v>6604</v>
      </c>
      <c r="Y293" s="2">
        <v>45617</v>
      </c>
    </row>
    <row r="294" spans="1:25" x14ac:dyDescent="0.25">
      <c r="A294">
        <v>293</v>
      </c>
      <c r="B294" s="1" t="s">
        <v>1717</v>
      </c>
      <c r="C294" t="s">
        <v>1718</v>
      </c>
      <c r="D294" t="s">
        <v>1719</v>
      </c>
      <c r="E294" t="s">
        <v>1720</v>
      </c>
      <c r="F294" s="5">
        <v>26356</v>
      </c>
      <c r="H294" t="s">
        <v>1721</v>
      </c>
      <c r="I294" s="2">
        <v>45367</v>
      </c>
      <c r="J294">
        <v>4</v>
      </c>
      <c r="K294" t="s">
        <v>5970</v>
      </c>
      <c r="L294" t="s">
        <v>1722</v>
      </c>
      <c r="M294" s="2">
        <v>45777</v>
      </c>
      <c r="N294" s="2">
        <v>45442</v>
      </c>
      <c r="O294" t="s">
        <v>102</v>
      </c>
      <c r="P294" t="s">
        <v>5969</v>
      </c>
      <c r="Q294" s="2">
        <v>45506</v>
      </c>
      <c r="R294" s="3">
        <v>0.89444444444444449</v>
      </c>
      <c r="S294">
        <v>58</v>
      </c>
      <c r="T294" t="s">
        <v>90</v>
      </c>
      <c r="U294" t="s">
        <v>6605</v>
      </c>
      <c r="V294">
        <v>39985</v>
      </c>
      <c r="W294">
        <v>3</v>
      </c>
      <c r="X294" t="s">
        <v>6606</v>
      </c>
      <c r="Y294" s="2">
        <v>45605</v>
      </c>
    </row>
    <row r="295" spans="1:25" hidden="1" x14ac:dyDescent="0.25">
      <c r="A295">
        <v>294</v>
      </c>
      <c r="B295" s="1" t="s">
        <v>1723</v>
      </c>
      <c r="C295" t="s">
        <v>1724</v>
      </c>
      <c r="D295" t="s">
        <v>1725</v>
      </c>
      <c r="E295" t="s">
        <v>1726</v>
      </c>
      <c r="F295" s="5">
        <v>28014</v>
      </c>
      <c r="H295" t="s">
        <v>1727</v>
      </c>
      <c r="I295" s="2">
        <v>45601</v>
      </c>
      <c r="J295">
        <v>3</v>
      </c>
      <c r="K295" t="s">
        <v>70</v>
      </c>
      <c r="L295" t="s">
        <v>1728</v>
      </c>
      <c r="M295" s="2">
        <v>45636</v>
      </c>
      <c r="N295" s="2">
        <v>45521</v>
      </c>
      <c r="O295" t="s">
        <v>63</v>
      </c>
      <c r="P295" t="s">
        <v>42</v>
      </c>
      <c r="Q295" s="2">
        <v>45611</v>
      </c>
      <c r="R295" s="3">
        <v>0.71597222222222223</v>
      </c>
      <c r="S295">
        <v>118</v>
      </c>
      <c r="T295" t="s">
        <v>77</v>
      </c>
      <c r="U295" t="s">
        <v>6607</v>
      </c>
      <c r="V295">
        <v>46596</v>
      </c>
      <c r="W295">
        <v>6</v>
      </c>
      <c r="X295" t="s">
        <v>6608</v>
      </c>
      <c r="Y295" s="2">
        <v>45781</v>
      </c>
    </row>
    <row r="296" spans="1:25" hidden="1" x14ac:dyDescent="0.25">
      <c r="A296">
        <v>295</v>
      </c>
      <c r="B296" s="1" t="s">
        <v>1729</v>
      </c>
      <c r="C296" t="s">
        <v>1730</v>
      </c>
      <c r="D296" t="s">
        <v>1731</v>
      </c>
      <c r="E296" t="s">
        <v>1732</v>
      </c>
      <c r="F296" s="5">
        <v>23115</v>
      </c>
      <c r="H296" t="s">
        <v>5757</v>
      </c>
      <c r="I296" s="2">
        <v>45488</v>
      </c>
      <c r="J296">
        <v>3</v>
      </c>
      <c r="K296" t="s">
        <v>29</v>
      </c>
      <c r="L296" t="s">
        <v>1733</v>
      </c>
      <c r="M296" s="2">
        <v>45702</v>
      </c>
      <c r="N296" s="2">
        <v>45565</v>
      </c>
      <c r="O296" t="s">
        <v>102</v>
      </c>
      <c r="P296" t="s">
        <v>5969</v>
      </c>
      <c r="Q296" s="2">
        <v>45623</v>
      </c>
      <c r="R296" s="3">
        <v>0.96875</v>
      </c>
      <c r="S296">
        <v>120</v>
      </c>
      <c r="T296" t="s">
        <v>33</v>
      </c>
      <c r="U296" t="s">
        <v>6609</v>
      </c>
      <c r="V296">
        <v>39899</v>
      </c>
      <c r="W296">
        <v>3</v>
      </c>
      <c r="X296" t="s">
        <v>6610</v>
      </c>
      <c r="Y296" s="2">
        <v>45469</v>
      </c>
    </row>
    <row r="297" spans="1:25" hidden="1" x14ac:dyDescent="0.25">
      <c r="A297">
        <v>296</v>
      </c>
      <c r="B297" s="1" t="s">
        <v>1734</v>
      </c>
      <c r="C297" t="s">
        <v>1735</v>
      </c>
      <c r="D297" t="s">
        <v>1736</v>
      </c>
      <c r="E297" t="s">
        <v>1737</v>
      </c>
      <c r="F297" s="5">
        <v>37710</v>
      </c>
      <c r="H297" t="s">
        <v>1738</v>
      </c>
      <c r="I297" s="2">
        <v>45437</v>
      </c>
      <c r="J297">
        <v>3</v>
      </c>
      <c r="K297" t="s">
        <v>5970</v>
      </c>
      <c r="L297" t="s">
        <v>1739</v>
      </c>
      <c r="M297" s="2">
        <v>45597</v>
      </c>
      <c r="N297" s="2">
        <v>45729</v>
      </c>
      <c r="O297" t="s">
        <v>63</v>
      </c>
      <c r="P297" t="s">
        <v>5719</v>
      </c>
      <c r="Q297" s="2">
        <v>45553</v>
      </c>
      <c r="R297" s="3">
        <v>0.37569444444444444</v>
      </c>
      <c r="S297">
        <v>55</v>
      </c>
      <c r="T297" t="s">
        <v>43</v>
      </c>
      <c r="U297" t="s">
        <v>6611</v>
      </c>
      <c r="V297">
        <v>41768</v>
      </c>
      <c r="W297">
        <v>3</v>
      </c>
      <c r="X297" t="s">
        <v>6612</v>
      </c>
      <c r="Y297" s="2">
        <v>45716</v>
      </c>
    </row>
    <row r="298" spans="1:25" x14ac:dyDescent="0.25">
      <c r="A298">
        <v>297</v>
      </c>
      <c r="B298" s="1" t="s">
        <v>1740</v>
      </c>
      <c r="C298" t="s">
        <v>1513</v>
      </c>
      <c r="D298" t="s">
        <v>1741</v>
      </c>
      <c r="E298" t="s">
        <v>1742</v>
      </c>
      <c r="F298" s="5">
        <v>27910</v>
      </c>
      <c r="G298" t="s">
        <v>5971</v>
      </c>
      <c r="H298" t="s">
        <v>6613</v>
      </c>
      <c r="I298" s="2">
        <v>45535</v>
      </c>
      <c r="J298">
        <v>4</v>
      </c>
      <c r="K298" t="s">
        <v>5970</v>
      </c>
      <c r="L298" t="s">
        <v>1743</v>
      </c>
      <c r="M298" s="2">
        <v>45590</v>
      </c>
      <c r="N298" s="2">
        <v>45531</v>
      </c>
      <c r="O298" t="s">
        <v>109</v>
      </c>
      <c r="P298" t="s">
        <v>42</v>
      </c>
      <c r="Q298" s="2">
        <v>45576</v>
      </c>
      <c r="R298" s="3">
        <v>0.42916666666666664</v>
      </c>
      <c r="S298">
        <v>114</v>
      </c>
      <c r="T298" t="s">
        <v>33</v>
      </c>
      <c r="U298" t="s">
        <v>6614</v>
      </c>
      <c r="V298">
        <v>15712</v>
      </c>
      <c r="W298">
        <v>4</v>
      </c>
      <c r="X298" t="s">
        <v>6381</v>
      </c>
      <c r="Y298" s="2">
        <v>45417</v>
      </c>
    </row>
    <row r="299" spans="1:25" hidden="1" x14ac:dyDescent="0.25">
      <c r="A299">
        <v>298</v>
      </c>
      <c r="B299" s="1" t="s">
        <v>1744</v>
      </c>
      <c r="C299" t="s">
        <v>1745</v>
      </c>
      <c r="D299" t="s">
        <v>1746</v>
      </c>
      <c r="E299" t="s">
        <v>1747</v>
      </c>
      <c r="F299" s="5">
        <v>34852</v>
      </c>
      <c r="H299" t="s">
        <v>1748</v>
      </c>
      <c r="I299" s="2">
        <v>45590</v>
      </c>
      <c r="J299">
        <v>3</v>
      </c>
      <c r="K299" t="s">
        <v>29</v>
      </c>
      <c r="L299" t="s">
        <v>1749</v>
      </c>
      <c r="M299" s="2">
        <v>45318</v>
      </c>
      <c r="N299" s="2">
        <v>45604</v>
      </c>
      <c r="O299" t="s">
        <v>109</v>
      </c>
      <c r="P299" t="s">
        <v>5969</v>
      </c>
      <c r="Q299" s="2">
        <v>45514</v>
      </c>
      <c r="R299" s="3">
        <v>0.50555555555555554</v>
      </c>
      <c r="S299">
        <v>100</v>
      </c>
      <c r="T299" t="s">
        <v>77</v>
      </c>
      <c r="U299" t="s">
        <v>6615</v>
      </c>
      <c r="V299">
        <v>24473</v>
      </c>
      <c r="W299">
        <v>7</v>
      </c>
      <c r="X299" t="s">
        <v>6616</v>
      </c>
      <c r="Y299" s="2">
        <v>45796</v>
      </c>
    </row>
    <row r="300" spans="1:25" x14ac:dyDescent="0.25">
      <c r="A300">
        <v>299</v>
      </c>
      <c r="B300" s="1" t="s">
        <v>1750</v>
      </c>
      <c r="C300" t="s">
        <v>1751</v>
      </c>
      <c r="D300" t="s">
        <v>1752</v>
      </c>
      <c r="E300" t="s">
        <v>1753</v>
      </c>
      <c r="F300" s="5">
        <v>32114</v>
      </c>
      <c r="H300" t="s">
        <v>1754</v>
      </c>
      <c r="I300" s="2">
        <v>45404</v>
      </c>
      <c r="J300">
        <v>4</v>
      </c>
      <c r="K300" t="s">
        <v>48</v>
      </c>
      <c r="L300" t="s">
        <v>1755</v>
      </c>
      <c r="M300" s="2">
        <v>45464</v>
      </c>
      <c r="N300" s="2">
        <v>45640</v>
      </c>
      <c r="O300" t="s">
        <v>63</v>
      </c>
      <c r="P300" t="s">
        <v>56</v>
      </c>
      <c r="Q300" s="2">
        <v>45587</v>
      </c>
      <c r="R300" s="3">
        <v>0.95416666666666672</v>
      </c>
      <c r="S300">
        <v>106</v>
      </c>
      <c r="T300" t="s">
        <v>90</v>
      </c>
      <c r="U300" t="s">
        <v>6617</v>
      </c>
      <c r="V300">
        <v>28964</v>
      </c>
      <c r="W300">
        <v>5</v>
      </c>
      <c r="X300" t="s">
        <v>6618</v>
      </c>
      <c r="Y300" s="2">
        <v>45682</v>
      </c>
    </row>
    <row r="301" spans="1:25" x14ac:dyDescent="0.25">
      <c r="A301">
        <v>300</v>
      </c>
      <c r="B301" s="1" t="s">
        <v>1756</v>
      </c>
      <c r="C301" t="s">
        <v>1757</v>
      </c>
      <c r="D301" t="s">
        <v>1758</v>
      </c>
      <c r="E301" t="s">
        <v>1759</v>
      </c>
      <c r="F301" s="5">
        <v>22095</v>
      </c>
      <c r="H301" t="s">
        <v>6619</v>
      </c>
      <c r="I301" s="2">
        <v>45708</v>
      </c>
      <c r="J301">
        <v>4</v>
      </c>
      <c r="K301" t="s">
        <v>5970</v>
      </c>
      <c r="L301" t="s">
        <v>1760</v>
      </c>
      <c r="M301" s="2">
        <v>45543</v>
      </c>
      <c r="N301" s="2">
        <v>45665</v>
      </c>
      <c r="O301" t="s">
        <v>109</v>
      </c>
      <c r="P301" t="s">
        <v>5719</v>
      </c>
      <c r="Q301" s="2">
        <v>45504</v>
      </c>
      <c r="R301" s="3">
        <v>0.7993055555555556</v>
      </c>
      <c r="S301">
        <v>100</v>
      </c>
      <c r="T301" t="s">
        <v>90</v>
      </c>
      <c r="U301" t="s">
        <v>6620</v>
      </c>
      <c r="V301">
        <v>42014</v>
      </c>
      <c r="W301">
        <v>5</v>
      </c>
      <c r="X301" t="s">
        <v>6621</v>
      </c>
      <c r="Y301" s="2">
        <v>45615</v>
      </c>
    </row>
    <row r="302" spans="1:25" hidden="1" x14ac:dyDescent="0.25">
      <c r="A302">
        <v>301</v>
      </c>
      <c r="B302" s="1" t="s">
        <v>1761</v>
      </c>
      <c r="C302" t="s">
        <v>1762</v>
      </c>
      <c r="D302" t="s">
        <v>1763</v>
      </c>
      <c r="E302" t="s">
        <v>1764</v>
      </c>
      <c r="F302" s="5">
        <v>30752</v>
      </c>
      <c r="H302" t="s">
        <v>5879</v>
      </c>
      <c r="I302" s="2">
        <v>45750</v>
      </c>
      <c r="J302">
        <v>2</v>
      </c>
      <c r="K302" t="s">
        <v>48</v>
      </c>
      <c r="L302" t="s">
        <v>1765</v>
      </c>
      <c r="M302" s="2">
        <v>45502</v>
      </c>
      <c r="N302" s="2">
        <v>45465</v>
      </c>
      <c r="O302" t="s">
        <v>50</v>
      </c>
      <c r="P302" t="s">
        <v>56</v>
      </c>
      <c r="Q302" s="2">
        <v>45418</v>
      </c>
      <c r="R302" s="3">
        <v>0.79166666666666663</v>
      </c>
      <c r="S302">
        <v>105</v>
      </c>
      <c r="T302" t="s">
        <v>64</v>
      </c>
      <c r="U302" t="s">
        <v>6622</v>
      </c>
      <c r="V302">
        <v>45733</v>
      </c>
      <c r="W302">
        <v>2</v>
      </c>
      <c r="X302" t="s">
        <v>6623</v>
      </c>
      <c r="Y302" s="2">
        <v>45516</v>
      </c>
    </row>
    <row r="303" spans="1:25" x14ac:dyDescent="0.25">
      <c r="A303">
        <v>302</v>
      </c>
      <c r="B303" s="1" t="s">
        <v>1766</v>
      </c>
      <c r="C303" t="s">
        <v>1767</v>
      </c>
      <c r="D303" t="s">
        <v>1768</v>
      </c>
      <c r="E303" t="s">
        <v>1769</v>
      </c>
      <c r="F303" s="5">
        <v>35600</v>
      </c>
      <c r="G303" t="s">
        <v>5973</v>
      </c>
      <c r="H303" t="s">
        <v>1770</v>
      </c>
      <c r="I303" s="2">
        <v>45774</v>
      </c>
      <c r="J303">
        <v>4</v>
      </c>
      <c r="K303" t="s">
        <v>5970</v>
      </c>
      <c r="L303" t="s">
        <v>1771</v>
      </c>
      <c r="M303" s="2">
        <v>45646</v>
      </c>
      <c r="N303" s="2">
        <v>45307</v>
      </c>
      <c r="O303" t="s">
        <v>109</v>
      </c>
      <c r="P303" t="s">
        <v>5719</v>
      </c>
      <c r="Q303" s="2">
        <v>45642</v>
      </c>
      <c r="R303" s="3">
        <v>0.63263888888888886</v>
      </c>
      <c r="S303">
        <v>51</v>
      </c>
      <c r="T303" t="s">
        <v>33</v>
      </c>
      <c r="U303" t="s">
        <v>6624</v>
      </c>
      <c r="V303">
        <v>34131</v>
      </c>
      <c r="W303">
        <v>4</v>
      </c>
      <c r="X303" t="s">
        <v>6625</v>
      </c>
      <c r="Y303" s="2">
        <v>45528</v>
      </c>
    </row>
    <row r="304" spans="1:25" x14ac:dyDescent="0.25">
      <c r="A304">
        <v>303</v>
      </c>
      <c r="B304" s="1" t="s">
        <v>1772</v>
      </c>
      <c r="C304" t="s">
        <v>1773</v>
      </c>
      <c r="D304" t="s">
        <v>1774</v>
      </c>
      <c r="E304" t="s">
        <v>1775</v>
      </c>
      <c r="F304" s="5">
        <v>35240</v>
      </c>
      <c r="H304" t="s">
        <v>1776</v>
      </c>
      <c r="I304" s="2">
        <v>45507</v>
      </c>
      <c r="J304">
        <v>4</v>
      </c>
      <c r="K304" t="s">
        <v>70</v>
      </c>
      <c r="L304" t="s">
        <v>1777</v>
      </c>
      <c r="M304" s="2">
        <v>45472</v>
      </c>
      <c r="N304" s="2">
        <v>45359</v>
      </c>
      <c r="O304" t="s">
        <v>63</v>
      </c>
      <c r="P304" t="s">
        <v>42</v>
      </c>
      <c r="Q304" s="2">
        <v>45612</v>
      </c>
      <c r="R304" s="3">
        <v>0.69305555555555554</v>
      </c>
      <c r="S304">
        <v>58</v>
      </c>
      <c r="T304" t="s">
        <v>90</v>
      </c>
      <c r="U304" t="s">
        <v>6626</v>
      </c>
      <c r="V304">
        <v>10934</v>
      </c>
      <c r="W304">
        <v>7</v>
      </c>
      <c r="X304" t="s">
        <v>6627</v>
      </c>
      <c r="Y304" s="2">
        <v>45497</v>
      </c>
    </row>
    <row r="305" spans="1:25" hidden="1" x14ac:dyDescent="0.25">
      <c r="A305">
        <v>304</v>
      </c>
      <c r="B305" s="1" t="s">
        <v>1778</v>
      </c>
      <c r="C305" t="s">
        <v>1779</v>
      </c>
      <c r="D305" t="s">
        <v>1780</v>
      </c>
      <c r="E305" t="s">
        <v>1781</v>
      </c>
      <c r="F305" s="5">
        <v>33788</v>
      </c>
      <c r="H305" t="s">
        <v>6628</v>
      </c>
      <c r="I305" s="2">
        <v>45589</v>
      </c>
      <c r="J305">
        <v>3</v>
      </c>
      <c r="K305" t="s">
        <v>5970</v>
      </c>
      <c r="L305" t="s">
        <v>1783</v>
      </c>
      <c r="M305" s="2">
        <v>45308</v>
      </c>
      <c r="N305" s="2">
        <v>45532</v>
      </c>
      <c r="O305" t="s">
        <v>63</v>
      </c>
      <c r="P305" t="s">
        <v>5719</v>
      </c>
      <c r="Q305" s="2">
        <v>45789</v>
      </c>
      <c r="R305" s="3">
        <v>0.91388888888888886</v>
      </c>
      <c r="S305">
        <v>96</v>
      </c>
      <c r="T305" t="s">
        <v>64</v>
      </c>
      <c r="U305" t="s">
        <v>6629</v>
      </c>
      <c r="V305">
        <v>18227</v>
      </c>
      <c r="W305">
        <v>1</v>
      </c>
      <c r="X305" t="s">
        <v>6630</v>
      </c>
      <c r="Y305" s="2">
        <v>45679</v>
      </c>
    </row>
    <row r="306" spans="1:25" x14ac:dyDescent="0.25">
      <c r="A306">
        <v>305</v>
      </c>
      <c r="B306" s="1" t="s">
        <v>1784</v>
      </c>
      <c r="C306" t="s">
        <v>1785</v>
      </c>
      <c r="D306" t="s">
        <v>1786</v>
      </c>
      <c r="E306" t="s">
        <v>1787</v>
      </c>
      <c r="F306" s="5">
        <v>28040</v>
      </c>
      <c r="G306" t="s">
        <v>5721</v>
      </c>
      <c r="H306" t="s">
        <v>1788</v>
      </c>
      <c r="I306" s="2">
        <v>45473</v>
      </c>
      <c r="J306">
        <v>4</v>
      </c>
      <c r="K306" t="s">
        <v>5970</v>
      </c>
      <c r="L306" t="s">
        <v>1789</v>
      </c>
      <c r="M306" s="2">
        <v>45600</v>
      </c>
      <c r="N306" s="2">
        <v>45382</v>
      </c>
      <c r="O306" t="s">
        <v>109</v>
      </c>
      <c r="P306" t="s">
        <v>32</v>
      </c>
      <c r="Q306" s="2">
        <v>45474</v>
      </c>
      <c r="R306" s="3">
        <v>0.53333333333333333</v>
      </c>
      <c r="S306">
        <v>70</v>
      </c>
      <c r="T306" t="s">
        <v>77</v>
      </c>
      <c r="U306" t="s">
        <v>6631</v>
      </c>
      <c r="V306">
        <v>16554</v>
      </c>
      <c r="W306">
        <v>8</v>
      </c>
      <c r="X306" t="s">
        <v>6632</v>
      </c>
      <c r="Y306" s="2">
        <v>45508</v>
      </c>
    </row>
    <row r="307" spans="1:25" hidden="1" x14ac:dyDescent="0.25">
      <c r="A307">
        <v>306</v>
      </c>
      <c r="B307" s="1" t="s">
        <v>1790</v>
      </c>
      <c r="C307" t="s">
        <v>1791</v>
      </c>
      <c r="D307" t="s">
        <v>1792</v>
      </c>
      <c r="E307" t="s">
        <v>1793</v>
      </c>
      <c r="F307" s="5">
        <v>25252</v>
      </c>
      <c r="H307" t="s">
        <v>5880</v>
      </c>
      <c r="I307" s="2">
        <v>45502</v>
      </c>
      <c r="J307">
        <v>2</v>
      </c>
      <c r="K307" t="s">
        <v>39</v>
      </c>
      <c r="L307" t="s">
        <v>1794</v>
      </c>
      <c r="M307" s="2">
        <v>45436</v>
      </c>
      <c r="N307" s="2">
        <v>45412</v>
      </c>
      <c r="O307" t="s">
        <v>50</v>
      </c>
      <c r="P307" t="s">
        <v>5719</v>
      </c>
      <c r="Q307" s="2">
        <v>45474</v>
      </c>
      <c r="R307" s="3">
        <v>0.88263888888888886</v>
      </c>
      <c r="S307">
        <v>59</v>
      </c>
      <c r="T307" t="s">
        <v>90</v>
      </c>
      <c r="U307" t="s">
        <v>6633</v>
      </c>
      <c r="V307">
        <v>37760</v>
      </c>
      <c r="W307">
        <v>7</v>
      </c>
      <c r="X307" t="s">
        <v>6634</v>
      </c>
      <c r="Y307" s="2">
        <v>45740</v>
      </c>
    </row>
    <row r="308" spans="1:25" hidden="1" x14ac:dyDescent="0.25">
      <c r="A308">
        <v>307</v>
      </c>
      <c r="B308" s="1" t="s">
        <v>1795</v>
      </c>
      <c r="C308" t="s">
        <v>1796</v>
      </c>
      <c r="D308" t="s">
        <v>1797</v>
      </c>
      <c r="E308" t="s">
        <v>1798</v>
      </c>
      <c r="F308" s="5">
        <v>36208</v>
      </c>
      <c r="H308" t="s">
        <v>5881</v>
      </c>
      <c r="I308" s="2">
        <v>45389</v>
      </c>
      <c r="J308">
        <v>3</v>
      </c>
      <c r="K308" t="s">
        <v>48</v>
      </c>
      <c r="L308" t="s">
        <v>1799</v>
      </c>
      <c r="M308" s="2">
        <v>45661</v>
      </c>
      <c r="N308" s="2">
        <v>45579</v>
      </c>
      <c r="O308" t="s">
        <v>109</v>
      </c>
      <c r="P308" t="s">
        <v>5969</v>
      </c>
      <c r="Q308" s="2">
        <v>45482</v>
      </c>
      <c r="R308" s="3">
        <v>0.66805555555555551</v>
      </c>
      <c r="S308">
        <v>77</v>
      </c>
      <c r="T308" t="s">
        <v>64</v>
      </c>
      <c r="U308" t="s">
        <v>6635</v>
      </c>
      <c r="V308">
        <v>15330</v>
      </c>
      <c r="W308">
        <v>5</v>
      </c>
      <c r="X308" t="s">
        <v>6636</v>
      </c>
      <c r="Y308" s="2">
        <v>45540</v>
      </c>
    </row>
    <row r="309" spans="1:25" x14ac:dyDescent="0.25">
      <c r="A309">
        <v>308</v>
      </c>
      <c r="B309" s="1" t="s">
        <v>1800</v>
      </c>
      <c r="C309" t="s">
        <v>1801</v>
      </c>
      <c r="D309" t="s">
        <v>909</v>
      </c>
      <c r="E309" t="s">
        <v>1802</v>
      </c>
      <c r="F309" s="5">
        <v>33230</v>
      </c>
      <c r="G309" t="s">
        <v>5721</v>
      </c>
      <c r="H309" t="s">
        <v>1803</v>
      </c>
      <c r="I309" s="2">
        <v>45627</v>
      </c>
      <c r="J309">
        <v>4</v>
      </c>
      <c r="K309" t="s">
        <v>70</v>
      </c>
      <c r="L309" t="s">
        <v>1804</v>
      </c>
      <c r="M309" s="2">
        <v>45428</v>
      </c>
      <c r="N309" s="2">
        <v>45692</v>
      </c>
      <c r="O309" t="s">
        <v>63</v>
      </c>
      <c r="P309" t="s">
        <v>56</v>
      </c>
      <c r="Q309" s="2">
        <v>45634</v>
      </c>
      <c r="R309" s="3">
        <v>0.54791666666666672</v>
      </c>
      <c r="S309">
        <v>52</v>
      </c>
      <c r="T309" t="s">
        <v>64</v>
      </c>
      <c r="U309" t="s">
        <v>6637</v>
      </c>
      <c r="V309">
        <v>27146</v>
      </c>
      <c r="W309">
        <v>8</v>
      </c>
      <c r="X309" t="s">
        <v>6638</v>
      </c>
      <c r="Y309" s="2">
        <v>45489</v>
      </c>
    </row>
    <row r="310" spans="1:25" x14ac:dyDescent="0.25">
      <c r="A310">
        <v>309</v>
      </c>
      <c r="B310" s="1" t="s">
        <v>1805</v>
      </c>
      <c r="C310" t="s">
        <v>1806</v>
      </c>
      <c r="D310" t="s">
        <v>1807</v>
      </c>
      <c r="E310" t="s">
        <v>1808</v>
      </c>
      <c r="F310" s="5">
        <v>29292</v>
      </c>
      <c r="G310" t="s">
        <v>5721</v>
      </c>
      <c r="H310" t="s">
        <v>5882</v>
      </c>
      <c r="I310" s="2">
        <v>45444</v>
      </c>
      <c r="J310">
        <v>4</v>
      </c>
      <c r="K310" t="s">
        <v>5970</v>
      </c>
      <c r="L310" t="s">
        <v>1809</v>
      </c>
      <c r="M310" s="2">
        <v>45375</v>
      </c>
      <c r="N310" s="2">
        <v>45708</v>
      </c>
      <c r="O310" t="s">
        <v>41</v>
      </c>
      <c r="P310" t="s">
        <v>32</v>
      </c>
      <c r="Q310" s="2">
        <v>45808</v>
      </c>
      <c r="R310" s="3">
        <v>0.59722222222222221</v>
      </c>
      <c r="S310">
        <v>71</v>
      </c>
      <c r="T310" t="s">
        <v>90</v>
      </c>
      <c r="U310" t="s">
        <v>6639</v>
      </c>
      <c r="V310">
        <v>15595</v>
      </c>
      <c r="W310">
        <v>1</v>
      </c>
      <c r="X310" t="s">
        <v>6640</v>
      </c>
      <c r="Y310" s="2">
        <v>45750</v>
      </c>
    </row>
    <row r="311" spans="1:25" hidden="1" x14ac:dyDescent="0.25">
      <c r="A311">
        <v>310</v>
      </c>
      <c r="B311" s="1" t="s">
        <v>1810</v>
      </c>
      <c r="C311" t="s">
        <v>1811</v>
      </c>
      <c r="D311" t="s">
        <v>5760</v>
      </c>
      <c r="E311" t="s">
        <v>1812</v>
      </c>
      <c r="F311" s="5">
        <v>23741</v>
      </c>
      <c r="H311" t="s">
        <v>1813</v>
      </c>
      <c r="I311" s="2">
        <v>45426</v>
      </c>
      <c r="J311">
        <v>2</v>
      </c>
      <c r="K311" t="s">
        <v>70</v>
      </c>
      <c r="L311" t="s">
        <v>1814</v>
      </c>
      <c r="M311" s="2">
        <v>45486</v>
      </c>
      <c r="N311" s="2">
        <v>45358</v>
      </c>
      <c r="O311" t="s">
        <v>102</v>
      </c>
      <c r="P311" t="s">
        <v>5969</v>
      </c>
      <c r="Q311" s="2">
        <v>45758</v>
      </c>
      <c r="R311" s="3">
        <v>0.89444444444444449</v>
      </c>
      <c r="S311">
        <v>89</v>
      </c>
      <c r="T311" t="s">
        <v>90</v>
      </c>
      <c r="U311" t="s">
        <v>6641</v>
      </c>
      <c r="V311">
        <v>11673</v>
      </c>
      <c r="W311">
        <v>7</v>
      </c>
      <c r="X311" t="s">
        <v>6642</v>
      </c>
      <c r="Y311" s="2">
        <v>45558</v>
      </c>
    </row>
    <row r="312" spans="1:25" x14ac:dyDescent="0.25">
      <c r="A312">
        <v>311</v>
      </c>
      <c r="B312" s="1" t="s">
        <v>1815</v>
      </c>
      <c r="C312" t="s">
        <v>1816</v>
      </c>
      <c r="D312" t="s">
        <v>1817</v>
      </c>
      <c r="E312" t="s">
        <v>1818</v>
      </c>
      <c r="F312" s="5">
        <v>33467</v>
      </c>
      <c r="H312" t="s">
        <v>1819</v>
      </c>
      <c r="I312" s="2">
        <v>45515</v>
      </c>
      <c r="J312">
        <v>4</v>
      </c>
      <c r="K312" t="s">
        <v>29</v>
      </c>
      <c r="L312" t="s">
        <v>1820</v>
      </c>
      <c r="M312" s="2">
        <v>45445</v>
      </c>
      <c r="N312" s="2">
        <v>45529</v>
      </c>
      <c r="O312" t="s">
        <v>102</v>
      </c>
      <c r="P312" t="s">
        <v>5719</v>
      </c>
      <c r="Q312" s="2">
        <v>45673</v>
      </c>
      <c r="R312" s="3">
        <v>0.61527777777777781</v>
      </c>
      <c r="S312">
        <v>47</v>
      </c>
      <c r="T312" t="s">
        <v>77</v>
      </c>
      <c r="U312" t="s">
        <v>6643</v>
      </c>
      <c r="V312">
        <v>43072</v>
      </c>
      <c r="W312">
        <v>8</v>
      </c>
      <c r="X312" t="s">
        <v>6644</v>
      </c>
      <c r="Y312" s="2">
        <v>45754</v>
      </c>
    </row>
    <row r="313" spans="1:25" x14ac:dyDescent="0.25">
      <c r="A313">
        <v>312</v>
      </c>
      <c r="B313" s="1" t="s">
        <v>1821</v>
      </c>
      <c r="C313" t="s">
        <v>1822</v>
      </c>
      <c r="D313" t="s">
        <v>1823</v>
      </c>
      <c r="E313" t="s">
        <v>1824</v>
      </c>
      <c r="F313" s="5">
        <v>36558</v>
      </c>
      <c r="H313" t="s">
        <v>1825</v>
      </c>
      <c r="I313" s="2">
        <v>45638</v>
      </c>
      <c r="J313">
        <v>4</v>
      </c>
      <c r="K313" t="s">
        <v>29</v>
      </c>
      <c r="L313" t="s">
        <v>1826</v>
      </c>
      <c r="M313" s="2">
        <v>45481</v>
      </c>
      <c r="N313" s="2">
        <v>45673</v>
      </c>
      <c r="O313" t="s">
        <v>102</v>
      </c>
      <c r="P313" t="s">
        <v>56</v>
      </c>
      <c r="Q313" s="2">
        <v>45744</v>
      </c>
      <c r="R313" s="3">
        <v>0.64097222222222228</v>
      </c>
      <c r="S313">
        <v>71</v>
      </c>
      <c r="T313" t="s">
        <v>77</v>
      </c>
      <c r="U313" t="s">
        <v>6645</v>
      </c>
      <c r="V313">
        <v>44638</v>
      </c>
      <c r="W313">
        <v>5</v>
      </c>
      <c r="X313" t="s">
        <v>6646</v>
      </c>
      <c r="Y313" s="2">
        <v>45578</v>
      </c>
    </row>
    <row r="314" spans="1:25" hidden="1" x14ac:dyDescent="0.25">
      <c r="A314">
        <v>313</v>
      </c>
      <c r="B314" s="1" t="s">
        <v>1827</v>
      </c>
      <c r="C314" t="s">
        <v>1828</v>
      </c>
      <c r="D314" t="s">
        <v>1829</v>
      </c>
      <c r="E314" t="s">
        <v>1830</v>
      </c>
      <c r="F314" s="5">
        <v>22932</v>
      </c>
      <c r="H314" t="s">
        <v>6647</v>
      </c>
      <c r="I314" s="2">
        <v>45456</v>
      </c>
      <c r="J314">
        <v>2</v>
      </c>
      <c r="K314" t="s">
        <v>70</v>
      </c>
      <c r="L314" t="s">
        <v>1832</v>
      </c>
      <c r="M314" s="2">
        <v>45482</v>
      </c>
      <c r="N314" s="2">
        <v>45692</v>
      </c>
      <c r="O314" t="s">
        <v>31</v>
      </c>
      <c r="P314" t="s">
        <v>5969</v>
      </c>
      <c r="Q314" s="2">
        <v>45487</v>
      </c>
      <c r="R314" s="3">
        <v>0.78263888888888888</v>
      </c>
      <c r="S314">
        <v>105</v>
      </c>
      <c r="T314" t="s">
        <v>90</v>
      </c>
      <c r="U314" t="s">
        <v>6648</v>
      </c>
      <c r="V314">
        <v>12024</v>
      </c>
      <c r="W314">
        <v>5</v>
      </c>
      <c r="X314" t="s">
        <v>6649</v>
      </c>
      <c r="Y314" s="2">
        <v>45757</v>
      </c>
    </row>
    <row r="315" spans="1:25" x14ac:dyDescent="0.25">
      <c r="A315">
        <v>314</v>
      </c>
      <c r="B315" s="1" t="s">
        <v>1833</v>
      </c>
      <c r="C315" t="s">
        <v>1834</v>
      </c>
      <c r="D315" t="s">
        <v>1835</v>
      </c>
      <c r="E315" t="s">
        <v>1836</v>
      </c>
      <c r="F315" s="5">
        <v>22247</v>
      </c>
      <c r="H315" t="s">
        <v>1837</v>
      </c>
      <c r="I315" s="2">
        <v>45611</v>
      </c>
      <c r="J315">
        <v>4</v>
      </c>
      <c r="K315" t="s">
        <v>29</v>
      </c>
      <c r="L315" t="s">
        <v>1838</v>
      </c>
      <c r="M315" s="2">
        <v>45464</v>
      </c>
      <c r="N315" s="2">
        <v>45617</v>
      </c>
      <c r="O315" t="s">
        <v>50</v>
      </c>
      <c r="P315" t="s">
        <v>5719</v>
      </c>
      <c r="Q315" s="2">
        <v>45413</v>
      </c>
      <c r="R315" s="3">
        <v>0.61597222222222225</v>
      </c>
      <c r="S315">
        <v>93</v>
      </c>
      <c r="T315" t="s">
        <v>77</v>
      </c>
      <c r="U315" t="s">
        <v>6650</v>
      </c>
      <c r="V315">
        <v>14719</v>
      </c>
      <c r="W315">
        <v>7</v>
      </c>
      <c r="X315" t="s">
        <v>6651</v>
      </c>
      <c r="Y315" s="2">
        <v>45745</v>
      </c>
    </row>
    <row r="316" spans="1:25" hidden="1" x14ac:dyDescent="0.25">
      <c r="A316">
        <v>315</v>
      </c>
      <c r="B316" s="1" t="s">
        <v>1839</v>
      </c>
      <c r="C316" t="s">
        <v>1840</v>
      </c>
      <c r="D316" t="s">
        <v>1841</v>
      </c>
      <c r="E316" t="s">
        <v>1842</v>
      </c>
      <c r="F316" s="5">
        <v>27186</v>
      </c>
      <c r="H316" t="s">
        <v>1843</v>
      </c>
      <c r="I316" s="2">
        <v>45713</v>
      </c>
      <c r="J316">
        <v>2</v>
      </c>
      <c r="K316" t="s">
        <v>5970</v>
      </c>
      <c r="L316" t="s">
        <v>1844</v>
      </c>
      <c r="M316" s="2">
        <v>45610</v>
      </c>
      <c r="N316" s="2">
        <v>45479</v>
      </c>
      <c r="O316" t="s">
        <v>50</v>
      </c>
      <c r="P316" t="s">
        <v>5719</v>
      </c>
      <c r="Q316" s="2">
        <v>45736</v>
      </c>
      <c r="R316" s="3">
        <v>0.81388888888888888</v>
      </c>
      <c r="S316">
        <v>96</v>
      </c>
      <c r="T316" t="s">
        <v>43</v>
      </c>
      <c r="U316" t="s">
        <v>6652</v>
      </c>
      <c r="V316">
        <v>26519</v>
      </c>
      <c r="W316">
        <v>1</v>
      </c>
      <c r="X316" t="s">
        <v>6653</v>
      </c>
      <c r="Y316" s="2">
        <v>45449</v>
      </c>
    </row>
    <row r="317" spans="1:25" x14ac:dyDescent="0.25">
      <c r="A317">
        <v>316</v>
      </c>
      <c r="B317" s="1" t="s">
        <v>1845</v>
      </c>
      <c r="C317" t="s">
        <v>1846</v>
      </c>
      <c r="D317" t="s">
        <v>1847</v>
      </c>
      <c r="E317" t="s">
        <v>1848</v>
      </c>
      <c r="F317" s="5">
        <v>36208</v>
      </c>
      <c r="H317" t="s">
        <v>1849</v>
      </c>
      <c r="I317" s="2">
        <v>45611</v>
      </c>
      <c r="J317">
        <v>4</v>
      </c>
      <c r="K317" t="s">
        <v>39</v>
      </c>
      <c r="L317" t="s">
        <v>1850</v>
      </c>
      <c r="M317" s="2">
        <v>45589</v>
      </c>
      <c r="N317" s="2">
        <v>45556</v>
      </c>
      <c r="O317" t="s">
        <v>63</v>
      </c>
      <c r="P317" t="s">
        <v>5719</v>
      </c>
      <c r="Q317" s="2">
        <v>45738</v>
      </c>
      <c r="R317" s="3">
        <v>0.91666666666666663</v>
      </c>
      <c r="S317">
        <v>77</v>
      </c>
      <c r="T317" t="s">
        <v>43</v>
      </c>
      <c r="U317" t="s">
        <v>6654</v>
      </c>
      <c r="V317">
        <v>18197</v>
      </c>
      <c r="W317">
        <v>6</v>
      </c>
      <c r="X317" t="s">
        <v>6655</v>
      </c>
      <c r="Y317" s="2">
        <v>45740</v>
      </c>
    </row>
    <row r="318" spans="1:25" hidden="1" x14ac:dyDescent="0.25">
      <c r="A318">
        <v>317</v>
      </c>
      <c r="B318" s="1" t="s">
        <v>1851</v>
      </c>
      <c r="C318" t="s">
        <v>1852</v>
      </c>
      <c r="D318" t="s">
        <v>1853</v>
      </c>
      <c r="E318" t="s">
        <v>1854</v>
      </c>
      <c r="F318" s="5">
        <v>25909</v>
      </c>
      <c r="H318" t="s">
        <v>1855</v>
      </c>
      <c r="I318" s="2">
        <v>45373</v>
      </c>
      <c r="J318">
        <v>3</v>
      </c>
      <c r="K318" t="s">
        <v>48</v>
      </c>
      <c r="L318" t="s">
        <v>1856</v>
      </c>
      <c r="M318" s="2">
        <v>45489</v>
      </c>
      <c r="N318" s="2">
        <v>45594</v>
      </c>
      <c r="O318" t="s">
        <v>31</v>
      </c>
      <c r="P318" t="s">
        <v>42</v>
      </c>
      <c r="Q318" s="2">
        <v>45589</v>
      </c>
      <c r="R318" s="3">
        <v>0.47986111111111113</v>
      </c>
      <c r="S318">
        <v>87</v>
      </c>
      <c r="T318" t="s">
        <v>33</v>
      </c>
      <c r="U318" t="s">
        <v>6656</v>
      </c>
      <c r="V318">
        <v>19033</v>
      </c>
      <c r="W318">
        <v>9</v>
      </c>
      <c r="X318" t="s">
        <v>6657</v>
      </c>
      <c r="Y318" s="2">
        <v>45640</v>
      </c>
    </row>
    <row r="319" spans="1:25" hidden="1" x14ac:dyDescent="0.25">
      <c r="A319">
        <v>318</v>
      </c>
      <c r="B319" s="1" t="s">
        <v>1857</v>
      </c>
      <c r="C319" t="s">
        <v>1858</v>
      </c>
      <c r="D319" t="s">
        <v>1859</v>
      </c>
      <c r="E319" t="s">
        <v>1860</v>
      </c>
      <c r="F319" s="5">
        <v>37546</v>
      </c>
      <c r="H319" t="s">
        <v>5761</v>
      </c>
      <c r="I319" s="2">
        <v>45410</v>
      </c>
      <c r="J319">
        <v>2</v>
      </c>
      <c r="K319" t="s">
        <v>29</v>
      </c>
      <c r="L319" t="s">
        <v>1861</v>
      </c>
      <c r="M319" s="2">
        <v>45480</v>
      </c>
      <c r="N319" s="2">
        <v>45345</v>
      </c>
      <c r="O319" t="s">
        <v>63</v>
      </c>
      <c r="P319" t="s">
        <v>5719</v>
      </c>
      <c r="Q319" s="2">
        <v>45519</v>
      </c>
      <c r="R319" s="3">
        <v>0.37638888888888888</v>
      </c>
      <c r="S319">
        <v>47</v>
      </c>
      <c r="T319" t="s">
        <v>33</v>
      </c>
      <c r="U319" t="s">
        <v>6658</v>
      </c>
      <c r="V319">
        <v>23019</v>
      </c>
      <c r="W319">
        <v>2</v>
      </c>
      <c r="X319" t="s">
        <v>6659</v>
      </c>
      <c r="Y319" s="2">
        <v>45481</v>
      </c>
    </row>
    <row r="320" spans="1:25" hidden="1" x14ac:dyDescent="0.25">
      <c r="A320">
        <v>319</v>
      </c>
      <c r="B320" s="1" t="s">
        <v>1862</v>
      </c>
      <c r="C320" t="s">
        <v>1863</v>
      </c>
      <c r="D320" t="s">
        <v>1864</v>
      </c>
      <c r="E320" t="s">
        <v>1865</v>
      </c>
      <c r="F320" s="5">
        <v>32261</v>
      </c>
      <c r="G320" t="s">
        <v>5971</v>
      </c>
      <c r="H320" t="s">
        <v>1866</v>
      </c>
      <c r="I320" s="2">
        <v>45437</v>
      </c>
      <c r="J320">
        <v>2</v>
      </c>
      <c r="K320" t="s">
        <v>5970</v>
      </c>
      <c r="L320" t="s">
        <v>1867</v>
      </c>
      <c r="M320" s="2">
        <v>45473</v>
      </c>
      <c r="N320" s="2">
        <v>45639</v>
      </c>
      <c r="O320" t="s">
        <v>109</v>
      </c>
      <c r="P320" t="s">
        <v>56</v>
      </c>
      <c r="Q320" s="2">
        <v>45579</v>
      </c>
      <c r="R320" s="3">
        <v>0.46944444444444444</v>
      </c>
      <c r="S320">
        <v>79</v>
      </c>
      <c r="T320" t="s">
        <v>90</v>
      </c>
      <c r="U320" t="s">
        <v>6660</v>
      </c>
      <c r="V320">
        <v>43837</v>
      </c>
      <c r="W320">
        <v>7</v>
      </c>
      <c r="X320" t="s">
        <v>6661</v>
      </c>
      <c r="Y320" s="2">
        <v>45712</v>
      </c>
    </row>
    <row r="321" spans="1:25" hidden="1" x14ac:dyDescent="0.25">
      <c r="A321">
        <v>320</v>
      </c>
      <c r="B321" s="1" t="s">
        <v>1868</v>
      </c>
      <c r="C321" t="s">
        <v>1869</v>
      </c>
      <c r="D321" t="s">
        <v>1870</v>
      </c>
      <c r="E321" t="s">
        <v>1871</v>
      </c>
      <c r="F321" s="5">
        <v>37259</v>
      </c>
      <c r="G321" t="s">
        <v>5721</v>
      </c>
      <c r="H321" t="s">
        <v>6662</v>
      </c>
      <c r="I321" s="2">
        <v>45340</v>
      </c>
      <c r="J321">
        <v>3</v>
      </c>
      <c r="K321" t="s">
        <v>39</v>
      </c>
      <c r="L321" t="s">
        <v>1873</v>
      </c>
      <c r="M321" s="2">
        <v>45475</v>
      </c>
      <c r="N321" s="2">
        <v>45608</v>
      </c>
      <c r="O321" t="s">
        <v>102</v>
      </c>
      <c r="P321" t="s">
        <v>56</v>
      </c>
      <c r="Q321" s="2">
        <v>45474</v>
      </c>
      <c r="R321" s="3">
        <v>0.7944444444444444</v>
      </c>
      <c r="S321">
        <v>120</v>
      </c>
      <c r="T321" t="s">
        <v>77</v>
      </c>
      <c r="U321" t="s">
        <v>6663</v>
      </c>
      <c r="V321">
        <v>15185</v>
      </c>
      <c r="W321">
        <v>8</v>
      </c>
      <c r="X321" t="s">
        <v>6664</v>
      </c>
      <c r="Y321" s="2">
        <v>45654</v>
      </c>
    </row>
    <row r="322" spans="1:25" x14ac:dyDescent="0.25">
      <c r="A322">
        <v>321</v>
      </c>
      <c r="B322" s="1" t="s">
        <v>1874</v>
      </c>
      <c r="C322" t="s">
        <v>1875</v>
      </c>
      <c r="D322" t="s">
        <v>1876</v>
      </c>
      <c r="E322" t="s">
        <v>1877</v>
      </c>
      <c r="F322" s="5">
        <v>27863</v>
      </c>
      <c r="H322" t="s">
        <v>1878</v>
      </c>
      <c r="I322" s="2">
        <v>45499</v>
      </c>
      <c r="J322">
        <v>4</v>
      </c>
      <c r="K322" t="s">
        <v>70</v>
      </c>
      <c r="L322" t="s">
        <v>1879</v>
      </c>
      <c r="M322" s="2">
        <v>45557</v>
      </c>
      <c r="N322" s="2">
        <v>45611</v>
      </c>
      <c r="O322" t="s">
        <v>109</v>
      </c>
      <c r="P322" t="s">
        <v>5969</v>
      </c>
      <c r="Q322" s="2">
        <v>45648</v>
      </c>
      <c r="R322" s="3">
        <v>0.92013888888888884</v>
      </c>
      <c r="S322">
        <v>85</v>
      </c>
      <c r="T322" t="s">
        <v>33</v>
      </c>
      <c r="U322" t="s">
        <v>6665</v>
      </c>
      <c r="V322">
        <v>35621</v>
      </c>
      <c r="W322">
        <v>7</v>
      </c>
      <c r="X322" t="s">
        <v>6666</v>
      </c>
      <c r="Y322" s="2">
        <v>45708</v>
      </c>
    </row>
    <row r="323" spans="1:25" hidden="1" x14ac:dyDescent="0.25">
      <c r="A323">
        <v>322</v>
      </c>
      <c r="B323" s="1" t="s">
        <v>1880</v>
      </c>
      <c r="C323" t="s">
        <v>1881</v>
      </c>
      <c r="D323" t="s">
        <v>1882</v>
      </c>
      <c r="E323" t="s">
        <v>1883</v>
      </c>
      <c r="F323" s="5">
        <v>24799</v>
      </c>
      <c r="H323" t="s">
        <v>1884</v>
      </c>
      <c r="I323" s="2">
        <v>45436</v>
      </c>
      <c r="J323">
        <v>2</v>
      </c>
      <c r="K323" t="s">
        <v>39</v>
      </c>
      <c r="L323" t="s">
        <v>1885</v>
      </c>
      <c r="M323" s="2">
        <v>45357</v>
      </c>
      <c r="N323" s="2">
        <v>45647</v>
      </c>
      <c r="O323" t="s">
        <v>102</v>
      </c>
      <c r="P323" t="s">
        <v>5719</v>
      </c>
      <c r="Q323" s="2">
        <v>45706</v>
      </c>
      <c r="R323" s="3">
        <v>0.53680555555555554</v>
      </c>
      <c r="S323">
        <v>110</v>
      </c>
      <c r="T323" t="s">
        <v>43</v>
      </c>
      <c r="U323" t="s">
        <v>6667</v>
      </c>
      <c r="V323">
        <v>49757</v>
      </c>
      <c r="W323">
        <v>3</v>
      </c>
      <c r="X323" t="s">
        <v>6668</v>
      </c>
      <c r="Y323" s="2">
        <v>45589</v>
      </c>
    </row>
    <row r="324" spans="1:25" hidden="1" x14ac:dyDescent="0.25">
      <c r="A324">
        <v>323</v>
      </c>
      <c r="B324" s="1" t="s">
        <v>1886</v>
      </c>
      <c r="C324" t="s">
        <v>1887</v>
      </c>
      <c r="D324" t="s">
        <v>1888</v>
      </c>
      <c r="E324" t="s">
        <v>1889</v>
      </c>
      <c r="F324" s="5">
        <v>31113</v>
      </c>
      <c r="H324" t="s">
        <v>5762</v>
      </c>
      <c r="I324" s="2">
        <v>45431</v>
      </c>
      <c r="J324">
        <v>2</v>
      </c>
      <c r="K324" t="s">
        <v>48</v>
      </c>
      <c r="L324" t="s">
        <v>1890</v>
      </c>
      <c r="M324" s="2">
        <v>45556</v>
      </c>
      <c r="N324" s="2">
        <v>45733</v>
      </c>
      <c r="O324" t="s">
        <v>102</v>
      </c>
      <c r="P324" t="s">
        <v>42</v>
      </c>
      <c r="Q324" s="2">
        <v>45620</v>
      </c>
      <c r="R324" s="3">
        <v>0.65625</v>
      </c>
      <c r="S324">
        <v>89</v>
      </c>
      <c r="T324" t="s">
        <v>33</v>
      </c>
      <c r="U324" t="s">
        <v>6669</v>
      </c>
      <c r="V324">
        <v>19182</v>
      </c>
      <c r="W324">
        <v>1</v>
      </c>
      <c r="X324" t="s">
        <v>6670</v>
      </c>
      <c r="Y324" s="2">
        <v>45635</v>
      </c>
    </row>
    <row r="325" spans="1:25" hidden="1" x14ac:dyDescent="0.25">
      <c r="A325">
        <v>324</v>
      </c>
      <c r="B325" s="1" t="s">
        <v>1891</v>
      </c>
      <c r="C325" t="s">
        <v>1892</v>
      </c>
      <c r="D325" t="s">
        <v>1893</v>
      </c>
      <c r="E325" t="s">
        <v>1894</v>
      </c>
      <c r="F325" s="5">
        <v>32330</v>
      </c>
      <c r="H325" t="s">
        <v>1895</v>
      </c>
      <c r="I325" s="2">
        <v>45344</v>
      </c>
      <c r="J325">
        <v>2</v>
      </c>
      <c r="K325" t="s">
        <v>29</v>
      </c>
      <c r="L325" t="s">
        <v>1896</v>
      </c>
      <c r="M325" s="2">
        <v>45362</v>
      </c>
      <c r="N325" s="2">
        <v>45352</v>
      </c>
      <c r="O325" t="s">
        <v>41</v>
      </c>
      <c r="P325" t="s">
        <v>5969</v>
      </c>
      <c r="Q325" s="2">
        <v>45768</v>
      </c>
      <c r="R325" s="3">
        <v>0.40625</v>
      </c>
      <c r="S325">
        <v>113</v>
      </c>
      <c r="T325" t="s">
        <v>64</v>
      </c>
      <c r="U325" t="s">
        <v>6671</v>
      </c>
      <c r="V325">
        <v>28123</v>
      </c>
      <c r="W325">
        <v>9</v>
      </c>
      <c r="X325" t="s">
        <v>6672</v>
      </c>
      <c r="Y325" s="2">
        <v>45514</v>
      </c>
    </row>
    <row r="326" spans="1:25" hidden="1" x14ac:dyDescent="0.25">
      <c r="A326">
        <v>325</v>
      </c>
      <c r="B326" s="1" t="s">
        <v>1897</v>
      </c>
      <c r="C326" t="s">
        <v>1898</v>
      </c>
      <c r="D326" t="s">
        <v>1899</v>
      </c>
      <c r="E326" t="s">
        <v>1900</v>
      </c>
      <c r="F326" s="5">
        <v>35600</v>
      </c>
      <c r="H326" t="s">
        <v>1901</v>
      </c>
      <c r="I326" s="2">
        <v>45622</v>
      </c>
      <c r="J326">
        <v>3</v>
      </c>
      <c r="K326" t="s">
        <v>39</v>
      </c>
      <c r="L326" t="s">
        <v>1902</v>
      </c>
      <c r="M326" s="2">
        <v>45619</v>
      </c>
      <c r="N326" s="2">
        <v>45339</v>
      </c>
      <c r="O326" t="s">
        <v>102</v>
      </c>
      <c r="P326" t="s">
        <v>56</v>
      </c>
      <c r="Q326" s="2">
        <v>45804</v>
      </c>
      <c r="R326" s="3">
        <v>0.99513888888888891</v>
      </c>
      <c r="S326">
        <v>67</v>
      </c>
      <c r="T326" t="s">
        <v>64</v>
      </c>
      <c r="U326" t="s">
        <v>6673</v>
      </c>
      <c r="V326">
        <v>12561</v>
      </c>
      <c r="W326">
        <v>9</v>
      </c>
      <c r="X326" t="s">
        <v>6674</v>
      </c>
      <c r="Y326" s="2">
        <v>45542</v>
      </c>
    </row>
    <row r="327" spans="1:25" x14ac:dyDescent="0.25">
      <c r="A327">
        <v>326</v>
      </c>
      <c r="B327" s="1" t="s">
        <v>1903</v>
      </c>
      <c r="C327" t="s">
        <v>1904</v>
      </c>
      <c r="D327" t="s">
        <v>1905</v>
      </c>
      <c r="E327" t="s">
        <v>1906</v>
      </c>
      <c r="F327" s="5">
        <v>34814</v>
      </c>
      <c r="H327" t="s">
        <v>5883</v>
      </c>
      <c r="I327" s="2">
        <v>45648</v>
      </c>
      <c r="J327">
        <v>4</v>
      </c>
      <c r="K327" t="s">
        <v>5970</v>
      </c>
      <c r="L327" t="s">
        <v>1907</v>
      </c>
      <c r="M327" s="2">
        <v>45417</v>
      </c>
      <c r="N327" s="2">
        <v>45441</v>
      </c>
      <c r="O327" t="s">
        <v>31</v>
      </c>
      <c r="P327" t="s">
        <v>5719</v>
      </c>
      <c r="Q327" s="2">
        <v>45677</v>
      </c>
      <c r="R327" s="3">
        <v>0.71875</v>
      </c>
      <c r="S327">
        <v>56</v>
      </c>
      <c r="T327" t="s">
        <v>64</v>
      </c>
      <c r="U327" t="s">
        <v>6675</v>
      </c>
      <c r="V327">
        <v>26326</v>
      </c>
      <c r="W327">
        <v>4</v>
      </c>
      <c r="X327" t="s">
        <v>6676</v>
      </c>
      <c r="Y327" s="2">
        <v>45747</v>
      </c>
    </row>
    <row r="328" spans="1:25" hidden="1" x14ac:dyDescent="0.25">
      <c r="A328">
        <v>327</v>
      </c>
      <c r="B328" s="1" t="s">
        <v>1908</v>
      </c>
      <c r="C328" t="s">
        <v>1909</v>
      </c>
      <c r="D328" t="s">
        <v>1910</v>
      </c>
      <c r="E328" t="s">
        <v>1911</v>
      </c>
      <c r="F328" s="5">
        <v>26683</v>
      </c>
      <c r="H328" t="s">
        <v>1912</v>
      </c>
      <c r="I328" s="2">
        <v>45378</v>
      </c>
      <c r="J328">
        <v>3</v>
      </c>
      <c r="K328" t="s">
        <v>5970</v>
      </c>
      <c r="L328" t="s">
        <v>1913</v>
      </c>
      <c r="M328" s="2">
        <v>45619</v>
      </c>
      <c r="N328" s="2">
        <v>45498</v>
      </c>
      <c r="O328" t="s">
        <v>31</v>
      </c>
      <c r="P328" t="s">
        <v>32</v>
      </c>
      <c r="Q328" s="2">
        <v>45507</v>
      </c>
      <c r="R328" s="3">
        <v>0.5625</v>
      </c>
      <c r="S328">
        <v>113</v>
      </c>
      <c r="T328" t="s">
        <v>64</v>
      </c>
      <c r="U328" t="s">
        <v>6078</v>
      </c>
      <c r="V328">
        <v>10045</v>
      </c>
      <c r="W328">
        <v>8</v>
      </c>
      <c r="X328" t="s">
        <v>6677</v>
      </c>
      <c r="Y328" s="2">
        <v>45449</v>
      </c>
    </row>
    <row r="329" spans="1:25" hidden="1" x14ac:dyDescent="0.25">
      <c r="A329">
        <v>328</v>
      </c>
      <c r="B329" s="1" t="s">
        <v>1914</v>
      </c>
      <c r="C329" t="s">
        <v>1915</v>
      </c>
      <c r="D329" t="s">
        <v>1916</v>
      </c>
      <c r="E329" t="s">
        <v>1917</v>
      </c>
      <c r="F329" s="5">
        <v>31259</v>
      </c>
      <c r="G329" t="s">
        <v>5720</v>
      </c>
      <c r="H329" t="s">
        <v>1918</v>
      </c>
      <c r="I329" s="2">
        <v>45770</v>
      </c>
      <c r="J329">
        <v>3</v>
      </c>
      <c r="K329" t="s">
        <v>5970</v>
      </c>
      <c r="L329" t="s">
        <v>1919</v>
      </c>
      <c r="M329" s="2">
        <v>45580</v>
      </c>
      <c r="N329" s="2">
        <v>45307</v>
      </c>
      <c r="O329" t="s">
        <v>109</v>
      </c>
      <c r="P329" t="s">
        <v>56</v>
      </c>
      <c r="Q329" s="2">
        <v>45463</v>
      </c>
      <c r="R329" s="3">
        <v>0.93680555555555556</v>
      </c>
      <c r="S329">
        <v>77</v>
      </c>
      <c r="T329" t="s">
        <v>33</v>
      </c>
      <c r="U329" t="s">
        <v>6678</v>
      </c>
      <c r="V329">
        <v>28445</v>
      </c>
      <c r="W329">
        <v>6</v>
      </c>
      <c r="X329" t="s">
        <v>6679</v>
      </c>
      <c r="Y329" s="2">
        <v>45702</v>
      </c>
    </row>
    <row r="330" spans="1:25" hidden="1" x14ac:dyDescent="0.25">
      <c r="A330">
        <v>329</v>
      </c>
      <c r="B330" s="1" t="s">
        <v>1920</v>
      </c>
      <c r="C330" t="s">
        <v>1921</v>
      </c>
      <c r="D330" t="s">
        <v>1922</v>
      </c>
      <c r="E330" t="s">
        <v>1923</v>
      </c>
      <c r="F330" s="5">
        <v>22522</v>
      </c>
      <c r="H330" t="s">
        <v>1924</v>
      </c>
      <c r="I330" s="2">
        <v>45453</v>
      </c>
      <c r="J330">
        <v>2</v>
      </c>
      <c r="K330" t="s">
        <v>5970</v>
      </c>
      <c r="L330" t="s">
        <v>1925</v>
      </c>
      <c r="M330" s="2">
        <v>45536</v>
      </c>
      <c r="N330" s="2">
        <v>45656</v>
      </c>
      <c r="O330" t="s">
        <v>41</v>
      </c>
      <c r="P330" t="s">
        <v>56</v>
      </c>
      <c r="Q330" s="2">
        <v>45706</v>
      </c>
      <c r="R330" s="3">
        <v>0.77777777777777779</v>
      </c>
      <c r="S330">
        <v>107</v>
      </c>
      <c r="T330" t="s">
        <v>90</v>
      </c>
      <c r="U330" t="s">
        <v>6680</v>
      </c>
      <c r="V330">
        <v>37602</v>
      </c>
      <c r="W330">
        <v>9</v>
      </c>
      <c r="X330" t="s">
        <v>6681</v>
      </c>
      <c r="Y330" s="2">
        <v>45673</v>
      </c>
    </row>
    <row r="331" spans="1:25" hidden="1" x14ac:dyDescent="0.25">
      <c r="A331">
        <v>330</v>
      </c>
      <c r="B331" s="1" t="s">
        <v>1926</v>
      </c>
      <c r="C331" t="s">
        <v>1927</v>
      </c>
      <c r="D331" t="s">
        <v>1928</v>
      </c>
      <c r="E331" t="s">
        <v>1929</v>
      </c>
      <c r="F331" s="5">
        <v>26690</v>
      </c>
      <c r="H331" t="s">
        <v>1930</v>
      </c>
      <c r="I331" s="2">
        <v>45488</v>
      </c>
      <c r="J331">
        <v>3</v>
      </c>
      <c r="K331" t="s">
        <v>48</v>
      </c>
      <c r="L331" t="s">
        <v>1931</v>
      </c>
      <c r="M331" s="2">
        <v>45390</v>
      </c>
      <c r="N331" s="2">
        <v>45655</v>
      </c>
      <c r="O331" t="s">
        <v>50</v>
      </c>
      <c r="P331" t="s">
        <v>5719</v>
      </c>
      <c r="Q331" s="2">
        <v>45780</v>
      </c>
      <c r="R331" s="3">
        <v>0.90277777777777779</v>
      </c>
      <c r="S331">
        <v>75</v>
      </c>
      <c r="T331" t="s">
        <v>43</v>
      </c>
      <c r="U331" t="s">
        <v>6682</v>
      </c>
      <c r="V331">
        <v>12903</v>
      </c>
      <c r="W331">
        <v>1</v>
      </c>
      <c r="X331" t="s">
        <v>6683</v>
      </c>
      <c r="Y331" s="2">
        <v>45489</v>
      </c>
    </row>
    <row r="332" spans="1:25" hidden="1" x14ac:dyDescent="0.25">
      <c r="A332">
        <v>331</v>
      </c>
      <c r="B332" s="1" t="s">
        <v>1932</v>
      </c>
      <c r="C332" t="s">
        <v>1933</v>
      </c>
      <c r="D332" t="s">
        <v>1934</v>
      </c>
      <c r="E332" t="s">
        <v>1935</v>
      </c>
      <c r="F332" s="5">
        <v>39021</v>
      </c>
      <c r="H332" t="s">
        <v>1936</v>
      </c>
      <c r="I332" s="2">
        <v>45303</v>
      </c>
      <c r="J332">
        <v>2</v>
      </c>
      <c r="K332" t="s">
        <v>70</v>
      </c>
      <c r="L332" t="s">
        <v>1937</v>
      </c>
      <c r="M332" s="2">
        <v>45704</v>
      </c>
      <c r="N332" s="2">
        <v>45602</v>
      </c>
      <c r="O332" t="s">
        <v>63</v>
      </c>
      <c r="P332" t="s">
        <v>5719</v>
      </c>
      <c r="Q332" s="2">
        <v>45749</v>
      </c>
      <c r="R332" s="3">
        <v>0.6430555555555556</v>
      </c>
      <c r="S332">
        <v>73</v>
      </c>
      <c r="T332" t="s">
        <v>33</v>
      </c>
      <c r="U332" t="s">
        <v>6684</v>
      </c>
      <c r="V332">
        <v>28299</v>
      </c>
      <c r="W332">
        <v>4</v>
      </c>
      <c r="X332" t="s">
        <v>6685</v>
      </c>
      <c r="Y332" s="2">
        <v>45729</v>
      </c>
    </row>
    <row r="333" spans="1:25" hidden="1" x14ac:dyDescent="0.25">
      <c r="A333">
        <v>332</v>
      </c>
      <c r="B333" s="1" t="s">
        <v>1938</v>
      </c>
      <c r="C333" t="s">
        <v>1939</v>
      </c>
      <c r="D333" t="s">
        <v>1940</v>
      </c>
      <c r="E333" t="s">
        <v>1941</v>
      </c>
      <c r="F333" s="5">
        <v>38190</v>
      </c>
      <c r="H333" t="s">
        <v>1942</v>
      </c>
      <c r="I333" s="2">
        <v>45470</v>
      </c>
      <c r="J333">
        <v>3</v>
      </c>
      <c r="K333" t="s">
        <v>5970</v>
      </c>
      <c r="L333" t="s">
        <v>1943</v>
      </c>
      <c r="M333" s="2">
        <v>45550</v>
      </c>
      <c r="N333" s="2">
        <v>45698</v>
      </c>
      <c r="O333" t="s">
        <v>109</v>
      </c>
      <c r="P333" t="s">
        <v>5969</v>
      </c>
      <c r="Q333" s="2">
        <v>45711</v>
      </c>
      <c r="R333" s="3">
        <v>0.56458333333333333</v>
      </c>
      <c r="S333">
        <v>109</v>
      </c>
      <c r="T333" t="s">
        <v>90</v>
      </c>
      <c r="U333" t="s">
        <v>6686</v>
      </c>
      <c r="V333">
        <v>29287</v>
      </c>
      <c r="W333">
        <v>2</v>
      </c>
      <c r="X333" t="s">
        <v>6687</v>
      </c>
      <c r="Y333" s="2">
        <v>45473</v>
      </c>
    </row>
    <row r="334" spans="1:25" hidden="1" x14ac:dyDescent="0.25">
      <c r="A334">
        <v>333</v>
      </c>
      <c r="B334" s="1" t="s">
        <v>1944</v>
      </c>
      <c r="C334" t="s">
        <v>1945</v>
      </c>
      <c r="D334" t="s">
        <v>1946</v>
      </c>
      <c r="E334" t="s">
        <v>1947</v>
      </c>
      <c r="F334" s="5">
        <v>32287</v>
      </c>
      <c r="G334" t="s">
        <v>5721</v>
      </c>
      <c r="H334" t="s">
        <v>5884</v>
      </c>
      <c r="I334" s="2">
        <v>45356</v>
      </c>
      <c r="J334">
        <v>2</v>
      </c>
      <c r="K334" t="s">
        <v>29</v>
      </c>
      <c r="L334" t="s">
        <v>1948</v>
      </c>
      <c r="M334" s="2">
        <v>45651</v>
      </c>
      <c r="N334" s="2">
        <v>45313</v>
      </c>
      <c r="O334" t="s">
        <v>41</v>
      </c>
      <c r="P334" t="s">
        <v>56</v>
      </c>
      <c r="Q334" s="2">
        <v>45555</v>
      </c>
      <c r="R334" s="3">
        <v>0.78541666666666665</v>
      </c>
      <c r="S334">
        <v>69</v>
      </c>
      <c r="T334" t="s">
        <v>33</v>
      </c>
      <c r="U334" t="s">
        <v>6688</v>
      </c>
      <c r="V334">
        <v>24857</v>
      </c>
      <c r="W334">
        <v>5</v>
      </c>
      <c r="X334" t="s">
        <v>6689</v>
      </c>
      <c r="Y334" s="2">
        <v>45719</v>
      </c>
    </row>
    <row r="335" spans="1:25" hidden="1" x14ac:dyDescent="0.25">
      <c r="A335">
        <v>334</v>
      </c>
      <c r="B335" s="1" t="s">
        <v>1949</v>
      </c>
      <c r="C335" t="s">
        <v>1950</v>
      </c>
      <c r="D335" t="s">
        <v>1951</v>
      </c>
      <c r="E335" t="s">
        <v>1952</v>
      </c>
      <c r="F335" s="5">
        <v>31513</v>
      </c>
      <c r="H335" t="s">
        <v>1953</v>
      </c>
      <c r="I335" s="2">
        <v>45742</v>
      </c>
      <c r="J335">
        <v>2</v>
      </c>
      <c r="K335" t="s">
        <v>39</v>
      </c>
      <c r="L335" t="s">
        <v>1954</v>
      </c>
      <c r="M335" s="2">
        <v>45551</v>
      </c>
      <c r="N335" s="2">
        <v>45739</v>
      </c>
      <c r="O335" t="s">
        <v>50</v>
      </c>
      <c r="P335" t="s">
        <v>5969</v>
      </c>
      <c r="Q335" s="2">
        <v>45594</v>
      </c>
      <c r="R335" s="3">
        <v>0.9770833333333333</v>
      </c>
      <c r="S335">
        <v>62</v>
      </c>
      <c r="T335" t="s">
        <v>77</v>
      </c>
      <c r="U335" t="s">
        <v>6690</v>
      </c>
      <c r="V335">
        <v>49838</v>
      </c>
      <c r="W335">
        <v>9</v>
      </c>
      <c r="X335" t="s">
        <v>6691</v>
      </c>
      <c r="Y335" s="2">
        <v>45592</v>
      </c>
    </row>
    <row r="336" spans="1:25" hidden="1" x14ac:dyDescent="0.25">
      <c r="A336">
        <v>335</v>
      </c>
      <c r="B336" s="1" t="s">
        <v>1955</v>
      </c>
      <c r="C336" t="s">
        <v>1956</v>
      </c>
      <c r="D336" t="s">
        <v>617</v>
      </c>
      <c r="E336" t="s">
        <v>1957</v>
      </c>
      <c r="F336" s="5">
        <v>27619</v>
      </c>
      <c r="G336" t="s">
        <v>5971</v>
      </c>
      <c r="H336" t="s">
        <v>6692</v>
      </c>
      <c r="I336" s="2">
        <v>45422</v>
      </c>
      <c r="J336">
        <v>3</v>
      </c>
      <c r="K336" t="s">
        <v>48</v>
      </c>
      <c r="L336" t="s">
        <v>1959</v>
      </c>
      <c r="M336" s="2">
        <v>45649</v>
      </c>
      <c r="N336" s="2">
        <v>45743</v>
      </c>
      <c r="O336" t="s">
        <v>41</v>
      </c>
      <c r="P336" t="s">
        <v>42</v>
      </c>
      <c r="Q336" s="2">
        <v>45629</v>
      </c>
      <c r="R336" s="3">
        <v>0.44374999999999998</v>
      </c>
      <c r="S336">
        <v>93</v>
      </c>
      <c r="T336" t="s">
        <v>64</v>
      </c>
      <c r="U336" t="s">
        <v>6693</v>
      </c>
      <c r="V336">
        <v>39934</v>
      </c>
      <c r="W336">
        <v>5</v>
      </c>
      <c r="X336" t="s">
        <v>6694</v>
      </c>
      <c r="Y336" s="2">
        <v>45763</v>
      </c>
    </row>
    <row r="337" spans="1:25" hidden="1" x14ac:dyDescent="0.25">
      <c r="A337">
        <v>336</v>
      </c>
      <c r="B337" s="1" t="s">
        <v>1960</v>
      </c>
      <c r="C337" t="s">
        <v>1961</v>
      </c>
      <c r="D337" t="s">
        <v>1962</v>
      </c>
      <c r="E337" t="s">
        <v>1963</v>
      </c>
      <c r="F337" s="5">
        <v>31586</v>
      </c>
      <c r="H337" t="s">
        <v>1964</v>
      </c>
      <c r="I337" s="2">
        <v>45386</v>
      </c>
      <c r="J337">
        <v>2</v>
      </c>
      <c r="K337" t="s">
        <v>29</v>
      </c>
      <c r="L337" t="s">
        <v>1965</v>
      </c>
      <c r="M337" s="2">
        <v>45385</v>
      </c>
      <c r="N337" s="2">
        <v>45365</v>
      </c>
      <c r="O337" t="s">
        <v>31</v>
      </c>
      <c r="P337" t="s">
        <v>42</v>
      </c>
      <c r="Q337" s="2">
        <v>45595</v>
      </c>
      <c r="R337" s="3">
        <v>0.90902777777777777</v>
      </c>
      <c r="S337">
        <v>95</v>
      </c>
      <c r="T337" t="s">
        <v>90</v>
      </c>
      <c r="U337" t="s">
        <v>6695</v>
      </c>
      <c r="V337">
        <v>30104</v>
      </c>
      <c r="W337">
        <v>3</v>
      </c>
      <c r="X337" t="s">
        <v>6696</v>
      </c>
      <c r="Y337" s="2">
        <v>45475</v>
      </c>
    </row>
    <row r="338" spans="1:25" hidden="1" x14ac:dyDescent="0.25">
      <c r="A338">
        <v>337</v>
      </c>
      <c r="B338" s="1" t="s">
        <v>1966</v>
      </c>
      <c r="C338" t="s">
        <v>1967</v>
      </c>
      <c r="D338" t="s">
        <v>1968</v>
      </c>
      <c r="E338" t="s">
        <v>1969</v>
      </c>
      <c r="F338" s="5">
        <v>36986</v>
      </c>
      <c r="H338" t="s">
        <v>1970</v>
      </c>
      <c r="I338" s="2">
        <v>45509</v>
      </c>
      <c r="J338">
        <v>3</v>
      </c>
      <c r="K338" t="s">
        <v>48</v>
      </c>
      <c r="L338" t="s">
        <v>1971</v>
      </c>
      <c r="M338" s="2">
        <v>45530</v>
      </c>
      <c r="N338" s="2">
        <v>45737</v>
      </c>
      <c r="O338" t="s">
        <v>109</v>
      </c>
      <c r="P338" t="s">
        <v>42</v>
      </c>
      <c r="Q338" s="2">
        <v>45756</v>
      </c>
      <c r="R338" s="3">
        <v>0.89722222222222225</v>
      </c>
      <c r="S338">
        <v>65</v>
      </c>
      <c r="T338" t="s">
        <v>77</v>
      </c>
      <c r="U338" t="s">
        <v>6697</v>
      </c>
      <c r="V338">
        <v>13131</v>
      </c>
      <c r="W338">
        <v>7</v>
      </c>
      <c r="X338" t="s">
        <v>6698</v>
      </c>
      <c r="Y338" s="2">
        <v>45437</v>
      </c>
    </row>
    <row r="339" spans="1:25" hidden="1" x14ac:dyDescent="0.25">
      <c r="A339">
        <v>338</v>
      </c>
      <c r="B339" s="1" t="s">
        <v>1972</v>
      </c>
      <c r="C339" t="s">
        <v>1973</v>
      </c>
      <c r="D339" t="s">
        <v>1974</v>
      </c>
      <c r="E339" t="s">
        <v>1975</v>
      </c>
      <c r="F339" s="5">
        <v>30960</v>
      </c>
      <c r="H339" t="s">
        <v>1976</v>
      </c>
      <c r="I339" s="2">
        <v>45728</v>
      </c>
      <c r="J339">
        <v>2</v>
      </c>
      <c r="K339" t="s">
        <v>70</v>
      </c>
      <c r="L339" t="s">
        <v>1977</v>
      </c>
      <c r="M339" s="2">
        <v>45359</v>
      </c>
      <c r="N339" s="2">
        <v>45765</v>
      </c>
      <c r="O339" t="s">
        <v>31</v>
      </c>
      <c r="P339" t="s">
        <v>5969</v>
      </c>
      <c r="Q339" s="2">
        <v>45413</v>
      </c>
      <c r="R339" s="3">
        <v>0.68888888888888888</v>
      </c>
      <c r="S339">
        <v>48</v>
      </c>
      <c r="T339" t="s">
        <v>90</v>
      </c>
      <c r="U339" t="s">
        <v>6699</v>
      </c>
      <c r="V339">
        <v>44452</v>
      </c>
      <c r="W339">
        <v>10</v>
      </c>
      <c r="X339" t="s">
        <v>6700</v>
      </c>
      <c r="Y339" s="2">
        <v>45754</v>
      </c>
    </row>
    <row r="340" spans="1:25" hidden="1" x14ac:dyDescent="0.25">
      <c r="A340">
        <v>339</v>
      </c>
      <c r="B340" s="1" t="s">
        <v>1978</v>
      </c>
      <c r="C340" t="s">
        <v>1979</v>
      </c>
      <c r="D340" t="s">
        <v>1980</v>
      </c>
      <c r="E340" t="s">
        <v>1981</v>
      </c>
      <c r="F340" s="5">
        <v>29182</v>
      </c>
      <c r="G340" t="s">
        <v>5720</v>
      </c>
      <c r="H340" t="s">
        <v>6701</v>
      </c>
      <c r="I340" s="2">
        <v>45500</v>
      </c>
      <c r="J340">
        <v>2</v>
      </c>
      <c r="K340" t="s">
        <v>29</v>
      </c>
      <c r="L340" t="s">
        <v>1982</v>
      </c>
      <c r="M340" s="2">
        <v>45742</v>
      </c>
      <c r="N340" s="2">
        <v>45755</v>
      </c>
      <c r="O340" t="s">
        <v>41</v>
      </c>
      <c r="P340" t="s">
        <v>42</v>
      </c>
      <c r="Q340" s="2">
        <v>45435</v>
      </c>
      <c r="R340" s="3">
        <v>0.62222222222222223</v>
      </c>
      <c r="S340">
        <v>103</v>
      </c>
      <c r="T340" t="s">
        <v>43</v>
      </c>
      <c r="U340" t="s">
        <v>6702</v>
      </c>
      <c r="V340">
        <v>27688</v>
      </c>
      <c r="W340">
        <v>6</v>
      </c>
      <c r="X340" t="s">
        <v>6703</v>
      </c>
      <c r="Y340" s="2">
        <v>45443</v>
      </c>
    </row>
    <row r="341" spans="1:25" hidden="1" x14ac:dyDescent="0.25">
      <c r="A341">
        <v>340</v>
      </c>
      <c r="B341" s="1" t="s">
        <v>1983</v>
      </c>
      <c r="C341" t="s">
        <v>1984</v>
      </c>
      <c r="D341" t="s">
        <v>1985</v>
      </c>
      <c r="E341" t="s">
        <v>1986</v>
      </c>
      <c r="F341" s="5">
        <v>36616</v>
      </c>
      <c r="H341" t="s">
        <v>1987</v>
      </c>
      <c r="I341" s="2">
        <v>45332</v>
      </c>
      <c r="J341">
        <v>2</v>
      </c>
      <c r="K341" t="s">
        <v>5970</v>
      </c>
      <c r="L341" t="s">
        <v>1988</v>
      </c>
      <c r="M341" s="2">
        <v>45575</v>
      </c>
      <c r="N341" s="2">
        <v>45306</v>
      </c>
      <c r="O341" t="s">
        <v>41</v>
      </c>
      <c r="P341" t="s">
        <v>56</v>
      </c>
      <c r="Q341" s="2">
        <v>45696</v>
      </c>
      <c r="R341" s="3">
        <v>0.53611111111111109</v>
      </c>
      <c r="S341">
        <v>87</v>
      </c>
      <c r="T341" t="s">
        <v>43</v>
      </c>
      <c r="U341" t="s">
        <v>6704</v>
      </c>
      <c r="V341">
        <v>28183</v>
      </c>
      <c r="W341">
        <v>4</v>
      </c>
      <c r="X341" t="s">
        <v>6705</v>
      </c>
      <c r="Y341" s="2">
        <v>45555</v>
      </c>
    </row>
    <row r="342" spans="1:25" x14ac:dyDescent="0.25">
      <c r="A342">
        <v>341</v>
      </c>
      <c r="B342" s="1" t="s">
        <v>1989</v>
      </c>
      <c r="C342" t="s">
        <v>1990</v>
      </c>
      <c r="D342" t="s">
        <v>1991</v>
      </c>
      <c r="E342" t="s">
        <v>1992</v>
      </c>
      <c r="F342" s="5">
        <v>33681</v>
      </c>
      <c r="H342" t="s">
        <v>1993</v>
      </c>
      <c r="I342" s="2">
        <v>45440</v>
      </c>
      <c r="J342">
        <v>4</v>
      </c>
      <c r="K342" t="s">
        <v>48</v>
      </c>
      <c r="L342" t="s">
        <v>1994</v>
      </c>
      <c r="M342" s="2">
        <v>45303</v>
      </c>
      <c r="N342" s="2">
        <v>45483</v>
      </c>
      <c r="O342" t="s">
        <v>50</v>
      </c>
      <c r="P342" t="s">
        <v>56</v>
      </c>
      <c r="Q342" s="2">
        <v>45502</v>
      </c>
      <c r="R342" s="3">
        <v>0.98958333333333337</v>
      </c>
      <c r="S342">
        <v>115</v>
      </c>
      <c r="T342" t="s">
        <v>64</v>
      </c>
      <c r="U342" t="s">
        <v>6706</v>
      </c>
      <c r="V342">
        <v>34932</v>
      </c>
      <c r="W342">
        <v>8</v>
      </c>
      <c r="X342" t="s">
        <v>6707</v>
      </c>
      <c r="Y342" s="2">
        <v>45554</v>
      </c>
    </row>
    <row r="343" spans="1:25" x14ac:dyDescent="0.25">
      <c r="A343">
        <v>342</v>
      </c>
      <c r="B343" s="1" t="s">
        <v>1995</v>
      </c>
      <c r="C343" t="s">
        <v>1996</v>
      </c>
      <c r="D343" t="s">
        <v>1997</v>
      </c>
      <c r="E343" t="s">
        <v>1998</v>
      </c>
      <c r="F343" s="5">
        <v>33694</v>
      </c>
      <c r="H343" t="s">
        <v>6708</v>
      </c>
      <c r="I343" s="2">
        <v>45339</v>
      </c>
      <c r="J343">
        <v>4</v>
      </c>
      <c r="K343" t="s">
        <v>29</v>
      </c>
      <c r="L343" t="s">
        <v>2000</v>
      </c>
      <c r="M343" s="2">
        <v>45668</v>
      </c>
      <c r="N343" s="2">
        <v>45311</v>
      </c>
      <c r="O343" t="s">
        <v>31</v>
      </c>
      <c r="P343" t="s">
        <v>5969</v>
      </c>
      <c r="Q343" s="2">
        <v>45694</v>
      </c>
      <c r="R343" s="3">
        <v>0.40069444444444446</v>
      </c>
      <c r="S343">
        <v>99</v>
      </c>
      <c r="T343" t="s">
        <v>90</v>
      </c>
      <c r="U343" t="s">
        <v>6709</v>
      </c>
      <c r="V343">
        <v>46207</v>
      </c>
      <c r="W343">
        <v>8</v>
      </c>
      <c r="X343" t="s">
        <v>6710</v>
      </c>
      <c r="Y343" s="2">
        <v>45599</v>
      </c>
    </row>
    <row r="344" spans="1:25" hidden="1" x14ac:dyDescent="0.25">
      <c r="A344">
        <v>343</v>
      </c>
      <c r="B344" s="1" t="s">
        <v>2001</v>
      </c>
      <c r="C344" t="s">
        <v>2002</v>
      </c>
      <c r="D344" t="s">
        <v>2003</v>
      </c>
      <c r="E344" t="s">
        <v>2004</v>
      </c>
      <c r="F344" s="5">
        <v>32905</v>
      </c>
      <c r="H344" t="s">
        <v>2005</v>
      </c>
      <c r="I344" s="2">
        <v>45690</v>
      </c>
      <c r="J344">
        <v>2</v>
      </c>
      <c r="K344" t="s">
        <v>5970</v>
      </c>
      <c r="L344" t="s">
        <v>2006</v>
      </c>
      <c r="M344" s="2">
        <v>45506</v>
      </c>
      <c r="N344" s="2">
        <v>45606</v>
      </c>
      <c r="O344" t="s">
        <v>102</v>
      </c>
      <c r="P344" t="s">
        <v>5719</v>
      </c>
      <c r="Q344" s="2">
        <v>45763</v>
      </c>
      <c r="R344" s="3">
        <v>0.44444444444444442</v>
      </c>
      <c r="S344">
        <v>73</v>
      </c>
      <c r="T344" t="s">
        <v>90</v>
      </c>
      <c r="U344" t="s">
        <v>6711</v>
      </c>
      <c r="V344">
        <v>23290</v>
      </c>
      <c r="W344">
        <v>4</v>
      </c>
      <c r="X344" t="s">
        <v>6712</v>
      </c>
      <c r="Y344" s="2">
        <v>45626</v>
      </c>
    </row>
    <row r="345" spans="1:25" hidden="1" x14ac:dyDescent="0.25">
      <c r="A345">
        <v>344</v>
      </c>
      <c r="B345" s="1" t="s">
        <v>2007</v>
      </c>
      <c r="C345" t="s">
        <v>2008</v>
      </c>
      <c r="D345" t="s">
        <v>2009</v>
      </c>
      <c r="E345" t="s">
        <v>2010</v>
      </c>
      <c r="F345" s="5">
        <v>28834</v>
      </c>
      <c r="H345" t="s">
        <v>2011</v>
      </c>
      <c r="I345" s="2">
        <v>45501</v>
      </c>
      <c r="J345">
        <v>2</v>
      </c>
      <c r="K345" t="s">
        <v>39</v>
      </c>
      <c r="L345" t="s">
        <v>2012</v>
      </c>
      <c r="M345" s="2">
        <v>45441</v>
      </c>
      <c r="N345" s="2">
        <v>45488</v>
      </c>
      <c r="O345" t="s">
        <v>63</v>
      </c>
      <c r="P345" t="s">
        <v>56</v>
      </c>
      <c r="Q345" s="2">
        <v>45569</v>
      </c>
      <c r="R345" s="3">
        <v>0.39374999999999999</v>
      </c>
      <c r="S345">
        <v>60</v>
      </c>
      <c r="T345" t="s">
        <v>43</v>
      </c>
      <c r="U345" t="s">
        <v>6713</v>
      </c>
      <c r="V345">
        <v>34735</v>
      </c>
      <c r="W345">
        <v>4</v>
      </c>
      <c r="X345" t="s">
        <v>6714</v>
      </c>
      <c r="Y345" s="2">
        <v>45512</v>
      </c>
    </row>
    <row r="346" spans="1:25" x14ac:dyDescent="0.25">
      <c r="A346">
        <v>345</v>
      </c>
      <c r="B346" s="1" t="s">
        <v>2013</v>
      </c>
      <c r="C346" t="s">
        <v>2014</v>
      </c>
      <c r="D346" t="s">
        <v>2015</v>
      </c>
      <c r="E346" t="s">
        <v>2016</v>
      </c>
      <c r="F346" s="5">
        <v>23512</v>
      </c>
      <c r="H346" t="s">
        <v>2017</v>
      </c>
      <c r="I346" s="2">
        <v>45613</v>
      </c>
      <c r="J346">
        <v>4</v>
      </c>
      <c r="K346" t="s">
        <v>29</v>
      </c>
      <c r="L346" t="s">
        <v>2018</v>
      </c>
      <c r="M346" s="2">
        <v>45298</v>
      </c>
      <c r="N346" s="2">
        <v>45316</v>
      </c>
      <c r="O346" t="s">
        <v>109</v>
      </c>
      <c r="P346" t="s">
        <v>5719</v>
      </c>
      <c r="Q346" s="2">
        <v>45430</v>
      </c>
      <c r="R346" s="3">
        <v>0.6381944444444444</v>
      </c>
      <c r="S346">
        <v>105</v>
      </c>
      <c r="T346" t="s">
        <v>90</v>
      </c>
      <c r="U346" t="s">
        <v>6715</v>
      </c>
      <c r="V346">
        <v>19306</v>
      </c>
      <c r="W346">
        <v>6</v>
      </c>
      <c r="X346" t="s">
        <v>6716</v>
      </c>
      <c r="Y346" s="2">
        <v>45714</v>
      </c>
    </row>
    <row r="347" spans="1:25" hidden="1" x14ac:dyDescent="0.25">
      <c r="A347">
        <v>346</v>
      </c>
      <c r="B347" s="1" t="s">
        <v>2019</v>
      </c>
      <c r="C347" t="s">
        <v>2020</v>
      </c>
      <c r="D347" t="s">
        <v>233</v>
      </c>
      <c r="E347" t="s">
        <v>2021</v>
      </c>
      <c r="F347" s="5">
        <v>29544</v>
      </c>
      <c r="H347" t="s">
        <v>6717</v>
      </c>
      <c r="I347" s="2">
        <v>45720</v>
      </c>
      <c r="J347">
        <v>3</v>
      </c>
      <c r="K347" t="s">
        <v>29</v>
      </c>
      <c r="L347" t="s">
        <v>2023</v>
      </c>
      <c r="M347" s="2">
        <v>45688</v>
      </c>
      <c r="N347" s="2">
        <v>45368</v>
      </c>
      <c r="O347" t="s">
        <v>50</v>
      </c>
      <c r="P347" t="s">
        <v>42</v>
      </c>
      <c r="Q347" s="2">
        <v>45640</v>
      </c>
      <c r="R347" s="3">
        <v>0.37569444444444444</v>
      </c>
      <c r="S347">
        <v>60</v>
      </c>
      <c r="T347" t="s">
        <v>90</v>
      </c>
      <c r="U347" t="s">
        <v>6718</v>
      </c>
      <c r="V347">
        <v>35649</v>
      </c>
      <c r="W347">
        <v>10</v>
      </c>
      <c r="X347" t="s">
        <v>6719</v>
      </c>
      <c r="Y347" s="2">
        <v>45480</v>
      </c>
    </row>
    <row r="348" spans="1:25" hidden="1" x14ac:dyDescent="0.25">
      <c r="A348">
        <v>347</v>
      </c>
      <c r="B348" s="1" t="s">
        <v>2024</v>
      </c>
      <c r="C348" t="s">
        <v>2025</v>
      </c>
      <c r="D348" t="s">
        <v>2026</v>
      </c>
      <c r="E348" t="s">
        <v>2027</v>
      </c>
      <c r="F348" s="5">
        <v>22703</v>
      </c>
      <c r="H348" t="s">
        <v>5764</v>
      </c>
      <c r="I348" s="2">
        <v>45366</v>
      </c>
      <c r="J348">
        <v>2</v>
      </c>
      <c r="K348" t="s">
        <v>70</v>
      </c>
      <c r="L348" t="s">
        <v>2028</v>
      </c>
      <c r="M348" s="2">
        <v>45703</v>
      </c>
      <c r="N348" s="2">
        <v>45722</v>
      </c>
      <c r="O348" t="s">
        <v>109</v>
      </c>
      <c r="P348" t="s">
        <v>5719</v>
      </c>
      <c r="Q348" s="2">
        <v>45709</v>
      </c>
      <c r="R348" s="3">
        <v>0.8569444444444444</v>
      </c>
      <c r="S348">
        <v>48</v>
      </c>
      <c r="T348" t="s">
        <v>90</v>
      </c>
      <c r="U348" t="s">
        <v>6720</v>
      </c>
      <c r="V348">
        <v>18161</v>
      </c>
      <c r="W348">
        <v>10</v>
      </c>
      <c r="X348" t="s">
        <v>6721</v>
      </c>
      <c r="Y348" s="2">
        <v>45786</v>
      </c>
    </row>
    <row r="349" spans="1:25" hidden="1" x14ac:dyDescent="0.25">
      <c r="A349">
        <v>348</v>
      </c>
      <c r="B349" s="1" t="s">
        <v>2029</v>
      </c>
      <c r="C349" t="s">
        <v>2030</v>
      </c>
      <c r="D349" t="s">
        <v>2031</v>
      </c>
      <c r="E349" t="s">
        <v>2032</v>
      </c>
      <c r="F349" s="5">
        <v>33973</v>
      </c>
      <c r="G349" t="s">
        <v>5973</v>
      </c>
      <c r="H349" t="s">
        <v>2033</v>
      </c>
      <c r="I349" s="2">
        <v>45333</v>
      </c>
      <c r="J349">
        <v>3</v>
      </c>
      <c r="K349" t="s">
        <v>39</v>
      </c>
      <c r="L349" t="s">
        <v>2034</v>
      </c>
      <c r="M349" s="2">
        <v>45310</v>
      </c>
      <c r="N349" s="2">
        <v>45531</v>
      </c>
      <c r="O349" t="s">
        <v>31</v>
      </c>
      <c r="P349" t="s">
        <v>42</v>
      </c>
      <c r="Q349" s="2">
        <v>45721</v>
      </c>
      <c r="R349" s="3">
        <v>0.65277777777777779</v>
      </c>
      <c r="S349">
        <v>76</v>
      </c>
      <c r="T349" t="s">
        <v>77</v>
      </c>
      <c r="U349" t="s">
        <v>6722</v>
      </c>
      <c r="V349">
        <v>34878</v>
      </c>
      <c r="W349">
        <v>9</v>
      </c>
      <c r="X349" t="s">
        <v>6723</v>
      </c>
      <c r="Y349" s="2">
        <v>45780</v>
      </c>
    </row>
    <row r="350" spans="1:25" hidden="1" x14ac:dyDescent="0.25">
      <c r="A350">
        <v>349</v>
      </c>
      <c r="B350" s="1" t="s">
        <v>2035</v>
      </c>
      <c r="C350" t="s">
        <v>97</v>
      </c>
      <c r="D350" t="s">
        <v>2036</v>
      </c>
      <c r="E350" t="s">
        <v>2037</v>
      </c>
      <c r="F350" s="5">
        <v>29829</v>
      </c>
      <c r="H350" t="s">
        <v>2038</v>
      </c>
      <c r="I350" s="2">
        <v>45515</v>
      </c>
      <c r="J350">
        <v>3</v>
      </c>
      <c r="K350" t="s">
        <v>29</v>
      </c>
      <c r="L350" t="s">
        <v>2039</v>
      </c>
      <c r="M350" s="2">
        <v>45731</v>
      </c>
      <c r="N350" s="2">
        <v>45469</v>
      </c>
      <c r="O350" t="s">
        <v>31</v>
      </c>
      <c r="P350" t="s">
        <v>42</v>
      </c>
      <c r="Q350" s="2">
        <v>45658</v>
      </c>
      <c r="R350" s="3">
        <v>0.73750000000000004</v>
      </c>
      <c r="S350">
        <v>114</v>
      </c>
      <c r="T350" t="s">
        <v>64</v>
      </c>
      <c r="U350" t="s">
        <v>6724</v>
      </c>
      <c r="V350">
        <v>27303</v>
      </c>
      <c r="W350">
        <v>6</v>
      </c>
      <c r="X350" t="s">
        <v>6725</v>
      </c>
      <c r="Y350" s="2">
        <v>45505</v>
      </c>
    </row>
    <row r="351" spans="1:25" hidden="1" x14ac:dyDescent="0.25">
      <c r="A351">
        <v>350</v>
      </c>
      <c r="B351" s="1" t="s">
        <v>2040</v>
      </c>
      <c r="C351" t="s">
        <v>2041</v>
      </c>
      <c r="D351" t="s">
        <v>2042</v>
      </c>
      <c r="E351" t="s">
        <v>2043</v>
      </c>
      <c r="F351" s="5">
        <v>30968</v>
      </c>
      <c r="H351" t="s">
        <v>2044</v>
      </c>
      <c r="I351" s="2">
        <v>45526</v>
      </c>
      <c r="J351">
        <v>3</v>
      </c>
      <c r="K351" t="s">
        <v>39</v>
      </c>
      <c r="L351" t="s">
        <v>2045</v>
      </c>
      <c r="M351" s="2">
        <v>45679</v>
      </c>
      <c r="N351" s="2">
        <v>45773</v>
      </c>
      <c r="O351" t="s">
        <v>63</v>
      </c>
      <c r="P351" t="s">
        <v>42</v>
      </c>
      <c r="Q351" s="2">
        <v>45530</v>
      </c>
      <c r="R351" s="3">
        <v>0.94722222222222219</v>
      </c>
      <c r="S351">
        <v>118</v>
      </c>
      <c r="T351" t="s">
        <v>77</v>
      </c>
      <c r="U351" t="s">
        <v>6726</v>
      </c>
      <c r="V351">
        <v>31041</v>
      </c>
      <c r="W351">
        <v>3</v>
      </c>
      <c r="X351" t="s">
        <v>6727</v>
      </c>
      <c r="Y351" s="2">
        <v>45711</v>
      </c>
    </row>
    <row r="352" spans="1:25" hidden="1" x14ac:dyDescent="0.25">
      <c r="A352">
        <v>351</v>
      </c>
      <c r="B352" s="1" t="s">
        <v>2046</v>
      </c>
      <c r="C352" t="s">
        <v>2047</v>
      </c>
      <c r="D352" t="s">
        <v>2048</v>
      </c>
      <c r="E352" t="s">
        <v>2049</v>
      </c>
      <c r="F352" s="5">
        <v>27928</v>
      </c>
      <c r="H352" t="s">
        <v>2050</v>
      </c>
      <c r="I352" s="2">
        <v>45520</v>
      </c>
      <c r="J352">
        <v>3</v>
      </c>
      <c r="K352" t="s">
        <v>70</v>
      </c>
      <c r="L352" t="s">
        <v>2051</v>
      </c>
      <c r="M352" s="2">
        <v>45493</v>
      </c>
      <c r="N352" s="2">
        <v>45635</v>
      </c>
      <c r="O352" t="s">
        <v>102</v>
      </c>
      <c r="P352" t="s">
        <v>56</v>
      </c>
      <c r="Q352" s="2">
        <v>45657</v>
      </c>
      <c r="R352" s="3">
        <v>0.64444444444444449</v>
      </c>
      <c r="S352">
        <v>71</v>
      </c>
      <c r="T352" t="s">
        <v>77</v>
      </c>
      <c r="U352" t="s">
        <v>6728</v>
      </c>
      <c r="V352">
        <v>20400</v>
      </c>
      <c r="W352">
        <v>4</v>
      </c>
      <c r="X352" t="s">
        <v>6729</v>
      </c>
      <c r="Y352" s="2">
        <v>45671</v>
      </c>
    </row>
    <row r="353" spans="1:25" hidden="1" x14ac:dyDescent="0.25">
      <c r="A353">
        <v>352</v>
      </c>
      <c r="B353" s="1" t="s">
        <v>2052</v>
      </c>
      <c r="C353" t="s">
        <v>2053</v>
      </c>
      <c r="D353" t="s">
        <v>2054</v>
      </c>
      <c r="E353" t="s">
        <v>2055</v>
      </c>
      <c r="F353" s="5">
        <v>36597</v>
      </c>
      <c r="G353" t="s">
        <v>5971</v>
      </c>
      <c r="H353" t="s">
        <v>2056</v>
      </c>
      <c r="I353" s="2">
        <v>45597</v>
      </c>
      <c r="J353">
        <v>2</v>
      </c>
      <c r="K353" t="s">
        <v>39</v>
      </c>
      <c r="L353" t="s">
        <v>2057</v>
      </c>
      <c r="M353" s="2">
        <v>45404</v>
      </c>
      <c r="N353" s="2">
        <v>45554</v>
      </c>
      <c r="O353" t="s">
        <v>63</v>
      </c>
      <c r="P353" t="s">
        <v>5719</v>
      </c>
      <c r="Q353" s="2">
        <v>45466</v>
      </c>
      <c r="R353" s="3">
        <v>0.6069444444444444</v>
      </c>
      <c r="S353">
        <v>67</v>
      </c>
      <c r="T353" t="s">
        <v>64</v>
      </c>
      <c r="U353" t="s">
        <v>6730</v>
      </c>
      <c r="V353">
        <v>39885</v>
      </c>
      <c r="W353">
        <v>8</v>
      </c>
      <c r="X353" t="s">
        <v>6731</v>
      </c>
      <c r="Y353" s="2">
        <v>45441</v>
      </c>
    </row>
    <row r="354" spans="1:25" hidden="1" x14ac:dyDescent="0.25">
      <c r="A354">
        <v>353</v>
      </c>
      <c r="B354" s="1" t="s">
        <v>2058</v>
      </c>
      <c r="C354" t="s">
        <v>2059</v>
      </c>
      <c r="D354" t="s">
        <v>2060</v>
      </c>
      <c r="E354" t="s">
        <v>2061</v>
      </c>
      <c r="F354" s="5">
        <v>33852</v>
      </c>
      <c r="H354" t="s">
        <v>5765</v>
      </c>
      <c r="I354" s="2">
        <v>45330</v>
      </c>
      <c r="J354">
        <v>3</v>
      </c>
      <c r="K354" t="s">
        <v>29</v>
      </c>
      <c r="L354" t="s">
        <v>2062</v>
      </c>
      <c r="M354" s="2">
        <v>45531</v>
      </c>
      <c r="N354" s="2">
        <v>45500</v>
      </c>
      <c r="O354" t="s">
        <v>63</v>
      </c>
      <c r="P354" t="s">
        <v>42</v>
      </c>
      <c r="Q354" s="2">
        <v>45733</v>
      </c>
      <c r="R354" s="3">
        <v>0.50486111111111109</v>
      </c>
      <c r="S354">
        <v>60</v>
      </c>
      <c r="T354" t="s">
        <v>77</v>
      </c>
      <c r="U354" t="s">
        <v>6732</v>
      </c>
      <c r="V354">
        <v>12570</v>
      </c>
      <c r="W354">
        <v>9</v>
      </c>
      <c r="X354" t="s">
        <v>6733</v>
      </c>
      <c r="Y354" s="2">
        <v>45550</v>
      </c>
    </row>
    <row r="355" spans="1:25" hidden="1" x14ac:dyDescent="0.25">
      <c r="A355">
        <v>354</v>
      </c>
      <c r="B355" s="1" t="s">
        <v>2063</v>
      </c>
      <c r="C355" t="s">
        <v>2064</v>
      </c>
      <c r="D355" t="s">
        <v>2065</v>
      </c>
      <c r="E355" t="s">
        <v>2066</v>
      </c>
      <c r="F355" s="5">
        <v>23991</v>
      </c>
      <c r="H355" t="s">
        <v>2067</v>
      </c>
      <c r="I355" s="2">
        <v>45596</v>
      </c>
      <c r="J355">
        <v>3</v>
      </c>
      <c r="K355" t="s">
        <v>70</v>
      </c>
      <c r="L355" t="s">
        <v>2068</v>
      </c>
      <c r="M355" s="2">
        <v>45511</v>
      </c>
      <c r="N355" s="2">
        <v>45749</v>
      </c>
      <c r="O355" t="s">
        <v>41</v>
      </c>
      <c r="P355" t="s">
        <v>56</v>
      </c>
      <c r="Q355" s="2">
        <v>45562</v>
      </c>
      <c r="R355" s="3">
        <v>0.6166666666666667</v>
      </c>
      <c r="S355">
        <v>58</v>
      </c>
      <c r="T355" t="s">
        <v>33</v>
      </c>
      <c r="U355" t="s">
        <v>6734</v>
      </c>
      <c r="V355">
        <v>27476</v>
      </c>
      <c r="W355">
        <v>5</v>
      </c>
      <c r="X355" t="s">
        <v>6735</v>
      </c>
      <c r="Y355" s="2">
        <v>45506</v>
      </c>
    </row>
    <row r="356" spans="1:25" hidden="1" x14ac:dyDescent="0.25">
      <c r="A356">
        <v>355</v>
      </c>
      <c r="B356" s="1" t="s">
        <v>2069</v>
      </c>
      <c r="C356" t="s">
        <v>2070</v>
      </c>
      <c r="D356" t="s">
        <v>2071</v>
      </c>
      <c r="E356" t="s">
        <v>2072</v>
      </c>
      <c r="F356" s="5">
        <v>33282</v>
      </c>
      <c r="H356" t="s">
        <v>6736</v>
      </c>
      <c r="I356" s="2">
        <v>45538</v>
      </c>
      <c r="J356">
        <v>2</v>
      </c>
      <c r="K356" t="s">
        <v>5970</v>
      </c>
      <c r="L356" t="s">
        <v>2074</v>
      </c>
      <c r="M356" s="2">
        <v>45502</v>
      </c>
      <c r="N356" s="2">
        <v>45516</v>
      </c>
      <c r="O356" t="s">
        <v>109</v>
      </c>
      <c r="P356" t="s">
        <v>5719</v>
      </c>
      <c r="Q356" s="2">
        <v>45652</v>
      </c>
      <c r="R356" s="3">
        <v>0.70347222222222228</v>
      </c>
      <c r="S356">
        <v>49</v>
      </c>
      <c r="T356" t="s">
        <v>64</v>
      </c>
      <c r="U356" t="s">
        <v>6737</v>
      </c>
      <c r="V356">
        <v>35204</v>
      </c>
      <c r="W356">
        <v>6</v>
      </c>
      <c r="X356" t="s">
        <v>6738</v>
      </c>
      <c r="Y356" s="2">
        <v>45708</v>
      </c>
    </row>
    <row r="357" spans="1:25" x14ac:dyDescent="0.25">
      <c r="A357">
        <v>356</v>
      </c>
      <c r="B357" s="1" t="s">
        <v>2075</v>
      </c>
      <c r="C357" t="s">
        <v>2076</v>
      </c>
      <c r="D357" t="s">
        <v>2077</v>
      </c>
      <c r="E357" t="s">
        <v>2078</v>
      </c>
      <c r="F357" s="5">
        <v>30703</v>
      </c>
      <c r="H357" t="s">
        <v>2079</v>
      </c>
      <c r="I357" s="2">
        <v>45652</v>
      </c>
      <c r="J357">
        <v>4</v>
      </c>
      <c r="K357" t="s">
        <v>5970</v>
      </c>
      <c r="L357" t="s">
        <v>2080</v>
      </c>
      <c r="M357" s="2">
        <v>45717</v>
      </c>
      <c r="N357" s="2">
        <v>45483</v>
      </c>
      <c r="O357" t="s">
        <v>41</v>
      </c>
      <c r="P357" t="s">
        <v>5969</v>
      </c>
      <c r="Q357" s="2">
        <v>45804</v>
      </c>
      <c r="R357" s="3">
        <v>0.72083333333333333</v>
      </c>
      <c r="S357">
        <v>48</v>
      </c>
      <c r="T357" t="s">
        <v>43</v>
      </c>
      <c r="U357" t="s">
        <v>6739</v>
      </c>
      <c r="V357">
        <v>10513</v>
      </c>
      <c r="W357">
        <v>10</v>
      </c>
      <c r="X357" t="s">
        <v>6740</v>
      </c>
      <c r="Y357" s="2">
        <v>45605</v>
      </c>
    </row>
    <row r="358" spans="1:25" hidden="1" x14ac:dyDescent="0.25">
      <c r="A358">
        <v>357</v>
      </c>
      <c r="B358" s="1" t="s">
        <v>2081</v>
      </c>
      <c r="C358" t="s">
        <v>2082</v>
      </c>
      <c r="D358" t="s">
        <v>2083</v>
      </c>
      <c r="E358" t="s">
        <v>2084</v>
      </c>
      <c r="F358" s="5">
        <v>28883</v>
      </c>
      <c r="H358" t="s">
        <v>5766</v>
      </c>
      <c r="I358" s="2">
        <v>45540</v>
      </c>
      <c r="J358">
        <v>2</v>
      </c>
      <c r="K358" t="s">
        <v>29</v>
      </c>
      <c r="L358" t="s">
        <v>2085</v>
      </c>
      <c r="M358" s="2">
        <v>45436</v>
      </c>
      <c r="N358" s="2">
        <v>45686</v>
      </c>
      <c r="O358" t="s">
        <v>63</v>
      </c>
      <c r="P358" t="s">
        <v>56</v>
      </c>
      <c r="Q358" s="2">
        <v>45686</v>
      </c>
      <c r="R358" s="3">
        <v>0.53541666666666665</v>
      </c>
      <c r="S358">
        <v>88</v>
      </c>
      <c r="T358" t="s">
        <v>90</v>
      </c>
      <c r="U358" t="s">
        <v>6741</v>
      </c>
      <c r="V358">
        <v>48688</v>
      </c>
      <c r="W358">
        <v>10</v>
      </c>
      <c r="X358" t="s">
        <v>6742</v>
      </c>
      <c r="Y358" s="2">
        <v>45526</v>
      </c>
    </row>
    <row r="359" spans="1:25" x14ac:dyDescent="0.25">
      <c r="A359">
        <v>358</v>
      </c>
      <c r="B359" s="1" t="s">
        <v>2086</v>
      </c>
      <c r="C359" t="s">
        <v>2087</v>
      </c>
      <c r="D359" t="s">
        <v>2088</v>
      </c>
      <c r="E359" t="s">
        <v>2089</v>
      </c>
      <c r="F359" s="5">
        <v>27947</v>
      </c>
      <c r="H359" t="s">
        <v>2090</v>
      </c>
      <c r="I359" s="2">
        <v>45448</v>
      </c>
      <c r="J359">
        <v>4</v>
      </c>
      <c r="K359" t="s">
        <v>29</v>
      </c>
      <c r="L359" t="s">
        <v>2091</v>
      </c>
      <c r="M359" s="2">
        <v>45625</v>
      </c>
      <c r="N359" s="2">
        <v>45384</v>
      </c>
      <c r="O359" t="s">
        <v>31</v>
      </c>
      <c r="P359" t="s">
        <v>42</v>
      </c>
      <c r="Q359" s="2">
        <v>45777</v>
      </c>
      <c r="R359" s="3">
        <v>0.38611111111111113</v>
      </c>
      <c r="S359">
        <v>48</v>
      </c>
      <c r="T359" t="s">
        <v>77</v>
      </c>
      <c r="U359" t="s">
        <v>6743</v>
      </c>
      <c r="V359">
        <v>24229</v>
      </c>
      <c r="W359">
        <v>3</v>
      </c>
      <c r="X359" t="s">
        <v>6744</v>
      </c>
      <c r="Y359" s="2">
        <v>45806</v>
      </c>
    </row>
    <row r="360" spans="1:25" x14ac:dyDescent="0.25">
      <c r="A360">
        <v>359</v>
      </c>
      <c r="B360" s="1" t="s">
        <v>2092</v>
      </c>
      <c r="C360" t="s">
        <v>2093</v>
      </c>
      <c r="D360" t="s">
        <v>2094</v>
      </c>
      <c r="E360" t="s">
        <v>2095</v>
      </c>
      <c r="F360" s="5">
        <v>27096</v>
      </c>
      <c r="H360" t="s">
        <v>5885</v>
      </c>
      <c r="I360" s="2">
        <v>45662</v>
      </c>
      <c r="J360">
        <v>4</v>
      </c>
      <c r="K360" t="s">
        <v>48</v>
      </c>
      <c r="L360" t="s">
        <v>2096</v>
      </c>
      <c r="M360" s="2">
        <v>45433</v>
      </c>
      <c r="N360" s="2">
        <v>45368</v>
      </c>
      <c r="O360" t="s">
        <v>102</v>
      </c>
      <c r="P360" t="s">
        <v>42</v>
      </c>
      <c r="Q360" s="2">
        <v>45521</v>
      </c>
      <c r="R360" s="3">
        <v>0.72222222222222221</v>
      </c>
      <c r="S360">
        <v>49</v>
      </c>
      <c r="T360" t="s">
        <v>64</v>
      </c>
      <c r="U360" t="s">
        <v>6745</v>
      </c>
      <c r="V360">
        <v>41845</v>
      </c>
      <c r="W360">
        <v>1</v>
      </c>
      <c r="X360" t="s">
        <v>6746</v>
      </c>
      <c r="Y360" s="2">
        <v>45496</v>
      </c>
    </row>
    <row r="361" spans="1:25" x14ac:dyDescent="0.25">
      <c r="A361">
        <v>360</v>
      </c>
      <c r="B361" s="1" t="s">
        <v>2097</v>
      </c>
      <c r="C361" t="s">
        <v>876</v>
      </c>
      <c r="D361" t="s">
        <v>2098</v>
      </c>
      <c r="E361" t="s">
        <v>2099</v>
      </c>
      <c r="F361" s="5">
        <v>35202</v>
      </c>
      <c r="G361" t="s">
        <v>5971</v>
      </c>
      <c r="H361" t="s">
        <v>2100</v>
      </c>
      <c r="I361" s="2">
        <v>45376</v>
      </c>
      <c r="J361">
        <v>4</v>
      </c>
      <c r="K361" t="s">
        <v>48</v>
      </c>
      <c r="L361" t="s">
        <v>2101</v>
      </c>
      <c r="M361" s="2">
        <v>45570</v>
      </c>
      <c r="N361" s="2">
        <v>45299</v>
      </c>
      <c r="O361" t="s">
        <v>109</v>
      </c>
      <c r="P361" t="s">
        <v>5719</v>
      </c>
      <c r="Q361" s="2">
        <v>45603</v>
      </c>
      <c r="R361" s="3">
        <v>0.89097222222222228</v>
      </c>
      <c r="S361">
        <v>81</v>
      </c>
      <c r="T361" t="s">
        <v>33</v>
      </c>
      <c r="U361" t="s">
        <v>6747</v>
      </c>
      <c r="V361">
        <v>27748</v>
      </c>
      <c r="W361">
        <v>6</v>
      </c>
      <c r="X361" t="s">
        <v>6748</v>
      </c>
      <c r="Y361" s="2">
        <v>45467</v>
      </c>
    </row>
    <row r="362" spans="1:25" x14ac:dyDescent="0.25">
      <c r="A362">
        <v>361</v>
      </c>
      <c r="B362" s="1" t="s">
        <v>2102</v>
      </c>
      <c r="C362" t="s">
        <v>2103</v>
      </c>
      <c r="D362" t="s">
        <v>2104</v>
      </c>
      <c r="E362" t="s">
        <v>2105</v>
      </c>
      <c r="F362" s="5">
        <v>25120</v>
      </c>
      <c r="H362" t="s">
        <v>6749</v>
      </c>
      <c r="I362" s="2">
        <v>45392</v>
      </c>
      <c r="J362">
        <v>4</v>
      </c>
      <c r="K362" t="s">
        <v>70</v>
      </c>
      <c r="L362" t="s">
        <v>2107</v>
      </c>
      <c r="M362" s="2">
        <v>45326</v>
      </c>
      <c r="N362" s="2">
        <v>45505</v>
      </c>
      <c r="O362" t="s">
        <v>63</v>
      </c>
      <c r="P362" t="s">
        <v>32</v>
      </c>
      <c r="Q362" s="2">
        <v>45771</v>
      </c>
      <c r="R362" s="3">
        <v>0.62152777777777779</v>
      </c>
      <c r="S362">
        <v>108</v>
      </c>
      <c r="T362" t="s">
        <v>33</v>
      </c>
      <c r="U362" t="s">
        <v>6750</v>
      </c>
      <c r="V362">
        <v>10770</v>
      </c>
      <c r="W362">
        <v>6</v>
      </c>
      <c r="X362" t="s">
        <v>6751</v>
      </c>
      <c r="Y362" s="2">
        <v>45627</v>
      </c>
    </row>
    <row r="363" spans="1:25" x14ac:dyDescent="0.25">
      <c r="A363">
        <v>362</v>
      </c>
      <c r="B363" s="1" t="s">
        <v>2108</v>
      </c>
      <c r="C363" t="s">
        <v>2109</v>
      </c>
      <c r="D363" t="s">
        <v>5767</v>
      </c>
      <c r="E363" t="s">
        <v>2110</v>
      </c>
      <c r="F363" s="5">
        <v>23423</v>
      </c>
      <c r="H363" t="s">
        <v>5886</v>
      </c>
      <c r="I363" s="2">
        <v>45655</v>
      </c>
      <c r="J363">
        <v>4</v>
      </c>
      <c r="K363" t="s">
        <v>5970</v>
      </c>
      <c r="L363" t="s">
        <v>2111</v>
      </c>
      <c r="M363" s="2">
        <v>45707</v>
      </c>
      <c r="N363" s="2">
        <v>45599</v>
      </c>
      <c r="O363" t="s">
        <v>31</v>
      </c>
      <c r="P363" t="s">
        <v>5719</v>
      </c>
      <c r="Q363" s="2">
        <v>45541</v>
      </c>
      <c r="R363" s="3">
        <v>0.9819444444444444</v>
      </c>
      <c r="S363">
        <v>58</v>
      </c>
      <c r="T363" t="s">
        <v>90</v>
      </c>
      <c r="U363" t="s">
        <v>6752</v>
      </c>
      <c r="V363">
        <v>34779</v>
      </c>
      <c r="W363">
        <v>7</v>
      </c>
      <c r="X363" t="s">
        <v>6753</v>
      </c>
      <c r="Y363" s="2">
        <v>45564</v>
      </c>
    </row>
    <row r="364" spans="1:25" hidden="1" x14ac:dyDescent="0.25">
      <c r="A364">
        <v>363</v>
      </c>
      <c r="B364" s="1" t="s">
        <v>2112</v>
      </c>
      <c r="C364" t="s">
        <v>2113</v>
      </c>
      <c r="D364" t="s">
        <v>2114</v>
      </c>
      <c r="E364" t="s">
        <v>2115</v>
      </c>
      <c r="F364" s="5">
        <v>30304</v>
      </c>
      <c r="H364" t="s">
        <v>2116</v>
      </c>
      <c r="I364" s="2">
        <v>45728</v>
      </c>
      <c r="J364">
        <v>3</v>
      </c>
      <c r="K364" t="s">
        <v>70</v>
      </c>
      <c r="L364" t="s">
        <v>2117</v>
      </c>
      <c r="M364" s="2">
        <v>45317</v>
      </c>
      <c r="N364" s="2">
        <v>45627</v>
      </c>
      <c r="O364" t="s">
        <v>109</v>
      </c>
      <c r="P364" t="s">
        <v>5719</v>
      </c>
      <c r="Q364" s="2">
        <v>45711</v>
      </c>
      <c r="R364" s="3">
        <v>0.33333333333333331</v>
      </c>
      <c r="S364">
        <v>54</v>
      </c>
      <c r="T364" t="s">
        <v>90</v>
      </c>
      <c r="U364" t="s">
        <v>6754</v>
      </c>
      <c r="V364">
        <v>36005</v>
      </c>
      <c r="W364">
        <v>3</v>
      </c>
      <c r="X364" t="s">
        <v>6755</v>
      </c>
      <c r="Y364" s="2">
        <v>45701</v>
      </c>
    </row>
    <row r="365" spans="1:25" hidden="1" x14ac:dyDescent="0.25">
      <c r="A365">
        <v>364</v>
      </c>
      <c r="B365" s="1" t="s">
        <v>2118</v>
      </c>
      <c r="C365" t="s">
        <v>2119</v>
      </c>
      <c r="D365" t="s">
        <v>5768</v>
      </c>
      <c r="E365" t="s">
        <v>2120</v>
      </c>
      <c r="F365" s="5">
        <v>23852</v>
      </c>
      <c r="G365" t="s">
        <v>5973</v>
      </c>
      <c r="H365" t="s">
        <v>2121</v>
      </c>
      <c r="I365" s="2">
        <v>45448</v>
      </c>
      <c r="J365">
        <v>2</v>
      </c>
      <c r="K365" t="s">
        <v>39</v>
      </c>
      <c r="L365" t="s">
        <v>2122</v>
      </c>
      <c r="M365" s="2">
        <v>45330</v>
      </c>
      <c r="N365" s="2">
        <v>45532</v>
      </c>
      <c r="O365" t="s">
        <v>41</v>
      </c>
      <c r="P365" t="s">
        <v>42</v>
      </c>
      <c r="Q365" s="2">
        <v>45729</v>
      </c>
      <c r="R365" s="3">
        <v>0.93472222222222223</v>
      </c>
      <c r="S365">
        <v>106</v>
      </c>
      <c r="T365" t="s">
        <v>90</v>
      </c>
      <c r="U365" t="s">
        <v>6756</v>
      </c>
      <c r="V365">
        <v>10643</v>
      </c>
      <c r="W365">
        <v>7</v>
      </c>
      <c r="X365" t="s">
        <v>6757</v>
      </c>
      <c r="Y365" s="2">
        <v>45488</v>
      </c>
    </row>
    <row r="366" spans="1:25" hidden="1" x14ac:dyDescent="0.25">
      <c r="A366">
        <v>365</v>
      </c>
      <c r="B366" s="1" t="s">
        <v>2123</v>
      </c>
      <c r="C366" t="s">
        <v>2124</v>
      </c>
      <c r="D366" t="s">
        <v>2125</v>
      </c>
      <c r="E366" t="s">
        <v>2126</v>
      </c>
      <c r="F366" s="5">
        <v>38800</v>
      </c>
      <c r="H366" t="s">
        <v>6758</v>
      </c>
      <c r="I366" s="2">
        <v>45417</v>
      </c>
      <c r="J366">
        <v>3</v>
      </c>
      <c r="K366" t="s">
        <v>70</v>
      </c>
      <c r="L366" t="s">
        <v>2128</v>
      </c>
      <c r="M366" s="2">
        <v>45583</v>
      </c>
      <c r="N366" s="2">
        <v>45510</v>
      </c>
      <c r="O366" t="s">
        <v>41</v>
      </c>
      <c r="P366" t="s">
        <v>32</v>
      </c>
      <c r="Q366" s="2">
        <v>45523</v>
      </c>
      <c r="R366" s="3">
        <v>0.57361111111111107</v>
      </c>
      <c r="S366">
        <v>73</v>
      </c>
      <c r="T366" t="s">
        <v>90</v>
      </c>
      <c r="U366" t="s">
        <v>6759</v>
      </c>
      <c r="V366">
        <v>27152</v>
      </c>
      <c r="W366">
        <v>1</v>
      </c>
      <c r="X366" t="s">
        <v>6760</v>
      </c>
      <c r="Y366" s="2">
        <v>45433</v>
      </c>
    </row>
    <row r="367" spans="1:25" x14ac:dyDescent="0.25">
      <c r="A367">
        <v>366</v>
      </c>
      <c r="B367" s="1" t="s">
        <v>2129</v>
      </c>
      <c r="C367" t="s">
        <v>2130</v>
      </c>
      <c r="D367" t="s">
        <v>2131</v>
      </c>
      <c r="E367" t="s">
        <v>2132</v>
      </c>
      <c r="F367" s="5">
        <v>29378</v>
      </c>
      <c r="G367" t="s">
        <v>5720</v>
      </c>
      <c r="H367" t="s">
        <v>6761</v>
      </c>
      <c r="I367" s="2">
        <v>45316</v>
      </c>
      <c r="J367">
        <v>4</v>
      </c>
      <c r="K367" t="s">
        <v>70</v>
      </c>
      <c r="L367" t="s">
        <v>2134</v>
      </c>
      <c r="M367" s="2">
        <v>45592</v>
      </c>
      <c r="N367" s="2">
        <v>45619</v>
      </c>
      <c r="O367" t="s">
        <v>50</v>
      </c>
      <c r="P367" t="s">
        <v>5969</v>
      </c>
      <c r="Q367" s="2">
        <v>45425</v>
      </c>
      <c r="R367" s="3">
        <v>0.42430555555555555</v>
      </c>
      <c r="S367">
        <v>62</v>
      </c>
      <c r="T367" t="s">
        <v>43</v>
      </c>
      <c r="U367" t="s">
        <v>6762</v>
      </c>
      <c r="V367">
        <v>34921</v>
      </c>
      <c r="W367">
        <v>2</v>
      </c>
      <c r="X367" t="s">
        <v>6763</v>
      </c>
      <c r="Y367" s="2">
        <v>45644</v>
      </c>
    </row>
    <row r="368" spans="1:25" x14ac:dyDescent="0.25">
      <c r="A368">
        <v>367</v>
      </c>
      <c r="B368" s="1" t="s">
        <v>2135</v>
      </c>
      <c r="C368" t="s">
        <v>2136</v>
      </c>
      <c r="D368" t="s">
        <v>2137</v>
      </c>
      <c r="E368" t="s">
        <v>2138</v>
      </c>
      <c r="F368" s="5">
        <v>34862</v>
      </c>
      <c r="H368" t="s">
        <v>2139</v>
      </c>
      <c r="I368" s="2">
        <v>45564</v>
      </c>
      <c r="J368">
        <v>4</v>
      </c>
      <c r="K368" t="s">
        <v>70</v>
      </c>
      <c r="L368" t="s">
        <v>2140</v>
      </c>
      <c r="M368" s="2">
        <v>45686</v>
      </c>
      <c r="N368" s="2">
        <v>45392</v>
      </c>
      <c r="O368" t="s">
        <v>109</v>
      </c>
      <c r="P368" t="s">
        <v>5719</v>
      </c>
      <c r="Q368" s="2">
        <v>45646</v>
      </c>
      <c r="R368" s="3">
        <v>0.46319444444444446</v>
      </c>
      <c r="S368">
        <v>75</v>
      </c>
      <c r="T368" t="s">
        <v>64</v>
      </c>
      <c r="U368" t="s">
        <v>6764</v>
      </c>
      <c r="V368">
        <v>33768</v>
      </c>
      <c r="W368">
        <v>9</v>
      </c>
      <c r="X368" t="s">
        <v>6765</v>
      </c>
      <c r="Y368" s="2">
        <v>45583</v>
      </c>
    </row>
    <row r="369" spans="1:25" hidden="1" x14ac:dyDescent="0.25">
      <c r="A369">
        <v>368</v>
      </c>
      <c r="B369" s="1" t="s">
        <v>2141</v>
      </c>
      <c r="C369" t="s">
        <v>2142</v>
      </c>
      <c r="D369" t="s">
        <v>2143</v>
      </c>
      <c r="E369" t="s">
        <v>2144</v>
      </c>
      <c r="F369" s="5">
        <v>33819</v>
      </c>
      <c r="H369" t="s">
        <v>5769</v>
      </c>
      <c r="I369" s="2">
        <v>45570</v>
      </c>
      <c r="J369">
        <v>2</v>
      </c>
      <c r="K369" t="s">
        <v>29</v>
      </c>
      <c r="L369" t="s">
        <v>2145</v>
      </c>
      <c r="M369" s="2">
        <v>45647</v>
      </c>
      <c r="N369" s="2">
        <v>45642</v>
      </c>
      <c r="O369" t="s">
        <v>109</v>
      </c>
      <c r="P369" t="s">
        <v>5969</v>
      </c>
      <c r="Q369" s="2">
        <v>45474</v>
      </c>
      <c r="R369" s="3">
        <v>0.86111111111111116</v>
      </c>
      <c r="S369">
        <v>69</v>
      </c>
      <c r="T369" t="s">
        <v>64</v>
      </c>
      <c r="U369" t="s">
        <v>6766</v>
      </c>
      <c r="V369">
        <v>28971</v>
      </c>
      <c r="W369">
        <v>2</v>
      </c>
      <c r="X369" t="s">
        <v>6767</v>
      </c>
      <c r="Y369" s="2">
        <v>45442</v>
      </c>
    </row>
    <row r="370" spans="1:25" hidden="1" x14ac:dyDescent="0.25">
      <c r="A370">
        <v>369</v>
      </c>
      <c r="B370" s="1" t="s">
        <v>2146</v>
      </c>
      <c r="C370" t="s">
        <v>2147</v>
      </c>
      <c r="D370" t="s">
        <v>2148</v>
      </c>
      <c r="E370" t="s">
        <v>2149</v>
      </c>
      <c r="F370" s="5">
        <v>36246</v>
      </c>
      <c r="H370" t="s">
        <v>5887</v>
      </c>
      <c r="I370" s="2">
        <v>45707</v>
      </c>
      <c r="J370">
        <v>3</v>
      </c>
      <c r="K370" t="s">
        <v>70</v>
      </c>
      <c r="L370" t="s">
        <v>2150</v>
      </c>
      <c r="M370" s="2">
        <v>45562</v>
      </c>
      <c r="N370" s="2">
        <v>45706</v>
      </c>
      <c r="O370" t="s">
        <v>41</v>
      </c>
      <c r="P370" t="s">
        <v>56</v>
      </c>
      <c r="Q370" s="2">
        <v>45610</v>
      </c>
      <c r="R370" s="3">
        <v>0.65694444444444444</v>
      </c>
      <c r="S370">
        <v>83</v>
      </c>
      <c r="T370" t="s">
        <v>33</v>
      </c>
      <c r="U370" t="s">
        <v>6463</v>
      </c>
      <c r="V370">
        <v>31185</v>
      </c>
      <c r="W370">
        <v>5</v>
      </c>
      <c r="X370" t="s">
        <v>6768</v>
      </c>
      <c r="Y370" s="2">
        <v>45505</v>
      </c>
    </row>
    <row r="371" spans="1:25" hidden="1" x14ac:dyDescent="0.25">
      <c r="A371">
        <v>370</v>
      </c>
      <c r="B371" s="1" t="s">
        <v>2151</v>
      </c>
      <c r="C371" t="s">
        <v>2152</v>
      </c>
      <c r="D371" t="s">
        <v>2153</v>
      </c>
      <c r="E371" t="s">
        <v>2154</v>
      </c>
      <c r="F371" s="5">
        <v>25780</v>
      </c>
      <c r="H371" t="s">
        <v>2155</v>
      </c>
      <c r="I371" s="2">
        <v>45514</v>
      </c>
      <c r="J371">
        <v>2</v>
      </c>
      <c r="K371" t="s">
        <v>39</v>
      </c>
      <c r="L371" t="s">
        <v>2156</v>
      </c>
      <c r="M371" s="2">
        <v>45375</v>
      </c>
      <c r="N371" s="2">
        <v>45583</v>
      </c>
      <c r="O371" t="s">
        <v>31</v>
      </c>
      <c r="P371" t="s">
        <v>32</v>
      </c>
      <c r="Q371" s="2">
        <v>45572</v>
      </c>
      <c r="R371" s="3">
        <v>0.59166666666666667</v>
      </c>
      <c r="S371">
        <v>93</v>
      </c>
      <c r="T371" t="s">
        <v>33</v>
      </c>
      <c r="U371" t="s">
        <v>6769</v>
      </c>
      <c r="V371">
        <v>46525</v>
      </c>
      <c r="W371">
        <v>5</v>
      </c>
      <c r="X371" t="s">
        <v>6770</v>
      </c>
      <c r="Y371" s="2">
        <v>45443</v>
      </c>
    </row>
    <row r="372" spans="1:25" x14ac:dyDescent="0.25">
      <c r="A372">
        <v>371</v>
      </c>
      <c r="B372" s="1" t="s">
        <v>2157</v>
      </c>
      <c r="C372" t="s">
        <v>2158</v>
      </c>
      <c r="D372" t="s">
        <v>2159</v>
      </c>
      <c r="E372" t="s">
        <v>2160</v>
      </c>
      <c r="F372" s="5">
        <v>23286</v>
      </c>
      <c r="H372" t="s">
        <v>2161</v>
      </c>
      <c r="I372" s="2">
        <v>45444</v>
      </c>
      <c r="J372">
        <v>4</v>
      </c>
      <c r="K372" t="s">
        <v>70</v>
      </c>
      <c r="L372" t="s">
        <v>2162</v>
      </c>
      <c r="M372" s="2">
        <v>45312</v>
      </c>
      <c r="N372" s="2">
        <v>45483</v>
      </c>
      <c r="O372" t="s">
        <v>102</v>
      </c>
      <c r="P372" t="s">
        <v>32</v>
      </c>
      <c r="Q372" s="2">
        <v>45675</v>
      </c>
      <c r="R372" s="3">
        <v>0.78125</v>
      </c>
      <c r="S372">
        <v>83</v>
      </c>
      <c r="T372" t="s">
        <v>43</v>
      </c>
      <c r="U372" t="s">
        <v>6771</v>
      </c>
      <c r="V372">
        <v>23492</v>
      </c>
      <c r="W372">
        <v>3</v>
      </c>
      <c r="X372" t="s">
        <v>6772</v>
      </c>
      <c r="Y372" s="2">
        <v>45589</v>
      </c>
    </row>
    <row r="373" spans="1:25" x14ac:dyDescent="0.25">
      <c r="A373">
        <v>372</v>
      </c>
      <c r="B373" s="1" t="s">
        <v>2163</v>
      </c>
      <c r="C373" t="s">
        <v>2164</v>
      </c>
      <c r="D373" t="s">
        <v>5770</v>
      </c>
      <c r="E373" t="s">
        <v>2165</v>
      </c>
      <c r="F373" s="5">
        <v>36920</v>
      </c>
      <c r="H373" t="s">
        <v>2166</v>
      </c>
      <c r="I373" s="2">
        <v>45621</v>
      </c>
      <c r="J373">
        <v>4</v>
      </c>
      <c r="K373" t="s">
        <v>70</v>
      </c>
      <c r="L373" t="s">
        <v>2167</v>
      </c>
      <c r="M373" s="2">
        <v>45652</v>
      </c>
      <c r="N373" s="2">
        <v>45683</v>
      </c>
      <c r="O373" t="s">
        <v>50</v>
      </c>
      <c r="P373" t="s">
        <v>5969</v>
      </c>
      <c r="Q373" s="2">
        <v>45753</v>
      </c>
      <c r="R373" s="3">
        <v>0.73402777777777772</v>
      </c>
      <c r="S373">
        <v>59</v>
      </c>
      <c r="T373" t="s">
        <v>77</v>
      </c>
      <c r="U373" t="s">
        <v>6773</v>
      </c>
      <c r="V373">
        <v>20299</v>
      </c>
      <c r="W373">
        <v>3</v>
      </c>
      <c r="X373" t="s">
        <v>6774</v>
      </c>
      <c r="Y373" s="2">
        <v>45799</v>
      </c>
    </row>
    <row r="374" spans="1:25" x14ac:dyDescent="0.25">
      <c r="A374">
        <v>373</v>
      </c>
      <c r="B374" s="1" t="s">
        <v>2168</v>
      </c>
      <c r="C374" t="s">
        <v>2169</v>
      </c>
      <c r="D374" t="s">
        <v>2170</v>
      </c>
      <c r="E374" t="s">
        <v>2171</v>
      </c>
      <c r="F374" s="5">
        <v>29478</v>
      </c>
      <c r="H374" t="s">
        <v>5888</v>
      </c>
      <c r="I374" s="2">
        <v>45475</v>
      </c>
      <c r="J374">
        <v>4</v>
      </c>
      <c r="K374" t="s">
        <v>5970</v>
      </c>
      <c r="L374" t="s">
        <v>2172</v>
      </c>
      <c r="M374" s="2">
        <v>45426</v>
      </c>
      <c r="N374" s="2">
        <v>45508</v>
      </c>
      <c r="O374" t="s">
        <v>109</v>
      </c>
      <c r="P374" t="s">
        <v>56</v>
      </c>
      <c r="Q374" s="2">
        <v>45576</v>
      </c>
      <c r="R374" s="3">
        <v>0.9145833333333333</v>
      </c>
      <c r="S374">
        <v>67</v>
      </c>
      <c r="T374" t="s">
        <v>77</v>
      </c>
      <c r="U374" t="s">
        <v>6775</v>
      </c>
      <c r="V374">
        <v>10516</v>
      </c>
      <c r="W374">
        <v>4</v>
      </c>
      <c r="X374" t="s">
        <v>6776</v>
      </c>
      <c r="Y374" s="2">
        <v>45793</v>
      </c>
    </row>
    <row r="375" spans="1:25" x14ac:dyDescent="0.25">
      <c r="A375">
        <v>374</v>
      </c>
      <c r="B375" s="1" t="s">
        <v>2173</v>
      </c>
      <c r="C375" t="s">
        <v>2174</v>
      </c>
      <c r="D375" t="s">
        <v>2175</v>
      </c>
      <c r="E375" t="s">
        <v>2176</v>
      </c>
      <c r="F375" s="5">
        <v>38461</v>
      </c>
      <c r="H375" t="s">
        <v>5889</v>
      </c>
      <c r="I375" s="2">
        <v>45465</v>
      </c>
      <c r="J375">
        <v>4</v>
      </c>
      <c r="K375" t="s">
        <v>70</v>
      </c>
      <c r="L375" t="s">
        <v>2177</v>
      </c>
      <c r="M375" s="2">
        <v>45633</v>
      </c>
      <c r="N375" s="2">
        <v>45482</v>
      </c>
      <c r="O375" t="s">
        <v>50</v>
      </c>
      <c r="P375" t="s">
        <v>5719</v>
      </c>
      <c r="Q375" s="2">
        <v>45727</v>
      </c>
      <c r="R375" s="3">
        <v>0.80694444444444446</v>
      </c>
      <c r="S375">
        <v>118</v>
      </c>
      <c r="T375" t="s">
        <v>90</v>
      </c>
      <c r="U375" t="s">
        <v>6777</v>
      </c>
      <c r="V375">
        <v>40980</v>
      </c>
      <c r="W375">
        <v>1</v>
      </c>
      <c r="X375" t="s">
        <v>6778</v>
      </c>
      <c r="Y375" s="2">
        <v>45521</v>
      </c>
    </row>
    <row r="376" spans="1:25" x14ac:dyDescent="0.25">
      <c r="A376">
        <v>375</v>
      </c>
      <c r="B376" s="1" t="s">
        <v>2178</v>
      </c>
      <c r="C376" t="s">
        <v>2179</v>
      </c>
      <c r="D376" t="s">
        <v>2180</v>
      </c>
      <c r="E376" t="s">
        <v>2181</v>
      </c>
      <c r="F376" s="5">
        <v>28576</v>
      </c>
      <c r="H376" t="s">
        <v>5771</v>
      </c>
      <c r="I376" s="2">
        <v>45394</v>
      </c>
      <c r="J376">
        <v>4</v>
      </c>
      <c r="K376" t="s">
        <v>70</v>
      </c>
      <c r="L376" t="s">
        <v>2182</v>
      </c>
      <c r="M376" s="2">
        <v>45526</v>
      </c>
      <c r="N376" s="2">
        <v>45705</v>
      </c>
      <c r="O376" t="s">
        <v>50</v>
      </c>
      <c r="P376" t="s">
        <v>42</v>
      </c>
      <c r="Q376" s="2">
        <v>45644</v>
      </c>
      <c r="R376" s="3">
        <v>0.49236111111111114</v>
      </c>
      <c r="S376">
        <v>59</v>
      </c>
      <c r="T376" t="s">
        <v>77</v>
      </c>
      <c r="U376" t="s">
        <v>6779</v>
      </c>
      <c r="V376">
        <v>36459</v>
      </c>
      <c r="W376">
        <v>10</v>
      </c>
      <c r="X376" t="s">
        <v>6780</v>
      </c>
      <c r="Y376" s="2">
        <v>45747</v>
      </c>
    </row>
    <row r="377" spans="1:25" hidden="1" x14ac:dyDescent="0.25">
      <c r="A377">
        <v>376</v>
      </c>
      <c r="B377" s="1" t="s">
        <v>2183</v>
      </c>
      <c r="C377" t="s">
        <v>2184</v>
      </c>
      <c r="D377" t="s">
        <v>2185</v>
      </c>
      <c r="E377" t="s">
        <v>2186</v>
      </c>
      <c r="F377" s="5">
        <v>31996</v>
      </c>
      <c r="H377" t="s">
        <v>2187</v>
      </c>
      <c r="I377" s="2">
        <v>45396</v>
      </c>
      <c r="J377">
        <v>3</v>
      </c>
      <c r="K377" t="s">
        <v>5970</v>
      </c>
      <c r="L377" t="s">
        <v>2188</v>
      </c>
      <c r="M377" s="2">
        <v>45537</v>
      </c>
      <c r="N377" s="2">
        <v>45539</v>
      </c>
      <c r="O377" t="s">
        <v>102</v>
      </c>
      <c r="P377" t="s">
        <v>32</v>
      </c>
      <c r="Q377" s="2">
        <v>45466</v>
      </c>
      <c r="R377" s="3">
        <v>0.39097222222222222</v>
      </c>
      <c r="S377">
        <v>107</v>
      </c>
      <c r="T377" t="s">
        <v>43</v>
      </c>
      <c r="U377" t="s">
        <v>6781</v>
      </c>
      <c r="V377">
        <v>20478</v>
      </c>
      <c r="W377">
        <v>9</v>
      </c>
      <c r="X377" t="s">
        <v>6782</v>
      </c>
      <c r="Y377" s="2">
        <v>45460</v>
      </c>
    </row>
    <row r="378" spans="1:25" x14ac:dyDescent="0.25">
      <c r="A378">
        <v>377</v>
      </c>
      <c r="B378" s="1" t="s">
        <v>2189</v>
      </c>
      <c r="C378" t="s">
        <v>2190</v>
      </c>
      <c r="D378" t="s">
        <v>2191</v>
      </c>
      <c r="E378" t="s">
        <v>2192</v>
      </c>
      <c r="F378" s="5">
        <v>29644</v>
      </c>
      <c r="G378" t="s">
        <v>5720</v>
      </c>
      <c r="H378" t="s">
        <v>6783</v>
      </c>
      <c r="I378" s="2">
        <v>45522</v>
      </c>
      <c r="J378">
        <v>4</v>
      </c>
      <c r="K378" t="s">
        <v>70</v>
      </c>
      <c r="L378" t="s">
        <v>2194</v>
      </c>
      <c r="M378" s="2">
        <v>45593</v>
      </c>
      <c r="N378" s="2">
        <v>45452</v>
      </c>
      <c r="O378" t="s">
        <v>63</v>
      </c>
      <c r="P378" t="s">
        <v>5719</v>
      </c>
      <c r="Q378" s="2">
        <v>45495</v>
      </c>
      <c r="R378" s="3">
        <v>0.93125000000000002</v>
      </c>
      <c r="S378">
        <v>95</v>
      </c>
      <c r="T378" t="s">
        <v>64</v>
      </c>
      <c r="U378" t="s">
        <v>6784</v>
      </c>
      <c r="V378">
        <v>38554</v>
      </c>
      <c r="W378">
        <v>6</v>
      </c>
      <c r="X378" t="s">
        <v>6785</v>
      </c>
      <c r="Y378" s="2">
        <v>45447</v>
      </c>
    </row>
    <row r="379" spans="1:25" hidden="1" x14ac:dyDescent="0.25">
      <c r="A379">
        <v>378</v>
      </c>
      <c r="B379" s="1" t="s">
        <v>2195</v>
      </c>
      <c r="C379" t="s">
        <v>2196</v>
      </c>
      <c r="D379" t="s">
        <v>2197</v>
      </c>
      <c r="E379" t="s">
        <v>2198</v>
      </c>
      <c r="F379" s="5">
        <v>22879</v>
      </c>
      <c r="H379" t="s">
        <v>5890</v>
      </c>
      <c r="I379" s="2">
        <v>45410</v>
      </c>
      <c r="J379">
        <v>3</v>
      </c>
      <c r="K379" t="s">
        <v>29</v>
      </c>
      <c r="L379" t="s">
        <v>2199</v>
      </c>
      <c r="M379" s="2">
        <v>45377</v>
      </c>
      <c r="N379" s="2">
        <v>45519</v>
      </c>
      <c r="O379" t="s">
        <v>109</v>
      </c>
      <c r="P379" t="s">
        <v>5969</v>
      </c>
      <c r="Q379" s="2">
        <v>45605</v>
      </c>
      <c r="R379" s="3">
        <v>0.50069444444444444</v>
      </c>
      <c r="S379">
        <v>107</v>
      </c>
      <c r="T379" t="s">
        <v>64</v>
      </c>
      <c r="U379" t="s">
        <v>6786</v>
      </c>
      <c r="V379">
        <v>16227</v>
      </c>
      <c r="W379">
        <v>8</v>
      </c>
      <c r="X379" t="s">
        <v>6787</v>
      </c>
      <c r="Y379" s="2">
        <v>45612</v>
      </c>
    </row>
    <row r="380" spans="1:25" hidden="1" x14ac:dyDescent="0.25">
      <c r="A380">
        <v>379</v>
      </c>
      <c r="B380" s="1" t="s">
        <v>2200</v>
      </c>
      <c r="C380" t="s">
        <v>2201</v>
      </c>
      <c r="D380" t="s">
        <v>2202</v>
      </c>
      <c r="E380" t="s">
        <v>2203</v>
      </c>
      <c r="F380" s="5">
        <v>24703</v>
      </c>
      <c r="H380" t="s">
        <v>5772</v>
      </c>
      <c r="I380" s="2">
        <v>45377</v>
      </c>
      <c r="J380">
        <v>2</v>
      </c>
      <c r="K380" t="s">
        <v>29</v>
      </c>
      <c r="L380" t="s">
        <v>2204</v>
      </c>
      <c r="M380" s="2">
        <v>45627</v>
      </c>
      <c r="N380" s="2">
        <v>45445</v>
      </c>
      <c r="O380" t="s">
        <v>102</v>
      </c>
      <c r="P380" t="s">
        <v>42</v>
      </c>
      <c r="Q380" s="2">
        <v>45681</v>
      </c>
      <c r="R380" s="3">
        <v>0.35694444444444445</v>
      </c>
      <c r="S380">
        <v>71</v>
      </c>
      <c r="T380" t="s">
        <v>43</v>
      </c>
      <c r="U380" t="s">
        <v>6788</v>
      </c>
      <c r="V380">
        <v>35086</v>
      </c>
      <c r="W380">
        <v>10</v>
      </c>
      <c r="X380" t="s">
        <v>6789</v>
      </c>
      <c r="Y380" s="2">
        <v>45547</v>
      </c>
    </row>
    <row r="381" spans="1:25" hidden="1" x14ac:dyDescent="0.25">
      <c r="A381">
        <v>380</v>
      </c>
      <c r="B381" s="1" t="s">
        <v>2205</v>
      </c>
      <c r="C381" t="s">
        <v>2206</v>
      </c>
      <c r="D381" t="s">
        <v>2207</v>
      </c>
      <c r="E381" t="s">
        <v>2208</v>
      </c>
      <c r="F381" s="5">
        <v>25020</v>
      </c>
      <c r="G381" t="s">
        <v>5721</v>
      </c>
      <c r="H381" t="s">
        <v>6790</v>
      </c>
      <c r="I381" s="2">
        <v>45685</v>
      </c>
      <c r="J381">
        <v>3</v>
      </c>
      <c r="K381" t="s">
        <v>5970</v>
      </c>
      <c r="L381" t="s">
        <v>2209</v>
      </c>
      <c r="M381" s="2">
        <v>45593</v>
      </c>
      <c r="N381" s="2">
        <v>45419</v>
      </c>
      <c r="O381" t="s">
        <v>63</v>
      </c>
      <c r="P381" t="s">
        <v>32</v>
      </c>
      <c r="Q381" s="2">
        <v>45762</v>
      </c>
      <c r="R381" s="3">
        <v>0.64444444444444449</v>
      </c>
      <c r="S381">
        <v>53</v>
      </c>
      <c r="T381" t="s">
        <v>33</v>
      </c>
      <c r="U381" t="s">
        <v>6791</v>
      </c>
      <c r="V381">
        <v>18076</v>
      </c>
      <c r="W381">
        <v>3</v>
      </c>
      <c r="X381" t="s">
        <v>6792</v>
      </c>
      <c r="Y381" s="2">
        <v>45426</v>
      </c>
    </row>
    <row r="382" spans="1:25" hidden="1" x14ac:dyDescent="0.25">
      <c r="A382">
        <v>381</v>
      </c>
      <c r="B382" s="1" t="s">
        <v>2210</v>
      </c>
      <c r="C382" t="s">
        <v>2211</v>
      </c>
      <c r="D382" t="s">
        <v>2212</v>
      </c>
      <c r="E382" t="s">
        <v>2213</v>
      </c>
      <c r="F382" s="5">
        <v>29564</v>
      </c>
      <c r="H382" t="s">
        <v>6793</v>
      </c>
      <c r="I382" s="2">
        <v>45346</v>
      </c>
      <c r="J382">
        <v>2</v>
      </c>
      <c r="K382" t="s">
        <v>5970</v>
      </c>
      <c r="L382" t="s">
        <v>2214</v>
      </c>
      <c r="M382" s="2">
        <v>45525</v>
      </c>
      <c r="N382" s="2">
        <v>45588</v>
      </c>
      <c r="O382" t="s">
        <v>63</v>
      </c>
      <c r="P382" t="s">
        <v>42</v>
      </c>
      <c r="Q382" s="2">
        <v>45743</v>
      </c>
      <c r="R382" s="3">
        <v>0.63194444444444442</v>
      </c>
      <c r="S382">
        <v>99</v>
      </c>
      <c r="T382" t="s">
        <v>33</v>
      </c>
      <c r="U382" t="s">
        <v>6794</v>
      </c>
      <c r="V382">
        <v>29575</v>
      </c>
      <c r="W382">
        <v>7</v>
      </c>
      <c r="X382" t="s">
        <v>6795</v>
      </c>
      <c r="Y382" s="2">
        <v>45507</v>
      </c>
    </row>
    <row r="383" spans="1:25" hidden="1" x14ac:dyDescent="0.25">
      <c r="A383">
        <v>382</v>
      </c>
      <c r="B383" s="1" t="s">
        <v>2215</v>
      </c>
      <c r="C383" t="s">
        <v>2216</v>
      </c>
      <c r="D383" t="s">
        <v>2217</v>
      </c>
      <c r="E383" t="s">
        <v>2218</v>
      </c>
      <c r="F383" s="5">
        <v>26392</v>
      </c>
      <c r="G383" t="s">
        <v>5720</v>
      </c>
      <c r="H383" t="s">
        <v>2219</v>
      </c>
      <c r="I383" s="2">
        <v>45380</v>
      </c>
      <c r="J383">
        <v>2</v>
      </c>
      <c r="K383" t="s">
        <v>29</v>
      </c>
      <c r="L383" t="s">
        <v>2220</v>
      </c>
      <c r="M383" s="2">
        <v>45349</v>
      </c>
      <c r="N383" s="2">
        <v>45708</v>
      </c>
      <c r="O383" t="s">
        <v>31</v>
      </c>
      <c r="P383" t="s">
        <v>32</v>
      </c>
      <c r="Q383" s="2">
        <v>45708</v>
      </c>
      <c r="R383" s="3">
        <v>0.37430555555555556</v>
      </c>
      <c r="S383">
        <v>61</v>
      </c>
      <c r="T383" t="s">
        <v>33</v>
      </c>
      <c r="U383" t="s">
        <v>6796</v>
      </c>
      <c r="V383">
        <v>17944</v>
      </c>
      <c r="W383">
        <v>6</v>
      </c>
      <c r="X383" t="s">
        <v>6797</v>
      </c>
      <c r="Y383" s="2">
        <v>45441</v>
      </c>
    </row>
    <row r="384" spans="1:25" x14ac:dyDescent="0.25">
      <c r="A384">
        <v>383</v>
      </c>
      <c r="B384" s="1" t="s">
        <v>2221</v>
      </c>
      <c r="C384" t="s">
        <v>2222</v>
      </c>
      <c r="D384" t="s">
        <v>2223</v>
      </c>
      <c r="E384" t="s">
        <v>2224</v>
      </c>
      <c r="F384" s="5">
        <v>25223</v>
      </c>
      <c r="H384" t="s">
        <v>2225</v>
      </c>
      <c r="I384" s="2">
        <v>45427</v>
      </c>
      <c r="J384">
        <v>4</v>
      </c>
      <c r="K384" t="s">
        <v>48</v>
      </c>
      <c r="L384" t="s">
        <v>2226</v>
      </c>
      <c r="M384" s="2">
        <v>45615</v>
      </c>
      <c r="N384" s="2">
        <v>45314</v>
      </c>
      <c r="O384" t="s">
        <v>102</v>
      </c>
      <c r="P384" t="s">
        <v>5969</v>
      </c>
      <c r="Q384" s="2">
        <v>45584</v>
      </c>
      <c r="R384" s="3">
        <v>0.75</v>
      </c>
      <c r="S384">
        <v>101</v>
      </c>
      <c r="T384" t="s">
        <v>77</v>
      </c>
      <c r="U384" t="s">
        <v>6798</v>
      </c>
      <c r="V384">
        <v>47235</v>
      </c>
      <c r="W384">
        <v>2</v>
      </c>
      <c r="X384" t="s">
        <v>6799</v>
      </c>
      <c r="Y384" s="2">
        <v>45755</v>
      </c>
    </row>
    <row r="385" spans="1:25" x14ac:dyDescent="0.25">
      <c r="A385">
        <v>384</v>
      </c>
      <c r="B385" s="1" t="s">
        <v>2227</v>
      </c>
      <c r="C385" t="s">
        <v>2228</v>
      </c>
      <c r="D385" t="s">
        <v>2229</v>
      </c>
      <c r="E385" t="s">
        <v>2230</v>
      </c>
      <c r="F385" s="5">
        <v>28412</v>
      </c>
      <c r="H385" t="s">
        <v>2231</v>
      </c>
      <c r="I385" s="2">
        <v>45610</v>
      </c>
      <c r="J385">
        <v>4</v>
      </c>
      <c r="K385" t="s">
        <v>70</v>
      </c>
      <c r="L385" t="s">
        <v>2232</v>
      </c>
      <c r="M385" s="2">
        <v>45690</v>
      </c>
      <c r="N385" s="2">
        <v>45351</v>
      </c>
      <c r="O385" t="s">
        <v>31</v>
      </c>
      <c r="P385" t="s">
        <v>32</v>
      </c>
      <c r="Q385" s="2">
        <v>45666</v>
      </c>
      <c r="R385" s="3">
        <v>0.67500000000000004</v>
      </c>
      <c r="S385">
        <v>103</v>
      </c>
      <c r="T385" t="s">
        <v>33</v>
      </c>
      <c r="U385" t="s">
        <v>6800</v>
      </c>
      <c r="V385">
        <v>41320</v>
      </c>
      <c r="W385">
        <v>6</v>
      </c>
      <c r="X385" t="s">
        <v>6801</v>
      </c>
      <c r="Y385" s="2">
        <v>45630</v>
      </c>
    </row>
    <row r="386" spans="1:25" hidden="1" x14ac:dyDescent="0.25">
      <c r="A386">
        <v>385</v>
      </c>
      <c r="B386" s="1" t="s">
        <v>2233</v>
      </c>
      <c r="C386" t="s">
        <v>2234</v>
      </c>
      <c r="D386" t="s">
        <v>2235</v>
      </c>
      <c r="E386" t="s">
        <v>2236</v>
      </c>
      <c r="F386" s="5">
        <v>32399</v>
      </c>
      <c r="H386" t="s">
        <v>2237</v>
      </c>
      <c r="I386" s="2">
        <v>45490</v>
      </c>
      <c r="J386">
        <v>3</v>
      </c>
      <c r="K386" t="s">
        <v>48</v>
      </c>
      <c r="L386" t="s">
        <v>2238</v>
      </c>
      <c r="M386" s="2">
        <v>45462</v>
      </c>
      <c r="N386" s="2">
        <v>45774</v>
      </c>
      <c r="O386" t="s">
        <v>63</v>
      </c>
      <c r="P386" t="s">
        <v>5719</v>
      </c>
      <c r="Q386" s="2">
        <v>45431</v>
      </c>
      <c r="R386" s="3">
        <v>0.9</v>
      </c>
      <c r="S386">
        <v>105</v>
      </c>
      <c r="T386" t="s">
        <v>33</v>
      </c>
      <c r="U386" t="s">
        <v>6802</v>
      </c>
      <c r="V386">
        <v>36475</v>
      </c>
      <c r="W386">
        <v>8</v>
      </c>
      <c r="X386" t="s">
        <v>6803</v>
      </c>
      <c r="Y386" s="2">
        <v>45717</v>
      </c>
    </row>
    <row r="387" spans="1:25" hidden="1" x14ac:dyDescent="0.25">
      <c r="A387">
        <v>386</v>
      </c>
      <c r="B387" s="1" t="s">
        <v>2239</v>
      </c>
      <c r="C387" t="s">
        <v>2240</v>
      </c>
      <c r="D387" t="s">
        <v>2241</v>
      </c>
      <c r="E387" t="s">
        <v>2242</v>
      </c>
      <c r="F387" s="5">
        <v>32705</v>
      </c>
      <c r="H387" t="s">
        <v>2243</v>
      </c>
      <c r="I387" s="2">
        <v>45631</v>
      </c>
      <c r="J387">
        <v>2</v>
      </c>
      <c r="K387" t="s">
        <v>5970</v>
      </c>
      <c r="L387" t="s">
        <v>2244</v>
      </c>
      <c r="M387" s="2">
        <v>45434</v>
      </c>
      <c r="N387" s="2">
        <v>45482</v>
      </c>
      <c r="O387" t="s">
        <v>50</v>
      </c>
      <c r="P387" t="s">
        <v>5719</v>
      </c>
      <c r="Q387" s="2">
        <v>45608</v>
      </c>
      <c r="R387" s="3">
        <v>0.83263888888888893</v>
      </c>
      <c r="S387">
        <v>105</v>
      </c>
      <c r="T387" t="s">
        <v>33</v>
      </c>
      <c r="U387" t="s">
        <v>6804</v>
      </c>
      <c r="V387">
        <v>21231</v>
      </c>
      <c r="W387">
        <v>3</v>
      </c>
      <c r="X387" t="s">
        <v>6805</v>
      </c>
      <c r="Y387" s="2">
        <v>45690</v>
      </c>
    </row>
    <row r="388" spans="1:25" hidden="1" x14ac:dyDescent="0.25">
      <c r="A388">
        <v>387</v>
      </c>
      <c r="B388" s="1" t="s">
        <v>2245</v>
      </c>
      <c r="C388" t="s">
        <v>2246</v>
      </c>
      <c r="D388" t="s">
        <v>2247</v>
      </c>
      <c r="E388" t="s">
        <v>2248</v>
      </c>
      <c r="F388" s="5">
        <v>29405</v>
      </c>
      <c r="G388" t="s">
        <v>5971</v>
      </c>
      <c r="H388" t="s">
        <v>5774</v>
      </c>
      <c r="I388" s="2">
        <v>45611</v>
      </c>
      <c r="J388">
        <v>2</v>
      </c>
      <c r="K388" t="s">
        <v>29</v>
      </c>
      <c r="L388" t="s">
        <v>2249</v>
      </c>
      <c r="M388" s="2">
        <v>45457</v>
      </c>
      <c r="N388" s="2">
        <v>45722</v>
      </c>
      <c r="O388" t="s">
        <v>102</v>
      </c>
      <c r="P388" t="s">
        <v>56</v>
      </c>
      <c r="Q388" s="2">
        <v>45758</v>
      </c>
      <c r="R388" s="3">
        <v>0.94236111111111109</v>
      </c>
      <c r="S388">
        <v>99</v>
      </c>
      <c r="T388" t="s">
        <v>90</v>
      </c>
      <c r="U388" t="s">
        <v>6806</v>
      </c>
      <c r="V388">
        <v>40063</v>
      </c>
      <c r="W388">
        <v>10</v>
      </c>
      <c r="X388" t="s">
        <v>6807</v>
      </c>
      <c r="Y388" s="2">
        <v>45415</v>
      </c>
    </row>
    <row r="389" spans="1:25" x14ac:dyDescent="0.25">
      <c r="A389">
        <v>388</v>
      </c>
      <c r="B389" s="1" t="s">
        <v>2250</v>
      </c>
      <c r="C389" t="s">
        <v>2251</v>
      </c>
      <c r="D389" t="s">
        <v>2252</v>
      </c>
      <c r="E389" t="s">
        <v>2253</v>
      </c>
      <c r="F389" s="5">
        <v>28904</v>
      </c>
      <c r="H389" t="s">
        <v>2254</v>
      </c>
      <c r="I389" s="2">
        <v>45495</v>
      </c>
      <c r="J389">
        <v>4</v>
      </c>
      <c r="K389" t="s">
        <v>29</v>
      </c>
      <c r="L389" t="s">
        <v>2255</v>
      </c>
      <c r="M389" s="2">
        <v>45641</v>
      </c>
      <c r="N389" s="2">
        <v>45638</v>
      </c>
      <c r="O389" t="s">
        <v>109</v>
      </c>
      <c r="P389" t="s">
        <v>32</v>
      </c>
      <c r="Q389" s="2">
        <v>45436</v>
      </c>
      <c r="R389" s="3">
        <v>0.35902777777777778</v>
      </c>
      <c r="S389">
        <v>97</v>
      </c>
      <c r="T389" t="s">
        <v>90</v>
      </c>
      <c r="U389" t="s">
        <v>6042</v>
      </c>
      <c r="V389">
        <v>14753</v>
      </c>
      <c r="W389">
        <v>7</v>
      </c>
      <c r="X389" t="s">
        <v>6808</v>
      </c>
      <c r="Y389" s="2">
        <v>45583</v>
      </c>
    </row>
    <row r="390" spans="1:25" hidden="1" x14ac:dyDescent="0.25">
      <c r="A390">
        <v>389</v>
      </c>
      <c r="B390" s="1" t="s">
        <v>2256</v>
      </c>
      <c r="C390" t="s">
        <v>2257</v>
      </c>
      <c r="D390" t="s">
        <v>2258</v>
      </c>
      <c r="E390" t="s">
        <v>2259</v>
      </c>
      <c r="F390" s="5">
        <v>30058</v>
      </c>
      <c r="G390" t="s">
        <v>5721</v>
      </c>
      <c r="H390" t="s">
        <v>5892</v>
      </c>
      <c r="I390" s="2">
        <v>45449</v>
      </c>
      <c r="J390">
        <v>3</v>
      </c>
      <c r="K390" t="s">
        <v>5970</v>
      </c>
      <c r="L390" t="s">
        <v>2260</v>
      </c>
      <c r="M390" s="2">
        <v>45773</v>
      </c>
      <c r="N390" s="2">
        <v>45407</v>
      </c>
      <c r="O390" t="s">
        <v>63</v>
      </c>
      <c r="P390" t="s">
        <v>42</v>
      </c>
      <c r="Q390" s="2">
        <v>45763</v>
      </c>
      <c r="R390" s="3">
        <v>0.73541666666666672</v>
      </c>
      <c r="S390">
        <v>82</v>
      </c>
      <c r="T390" t="s">
        <v>64</v>
      </c>
      <c r="U390" t="s">
        <v>6809</v>
      </c>
      <c r="V390">
        <v>20401</v>
      </c>
      <c r="W390">
        <v>5</v>
      </c>
      <c r="X390" t="s">
        <v>6810</v>
      </c>
      <c r="Y390" s="2">
        <v>45489</v>
      </c>
    </row>
    <row r="391" spans="1:25" x14ac:dyDescent="0.25">
      <c r="A391">
        <v>390</v>
      </c>
      <c r="B391" s="1" t="s">
        <v>2261</v>
      </c>
      <c r="C391" t="s">
        <v>2262</v>
      </c>
      <c r="D391" t="s">
        <v>2263</v>
      </c>
      <c r="E391" t="s">
        <v>2264</v>
      </c>
      <c r="F391" s="5">
        <v>31548</v>
      </c>
      <c r="H391" t="s">
        <v>5893</v>
      </c>
      <c r="I391" s="2">
        <v>45674</v>
      </c>
      <c r="J391">
        <v>4</v>
      </c>
      <c r="K391" t="s">
        <v>48</v>
      </c>
      <c r="L391" t="s">
        <v>2265</v>
      </c>
      <c r="M391" s="2">
        <v>45356</v>
      </c>
      <c r="N391" s="2">
        <v>45421</v>
      </c>
      <c r="O391" t="s">
        <v>41</v>
      </c>
      <c r="P391" t="s">
        <v>42</v>
      </c>
      <c r="Q391" s="2">
        <v>45585</v>
      </c>
      <c r="R391" s="3">
        <v>0.62152777777777779</v>
      </c>
      <c r="S391">
        <v>90</v>
      </c>
      <c r="T391" t="s">
        <v>90</v>
      </c>
      <c r="U391" t="s">
        <v>6811</v>
      </c>
      <c r="V391">
        <v>22460</v>
      </c>
      <c r="W391">
        <v>1</v>
      </c>
      <c r="X391" t="s">
        <v>6812</v>
      </c>
      <c r="Y391" s="2">
        <v>45476</v>
      </c>
    </row>
    <row r="392" spans="1:25" x14ac:dyDescent="0.25">
      <c r="A392">
        <v>391</v>
      </c>
      <c r="B392" s="1" t="s">
        <v>2266</v>
      </c>
      <c r="C392" t="s">
        <v>2267</v>
      </c>
      <c r="D392" t="s">
        <v>2268</v>
      </c>
      <c r="E392" t="s">
        <v>2269</v>
      </c>
      <c r="F392" s="5">
        <v>38712</v>
      </c>
      <c r="G392" t="s">
        <v>5971</v>
      </c>
      <c r="H392" t="s">
        <v>6813</v>
      </c>
      <c r="I392" s="2">
        <v>45621</v>
      </c>
      <c r="J392">
        <v>4</v>
      </c>
      <c r="K392" t="s">
        <v>29</v>
      </c>
      <c r="L392" t="s">
        <v>2271</v>
      </c>
      <c r="M392" s="2">
        <v>45568</v>
      </c>
      <c r="N392" s="2">
        <v>45519</v>
      </c>
      <c r="O392" t="s">
        <v>109</v>
      </c>
      <c r="P392" t="s">
        <v>5719</v>
      </c>
      <c r="Q392" s="2">
        <v>45559</v>
      </c>
      <c r="R392" s="3">
        <v>0.73333333333333328</v>
      </c>
      <c r="S392">
        <v>99</v>
      </c>
      <c r="T392" t="s">
        <v>43</v>
      </c>
      <c r="U392" t="s">
        <v>6814</v>
      </c>
      <c r="V392">
        <v>27126</v>
      </c>
      <c r="W392">
        <v>10</v>
      </c>
      <c r="X392" t="s">
        <v>6815</v>
      </c>
      <c r="Y392" s="2">
        <v>45766</v>
      </c>
    </row>
    <row r="393" spans="1:25" hidden="1" x14ac:dyDescent="0.25">
      <c r="A393">
        <v>392</v>
      </c>
      <c r="B393" s="1" t="s">
        <v>2272</v>
      </c>
      <c r="C393" t="s">
        <v>2273</v>
      </c>
      <c r="D393" t="s">
        <v>2274</v>
      </c>
      <c r="E393" t="s">
        <v>2275</v>
      </c>
      <c r="F393" s="5">
        <v>29152</v>
      </c>
      <c r="H393" t="s">
        <v>2276</v>
      </c>
      <c r="I393" s="2">
        <v>45564</v>
      </c>
      <c r="J393">
        <v>2</v>
      </c>
      <c r="K393" t="s">
        <v>70</v>
      </c>
      <c r="L393" t="s">
        <v>2277</v>
      </c>
      <c r="M393" s="2">
        <v>45371</v>
      </c>
      <c r="N393" s="2">
        <v>45538</v>
      </c>
      <c r="O393" t="s">
        <v>109</v>
      </c>
      <c r="P393" t="s">
        <v>56</v>
      </c>
      <c r="Q393" s="2">
        <v>45774</v>
      </c>
      <c r="R393" s="3">
        <v>0.50763888888888886</v>
      </c>
      <c r="S393">
        <v>73</v>
      </c>
      <c r="T393" t="s">
        <v>64</v>
      </c>
      <c r="U393" t="s">
        <v>6816</v>
      </c>
      <c r="V393">
        <v>26322</v>
      </c>
      <c r="W393">
        <v>5</v>
      </c>
      <c r="X393" t="s">
        <v>6817</v>
      </c>
      <c r="Y393" s="2">
        <v>45767</v>
      </c>
    </row>
    <row r="394" spans="1:25" hidden="1" x14ac:dyDescent="0.25">
      <c r="A394">
        <v>393</v>
      </c>
      <c r="B394" s="1" t="s">
        <v>2278</v>
      </c>
      <c r="C394" t="s">
        <v>2279</v>
      </c>
      <c r="D394" t="s">
        <v>2280</v>
      </c>
      <c r="E394" t="s">
        <v>2281</v>
      </c>
      <c r="F394" s="5">
        <v>26015</v>
      </c>
      <c r="H394" t="s">
        <v>2282</v>
      </c>
      <c r="I394" s="2">
        <v>45359</v>
      </c>
      <c r="J394">
        <v>2</v>
      </c>
      <c r="K394" t="s">
        <v>39</v>
      </c>
      <c r="L394" t="s">
        <v>2283</v>
      </c>
      <c r="M394" s="2">
        <v>45734</v>
      </c>
      <c r="N394" s="2">
        <v>45620</v>
      </c>
      <c r="O394" t="s">
        <v>102</v>
      </c>
      <c r="P394" t="s">
        <v>5969</v>
      </c>
      <c r="Q394" s="2">
        <v>45580</v>
      </c>
      <c r="R394" s="3">
        <v>0.96875</v>
      </c>
      <c r="S394">
        <v>115</v>
      </c>
      <c r="T394" t="s">
        <v>90</v>
      </c>
      <c r="U394" t="s">
        <v>6818</v>
      </c>
      <c r="V394">
        <v>35320</v>
      </c>
      <c r="W394">
        <v>3</v>
      </c>
      <c r="X394" t="s">
        <v>6819</v>
      </c>
      <c r="Y394" s="2">
        <v>45685</v>
      </c>
    </row>
    <row r="395" spans="1:25" hidden="1" x14ac:dyDescent="0.25">
      <c r="A395">
        <v>394</v>
      </c>
      <c r="B395" s="1" t="s">
        <v>2284</v>
      </c>
      <c r="C395" t="s">
        <v>2285</v>
      </c>
      <c r="D395" t="s">
        <v>2286</v>
      </c>
      <c r="E395" t="s">
        <v>2287</v>
      </c>
      <c r="F395" s="5">
        <v>35544</v>
      </c>
      <c r="G395" t="s">
        <v>5721</v>
      </c>
      <c r="H395" t="s">
        <v>2288</v>
      </c>
      <c r="I395" s="2">
        <v>45580</v>
      </c>
      <c r="J395">
        <v>2</v>
      </c>
      <c r="K395" t="s">
        <v>39</v>
      </c>
      <c r="L395" t="s">
        <v>2289</v>
      </c>
      <c r="M395" s="2">
        <v>45496</v>
      </c>
      <c r="N395" s="2">
        <v>45776</v>
      </c>
      <c r="O395" t="s">
        <v>109</v>
      </c>
      <c r="P395" t="s">
        <v>5719</v>
      </c>
      <c r="Q395" s="2">
        <v>45481</v>
      </c>
      <c r="R395" s="3">
        <v>0.90625</v>
      </c>
      <c r="S395">
        <v>88</v>
      </c>
      <c r="T395" t="s">
        <v>77</v>
      </c>
      <c r="U395" t="s">
        <v>6820</v>
      </c>
      <c r="V395">
        <v>37779</v>
      </c>
      <c r="W395">
        <v>7</v>
      </c>
      <c r="X395" t="s">
        <v>6821</v>
      </c>
      <c r="Y395" s="2">
        <v>45724</v>
      </c>
    </row>
    <row r="396" spans="1:25" hidden="1" x14ac:dyDescent="0.25">
      <c r="A396">
        <v>395</v>
      </c>
      <c r="B396" s="1" t="s">
        <v>2290</v>
      </c>
      <c r="C396" t="s">
        <v>2291</v>
      </c>
      <c r="D396" t="s">
        <v>2292</v>
      </c>
      <c r="E396" t="s">
        <v>2293</v>
      </c>
      <c r="F396" s="5">
        <v>26269</v>
      </c>
      <c r="G396" t="s">
        <v>5971</v>
      </c>
      <c r="H396" t="s">
        <v>5894</v>
      </c>
      <c r="I396" s="2">
        <v>45714</v>
      </c>
      <c r="J396">
        <v>3</v>
      </c>
      <c r="K396" t="s">
        <v>29</v>
      </c>
      <c r="L396" t="s">
        <v>2294</v>
      </c>
      <c r="M396" s="2">
        <v>45336</v>
      </c>
      <c r="N396" s="2">
        <v>45548</v>
      </c>
      <c r="O396" t="s">
        <v>102</v>
      </c>
      <c r="P396" t="s">
        <v>5719</v>
      </c>
      <c r="Q396" s="2">
        <v>45704</v>
      </c>
      <c r="R396" s="3">
        <v>0.87916666666666665</v>
      </c>
      <c r="S396">
        <v>57</v>
      </c>
      <c r="T396" t="s">
        <v>33</v>
      </c>
      <c r="U396" t="s">
        <v>6822</v>
      </c>
      <c r="V396">
        <v>14885</v>
      </c>
      <c r="W396">
        <v>7</v>
      </c>
      <c r="X396" t="s">
        <v>6823</v>
      </c>
      <c r="Y396" s="2">
        <v>45740</v>
      </c>
    </row>
    <row r="397" spans="1:25" hidden="1" x14ac:dyDescent="0.25">
      <c r="A397">
        <v>396</v>
      </c>
      <c r="B397" s="1" t="s">
        <v>2295</v>
      </c>
      <c r="C397" t="s">
        <v>2296</v>
      </c>
      <c r="D397" t="s">
        <v>2297</v>
      </c>
      <c r="E397" t="s">
        <v>2298</v>
      </c>
      <c r="F397" s="5">
        <v>23246</v>
      </c>
      <c r="G397" t="s">
        <v>5973</v>
      </c>
      <c r="H397" t="s">
        <v>2299</v>
      </c>
      <c r="I397" s="2">
        <v>45624</v>
      </c>
      <c r="J397">
        <v>2</v>
      </c>
      <c r="K397" t="s">
        <v>48</v>
      </c>
      <c r="L397" t="s">
        <v>2300</v>
      </c>
      <c r="M397" s="2">
        <v>45699</v>
      </c>
      <c r="N397" s="2">
        <v>45632</v>
      </c>
      <c r="O397" t="s">
        <v>31</v>
      </c>
      <c r="P397" t="s">
        <v>56</v>
      </c>
      <c r="Q397" s="2">
        <v>45764</v>
      </c>
      <c r="R397" s="3">
        <v>0.78611111111111109</v>
      </c>
      <c r="S397">
        <v>116</v>
      </c>
      <c r="T397" t="s">
        <v>64</v>
      </c>
      <c r="U397" t="s">
        <v>6824</v>
      </c>
      <c r="V397">
        <v>25247</v>
      </c>
      <c r="W397">
        <v>2</v>
      </c>
      <c r="X397" t="s">
        <v>6825</v>
      </c>
      <c r="Y397" s="2">
        <v>45798</v>
      </c>
    </row>
    <row r="398" spans="1:25" hidden="1" x14ac:dyDescent="0.25">
      <c r="A398">
        <v>397</v>
      </c>
      <c r="B398" s="1" t="s">
        <v>2301</v>
      </c>
      <c r="C398" t="s">
        <v>2302</v>
      </c>
      <c r="D398" t="s">
        <v>2303</v>
      </c>
      <c r="E398" t="s">
        <v>2304</v>
      </c>
      <c r="F398" s="5">
        <v>28735</v>
      </c>
      <c r="G398" t="s">
        <v>5973</v>
      </c>
      <c r="H398" t="s">
        <v>2305</v>
      </c>
      <c r="I398" s="2">
        <v>45501</v>
      </c>
      <c r="J398">
        <v>3</v>
      </c>
      <c r="K398" t="s">
        <v>5970</v>
      </c>
      <c r="L398" t="s">
        <v>2306</v>
      </c>
      <c r="M398" s="2">
        <v>45483</v>
      </c>
      <c r="N398" s="2">
        <v>45414</v>
      </c>
      <c r="O398" t="s">
        <v>102</v>
      </c>
      <c r="P398" t="s">
        <v>56</v>
      </c>
      <c r="Q398" s="2">
        <v>45560</v>
      </c>
      <c r="R398" s="3">
        <v>0.37013888888888891</v>
      </c>
      <c r="S398">
        <v>53</v>
      </c>
      <c r="T398" t="s">
        <v>33</v>
      </c>
      <c r="U398" t="s">
        <v>6826</v>
      </c>
      <c r="V398">
        <v>33197</v>
      </c>
      <c r="W398">
        <v>5</v>
      </c>
      <c r="X398" t="s">
        <v>6827</v>
      </c>
      <c r="Y398" s="2">
        <v>45501</v>
      </c>
    </row>
    <row r="399" spans="1:25" hidden="1" x14ac:dyDescent="0.25">
      <c r="A399">
        <v>398</v>
      </c>
      <c r="B399" s="1" t="s">
        <v>2307</v>
      </c>
      <c r="C399" t="s">
        <v>2308</v>
      </c>
      <c r="D399" t="s">
        <v>2309</v>
      </c>
      <c r="E399" t="s">
        <v>2310</v>
      </c>
      <c r="F399" s="5">
        <v>26849</v>
      </c>
      <c r="H399" t="s">
        <v>2311</v>
      </c>
      <c r="I399" s="2">
        <v>45348</v>
      </c>
      <c r="J399">
        <v>2</v>
      </c>
      <c r="K399" t="s">
        <v>39</v>
      </c>
      <c r="L399" t="s">
        <v>2312</v>
      </c>
      <c r="M399" s="2">
        <v>45629</v>
      </c>
      <c r="N399" s="2">
        <v>45576</v>
      </c>
      <c r="O399" t="s">
        <v>102</v>
      </c>
      <c r="P399" t="s">
        <v>32</v>
      </c>
      <c r="Q399" s="2">
        <v>45623</v>
      </c>
      <c r="R399" s="3">
        <v>0.48055555555555557</v>
      </c>
      <c r="S399">
        <v>52</v>
      </c>
      <c r="T399" t="s">
        <v>77</v>
      </c>
      <c r="U399" t="s">
        <v>6828</v>
      </c>
      <c r="V399">
        <v>49892</v>
      </c>
      <c r="W399">
        <v>1</v>
      </c>
      <c r="X399" t="s">
        <v>6829</v>
      </c>
      <c r="Y399" s="2">
        <v>45756</v>
      </c>
    </row>
    <row r="400" spans="1:25" hidden="1" x14ac:dyDescent="0.25">
      <c r="A400">
        <v>399</v>
      </c>
      <c r="B400" s="1" t="s">
        <v>2313</v>
      </c>
      <c r="C400" t="s">
        <v>2314</v>
      </c>
      <c r="D400" t="s">
        <v>2315</v>
      </c>
      <c r="E400" t="s">
        <v>2316</v>
      </c>
      <c r="F400" s="5">
        <v>26864</v>
      </c>
      <c r="H400" t="s">
        <v>2317</v>
      </c>
      <c r="I400" s="2">
        <v>45746</v>
      </c>
      <c r="J400">
        <v>2</v>
      </c>
      <c r="K400" t="s">
        <v>48</v>
      </c>
      <c r="L400" t="s">
        <v>2318</v>
      </c>
      <c r="M400" s="2">
        <v>45403</v>
      </c>
      <c r="N400" s="2">
        <v>45514</v>
      </c>
      <c r="O400" t="s">
        <v>63</v>
      </c>
      <c r="P400" t="s">
        <v>5969</v>
      </c>
      <c r="Q400" s="2">
        <v>45752</v>
      </c>
      <c r="R400" s="3">
        <v>0.55000000000000004</v>
      </c>
      <c r="S400">
        <v>55</v>
      </c>
      <c r="T400" t="s">
        <v>64</v>
      </c>
      <c r="U400" t="s">
        <v>6830</v>
      </c>
      <c r="V400">
        <v>49497</v>
      </c>
      <c r="W400">
        <v>6</v>
      </c>
      <c r="X400" t="s">
        <v>6831</v>
      </c>
      <c r="Y400" s="2">
        <v>45602</v>
      </c>
    </row>
    <row r="401" spans="1:25" hidden="1" x14ac:dyDescent="0.25">
      <c r="A401">
        <v>400</v>
      </c>
      <c r="B401" s="1" t="s">
        <v>2319</v>
      </c>
      <c r="C401" t="s">
        <v>2320</v>
      </c>
      <c r="D401" t="s">
        <v>2321</v>
      </c>
      <c r="E401" t="s">
        <v>2322</v>
      </c>
      <c r="F401" s="5">
        <v>28969</v>
      </c>
      <c r="H401" t="s">
        <v>2323</v>
      </c>
      <c r="I401" s="2">
        <v>45768</v>
      </c>
      <c r="J401">
        <v>3</v>
      </c>
      <c r="K401" t="s">
        <v>29</v>
      </c>
      <c r="L401" t="s">
        <v>2324</v>
      </c>
      <c r="M401" s="2">
        <v>45727</v>
      </c>
      <c r="N401" s="2">
        <v>45355</v>
      </c>
      <c r="O401" t="s">
        <v>41</v>
      </c>
      <c r="P401" t="s">
        <v>5719</v>
      </c>
      <c r="Q401" s="2">
        <v>45750</v>
      </c>
      <c r="R401" s="3">
        <v>0.87361111111111112</v>
      </c>
      <c r="S401">
        <v>111</v>
      </c>
      <c r="T401" t="s">
        <v>33</v>
      </c>
      <c r="U401" t="s">
        <v>6832</v>
      </c>
      <c r="V401">
        <v>19090</v>
      </c>
      <c r="W401">
        <v>8</v>
      </c>
      <c r="X401" t="s">
        <v>6833</v>
      </c>
      <c r="Y401" s="2">
        <v>45773</v>
      </c>
    </row>
    <row r="402" spans="1:25" hidden="1" x14ac:dyDescent="0.25">
      <c r="A402">
        <v>401</v>
      </c>
      <c r="B402" s="1" t="s">
        <v>2325</v>
      </c>
      <c r="C402" t="s">
        <v>2326</v>
      </c>
      <c r="D402" t="s">
        <v>2327</v>
      </c>
      <c r="E402" t="s">
        <v>2328</v>
      </c>
      <c r="F402" s="5">
        <v>26690</v>
      </c>
      <c r="H402" t="s">
        <v>6834</v>
      </c>
      <c r="I402" s="2">
        <v>45724</v>
      </c>
      <c r="J402">
        <v>3</v>
      </c>
      <c r="K402" t="s">
        <v>70</v>
      </c>
      <c r="L402" t="s">
        <v>2330</v>
      </c>
      <c r="M402" s="2">
        <v>45528</v>
      </c>
      <c r="N402" s="2">
        <v>45639</v>
      </c>
      <c r="O402" t="s">
        <v>41</v>
      </c>
      <c r="P402" t="s">
        <v>5719</v>
      </c>
      <c r="Q402" s="2">
        <v>45708</v>
      </c>
      <c r="R402" s="3">
        <v>0.50902777777777775</v>
      </c>
      <c r="S402">
        <v>66</v>
      </c>
      <c r="T402" t="s">
        <v>43</v>
      </c>
      <c r="U402" t="s">
        <v>6835</v>
      </c>
      <c r="V402">
        <v>26651</v>
      </c>
      <c r="W402">
        <v>6</v>
      </c>
      <c r="X402" t="s">
        <v>6836</v>
      </c>
      <c r="Y402" s="2">
        <v>45442</v>
      </c>
    </row>
    <row r="403" spans="1:25" x14ac:dyDescent="0.25">
      <c r="A403">
        <v>402</v>
      </c>
      <c r="B403" s="1" t="s">
        <v>2331</v>
      </c>
      <c r="C403" t="s">
        <v>2332</v>
      </c>
      <c r="D403" t="s">
        <v>5775</v>
      </c>
      <c r="E403" t="s">
        <v>2333</v>
      </c>
      <c r="F403" s="5">
        <v>32847</v>
      </c>
      <c r="H403" t="s">
        <v>2334</v>
      </c>
      <c r="I403" s="2">
        <v>45313</v>
      </c>
      <c r="J403">
        <v>4</v>
      </c>
      <c r="K403" t="s">
        <v>48</v>
      </c>
      <c r="L403" t="s">
        <v>2335</v>
      </c>
      <c r="M403" s="2">
        <v>45606</v>
      </c>
      <c r="N403" s="2">
        <v>45313</v>
      </c>
      <c r="O403" t="s">
        <v>109</v>
      </c>
      <c r="P403" t="s">
        <v>5719</v>
      </c>
      <c r="Q403" s="2">
        <v>45636</v>
      </c>
      <c r="R403" s="3">
        <v>0.80972222222222223</v>
      </c>
      <c r="S403">
        <v>47</v>
      </c>
      <c r="T403" t="s">
        <v>64</v>
      </c>
      <c r="U403" t="s">
        <v>6837</v>
      </c>
      <c r="V403">
        <v>27862</v>
      </c>
      <c r="W403">
        <v>10</v>
      </c>
      <c r="X403" t="s">
        <v>6838</v>
      </c>
      <c r="Y403" s="2">
        <v>45767</v>
      </c>
    </row>
    <row r="404" spans="1:25" x14ac:dyDescent="0.25">
      <c r="A404">
        <v>403</v>
      </c>
      <c r="B404" s="1" t="s">
        <v>2336</v>
      </c>
      <c r="C404" t="s">
        <v>2337</v>
      </c>
      <c r="D404" t="s">
        <v>2338</v>
      </c>
      <c r="E404" t="s">
        <v>2339</v>
      </c>
      <c r="F404" s="5">
        <v>34772</v>
      </c>
      <c r="H404" t="s">
        <v>2340</v>
      </c>
      <c r="I404" s="2">
        <v>45717</v>
      </c>
      <c r="J404">
        <v>4</v>
      </c>
      <c r="K404" t="s">
        <v>70</v>
      </c>
      <c r="L404" t="s">
        <v>2341</v>
      </c>
      <c r="M404" s="2">
        <v>45641</v>
      </c>
      <c r="N404" s="2">
        <v>45589</v>
      </c>
      <c r="O404" t="s">
        <v>109</v>
      </c>
      <c r="P404" t="s">
        <v>42</v>
      </c>
      <c r="Q404" s="2">
        <v>45533</v>
      </c>
      <c r="R404" s="3">
        <v>0.65972222222222221</v>
      </c>
      <c r="S404">
        <v>103</v>
      </c>
      <c r="T404" t="s">
        <v>33</v>
      </c>
      <c r="U404" t="s">
        <v>6839</v>
      </c>
      <c r="V404">
        <v>11140</v>
      </c>
      <c r="W404">
        <v>10</v>
      </c>
      <c r="X404" t="s">
        <v>6840</v>
      </c>
      <c r="Y404" s="2">
        <v>45765</v>
      </c>
    </row>
    <row r="405" spans="1:25" x14ac:dyDescent="0.25">
      <c r="A405">
        <v>404</v>
      </c>
      <c r="B405" s="1" t="s">
        <v>2342</v>
      </c>
      <c r="C405" t="s">
        <v>2343</v>
      </c>
      <c r="D405" t="s">
        <v>2344</v>
      </c>
      <c r="E405" t="s">
        <v>2345</v>
      </c>
      <c r="F405" s="5">
        <v>34278</v>
      </c>
      <c r="H405" t="s">
        <v>2346</v>
      </c>
      <c r="I405" s="2">
        <v>45572</v>
      </c>
      <c r="J405">
        <v>4</v>
      </c>
      <c r="K405" t="s">
        <v>48</v>
      </c>
      <c r="L405" t="s">
        <v>2347</v>
      </c>
      <c r="M405" s="2">
        <v>45567</v>
      </c>
      <c r="N405" s="2">
        <v>45729</v>
      </c>
      <c r="O405" t="s">
        <v>41</v>
      </c>
      <c r="P405" t="s">
        <v>5969</v>
      </c>
      <c r="Q405" s="2">
        <v>45716</v>
      </c>
      <c r="R405" s="3">
        <v>0.6743055555555556</v>
      </c>
      <c r="S405">
        <v>83</v>
      </c>
      <c r="T405" t="s">
        <v>90</v>
      </c>
      <c r="U405" t="s">
        <v>6841</v>
      </c>
      <c r="V405">
        <v>34472</v>
      </c>
      <c r="W405">
        <v>7</v>
      </c>
      <c r="X405" t="s">
        <v>6810</v>
      </c>
      <c r="Y405" s="2">
        <v>45534</v>
      </c>
    </row>
    <row r="406" spans="1:25" x14ac:dyDescent="0.25">
      <c r="A406">
        <v>405</v>
      </c>
      <c r="B406" s="1" t="s">
        <v>2348</v>
      </c>
      <c r="C406" t="s">
        <v>2349</v>
      </c>
      <c r="D406" t="s">
        <v>2350</v>
      </c>
      <c r="E406" t="s">
        <v>2351</v>
      </c>
      <c r="F406" s="5">
        <v>30924</v>
      </c>
      <c r="H406" t="s">
        <v>5895</v>
      </c>
      <c r="I406" s="2">
        <v>45758</v>
      </c>
      <c r="J406">
        <v>4</v>
      </c>
      <c r="K406" t="s">
        <v>48</v>
      </c>
      <c r="L406" t="s">
        <v>2352</v>
      </c>
      <c r="M406" s="2">
        <v>45670</v>
      </c>
      <c r="N406" s="2">
        <v>45295</v>
      </c>
      <c r="O406" t="s">
        <v>41</v>
      </c>
      <c r="P406" t="s">
        <v>32</v>
      </c>
      <c r="Q406" s="2">
        <v>45787</v>
      </c>
      <c r="R406" s="3">
        <v>0.53125</v>
      </c>
      <c r="S406">
        <v>91</v>
      </c>
      <c r="T406" t="s">
        <v>33</v>
      </c>
      <c r="U406" t="s">
        <v>6842</v>
      </c>
      <c r="V406">
        <v>49748</v>
      </c>
      <c r="W406">
        <v>10</v>
      </c>
      <c r="X406" t="s">
        <v>6843</v>
      </c>
      <c r="Y406" s="2">
        <v>45647</v>
      </c>
    </row>
    <row r="407" spans="1:25" hidden="1" x14ac:dyDescent="0.25">
      <c r="A407">
        <v>406</v>
      </c>
      <c r="B407" s="1" t="s">
        <v>2353</v>
      </c>
      <c r="C407" t="s">
        <v>2354</v>
      </c>
      <c r="D407" t="s">
        <v>2355</v>
      </c>
      <c r="E407" t="s">
        <v>2356</v>
      </c>
      <c r="F407" s="5">
        <v>27791</v>
      </c>
      <c r="G407" t="s">
        <v>5721</v>
      </c>
      <c r="H407" t="s">
        <v>2357</v>
      </c>
      <c r="I407" s="2">
        <v>45446</v>
      </c>
      <c r="J407">
        <v>3</v>
      </c>
      <c r="K407" t="s">
        <v>29</v>
      </c>
      <c r="L407" t="s">
        <v>2358</v>
      </c>
      <c r="M407" s="2">
        <v>45517</v>
      </c>
      <c r="N407" s="2">
        <v>45633</v>
      </c>
      <c r="O407" t="s">
        <v>63</v>
      </c>
      <c r="P407" t="s">
        <v>32</v>
      </c>
      <c r="Q407" s="2">
        <v>45534</v>
      </c>
      <c r="R407" s="3">
        <v>0.48333333333333334</v>
      </c>
      <c r="S407">
        <v>102</v>
      </c>
      <c r="T407" t="s">
        <v>77</v>
      </c>
      <c r="U407" t="s">
        <v>6844</v>
      </c>
      <c r="V407">
        <v>48876</v>
      </c>
      <c r="W407">
        <v>10</v>
      </c>
      <c r="X407" t="s">
        <v>6845</v>
      </c>
      <c r="Y407" s="2">
        <v>45556</v>
      </c>
    </row>
    <row r="408" spans="1:25" hidden="1" x14ac:dyDescent="0.25">
      <c r="A408">
        <v>407</v>
      </c>
      <c r="B408" s="1" t="s">
        <v>2359</v>
      </c>
      <c r="C408" t="s">
        <v>2360</v>
      </c>
      <c r="D408" t="s">
        <v>2361</v>
      </c>
      <c r="E408" t="s">
        <v>2362</v>
      </c>
      <c r="F408" s="5">
        <v>29025</v>
      </c>
      <c r="H408" t="s">
        <v>2363</v>
      </c>
      <c r="I408" s="2">
        <v>45296</v>
      </c>
      <c r="J408">
        <v>3</v>
      </c>
      <c r="K408" t="s">
        <v>29</v>
      </c>
      <c r="L408" t="s">
        <v>2364</v>
      </c>
      <c r="M408" s="2">
        <v>45709</v>
      </c>
      <c r="N408" s="2">
        <v>45729</v>
      </c>
      <c r="O408" t="s">
        <v>102</v>
      </c>
      <c r="P408" t="s">
        <v>56</v>
      </c>
      <c r="Q408" s="2">
        <v>45728</v>
      </c>
      <c r="R408" s="3">
        <v>0.52777777777777779</v>
      </c>
      <c r="S408">
        <v>97</v>
      </c>
      <c r="T408" t="s">
        <v>90</v>
      </c>
      <c r="U408" t="s">
        <v>6846</v>
      </c>
      <c r="V408">
        <v>21371</v>
      </c>
      <c r="W408">
        <v>1</v>
      </c>
      <c r="X408" t="s">
        <v>6847</v>
      </c>
      <c r="Y408" s="2">
        <v>45558</v>
      </c>
    </row>
    <row r="409" spans="1:25" x14ac:dyDescent="0.25">
      <c r="A409">
        <v>408</v>
      </c>
      <c r="B409" s="1" t="s">
        <v>2365</v>
      </c>
      <c r="C409" t="s">
        <v>2366</v>
      </c>
      <c r="D409" t="s">
        <v>2367</v>
      </c>
      <c r="E409" t="s">
        <v>2368</v>
      </c>
      <c r="F409" s="5">
        <v>34414</v>
      </c>
      <c r="H409" t="s">
        <v>2369</v>
      </c>
      <c r="I409" s="2">
        <v>45691</v>
      </c>
      <c r="J409">
        <v>4</v>
      </c>
      <c r="K409" t="s">
        <v>48</v>
      </c>
      <c r="L409" t="s">
        <v>2370</v>
      </c>
      <c r="M409" s="2">
        <v>45669</v>
      </c>
      <c r="N409" s="2">
        <v>45518</v>
      </c>
      <c r="O409" t="s">
        <v>102</v>
      </c>
      <c r="P409" t="s">
        <v>56</v>
      </c>
      <c r="Q409" s="2">
        <v>45428</v>
      </c>
      <c r="R409" s="3">
        <v>0.8833333333333333</v>
      </c>
      <c r="S409">
        <v>84</v>
      </c>
      <c r="T409" t="s">
        <v>64</v>
      </c>
      <c r="U409" t="s">
        <v>6848</v>
      </c>
      <c r="V409">
        <v>22489</v>
      </c>
      <c r="W409">
        <v>6</v>
      </c>
      <c r="X409" t="s">
        <v>6849</v>
      </c>
      <c r="Y409" s="2">
        <v>45703</v>
      </c>
    </row>
    <row r="410" spans="1:25" hidden="1" x14ac:dyDescent="0.25">
      <c r="A410">
        <v>409</v>
      </c>
      <c r="B410" s="1" t="s">
        <v>2371</v>
      </c>
      <c r="C410" t="s">
        <v>2372</v>
      </c>
      <c r="D410" t="s">
        <v>2373</v>
      </c>
      <c r="E410" t="s">
        <v>2374</v>
      </c>
      <c r="F410" s="5">
        <v>35407</v>
      </c>
      <c r="H410" t="s">
        <v>2375</v>
      </c>
      <c r="I410" s="2">
        <v>45322</v>
      </c>
      <c r="J410">
        <v>2</v>
      </c>
      <c r="K410" t="s">
        <v>29</v>
      </c>
      <c r="L410" t="s">
        <v>2376</v>
      </c>
      <c r="M410" s="2">
        <v>45621</v>
      </c>
      <c r="N410" s="2">
        <v>45525</v>
      </c>
      <c r="O410" t="s">
        <v>41</v>
      </c>
      <c r="P410" t="s">
        <v>56</v>
      </c>
      <c r="Q410" s="2">
        <v>45752</v>
      </c>
      <c r="R410" s="3">
        <v>0.49722222222222223</v>
      </c>
      <c r="S410">
        <v>108</v>
      </c>
      <c r="T410" t="s">
        <v>43</v>
      </c>
      <c r="U410" t="s">
        <v>6850</v>
      </c>
      <c r="V410">
        <v>39933</v>
      </c>
      <c r="W410">
        <v>10</v>
      </c>
      <c r="X410" t="s">
        <v>6851</v>
      </c>
      <c r="Y410" s="2">
        <v>45531</v>
      </c>
    </row>
    <row r="411" spans="1:25" hidden="1" x14ac:dyDescent="0.25">
      <c r="A411">
        <v>410</v>
      </c>
      <c r="B411" s="1" t="s">
        <v>2377</v>
      </c>
      <c r="C411" t="s">
        <v>2378</v>
      </c>
      <c r="D411" t="s">
        <v>2379</v>
      </c>
      <c r="E411" t="s">
        <v>2380</v>
      </c>
      <c r="F411" s="5">
        <v>26826</v>
      </c>
      <c r="H411" t="s">
        <v>2381</v>
      </c>
      <c r="I411" s="2">
        <v>45730</v>
      </c>
      <c r="J411">
        <v>2</v>
      </c>
      <c r="K411" t="s">
        <v>29</v>
      </c>
      <c r="L411" t="s">
        <v>2382</v>
      </c>
      <c r="M411" s="2">
        <v>45483</v>
      </c>
      <c r="N411" s="2">
        <v>45324</v>
      </c>
      <c r="O411" t="s">
        <v>31</v>
      </c>
      <c r="P411" t="s">
        <v>5719</v>
      </c>
      <c r="Q411" s="2">
        <v>45769</v>
      </c>
      <c r="R411" s="3">
        <v>0.45347222222222222</v>
      </c>
      <c r="S411">
        <v>61</v>
      </c>
      <c r="T411" t="s">
        <v>64</v>
      </c>
      <c r="U411" t="s">
        <v>6284</v>
      </c>
      <c r="V411">
        <v>30769</v>
      </c>
      <c r="W411">
        <v>2</v>
      </c>
      <c r="X411" t="s">
        <v>6852</v>
      </c>
      <c r="Y411" s="2">
        <v>45609</v>
      </c>
    </row>
    <row r="412" spans="1:25" x14ac:dyDescent="0.25">
      <c r="A412">
        <v>411</v>
      </c>
      <c r="B412" s="1" t="s">
        <v>2383</v>
      </c>
      <c r="C412" t="s">
        <v>2384</v>
      </c>
      <c r="D412" t="s">
        <v>2385</v>
      </c>
      <c r="E412" t="s">
        <v>2386</v>
      </c>
      <c r="F412" s="5">
        <v>25442</v>
      </c>
      <c r="H412" t="s">
        <v>2387</v>
      </c>
      <c r="I412" s="2">
        <v>45761</v>
      </c>
      <c r="J412">
        <v>4</v>
      </c>
      <c r="K412" t="s">
        <v>70</v>
      </c>
      <c r="L412" t="s">
        <v>2388</v>
      </c>
      <c r="M412" s="2">
        <v>45689</v>
      </c>
      <c r="N412" s="2">
        <v>45386</v>
      </c>
      <c r="O412" t="s">
        <v>31</v>
      </c>
      <c r="P412" t="s">
        <v>5719</v>
      </c>
      <c r="Q412" s="2">
        <v>45742</v>
      </c>
      <c r="R412" s="3">
        <v>0.5493055555555556</v>
      </c>
      <c r="S412">
        <v>55</v>
      </c>
      <c r="T412" t="s">
        <v>43</v>
      </c>
      <c r="U412" t="s">
        <v>6853</v>
      </c>
      <c r="V412">
        <v>13395</v>
      </c>
      <c r="W412">
        <v>5</v>
      </c>
      <c r="X412" t="s">
        <v>6854</v>
      </c>
      <c r="Y412" s="2">
        <v>45766</v>
      </c>
    </row>
    <row r="413" spans="1:25" hidden="1" x14ac:dyDescent="0.25">
      <c r="A413">
        <v>412</v>
      </c>
      <c r="B413" s="1" t="s">
        <v>2389</v>
      </c>
      <c r="C413" t="s">
        <v>2390</v>
      </c>
      <c r="D413" t="s">
        <v>2391</v>
      </c>
      <c r="E413" t="s">
        <v>2392</v>
      </c>
      <c r="F413" s="5">
        <v>31253</v>
      </c>
      <c r="H413" t="s">
        <v>2393</v>
      </c>
      <c r="I413" s="2">
        <v>45352</v>
      </c>
      <c r="J413">
        <v>2</v>
      </c>
      <c r="K413" t="s">
        <v>29</v>
      </c>
      <c r="L413" t="s">
        <v>2394</v>
      </c>
      <c r="M413" s="2">
        <v>45481</v>
      </c>
      <c r="N413" s="2">
        <v>45458</v>
      </c>
      <c r="O413" t="s">
        <v>31</v>
      </c>
      <c r="P413" t="s">
        <v>5719</v>
      </c>
      <c r="Q413" s="2">
        <v>45672</v>
      </c>
      <c r="R413" s="3">
        <v>0.67847222222222225</v>
      </c>
      <c r="S413">
        <v>54</v>
      </c>
      <c r="T413" t="s">
        <v>77</v>
      </c>
      <c r="U413" t="s">
        <v>6855</v>
      </c>
      <c r="V413">
        <v>44378</v>
      </c>
      <c r="W413">
        <v>7</v>
      </c>
      <c r="X413" t="s">
        <v>6856</v>
      </c>
      <c r="Y413" s="2">
        <v>45673</v>
      </c>
    </row>
    <row r="414" spans="1:25" hidden="1" x14ac:dyDescent="0.25">
      <c r="A414">
        <v>413</v>
      </c>
      <c r="B414" s="1" t="s">
        <v>2395</v>
      </c>
      <c r="C414" t="s">
        <v>2396</v>
      </c>
      <c r="D414" t="s">
        <v>2397</v>
      </c>
      <c r="E414" t="s">
        <v>2398</v>
      </c>
      <c r="F414" s="5">
        <v>30954</v>
      </c>
      <c r="H414" t="s">
        <v>5896</v>
      </c>
      <c r="I414" s="2">
        <v>45643</v>
      </c>
      <c r="J414">
        <v>2</v>
      </c>
      <c r="K414" t="s">
        <v>39</v>
      </c>
      <c r="L414" t="s">
        <v>2399</v>
      </c>
      <c r="M414" s="2">
        <v>45589</v>
      </c>
      <c r="N414" s="2">
        <v>45296</v>
      </c>
      <c r="O414" t="s">
        <v>31</v>
      </c>
      <c r="P414" t="s">
        <v>56</v>
      </c>
      <c r="Q414" s="2">
        <v>45606</v>
      </c>
      <c r="R414" s="3">
        <v>0.52152777777777781</v>
      </c>
      <c r="S414">
        <v>83</v>
      </c>
      <c r="T414" t="s">
        <v>43</v>
      </c>
      <c r="U414" t="s">
        <v>6857</v>
      </c>
      <c r="V414">
        <v>14703</v>
      </c>
      <c r="W414">
        <v>2</v>
      </c>
      <c r="X414" t="s">
        <v>6858</v>
      </c>
      <c r="Y414" s="2">
        <v>45624</v>
      </c>
    </row>
    <row r="415" spans="1:25" x14ac:dyDescent="0.25">
      <c r="A415">
        <v>414</v>
      </c>
      <c r="B415" s="1" t="s">
        <v>2400</v>
      </c>
      <c r="C415" t="s">
        <v>2401</v>
      </c>
      <c r="D415" t="s">
        <v>2402</v>
      </c>
      <c r="E415" t="s">
        <v>2403</v>
      </c>
      <c r="F415" s="5">
        <v>32982</v>
      </c>
      <c r="H415" t="s">
        <v>6859</v>
      </c>
      <c r="I415" s="2">
        <v>45637</v>
      </c>
      <c r="J415">
        <v>4</v>
      </c>
      <c r="K415" t="s">
        <v>5970</v>
      </c>
      <c r="L415" t="s">
        <v>2404</v>
      </c>
      <c r="M415" s="2">
        <v>45379</v>
      </c>
      <c r="N415" s="2">
        <v>45744</v>
      </c>
      <c r="O415" t="s">
        <v>41</v>
      </c>
      <c r="P415" t="s">
        <v>32</v>
      </c>
      <c r="Q415" s="2">
        <v>45506</v>
      </c>
      <c r="R415" s="3">
        <v>0.40902777777777777</v>
      </c>
      <c r="S415">
        <v>68</v>
      </c>
      <c r="T415" t="s">
        <v>90</v>
      </c>
      <c r="U415" t="s">
        <v>6860</v>
      </c>
      <c r="V415">
        <v>21429</v>
      </c>
      <c r="W415">
        <v>4</v>
      </c>
      <c r="X415" t="s">
        <v>6861</v>
      </c>
      <c r="Y415" s="2">
        <v>45808</v>
      </c>
    </row>
    <row r="416" spans="1:25" hidden="1" x14ac:dyDescent="0.25">
      <c r="A416">
        <v>415</v>
      </c>
      <c r="B416" s="1" t="s">
        <v>2405</v>
      </c>
      <c r="C416" t="s">
        <v>2406</v>
      </c>
      <c r="D416" t="s">
        <v>2407</v>
      </c>
      <c r="E416" t="s">
        <v>2408</v>
      </c>
      <c r="F416" s="5">
        <v>24024</v>
      </c>
      <c r="H416" t="s">
        <v>5777</v>
      </c>
      <c r="I416" s="2">
        <v>45565</v>
      </c>
      <c r="J416">
        <v>3</v>
      </c>
      <c r="K416" t="s">
        <v>29</v>
      </c>
      <c r="L416" t="s">
        <v>2409</v>
      </c>
      <c r="M416" s="2">
        <v>45406</v>
      </c>
      <c r="N416" s="2">
        <v>45421</v>
      </c>
      <c r="O416" t="s">
        <v>50</v>
      </c>
      <c r="P416" t="s">
        <v>42</v>
      </c>
      <c r="Q416" s="2">
        <v>45608</v>
      </c>
      <c r="R416" s="3">
        <v>0.78055555555555556</v>
      </c>
      <c r="S416">
        <v>115</v>
      </c>
      <c r="T416" t="s">
        <v>43</v>
      </c>
      <c r="U416" t="s">
        <v>6862</v>
      </c>
      <c r="V416">
        <v>33005</v>
      </c>
      <c r="W416">
        <v>4</v>
      </c>
      <c r="X416" t="s">
        <v>6863</v>
      </c>
      <c r="Y416" s="2">
        <v>45696</v>
      </c>
    </row>
    <row r="417" spans="1:25" x14ac:dyDescent="0.25">
      <c r="A417">
        <v>416</v>
      </c>
      <c r="B417" s="1" t="s">
        <v>2410</v>
      </c>
      <c r="C417" t="s">
        <v>2411</v>
      </c>
      <c r="D417" t="s">
        <v>2412</v>
      </c>
      <c r="E417" t="s">
        <v>2413</v>
      </c>
      <c r="F417" s="5">
        <v>28832</v>
      </c>
      <c r="G417" t="s">
        <v>5720</v>
      </c>
      <c r="H417" t="s">
        <v>2414</v>
      </c>
      <c r="I417" s="2">
        <v>45517</v>
      </c>
      <c r="J417">
        <v>4</v>
      </c>
      <c r="K417" t="s">
        <v>5970</v>
      </c>
      <c r="L417" t="s">
        <v>2415</v>
      </c>
      <c r="M417" s="2">
        <v>45368</v>
      </c>
      <c r="N417" s="2">
        <v>45757</v>
      </c>
      <c r="O417" t="s">
        <v>63</v>
      </c>
      <c r="P417" t="s">
        <v>5719</v>
      </c>
      <c r="Q417" s="2">
        <v>45564</v>
      </c>
      <c r="R417" s="3">
        <v>0.95</v>
      </c>
      <c r="S417">
        <v>70</v>
      </c>
      <c r="T417" t="s">
        <v>64</v>
      </c>
      <c r="U417" t="s">
        <v>6864</v>
      </c>
      <c r="V417">
        <v>42086</v>
      </c>
      <c r="W417">
        <v>8</v>
      </c>
      <c r="X417" t="s">
        <v>6865</v>
      </c>
      <c r="Y417" s="2">
        <v>45696</v>
      </c>
    </row>
    <row r="418" spans="1:25" hidden="1" x14ac:dyDescent="0.25">
      <c r="A418">
        <v>417</v>
      </c>
      <c r="B418" s="1" t="s">
        <v>2416</v>
      </c>
      <c r="C418" t="s">
        <v>2417</v>
      </c>
      <c r="D418" t="s">
        <v>2418</v>
      </c>
      <c r="E418" t="s">
        <v>2419</v>
      </c>
      <c r="F418" s="5">
        <v>27438</v>
      </c>
      <c r="H418" t="s">
        <v>2420</v>
      </c>
      <c r="I418" s="2">
        <v>45771</v>
      </c>
      <c r="J418">
        <v>3</v>
      </c>
      <c r="K418" t="s">
        <v>29</v>
      </c>
      <c r="L418" t="s">
        <v>2421</v>
      </c>
      <c r="M418" s="2">
        <v>45690</v>
      </c>
      <c r="N418" s="2">
        <v>45403</v>
      </c>
      <c r="O418" t="s">
        <v>102</v>
      </c>
      <c r="P418" t="s">
        <v>42</v>
      </c>
      <c r="Q418" s="2">
        <v>45423</v>
      </c>
      <c r="R418" s="3">
        <v>0.83888888888888891</v>
      </c>
      <c r="S418">
        <v>101</v>
      </c>
      <c r="T418" t="s">
        <v>90</v>
      </c>
      <c r="U418" t="s">
        <v>6866</v>
      </c>
      <c r="V418">
        <v>18298</v>
      </c>
      <c r="W418">
        <v>10</v>
      </c>
      <c r="X418" t="s">
        <v>6867</v>
      </c>
      <c r="Y418" s="2">
        <v>45426</v>
      </c>
    </row>
    <row r="419" spans="1:25" hidden="1" x14ac:dyDescent="0.25">
      <c r="A419">
        <v>418</v>
      </c>
      <c r="B419" s="1" t="s">
        <v>2422</v>
      </c>
      <c r="C419" t="s">
        <v>2423</v>
      </c>
      <c r="D419" t="s">
        <v>2424</v>
      </c>
      <c r="E419" t="s">
        <v>2425</v>
      </c>
      <c r="F419" s="5">
        <v>34446</v>
      </c>
      <c r="G419" t="s">
        <v>5720</v>
      </c>
      <c r="H419" t="s">
        <v>6868</v>
      </c>
      <c r="I419" s="2">
        <v>45292</v>
      </c>
      <c r="J419">
        <v>2</v>
      </c>
      <c r="K419" t="s">
        <v>29</v>
      </c>
      <c r="L419" t="s">
        <v>2427</v>
      </c>
      <c r="M419" s="2">
        <v>45544</v>
      </c>
      <c r="N419" s="2">
        <v>45588</v>
      </c>
      <c r="O419" t="s">
        <v>63</v>
      </c>
      <c r="P419" t="s">
        <v>5969</v>
      </c>
      <c r="Q419" s="2">
        <v>45556</v>
      </c>
      <c r="R419" s="3">
        <v>0.35694444444444445</v>
      </c>
      <c r="S419">
        <v>99</v>
      </c>
      <c r="T419" t="s">
        <v>90</v>
      </c>
      <c r="U419" t="s">
        <v>6869</v>
      </c>
      <c r="V419">
        <v>12741</v>
      </c>
      <c r="W419">
        <v>10</v>
      </c>
      <c r="X419" t="s">
        <v>6870</v>
      </c>
      <c r="Y419" s="2">
        <v>45688</v>
      </c>
    </row>
    <row r="420" spans="1:25" hidden="1" x14ac:dyDescent="0.25">
      <c r="A420">
        <v>419</v>
      </c>
      <c r="B420" s="1" t="s">
        <v>2428</v>
      </c>
      <c r="C420" t="s">
        <v>2429</v>
      </c>
      <c r="D420" t="s">
        <v>2430</v>
      </c>
      <c r="E420" t="s">
        <v>2431</v>
      </c>
      <c r="F420" s="5">
        <v>31588</v>
      </c>
      <c r="G420" t="s">
        <v>5720</v>
      </c>
      <c r="H420" t="s">
        <v>2432</v>
      </c>
      <c r="I420" s="2">
        <v>45777</v>
      </c>
      <c r="J420">
        <v>3</v>
      </c>
      <c r="K420" t="s">
        <v>5970</v>
      </c>
      <c r="L420" t="s">
        <v>2433</v>
      </c>
      <c r="M420" s="2">
        <v>45421</v>
      </c>
      <c r="N420" s="2">
        <v>45339</v>
      </c>
      <c r="O420" t="s">
        <v>102</v>
      </c>
      <c r="P420" t="s">
        <v>5969</v>
      </c>
      <c r="Q420" s="2">
        <v>45739</v>
      </c>
      <c r="R420" s="3">
        <v>0.35555555555555557</v>
      </c>
      <c r="S420">
        <v>73</v>
      </c>
      <c r="T420" t="s">
        <v>43</v>
      </c>
      <c r="U420" t="s">
        <v>6871</v>
      </c>
      <c r="V420">
        <v>47828</v>
      </c>
      <c r="W420">
        <v>6</v>
      </c>
      <c r="X420" t="s">
        <v>6872</v>
      </c>
      <c r="Y420" s="2">
        <v>45722</v>
      </c>
    </row>
    <row r="421" spans="1:25" hidden="1" x14ac:dyDescent="0.25">
      <c r="A421">
        <v>420</v>
      </c>
      <c r="B421" s="1" t="s">
        <v>2434</v>
      </c>
      <c r="C421" t="s">
        <v>2435</v>
      </c>
      <c r="D421" t="s">
        <v>2436</v>
      </c>
      <c r="E421" t="s">
        <v>2437</v>
      </c>
      <c r="F421" s="5">
        <v>27357</v>
      </c>
      <c r="G421" t="s">
        <v>5720</v>
      </c>
      <c r="H421" t="s">
        <v>2438</v>
      </c>
      <c r="I421" s="2">
        <v>45752</v>
      </c>
      <c r="J421">
        <v>3</v>
      </c>
      <c r="K421" t="s">
        <v>29</v>
      </c>
      <c r="L421" t="s">
        <v>2439</v>
      </c>
      <c r="M421" s="2">
        <v>45463</v>
      </c>
      <c r="N421" s="2">
        <v>45723</v>
      </c>
      <c r="O421" t="s">
        <v>63</v>
      </c>
      <c r="P421" t="s">
        <v>5719</v>
      </c>
      <c r="Q421" s="2">
        <v>45643</v>
      </c>
      <c r="R421" s="3">
        <v>0.75486111111111109</v>
      </c>
      <c r="S421">
        <v>70</v>
      </c>
      <c r="T421" t="s">
        <v>43</v>
      </c>
      <c r="U421" t="s">
        <v>6873</v>
      </c>
      <c r="V421">
        <v>13939</v>
      </c>
      <c r="W421">
        <v>1</v>
      </c>
      <c r="X421" t="s">
        <v>6874</v>
      </c>
      <c r="Y421" s="2">
        <v>45562</v>
      </c>
    </row>
    <row r="422" spans="1:25" hidden="1" x14ac:dyDescent="0.25">
      <c r="A422">
        <v>421</v>
      </c>
      <c r="B422" s="1" t="s">
        <v>2440</v>
      </c>
      <c r="C422" t="s">
        <v>2441</v>
      </c>
      <c r="D422" t="s">
        <v>2442</v>
      </c>
      <c r="E422" t="s">
        <v>2443</v>
      </c>
      <c r="F422" s="5">
        <v>26215</v>
      </c>
      <c r="G422" t="s">
        <v>5721</v>
      </c>
      <c r="H422" t="s">
        <v>6875</v>
      </c>
      <c r="I422" s="2">
        <v>45626</v>
      </c>
      <c r="J422">
        <v>2</v>
      </c>
      <c r="K422" t="s">
        <v>39</v>
      </c>
      <c r="L422" t="s">
        <v>2445</v>
      </c>
      <c r="M422" s="2">
        <v>45773</v>
      </c>
      <c r="N422" s="2">
        <v>45546</v>
      </c>
      <c r="O422" t="s">
        <v>109</v>
      </c>
      <c r="P422" t="s">
        <v>5719</v>
      </c>
      <c r="Q422" s="2">
        <v>45687</v>
      </c>
      <c r="R422" s="3">
        <v>0.58888888888888891</v>
      </c>
      <c r="S422">
        <v>68</v>
      </c>
      <c r="T422" t="s">
        <v>90</v>
      </c>
      <c r="U422" t="s">
        <v>6876</v>
      </c>
      <c r="V422">
        <v>41209</v>
      </c>
      <c r="W422">
        <v>8</v>
      </c>
      <c r="X422" t="s">
        <v>6877</v>
      </c>
      <c r="Y422" s="2">
        <v>45452</v>
      </c>
    </row>
    <row r="423" spans="1:25" x14ac:dyDescent="0.25">
      <c r="A423">
        <v>422</v>
      </c>
      <c r="B423" s="1" t="s">
        <v>2446</v>
      </c>
      <c r="C423" t="s">
        <v>2447</v>
      </c>
      <c r="D423" t="s">
        <v>2448</v>
      </c>
      <c r="E423" t="s">
        <v>2449</v>
      </c>
      <c r="F423" s="5">
        <v>28359</v>
      </c>
      <c r="G423" t="s">
        <v>5720</v>
      </c>
      <c r="H423" t="s">
        <v>2450</v>
      </c>
      <c r="I423" s="2">
        <v>45715</v>
      </c>
      <c r="J423">
        <v>4</v>
      </c>
      <c r="K423" t="s">
        <v>39</v>
      </c>
      <c r="L423" t="s">
        <v>2451</v>
      </c>
      <c r="M423" s="2">
        <v>45396</v>
      </c>
      <c r="N423" s="2">
        <v>45429</v>
      </c>
      <c r="O423" t="s">
        <v>63</v>
      </c>
      <c r="P423" t="s">
        <v>5969</v>
      </c>
      <c r="Q423" s="2">
        <v>45801</v>
      </c>
      <c r="R423" s="3">
        <v>0.6381944444444444</v>
      </c>
      <c r="S423">
        <v>62</v>
      </c>
      <c r="T423" t="s">
        <v>77</v>
      </c>
      <c r="U423" t="s">
        <v>6878</v>
      </c>
      <c r="V423">
        <v>32397</v>
      </c>
      <c r="W423">
        <v>5</v>
      </c>
      <c r="X423" t="s">
        <v>6879</v>
      </c>
      <c r="Y423" s="2">
        <v>45720</v>
      </c>
    </row>
    <row r="424" spans="1:25" hidden="1" x14ac:dyDescent="0.25">
      <c r="A424">
        <v>423</v>
      </c>
      <c r="B424" s="1" t="s">
        <v>2452</v>
      </c>
      <c r="C424" t="s">
        <v>2453</v>
      </c>
      <c r="D424" t="s">
        <v>2263</v>
      </c>
      <c r="E424" t="s">
        <v>2454</v>
      </c>
      <c r="F424" s="5">
        <v>23161</v>
      </c>
      <c r="H424" t="s">
        <v>5897</v>
      </c>
      <c r="I424" s="2">
        <v>45760</v>
      </c>
      <c r="J424">
        <v>3</v>
      </c>
      <c r="K424" t="s">
        <v>39</v>
      </c>
      <c r="L424" t="s">
        <v>2455</v>
      </c>
      <c r="M424" s="2">
        <v>45774</v>
      </c>
      <c r="N424" s="2">
        <v>45481</v>
      </c>
      <c r="O424" t="s">
        <v>109</v>
      </c>
      <c r="P424" t="s">
        <v>5719</v>
      </c>
      <c r="Q424" s="2">
        <v>45467</v>
      </c>
      <c r="R424" s="3">
        <v>0.85902777777777772</v>
      </c>
      <c r="S424">
        <v>97</v>
      </c>
      <c r="T424" t="s">
        <v>33</v>
      </c>
      <c r="U424" t="s">
        <v>6880</v>
      </c>
      <c r="V424">
        <v>39638</v>
      </c>
      <c r="W424">
        <v>2</v>
      </c>
      <c r="X424" t="s">
        <v>6881</v>
      </c>
      <c r="Y424" s="2">
        <v>45569</v>
      </c>
    </row>
    <row r="425" spans="1:25" hidden="1" x14ac:dyDescent="0.25">
      <c r="A425">
        <v>424</v>
      </c>
      <c r="B425" s="1" t="s">
        <v>2456</v>
      </c>
      <c r="C425" t="s">
        <v>2457</v>
      </c>
      <c r="D425" t="s">
        <v>2458</v>
      </c>
      <c r="E425" t="s">
        <v>2459</v>
      </c>
      <c r="F425" s="5">
        <v>30004</v>
      </c>
      <c r="H425" t="s">
        <v>2460</v>
      </c>
      <c r="I425" s="2">
        <v>45752</v>
      </c>
      <c r="J425">
        <v>3</v>
      </c>
      <c r="K425" t="s">
        <v>48</v>
      </c>
      <c r="L425" t="s">
        <v>2461</v>
      </c>
      <c r="M425" s="2">
        <v>45308</v>
      </c>
      <c r="N425" s="2">
        <v>45764</v>
      </c>
      <c r="O425" t="s">
        <v>31</v>
      </c>
      <c r="P425" t="s">
        <v>5719</v>
      </c>
      <c r="Q425" s="2">
        <v>45630</v>
      </c>
      <c r="R425" s="3">
        <v>0.79861111111111116</v>
      </c>
      <c r="S425">
        <v>118</v>
      </c>
      <c r="T425" t="s">
        <v>33</v>
      </c>
      <c r="U425" t="s">
        <v>6882</v>
      </c>
      <c r="V425">
        <v>44802</v>
      </c>
      <c r="W425">
        <v>4</v>
      </c>
      <c r="X425" t="s">
        <v>6883</v>
      </c>
      <c r="Y425" s="2">
        <v>45521</v>
      </c>
    </row>
    <row r="426" spans="1:25" hidden="1" x14ac:dyDescent="0.25">
      <c r="A426">
        <v>425</v>
      </c>
      <c r="B426" s="1" t="s">
        <v>2462</v>
      </c>
      <c r="C426" t="s">
        <v>2463</v>
      </c>
      <c r="D426" t="s">
        <v>2464</v>
      </c>
      <c r="E426" t="s">
        <v>2465</v>
      </c>
      <c r="F426" s="5">
        <v>22366</v>
      </c>
      <c r="G426" t="s">
        <v>5721</v>
      </c>
      <c r="H426" t="s">
        <v>6884</v>
      </c>
      <c r="I426" s="2">
        <v>45378</v>
      </c>
      <c r="J426">
        <v>2</v>
      </c>
      <c r="K426" t="s">
        <v>5970</v>
      </c>
      <c r="L426" t="s">
        <v>2467</v>
      </c>
      <c r="M426" s="2">
        <v>45360</v>
      </c>
      <c r="N426" s="2">
        <v>45408</v>
      </c>
      <c r="O426" t="s">
        <v>31</v>
      </c>
      <c r="P426" t="s">
        <v>5969</v>
      </c>
      <c r="Q426" s="2">
        <v>45767</v>
      </c>
      <c r="R426" s="3">
        <v>0.43194444444444446</v>
      </c>
      <c r="S426">
        <v>51</v>
      </c>
      <c r="T426" t="s">
        <v>77</v>
      </c>
      <c r="U426" t="s">
        <v>6885</v>
      </c>
      <c r="V426">
        <v>17927</v>
      </c>
      <c r="W426">
        <v>9</v>
      </c>
      <c r="X426" t="s">
        <v>6886</v>
      </c>
      <c r="Y426" s="2">
        <v>45567</v>
      </c>
    </row>
    <row r="427" spans="1:25" hidden="1" x14ac:dyDescent="0.25">
      <c r="A427">
        <v>426</v>
      </c>
      <c r="B427" s="1" t="s">
        <v>2468</v>
      </c>
      <c r="C427" t="s">
        <v>2469</v>
      </c>
      <c r="D427" t="s">
        <v>2470</v>
      </c>
      <c r="E427" t="s">
        <v>2471</v>
      </c>
      <c r="F427" s="5">
        <v>22238</v>
      </c>
      <c r="G427" t="s">
        <v>5973</v>
      </c>
      <c r="H427" t="s">
        <v>2472</v>
      </c>
      <c r="I427" s="2">
        <v>45579</v>
      </c>
      <c r="J427">
        <v>3</v>
      </c>
      <c r="K427" t="s">
        <v>39</v>
      </c>
      <c r="L427" t="s">
        <v>2473</v>
      </c>
      <c r="M427" s="2">
        <v>45507</v>
      </c>
      <c r="N427" s="2">
        <v>45411</v>
      </c>
      <c r="O427" t="s">
        <v>109</v>
      </c>
      <c r="P427" t="s">
        <v>56</v>
      </c>
      <c r="Q427" s="2">
        <v>45723</v>
      </c>
      <c r="R427" s="3">
        <v>0.4777777777777778</v>
      </c>
      <c r="S427">
        <v>71</v>
      </c>
      <c r="T427" t="s">
        <v>64</v>
      </c>
      <c r="U427" t="s">
        <v>6887</v>
      </c>
      <c r="V427">
        <v>26856</v>
      </c>
      <c r="W427">
        <v>2</v>
      </c>
      <c r="X427" t="s">
        <v>6888</v>
      </c>
      <c r="Y427" s="2">
        <v>45442</v>
      </c>
    </row>
    <row r="428" spans="1:25" hidden="1" x14ac:dyDescent="0.25">
      <c r="A428">
        <v>427</v>
      </c>
      <c r="B428" s="1" t="s">
        <v>2474</v>
      </c>
      <c r="C428" t="s">
        <v>2475</v>
      </c>
      <c r="D428" t="s">
        <v>2476</v>
      </c>
      <c r="E428" t="s">
        <v>2477</v>
      </c>
      <c r="F428" s="5">
        <v>37248</v>
      </c>
      <c r="G428" t="s">
        <v>5720</v>
      </c>
      <c r="H428" t="s">
        <v>2478</v>
      </c>
      <c r="I428" s="2">
        <v>45631</v>
      </c>
      <c r="J428">
        <v>3</v>
      </c>
      <c r="K428" t="s">
        <v>48</v>
      </c>
      <c r="L428" t="s">
        <v>2479</v>
      </c>
      <c r="M428" s="2">
        <v>45775</v>
      </c>
      <c r="N428" s="2">
        <v>45498</v>
      </c>
      <c r="O428" t="s">
        <v>102</v>
      </c>
      <c r="P428" t="s">
        <v>42</v>
      </c>
      <c r="Q428" s="2">
        <v>45451</v>
      </c>
      <c r="R428" s="3">
        <v>0.53472222222222221</v>
      </c>
      <c r="S428">
        <v>56</v>
      </c>
      <c r="T428" t="s">
        <v>33</v>
      </c>
      <c r="U428" t="s">
        <v>6889</v>
      </c>
      <c r="V428">
        <v>28495</v>
      </c>
      <c r="W428">
        <v>1</v>
      </c>
      <c r="X428" t="s">
        <v>6890</v>
      </c>
      <c r="Y428" s="2">
        <v>45531</v>
      </c>
    </row>
    <row r="429" spans="1:25" hidden="1" x14ac:dyDescent="0.25">
      <c r="A429">
        <v>428</v>
      </c>
      <c r="B429" s="1" t="s">
        <v>2480</v>
      </c>
      <c r="C429" t="s">
        <v>2481</v>
      </c>
      <c r="D429" t="s">
        <v>2482</v>
      </c>
      <c r="E429" t="s">
        <v>2483</v>
      </c>
      <c r="F429" s="5">
        <v>33491</v>
      </c>
      <c r="G429" t="s">
        <v>5971</v>
      </c>
      <c r="H429" t="s">
        <v>2484</v>
      </c>
      <c r="I429" s="2">
        <v>45404</v>
      </c>
      <c r="J429">
        <v>2</v>
      </c>
      <c r="K429" t="s">
        <v>29</v>
      </c>
      <c r="L429" t="s">
        <v>2485</v>
      </c>
      <c r="M429" s="2">
        <v>45751</v>
      </c>
      <c r="N429" s="2">
        <v>45475</v>
      </c>
      <c r="O429" t="s">
        <v>50</v>
      </c>
      <c r="P429" t="s">
        <v>42</v>
      </c>
      <c r="Q429" s="2">
        <v>45775</v>
      </c>
      <c r="R429" s="3">
        <v>0.8833333333333333</v>
      </c>
      <c r="S429">
        <v>47</v>
      </c>
      <c r="T429" t="s">
        <v>64</v>
      </c>
      <c r="U429" t="s">
        <v>6891</v>
      </c>
      <c r="V429">
        <v>37214</v>
      </c>
      <c r="W429">
        <v>1</v>
      </c>
      <c r="X429" t="s">
        <v>6892</v>
      </c>
      <c r="Y429" s="2">
        <v>45589</v>
      </c>
    </row>
    <row r="430" spans="1:25" x14ac:dyDescent="0.25">
      <c r="A430">
        <v>429</v>
      </c>
      <c r="B430" s="1" t="s">
        <v>2486</v>
      </c>
      <c r="C430" t="s">
        <v>2487</v>
      </c>
      <c r="D430" t="s">
        <v>2488</v>
      </c>
      <c r="E430" t="s">
        <v>2489</v>
      </c>
      <c r="F430" s="5">
        <v>25591</v>
      </c>
      <c r="H430" t="s">
        <v>2490</v>
      </c>
      <c r="I430" s="2">
        <v>45305</v>
      </c>
      <c r="J430">
        <v>4</v>
      </c>
      <c r="K430" t="s">
        <v>39</v>
      </c>
      <c r="L430" t="s">
        <v>2491</v>
      </c>
      <c r="M430" s="2">
        <v>45389</v>
      </c>
      <c r="N430" s="2">
        <v>45770</v>
      </c>
      <c r="O430" t="s">
        <v>50</v>
      </c>
      <c r="P430" t="s">
        <v>42</v>
      </c>
      <c r="Q430" s="2">
        <v>45587</v>
      </c>
      <c r="R430" s="3">
        <v>0.41180555555555554</v>
      </c>
      <c r="S430">
        <v>85</v>
      </c>
      <c r="T430" t="s">
        <v>90</v>
      </c>
      <c r="U430" t="s">
        <v>6893</v>
      </c>
      <c r="V430">
        <v>11533</v>
      </c>
      <c r="W430">
        <v>4</v>
      </c>
      <c r="X430" t="s">
        <v>6894</v>
      </c>
      <c r="Y430" s="2">
        <v>45692</v>
      </c>
    </row>
    <row r="431" spans="1:25" hidden="1" x14ac:dyDescent="0.25">
      <c r="A431">
        <v>430</v>
      </c>
      <c r="B431" s="1" t="s">
        <v>2492</v>
      </c>
      <c r="C431" t="s">
        <v>2493</v>
      </c>
      <c r="D431" t="s">
        <v>2494</v>
      </c>
      <c r="E431" t="s">
        <v>2495</v>
      </c>
      <c r="F431" s="5">
        <v>25738</v>
      </c>
      <c r="H431" t="s">
        <v>2496</v>
      </c>
      <c r="I431" s="2">
        <v>45361</v>
      </c>
      <c r="J431">
        <v>3</v>
      </c>
      <c r="K431" t="s">
        <v>29</v>
      </c>
      <c r="L431" t="s">
        <v>2497</v>
      </c>
      <c r="M431" s="2">
        <v>45305</v>
      </c>
      <c r="N431" s="2">
        <v>45387</v>
      </c>
      <c r="O431" t="s">
        <v>109</v>
      </c>
      <c r="P431" t="s">
        <v>42</v>
      </c>
      <c r="Q431" s="2">
        <v>45416</v>
      </c>
      <c r="R431" s="3">
        <v>0.45694444444444443</v>
      </c>
      <c r="S431">
        <v>87</v>
      </c>
      <c r="T431" t="s">
        <v>33</v>
      </c>
      <c r="U431" t="s">
        <v>6895</v>
      </c>
      <c r="V431">
        <v>41018</v>
      </c>
      <c r="W431">
        <v>8</v>
      </c>
      <c r="X431" t="s">
        <v>6896</v>
      </c>
      <c r="Y431" s="2">
        <v>45692</v>
      </c>
    </row>
    <row r="432" spans="1:25" x14ac:dyDescent="0.25">
      <c r="A432">
        <v>431</v>
      </c>
      <c r="B432" s="1" t="s">
        <v>2498</v>
      </c>
      <c r="C432" t="s">
        <v>2499</v>
      </c>
      <c r="D432" t="s">
        <v>2500</v>
      </c>
      <c r="E432" t="s">
        <v>2501</v>
      </c>
      <c r="F432" s="5">
        <v>27520</v>
      </c>
      <c r="G432" t="s">
        <v>5720</v>
      </c>
      <c r="H432" t="s">
        <v>5898</v>
      </c>
      <c r="I432" s="2">
        <v>45600</v>
      </c>
      <c r="J432">
        <v>4</v>
      </c>
      <c r="K432" t="s">
        <v>5970</v>
      </c>
      <c r="L432" t="s">
        <v>2502</v>
      </c>
      <c r="M432" s="2">
        <v>45297</v>
      </c>
      <c r="N432" s="2">
        <v>45725</v>
      </c>
      <c r="O432" t="s">
        <v>63</v>
      </c>
      <c r="P432" t="s">
        <v>5719</v>
      </c>
      <c r="Q432" s="2">
        <v>45500</v>
      </c>
      <c r="R432" s="3">
        <v>0.96736111111111112</v>
      </c>
      <c r="S432">
        <v>81</v>
      </c>
      <c r="T432" t="s">
        <v>77</v>
      </c>
      <c r="U432" t="s">
        <v>6897</v>
      </c>
      <c r="V432">
        <v>39223</v>
      </c>
      <c r="W432">
        <v>10</v>
      </c>
      <c r="X432" t="s">
        <v>6898</v>
      </c>
      <c r="Y432" s="2">
        <v>45657</v>
      </c>
    </row>
    <row r="433" spans="1:25" hidden="1" x14ac:dyDescent="0.25">
      <c r="A433">
        <v>432</v>
      </c>
      <c r="B433" s="1" t="s">
        <v>2503</v>
      </c>
      <c r="C433" t="s">
        <v>2504</v>
      </c>
      <c r="D433" t="s">
        <v>2505</v>
      </c>
      <c r="E433" t="s">
        <v>2506</v>
      </c>
      <c r="F433" s="5">
        <v>38732</v>
      </c>
      <c r="H433" t="s">
        <v>2507</v>
      </c>
      <c r="I433" s="2">
        <v>45589</v>
      </c>
      <c r="J433">
        <v>2</v>
      </c>
      <c r="K433" t="s">
        <v>70</v>
      </c>
      <c r="L433" t="s">
        <v>2508</v>
      </c>
      <c r="M433" s="2">
        <v>45534</v>
      </c>
      <c r="N433" s="2">
        <v>45593</v>
      </c>
      <c r="O433" t="s">
        <v>109</v>
      </c>
      <c r="P433" t="s">
        <v>56</v>
      </c>
      <c r="Q433" s="2">
        <v>45739</v>
      </c>
      <c r="R433" s="3">
        <v>0.89513888888888893</v>
      </c>
      <c r="S433">
        <v>71</v>
      </c>
      <c r="T433" t="s">
        <v>33</v>
      </c>
      <c r="U433" t="s">
        <v>6899</v>
      </c>
      <c r="V433">
        <v>23583</v>
      </c>
      <c r="W433">
        <v>5</v>
      </c>
      <c r="X433" t="s">
        <v>6900</v>
      </c>
      <c r="Y433" s="2">
        <v>45457</v>
      </c>
    </row>
    <row r="434" spans="1:25" hidden="1" x14ac:dyDescent="0.25">
      <c r="A434">
        <v>433</v>
      </c>
      <c r="B434" s="1" t="s">
        <v>2509</v>
      </c>
      <c r="C434" t="s">
        <v>2510</v>
      </c>
      <c r="D434" t="s">
        <v>2511</v>
      </c>
      <c r="E434" t="s">
        <v>2512</v>
      </c>
      <c r="F434" s="5">
        <v>33843</v>
      </c>
      <c r="H434" t="s">
        <v>5899</v>
      </c>
      <c r="I434" s="2">
        <v>45349</v>
      </c>
      <c r="J434">
        <v>2</v>
      </c>
      <c r="K434" t="s">
        <v>5970</v>
      </c>
      <c r="L434" t="s">
        <v>2513</v>
      </c>
      <c r="M434" s="2">
        <v>45470</v>
      </c>
      <c r="N434" s="2">
        <v>45545</v>
      </c>
      <c r="O434" t="s">
        <v>50</v>
      </c>
      <c r="P434" t="s">
        <v>5969</v>
      </c>
      <c r="Q434" s="2">
        <v>45739</v>
      </c>
      <c r="R434" s="3">
        <v>0.79097222222222219</v>
      </c>
      <c r="S434">
        <v>84</v>
      </c>
      <c r="T434" t="s">
        <v>43</v>
      </c>
      <c r="U434" t="s">
        <v>6901</v>
      </c>
      <c r="V434">
        <v>49794</v>
      </c>
      <c r="W434">
        <v>9</v>
      </c>
      <c r="X434" t="s">
        <v>6902</v>
      </c>
      <c r="Y434" s="2">
        <v>45741</v>
      </c>
    </row>
    <row r="435" spans="1:25" hidden="1" x14ac:dyDescent="0.25">
      <c r="A435">
        <v>434</v>
      </c>
      <c r="B435" s="1" t="s">
        <v>2514</v>
      </c>
      <c r="C435" t="s">
        <v>2515</v>
      </c>
      <c r="D435" t="s">
        <v>2516</v>
      </c>
      <c r="E435" t="s">
        <v>2517</v>
      </c>
      <c r="F435" s="5">
        <v>29637</v>
      </c>
      <c r="H435" t="s">
        <v>2518</v>
      </c>
      <c r="I435" s="2">
        <v>45415</v>
      </c>
      <c r="J435">
        <v>2</v>
      </c>
      <c r="K435" t="s">
        <v>5970</v>
      </c>
      <c r="L435" t="s">
        <v>2519</v>
      </c>
      <c r="M435" s="2">
        <v>45605</v>
      </c>
      <c r="N435" s="2">
        <v>45545</v>
      </c>
      <c r="O435" t="s">
        <v>41</v>
      </c>
      <c r="P435" t="s">
        <v>5969</v>
      </c>
      <c r="Q435" s="2">
        <v>45480</v>
      </c>
      <c r="R435" s="3">
        <v>0.91805555555555551</v>
      </c>
      <c r="S435">
        <v>88</v>
      </c>
      <c r="T435" t="s">
        <v>43</v>
      </c>
      <c r="U435" t="s">
        <v>6903</v>
      </c>
      <c r="V435">
        <v>18361</v>
      </c>
      <c r="W435">
        <v>4</v>
      </c>
      <c r="X435" t="s">
        <v>6904</v>
      </c>
      <c r="Y435" s="2">
        <v>45529</v>
      </c>
    </row>
    <row r="436" spans="1:25" hidden="1" x14ac:dyDescent="0.25">
      <c r="A436">
        <v>435</v>
      </c>
      <c r="B436" s="1" t="s">
        <v>2520</v>
      </c>
      <c r="C436" t="s">
        <v>2521</v>
      </c>
      <c r="D436" t="s">
        <v>2522</v>
      </c>
      <c r="E436" t="s">
        <v>2523</v>
      </c>
      <c r="F436" s="5">
        <v>32136</v>
      </c>
      <c r="H436" t="s">
        <v>2524</v>
      </c>
      <c r="I436" s="2">
        <v>45522</v>
      </c>
      <c r="J436">
        <v>2</v>
      </c>
      <c r="K436" t="s">
        <v>5970</v>
      </c>
      <c r="L436" t="s">
        <v>2525</v>
      </c>
      <c r="M436" s="2">
        <v>45578</v>
      </c>
      <c r="N436" s="2">
        <v>45760</v>
      </c>
      <c r="O436" t="s">
        <v>109</v>
      </c>
      <c r="P436" t="s">
        <v>5719</v>
      </c>
      <c r="Q436" s="2">
        <v>45500</v>
      </c>
      <c r="R436" s="3">
        <v>0.4548611111111111</v>
      </c>
      <c r="S436">
        <v>93</v>
      </c>
      <c r="T436" t="s">
        <v>33</v>
      </c>
      <c r="U436" t="s">
        <v>6905</v>
      </c>
      <c r="V436">
        <v>42553</v>
      </c>
      <c r="W436">
        <v>8</v>
      </c>
      <c r="X436" t="s">
        <v>6906</v>
      </c>
      <c r="Y436" s="2">
        <v>45703</v>
      </c>
    </row>
    <row r="437" spans="1:25" x14ac:dyDescent="0.25">
      <c r="A437">
        <v>436</v>
      </c>
      <c r="B437" s="1" t="s">
        <v>2526</v>
      </c>
      <c r="C437" t="s">
        <v>2527</v>
      </c>
      <c r="D437" t="s">
        <v>2528</v>
      </c>
      <c r="E437" t="s">
        <v>2529</v>
      </c>
      <c r="F437" s="5">
        <v>28749</v>
      </c>
      <c r="H437" t="s">
        <v>5900</v>
      </c>
      <c r="I437" s="2">
        <v>45666</v>
      </c>
      <c r="J437">
        <v>4</v>
      </c>
      <c r="K437" t="s">
        <v>48</v>
      </c>
      <c r="L437" t="s">
        <v>2530</v>
      </c>
      <c r="M437" s="2">
        <v>45421</v>
      </c>
      <c r="N437" s="2">
        <v>45696</v>
      </c>
      <c r="O437" t="s">
        <v>109</v>
      </c>
      <c r="P437" t="s">
        <v>5969</v>
      </c>
      <c r="Q437" s="2">
        <v>45760</v>
      </c>
      <c r="R437" s="3">
        <v>0.60416666666666663</v>
      </c>
      <c r="S437">
        <v>81</v>
      </c>
      <c r="T437" t="s">
        <v>33</v>
      </c>
      <c r="U437" t="s">
        <v>6907</v>
      </c>
      <c r="V437">
        <v>13064</v>
      </c>
      <c r="W437">
        <v>1</v>
      </c>
      <c r="X437" t="s">
        <v>6908</v>
      </c>
      <c r="Y437" s="2">
        <v>45512</v>
      </c>
    </row>
    <row r="438" spans="1:25" hidden="1" x14ac:dyDescent="0.25">
      <c r="A438">
        <v>437</v>
      </c>
      <c r="B438" s="1" t="s">
        <v>2531</v>
      </c>
      <c r="C438" t="s">
        <v>2532</v>
      </c>
      <c r="D438" t="s">
        <v>2533</v>
      </c>
      <c r="E438" t="s">
        <v>2534</v>
      </c>
      <c r="F438" s="5">
        <v>36508</v>
      </c>
      <c r="G438" t="s">
        <v>5720</v>
      </c>
      <c r="H438" t="s">
        <v>2535</v>
      </c>
      <c r="I438" s="2">
        <v>45366</v>
      </c>
      <c r="J438">
        <v>3</v>
      </c>
      <c r="K438" t="s">
        <v>29</v>
      </c>
      <c r="L438" t="s">
        <v>2536</v>
      </c>
      <c r="M438" s="2">
        <v>45666</v>
      </c>
      <c r="N438" s="2">
        <v>45368</v>
      </c>
      <c r="O438" t="s">
        <v>31</v>
      </c>
      <c r="P438" t="s">
        <v>32</v>
      </c>
      <c r="Q438" s="2">
        <v>45501</v>
      </c>
      <c r="R438" s="3">
        <v>0.48472222222222222</v>
      </c>
      <c r="S438">
        <v>67</v>
      </c>
      <c r="T438" t="s">
        <v>64</v>
      </c>
      <c r="U438" t="s">
        <v>6909</v>
      </c>
      <c r="V438">
        <v>18179</v>
      </c>
      <c r="W438">
        <v>7</v>
      </c>
      <c r="X438" t="s">
        <v>6910</v>
      </c>
      <c r="Y438" s="2">
        <v>45771</v>
      </c>
    </row>
    <row r="439" spans="1:25" x14ac:dyDescent="0.25">
      <c r="A439">
        <v>438</v>
      </c>
      <c r="B439" s="1" t="s">
        <v>2537</v>
      </c>
      <c r="C439" t="s">
        <v>2538</v>
      </c>
      <c r="D439" t="s">
        <v>2539</v>
      </c>
      <c r="E439" t="s">
        <v>2540</v>
      </c>
      <c r="F439" s="5">
        <v>29046</v>
      </c>
      <c r="H439" t="s">
        <v>2541</v>
      </c>
      <c r="I439" s="2">
        <v>45701</v>
      </c>
      <c r="J439">
        <v>4</v>
      </c>
      <c r="K439" t="s">
        <v>48</v>
      </c>
      <c r="L439" t="s">
        <v>2542</v>
      </c>
      <c r="M439" s="2">
        <v>45375</v>
      </c>
      <c r="N439" s="2">
        <v>45686</v>
      </c>
      <c r="O439" t="s">
        <v>63</v>
      </c>
      <c r="P439" t="s">
        <v>56</v>
      </c>
      <c r="Q439" s="2">
        <v>45594</v>
      </c>
      <c r="R439" s="3">
        <v>0.83958333333333335</v>
      </c>
      <c r="S439">
        <v>51</v>
      </c>
      <c r="T439" t="s">
        <v>64</v>
      </c>
      <c r="U439" t="s">
        <v>6911</v>
      </c>
      <c r="V439">
        <v>26018</v>
      </c>
      <c r="W439">
        <v>5</v>
      </c>
      <c r="X439" t="s">
        <v>6912</v>
      </c>
      <c r="Y439" s="2">
        <v>45665</v>
      </c>
    </row>
    <row r="440" spans="1:25" hidden="1" x14ac:dyDescent="0.25">
      <c r="A440">
        <v>439</v>
      </c>
      <c r="B440" s="1" t="s">
        <v>2543</v>
      </c>
      <c r="C440" t="s">
        <v>2544</v>
      </c>
      <c r="D440" t="s">
        <v>2545</v>
      </c>
      <c r="E440" t="s">
        <v>2546</v>
      </c>
      <c r="F440" s="5">
        <v>29880</v>
      </c>
      <c r="H440" t="s">
        <v>2547</v>
      </c>
      <c r="I440" s="2">
        <v>45726</v>
      </c>
      <c r="J440">
        <v>2</v>
      </c>
      <c r="K440" t="s">
        <v>70</v>
      </c>
      <c r="L440" t="s">
        <v>2548</v>
      </c>
      <c r="M440" s="2">
        <v>45331</v>
      </c>
      <c r="N440" s="2">
        <v>45577</v>
      </c>
      <c r="O440" t="s">
        <v>50</v>
      </c>
      <c r="P440" t="s">
        <v>56</v>
      </c>
      <c r="Q440" s="2">
        <v>45560</v>
      </c>
      <c r="R440" s="3">
        <v>0.41944444444444445</v>
      </c>
      <c r="S440">
        <v>102</v>
      </c>
      <c r="T440" t="s">
        <v>77</v>
      </c>
      <c r="U440" t="s">
        <v>6913</v>
      </c>
      <c r="V440">
        <v>45320</v>
      </c>
      <c r="W440">
        <v>3</v>
      </c>
      <c r="X440" t="s">
        <v>6914</v>
      </c>
      <c r="Y440" s="2">
        <v>45581</v>
      </c>
    </row>
    <row r="441" spans="1:25" x14ac:dyDescent="0.25">
      <c r="A441">
        <v>440</v>
      </c>
      <c r="B441" s="1" t="s">
        <v>2549</v>
      </c>
      <c r="C441" t="s">
        <v>2550</v>
      </c>
      <c r="D441" t="s">
        <v>2551</v>
      </c>
      <c r="E441" t="s">
        <v>2552</v>
      </c>
      <c r="F441" s="5">
        <v>35169</v>
      </c>
      <c r="H441" t="s">
        <v>5901</v>
      </c>
      <c r="I441" s="2">
        <v>45489</v>
      </c>
      <c r="J441">
        <v>4</v>
      </c>
      <c r="K441" t="s">
        <v>29</v>
      </c>
      <c r="L441" t="s">
        <v>2553</v>
      </c>
      <c r="M441" s="2">
        <v>45559</v>
      </c>
      <c r="N441" s="2">
        <v>45617</v>
      </c>
      <c r="O441" t="s">
        <v>109</v>
      </c>
      <c r="P441" t="s">
        <v>42</v>
      </c>
      <c r="Q441" s="2">
        <v>45694</v>
      </c>
      <c r="R441" s="3">
        <v>0.46944444444444444</v>
      </c>
      <c r="S441">
        <v>117</v>
      </c>
      <c r="T441" t="s">
        <v>43</v>
      </c>
      <c r="U441" t="s">
        <v>6915</v>
      </c>
      <c r="V441">
        <v>26579</v>
      </c>
      <c r="W441">
        <v>3</v>
      </c>
      <c r="X441" t="s">
        <v>6916</v>
      </c>
      <c r="Y441" s="2">
        <v>45454</v>
      </c>
    </row>
    <row r="442" spans="1:25" x14ac:dyDescent="0.25">
      <c r="A442">
        <v>441</v>
      </c>
      <c r="B442" s="1" t="s">
        <v>2554</v>
      </c>
      <c r="C442" t="s">
        <v>2555</v>
      </c>
      <c r="D442" t="s">
        <v>2556</v>
      </c>
      <c r="E442" t="s">
        <v>2557</v>
      </c>
      <c r="F442" s="5">
        <v>22942</v>
      </c>
      <c r="H442" t="s">
        <v>2558</v>
      </c>
      <c r="I442" s="2">
        <v>45359</v>
      </c>
      <c r="J442">
        <v>4</v>
      </c>
      <c r="K442" t="s">
        <v>48</v>
      </c>
      <c r="L442" t="s">
        <v>2559</v>
      </c>
      <c r="M442" s="2">
        <v>45718</v>
      </c>
      <c r="N442" s="2">
        <v>45627</v>
      </c>
      <c r="O442" t="s">
        <v>31</v>
      </c>
      <c r="P442" t="s">
        <v>56</v>
      </c>
      <c r="Q442" s="2">
        <v>45434</v>
      </c>
      <c r="R442" s="3">
        <v>0.85763888888888884</v>
      </c>
      <c r="S442">
        <v>77</v>
      </c>
      <c r="T442" t="s">
        <v>43</v>
      </c>
      <c r="U442" t="s">
        <v>6917</v>
      </c>
      <c r="V442">
        <v>15874</v>
      </c>
      <c r="W442">
        <v>2</v>
      </c>
      <c r="X442" t="s">
        <v>6918</v>
      </c>
      <c r="Y442" s="2">
        <v>45731</v>
      </c>
    </row>
    <row r="443" spans="1:25" x14ac:dyDescent="0.25">
      <c r="A443">
        <v>442</v>
      </c>
      <c r="B443" s="1" t="s">
        <v>2560</v>
      </c>
      <c r="C443" t="s">
        <v>2561</v>
      </c>
      <c r="D443" t="s">
        <v>2562</v>
      </c>
      <c r="E443" t="s">
        <v>2563</v>
      </c>
      <c r="F443" s="5">
        <v>31081</v>
      </c>
      <c r="G443" t="s">
        <v>5720</v>
      </c>
      <c r="H443" t="s">
        <v>2564</v>
      </c>
      <c r="I443" s="2">
        <v>45451</v>
      </c>
      <c r="J443">
        <v>4</v>
      </c>
      <c r="K443" t="s">
        <v>70</v>
      </c>
      <c r="L443" t="s">
        <v>2565</v>
      </c>
      <c r="M443" s="2">
        <v>45429</v>
      </c>
      <c r="N443" s="2">
        <v>45386</v>
      </c>
      <c r="O443" t="s">
        <v>63</v>
      </c>
      <c r="P443" t="s">
        <v>5969</v>
      </c>
      <c r="Q443" s="2">
        <v>45603</v>
      </c>
      <c r="R443" s="3">
        <v>0.69305555555555554</v>
      </c>
      <c r="S443">
        <v>59</v>
      </c>
      <c r="T443" t="s">
        <v>90</v>
      </c>
      <c r="U443" t="s">
        <v>6919</v>
      </c>
      <c r="V443">
        <v>28880</v>
      </c>
      <c r="W443">
        <v>3</v>
      </c>
      <c r="X443" t="s">
        <v>6920</v>
      </c>
      <c r="Y443" s="2">
        <v>45541</v>
      </c>
    </row>
    <row r="444" spans="1:25" hidden="1" x14ac:dyDescent="0.25">
      <c r="A444">
        <v>443</v>
      </c>
      <c r="B444" s="1" t="s">
        <v>2566</v>
      </c>
      <c r="C444" t="s">
        <v>2567</v>
      </c>
      <c r="D444" t="s">
        <v>2568</v>
      </c>
      <c r="E444" t="s">
        <v>2569</v>
      </c>
      <c r="F444" s="5">
        <v>35304</v>
      </c>
      <c r="H444" t="s">
        <v>2570</v>
      </c>
      <c r="I444" s="2">
        <v>45341</v>
      </c>
      <c r="J444">
        <v>2</v>
      </c>
      <c r="K444" t="s">
        <v>39</v>
      </c>
      <c r="L444" t="s">
        <v>2571</v>
      </c>
      <c r="M444" s="2">
        <v>45366</v>
      </c>
      <c r="N444" s="2">
        <v>45409</v>
      </c>
      <c r="O444" t="s">
        <v>50</v>
      </c>
      <c r="P444" t="s">
        <v>32</v>
      </c>
      <c r="Q444" s="2">
        <v>45435</v>
      </c>
      <c r="R444" s="3">
        <v>0.73402777777777772</v>
      </c>
      <c r="S444">
        <v>52</v>
      </c>
      <c r="T444" t="s">
        <v>64</v>
      </c>
      <c r="U444" t="s">
        <v>6921</v>
      </c>
      <c r="V444">
        <v>21610</v>
      </c>
      <c r="W444">
        <v>5</v>
      </c>
      <c r="X444" t="s">
        <v>6922</v>
      </c>
      <c r="Y444" s="2">
        <v>45789</v>
      </c>
    </row>
    <row r="445" spans="1:25" hidden="1" x14ac:dyDescent="0.25">
      <c r="A445">
        <v>444</v>
      </c>
      <c r="B445" s="1" t="s">
        <v>2572</v>
      </c>
      <c r="C445" t="s">
        <v>2573</v>
      </c>
      <c r="D445" t="s">
        <v>2574</v>
      </c>
      <c r="E445" t="s">
        <v>2575</v>
      </c>
      <c r="F445" s="5">
        <v>36052</v>
      </c>
      <c r="H445" t="s">
        <v>2576</v>
      </c>
      <c r="I445" s="2">
        <v>45455</v>
      </c>
      <c r="J445">
        <v>3</v>
      </c>
      <c r="K445" t="s">
        <v>29</v>
      </c>
      <c r="L445" t="s">
        <v>2577</v>
      </c>
      <c r="M445" s="2">
        <v>45557</v>
      </c>
      <c r="N445" s="2">
        <v>45650</v>
      </c>
      <c r="O445" t="s">
        <v>41</v>
      </c>
      <c r="P445" t="s">
        <v>32</v>
      </c>
      <c r="Q445" s="2">
        <v>45620</v>
      </c>
      <c r="R445" s="3">
        <v>0.61041666666666672</v>
      </c>
      <c r="S445">
        <v>49</v>
      </c>
      <c r="T445" t="s">
        <v>33</v>
      </c>
      <c r="U445" t="s">
        <v>6923</v>
      </c>
      <c r="V445">
        <v>40302</v>
      </c>
      <c r="W445">
        <v>1</v>
      </c>
      <c r="X445" t="s">
        <v>6924</v>
      </c>
      <c r="Y445" s="2">
        <v>45498</v>
      </c>
    </row>
    <row r="446" spans="1:25" x14ac:dyDescent="0.25">
      <c r="A446">
        <v>445</v>
      </c>
      <c r="B446" s="1" t="s">
        <v>2578</v>
      </c>
      <c r="C446" t="s">
        <v>2579</v>
      </c>
      <c r="D446" t="s">
        <v>2580</v>
      </c>
      <c r="E446" t="s">
        <v>2581</v>
      </c>
      <c r="F446" s="5">
        <v>22684</v>
      </c>
      <c r="G446" t="s">
        <v>5720</v>
      </c>
      <c r="H446" t="s">
        <v>2582</v>
      </c>
      <c r="I446" s="2">
        <v>45573</v>
      </c>
      <c r="J446">
        <v>4</v>
      </c>
      <c r="K446" t="s">
        <v>5970</v>
      </c>
      <c r="L446" t="s">
        <v>2583</v>
      </c>
      <c r="M446" s="2">
        <v>45449</v>
      </c>
      <c r="N446" s="2">
        <v>45742</v>
      </c>
      <c r="O446" t="s">
        <v>63</v>
      </c>
      <c r="P446" t="s">
        <v>42</v>
      </c>
      <c r="Q446" s="2">
        <v>45724</v>
      </c>
      <c r="R446" s="3">
        <v>0.85902777777777772</v>
      </c>
      <c r="S446">
        <v>113</v>
      </c>
      <c r="T446" t="s">
        <v>64</v>
      </c>
      <c r="U446" t="s">
        <v>6925</v>
      </c>
      <c r="V446">
        <v>31453</v>
      </c>
      <c r="W446">
        <v>6</v>
      </c>
      <c r="X446" t="s">
        <v>6926</v>
      </c>
      <c r="Y446" s="2">
        <v>45496</v>
      </c>
    </row>
    <row r="447" spans="1:25" hidden="1" x14ac:dyDescent="0.25">
      <c r="A447">
        <v>446</v>
      </c>
      <c r="B447" s="1" t="s">
        <v>2584</v>
      </c>
      <c r="C447" t="s">
        <v>2585</v>
      </c>
      <c r="D447" t="s">
        <v>2586</v>
      </c>
      <c r="E447" t="s">
        <v>2587</v>
      </c>
      <c r="F447" s="5">
        <v>27848</v>
      </c>
      <c r="G447" t="s">
        <v>5971</v>
      </c>
      <c r="H447" t="s">
        <v>2588</v>
      </c>
      <c r="I447" s="2">
        <v>45448</v>
      </c>
      <c r="J447">
        <v>3</v>
      </c>
      <c r="K447" t="s">
        <v>5970</v>
      </c>
      <c r="L447" t="s">
        <v>2589</v>
      </c>
      <c r="M447" s="2">
        <v>45354</v>
      </c>
      <c r="N447" s="2">
        <v>45393</v>
      </c>
      <c r="O447" t="s">
        <v>41</v>
      </c>
      <c r="P447" t="s">
        <v>32</v>
      </c>
      <c r="Q447" s="2">
        <v>45674</v>
      </c>
      <c r="R447" s="3">
        <v>0.71458333333333335</v>
      </c>
      <c r="S447">
        <v>50</v>
      </c>
      <c r="T447" t="s">
        <v>90</v>
      </c>
      <c r="U447" t="s">
        <v>6927</v>
      </c>
      <c r="V447">
        <v>19889</v>
      </c>
      <c r="W447">
        <v>2</v>
      </c>
      <c r="X447" t="s">
        <v>6928</v>
      </c>
      <c r="Y447" s="2">
        <v>45522</v>
      </c>
    </row>
    <row r="448" spans="1:25" hidden="1" x14ac:dyDescent="0.25">
      <c r="A448">
        <v>447</v>
      </c>
      <c r="B448" s="1" t="s">
        <v>2590</v>
      </c>
      <c r="C448" t="s">
        <v>2591</v>
      </c>
      <c r="D448" t="s">
        <v>2592</v>
      </c>
      <c r="E448" t="s">
        <v>2593</v>
      </c>
      <c r="F448" s="5">
        <v>21948</v>
      </c>
      <c r="H448" t="s">
        <v>5778</v>
      </c>
      <c r="I448" s="2">
        <v>45666</v>
      </c>
      <c r="J448">
        <v>2</v>
      </c>
      <c r="K448" t="s">
        <v>5970</v>
      </c>
      <c r="L448" t="s">
        <v>2594</v>
      </c>
      <c r="M448" s="2">
        <v>45390</v>
      </c>
      <c r="N448" s="2">
        <v>45606</v>
      </c>
      <c r="O448" t="s">
        <v>41</v>
      </c>
      <c r="P448" t="s">
        <v>42</v>
      </c>
      <c r="Q448" s="2">
        <v>45494</v>
      </c>
      <c r="R448" s="3">
        <v>0.79791666666666672</v>
      </c>
      <c r="S448">
        <v>81</v>
      </c>
      <c r="T448" t="s">
        <v>64</v>
      </c>
      <c r="U448" t="s">
        <v>6929</v>
      </c>
      <c r="V448">
        <v>32619</v>
      </c>
      <c r="W448">
        <v>5</v>
      </c>
      <c r="X448" t="s">
        <v>6930</v>
      </c>
      <c r="Y448" s="2">
        <v>45616</v>
      </c>
    </row>
    <row r="449" spans="1:25" hidden="1" x14ac:dyDescent="0.25">
      <c r="A449">
        <v>448</v>
      </c>
      <c r="B449" s="1" t="s">
        <v>2595</v>
      </c>
      <c r="C449" t="s">
        <v>2596</v>
      </c>
      <c r="D449" t="s">
        <v>2597</v>
      </c>
      <c r="E449" t="s">
        <v>2598</v>
      </c>
      <c r="F449" s="5">
        <v>37752</v>
      </c>
      <c r="H449" t="s">
        <v>2599</v>
      </c>
      <c r="I449" s="2">
        <v>45322</v>
      </c>
      <c r="J449">
        <v>3</v>
      </c>
      <c r="K449" t="s">
        <v>39</v>
      </c>
      <c r="L449" t="s">
        <v>2600</v>
      </c>
      <c r="M449" s="2">
        <v>45300</v>
      </c>
      <c r="N449" s="2">
        <v>45713</v>
      </c>
      <c r="O449" t="s">
        <v>63</v>
      </c>
      <c r="P449" t="s">
        <v>42</v>
      </c>
      <c r="Q449" s="2">
        <v>45450</v>
      </c>
      <c r="R449" s="3">
        <v>0.96875</v>
      </c>
      <c r="S449">
        <v>84</v>
      </c>
      <c r="T449" t="s">
        <v>90</v>
      </c>
      <c r="U449" t="s">
        <v>6931</v>
      </c>
      <c r="V449">
        <v>34754</v>
      </c>
      <c r="W449">
        <v>9</v>
      </c>
      <c r="X449" t="s">
        <v>6932</v>
      </c>
      <c r="Y449" s="2">
        <v>45416</v>
      </c>
    </row>
    <row r="450" spans="1:25" x14ac:dyDescent="0.25">
      <c r="A450">
        <v>449</v>
      </c>
      <c r="B450" s="1" t="s">
        <v>2601</v>
      </c>
      <c r="C450" t="s">
        <v>2602</v>
      </c>
      <c r="D450" t="s">
        <v>2603</v>
      </c>
      <c r="E450" t="s">
        <v>2604</v>
      </c>
      <c r="F450" s="5">
        <v>34444</v>
      </c>
      <c r="G450" t="s">
        <v>5971</v>
      </c>
      <c r="H450" t="s">
        <v>5779</v>
      </c>
      <c r="I450" s="2">
        <v>45301</v>
      </c>
      <c r="J450">
        <v>4</v>
      </c>
      <c r="K450" t="s">
        <v>70</v>
      </c>
      <c r="L450" t="s">
        <v>2605</v>
      </c>
      <c r="M450" s="2">
        <v>45429</v>
      </c>
      <c r="N450" s="2">
        <v>45328</v>
      </c>
      <c r="O450" t="s">
        <v>102</v>
      </c>
      <c r="P450" t="s">
        <v>32</v>
      </c>
      <c r="Q450" s="2">
        <v>45498</v>
      </c>
      <c r="R450" s="3">
        <v>0.36458333333333331</v>
      </c>
      <c r="S450">
        <v>103</v>
      </c>
      <c r="T450" t="s">
        <v>33</v>
      </c>
      <c r="U450" t="s">
        <v>6933</v>
      </c>
      <c r="V450">
        <v>33124</v>
      </c>
      <c r="W450">
        <v>10</v>
      </c>
      <c r="X450" t="s">
        <v>6934</v>
      </c>
      <c r="Y450" s="2">
        <v>45701</v>
      </c>
    </row>
    <row r="451" spans="1:25" x14ac:dyDescent="0.25">
      <c r="A451">
        <v>450</v>
      </c>
      <c r="B451" s="1" t="s">
        <v>2606</v>
      </c>
      <c r="C451" t="s">
        <v>2607</v>
      </c>
      <c r="D451" t="s">
        <v>2608</v>
      </c>
      <c r="E451" t="s">
        <v>2609</v>
      </c>
      <c r="F451" s="5">
        <v>26533</v>
      </c>
      <c r="H451" t="s">
        <v>2610</v>
      </c>
      <c r="I451" s="2">
        <v>45549</v>
      </c>
      <c r="J451">
        <v>4</v>
      </c>
      <c r="K451" t="s">
        <v>70</v>
      </c>
      <c r="L451" t="s">
        <v>2611</v>
      </c>
      <c r="M451" s="2">
        <v>45751</v>
      </c>
      <c r="N451" s="2">
        <v>45449</v>
      </c>
      <c r="O451" t="s">
        <v>63</v>
      </c>
      <c r="P451" t="s">
        <v>56</v>
      </c>
      <c r="Q451" s="2">
        <v>45698</v>
      </c>
      <c r="R451" s="3">
        <v>0.41041666666666665</v>
      </c>
      <c r="S451">
        <v>77</v>
      </c>
      <c r="T451" t="s">
        <v>77</v>
      </c>
      <c r="U451" t="s">
        <v>6935</v>
      </c>
      <c r="V451">
        <v>23822</v>
      </c>
      <c r="W451">
        <v>4</v>
      </c>
      <c r="X451" t="s">
        <v>6936</v>
      </c>
      <c r="Y451" s="2">
        <v>45701</v>
      </c>
    </row>
    <row r="452" spans="1:25" hidden="1" x14ac:dyDescent="0.25">
      <c r="A452">
        <v>451</v>
      </c>
      <c r="B452" s="1" t="s">
        <v>2612</v>
      </c>
      <c r="C452" t="s">
        <v>2613</v>
      </c>
      <c r="D452" t="s">
        <v>2614</v>
      </c>
      <c r="E452" t="s">
        <v>2615</v>
      </c>
      <c r="F452" s="5">
        <v>37615</v>
      </c>
      <c r="H452" t="s">
        <v>2616</v>
      </c>
      <c r="I452" s="2">
        <v>45461</v>
      </c>
      <c r="J452">
        <v>2</v>
      </c>
      <c r="K452" t="s">
        <v>29</v>
      </c>
      <c r="L452" t="s">
        <v>2617</v>
      </c>
      <c r="M452" s="2">
        <v>45633</v>
      </c>
      <c r="N452" s="2">
        <v>45451</v>
      </c>
      <c r="O452" t="s">
        <v>50</v>
      </c>
      <c r="P452" t="s">
        <v>32</v>
      </c>
      <c r="Q452" s="2">
        <v>45430</v>
      </c>
      <c r="R452" s="3">
        <v>0.4201388888888889</v>
      </c>
      <c r="S452">
        <v>67</v>
      </c>
      <c r="T452" t="s">
        <v>77</v>
      </c>
      <c r="U452" t="s">
        <v>6937</v>
      </c>
      <c r="V452">
        <v>37146</v>
      </c>
      <c r="W452">
        <v>8</v>
      </c>
      <c r="X452" t="s">
        <v>6938</v>
      </c>
      <c r="Y452" s="2">
        <v>45805</v>
      </c>
    </row>
    <row r="453" spans="1:25" hidden="1" x14ac:dyDescent="0.25">
      <c r="A453">
        <v>452</v>
      </c>
      <c r="B453" s="1" t="s">
        <v>2618</v>
      </c>
      <c r="C453" t="s">
        <v>2619</v>
      </c>
      <c r="D453" t="s">
        <v>2620</v>
      </c>
      <c r="E453" t="s">
        <v>2621</v>
      </c>
      <c r="F453" s="5">
        <v>33231</v>
      </c>
      <c r="H453" t="s">
        <v>6939</v>
      </c>
      <c r="I453" s="2">
        <v>45610</v>
      </c>
      <c r="J453">
        <v>2</v>
      </c>
      <c r="K453" t="s">
        <v>29</v>
      </c>
      <c r="L453" t="s">
        <v>2622</v>
      </c>
      <c r="M453" s="2">
        <v>45513</v>
      </c>
      <c r="N453" s="2">
        <v>45609</v>
      </c>
      <c r="O453" t="s">
        <v>109</v>
      </c>
      <c r="P453" t="s">
        <v>32</v>
      </c>
      <c r="Q453" s="2">
        <v>45733</v>
      </c>
      <c r="R453" s="3">
        <v>0.97430555555555554</v>
      </c>
      <c r="S453">
        <v>102</v>
      </c>
      <c r="T453" t="s">
        <v>33</v>
      </c>
      <c r="U453" t="s">
        <v>6940</v>
      </c>
      <c r="V453">
        <v>45937</v>
      </c>
      <c r="W453">
        <v>7</v>
      </c>
      <c r="X453" t="s">
        <v>6941</v>
      </c>
      <c r="Y453" s="2">
        <v>45759</v>
      </c>
    </row>
    <row r="454" spans="1:25" hidden="1" x14ac:dyDescent="0.25">
      <c r="A454">
        <v>453</v>
      </c>
      <c r="B454" s="1" t="s">
        <v>2623</v>
      </c>
      <c r="C454" t="s">
        <v>2624</v>
      </c>
      <c r="D454" t="s">
        <v>2625</v>
      </c>
      <c r="E454" t="s">
        <v>2626</v>
      </c>
      <c r="F454" s="5">
        <v>26889</v>
      </c>
      <c r="H454" t="s">
        <v>2627</v>
      </c>
      <c r="I454" s="2">
        <v>45605</v>
      </c>
      <c r="J454">
        <v>2</v>
      </c>
      <c r="K454" t="s">
        <v>39</v>
      </c>
      <c r="L454" t="s">
        <v>2628</v>
      </c>
      <c r="M454" s="2">
        <v>45703</v>
      </c>
      <c r="N454" s="2">
        <v>45575</v>
      </c>
      <c r="O454" t="s">
        <v>31</v>
      </c>
      <c r="P454" t="s">
        <v>5719</v>
      </c>
      <c r="Q454" s="2">
        <v>45475</v>
      </c>
      <c r="R454" s="3">
        <v>0.43541666666666667</v>
      </c>
      <c r="S454">
        <v>91</v>
      </c>
      <c r="T454" t="s">
        <v>33</v>
      </c>
      <c r="U454" t="s">
        <v>6942</v>
      </c>
      <c r="V454">
        <v>27748</v>
      </c>
      <c r="W454">
        <v>2</v>
      </c>
      <c r="X454" t="s">
        <v>6943</v>
      </c>
      <c r="Y454" s="2">
        <v>45636</v>
      </c>
    </row>
    <row r="455" spans="1:25" hidden="1" x14ac:dyDescent="0.25">
      <c r="A455">
        <v>454</v>
      </c>
      <c r="B455" s="1" t="s">
        <v>2629</v>
      </c>
      <c r="C455" t="s">
        <v>2630</v>
      </c>
      <c r="D455" t="s">
        <v>2631</v>
      </c>
      <c r="E455" t="s">
        <v>2632</v>
      </c>
      <c r="F455" s="5">
        <v>26155</v>
      </c>
      <c r="G455" t="s">
        <v>5971</v>
      </c>
      <c r="H455" t="s">
        <v>6944</v>
      </c>
      <c r="I455" s="2">
        <v>45641</v>
      </c>
      <c r="J455">
        <v>3</v>
      </c>
      <c r="K455" t="s">
        <v>48</v>
      </c>
      <c r="L455" t="s">
        <v>2634</v>
      </c>
      <c r="M455" s="2">
        <v>45487</v>
      </c>
      <c r="N455" s="2">
        <v>45423</v>
      </c>
      <c r="O455" t="s">
        <v>41</v>
      </c>
      <c r="P455" t="s">
        <v>56</v>
      </c>
      <c r="Q455" s="2">
        <v>45666</v>
      </c>
      <c r="R455" s="3">
        <v>0.96944444444444444</v>
      </c>
      <c r="S455">
        <v>103</v>
      </c>
      <c r="T455" t="s">
        <v>43</v>
      </c>
      <c r="U455" t="s">
        <v>6945</v>
      </c>
      <c r="V455">
        <v>40929</v>
      </c>
      <c r="W455">
        <v>5</v>
      </c>
      <c r="X455" t="s">
        <v>6946</v>
      </c>
      <c r="Y455" s="2">
        <v>45428</v>
      </c>
    </row>
    <row r="456" spans="1:25" hidden="1" x14ac:dyDescent="0.25">
      <c r="A456">
        <v>455</v>
      </c>
      <c r="B456" s="1" t="s">
        <v>2635</v>
      </c>
      <c r="C456" t="s">
        <v>2636</v>
      </c>
      <c r="D456" t="s">
        <v>2637</v>
      </c>
      <c r="E456" t="s">
        <v>2638</v>
      </c>
      <c r="F456" s="5">
        <v>34825</v>
      </c>
      <c r="H456" t="s">
        <v>2639</v>
      </c>
      <c r="I456" s="2">
        <v>45636</v>
      </c>
      <c r="J456">
        <v>2</v>
      </c>
      <c r="K456" t="s">
        <v>48</v>
      </c>
      <c r="L456" t="s">
        <v>2640</v>
      </c>
      <c r="M456" s="2">
        <v>45384</v>
      </c>
      <c r="N456" s="2">
        <v>45340</v>
      </c>
      <c r="O456" t="s">
        <v>31</v>
      </c>
      <c r="P456" t="s">
        <v>56</v>
      </c>
      <c r="Q456" s="2">
        <v>45740</v>
      </c>
      <c r="R456" s="3">
        <v>0.69791666666666663</v>
      </c>
      <c r="S456">
        <v>110</v>
      </c>
      <c r="T456" t="s">
        <v>33</v>
      </c>
      <c r="U456" t="s">
        <v>6947</v>
      </c>
      <c r="V456">
        <v>49708</v>
      </c>
      <c r="W456">
        <v>9</v>
      </c>
      <c r="X456" t="s">
        <v>6948</v>
      </c>
      <c r="Y456" s="2">
        <v>45591</v>
      </c>
    </row>
    <row r="457" spans="1:25" hidden="1" x14ac:dyDescent="0.25">
      <c r="A457">
        <v>456</v>
      </c>
      <c r="B457" s="1" t="s">
        <v>2641</v>
      </c>
      <c r="C457" t="s">
        <v>2642</v>
      </c>
      <c r="D457" t="s">
        <v>2643</v>
      </c>
      <c r="E457" t="s">
        <v>2644</v>
      </c>
      <c r="F457" s="5">
        <v>33420</v>
      </c>
      <c r="H457" t="s">
        <v>6949</v>
      </c>
      <c r="I457" s="2">
        <v>45777</v>
      </c>
      <c r="J457">
        <v>2</v>
      </c>
      <c r="K457" t="s">
        <v>5970</v>
      </c>
      <c r="L457" t="s">
        <v>2646</v>
      </c>
      <c r="M457" s="2">
        <v>45307</v>
      </c>
      <c r="N457" s="2">
        <v>45524</v>
      </c>
      <c r="O457" t="s">
        <v>50</v>
      </c>
      <c r="P457" t="s">
        <v>56</v>
      </c>
      <c r="Q457" s="2">
        <v>45792</v>
      </c>
      <c r="R457" s="3">
        <v>0.81597222222222221</v>
      </c>
      <c r="S457">
        <v>98</v>
      </c>
      <c r="T457" t="s">
        <v>64</v>
      </c>
      <c r="U457" t="s">
        <v>6950</v>
      </c>
      <c r="V457">
        <v>42046</v>
      </c>
      <c r="W457">
        <v>2</v>
      </c>
      <c r="X457" t="s">
        <v>6951</v>
      </c>
      <c r="Y457" s="2">
        <v>45715</v>
      </c>
    </row>
    <row r="458" spans="1:25" hidden="1" x14ac:dyDescent="0.25">
      <c r="A458">
        <v>457</v>
      </c>
      <c r="B458" s="1" t="s">
        <v>2647</v>
      </c>
      <c r="C458" t="s">
        <v>2648</v>
      </c>
      <c r="D458" t="s">
        <v>2649</v>
      </c>
      <c r="E458" t="s">
        <v>2650</v>
      </c>
      <c r="F458" s="5">
        <v>30637</v>
      </c>
      <c r="H458" t="s">
        <v>2651</v>
      </c>
      <c r="I458" s="2">
        <v>45442</v>
      </c>
      <c r="J458">
        <v>3</v>
      </c>
      <c r="K458" t="s">
        <v>39</v>
      </c>
      <c r="L458" t="s">
        <v>2652</v>
      </c>
      <c r="M458" s="2">
        <v>45406</v>
      </c>
      <c r="N458" s="2">
        <v>45525</v>
      </c>
      <c r="O458" t="s">
        <v>63</v>
      </c>
      <c r="P458" t="s">
        <v>42</v>
      </c>
      <c r="Q458" s="2">
        <v>45705</v>
      </c>
      <c r="R458" s="3">
        <v>0.62083333333333335</v>
      </c>
      <c r="S458">
        <v>89</v>
      </c>
      <c r="T458" t="s">
        <v>90</v>
      </c>
      <c r="U458" t="s">
        <v>6952</v>
      </c>
      <c r="V458">
        <v>44839</v>
      </c>
      <c r="W458">
        <v>9</v>
      </c>
      <c r="X458" t="s">
        <v>6953</v>
      </c>
      <c r="Y458" s="2">
        <v>45634</v>
      </c>
    </row>
    <row r="459" spans="1:25" hidden="1" x14ac:dyDescent="0.25">
      <c r="A459">
        <v>458</v>
      </c>
      <c r="B459" s="1" t="s">
        <v>2653</v>
      </c>
      <c r="C459" t="s">
        <v>2654</v>
      </c>
      <c r="D459" t="s">
        <v>2655</v>
      </c>
      <c r="E459" t="s">
        <v>2656</v>
      </c>
      <c r="F459" s="5">
        <v>31287</v>
      </c>
      <c r="H459" t="s">
        <v>2657</v>
      </c>
      <c r="I459" s="2">
        <v>45632</v>
      </c>
      <c r="J459">
        <v>2</v>
      </c>
      <c r="K459" t="s">
        <v>70</v>
      </c>
      <c r="L459" t="s">
        <v>2658</v>
      </c>
      <c r="M459" s="2">
        <v>45485</v>
      </c>
      <c r="N459" s="2">
        <v>45314</v>
      </c>
      <c r="O459" t="s">
        <v>109</v>
      </c>
      <c r="P459" t="s">
        <v>5969</v>
      </c>
      <c r="Q459" s="2">
        <v>45612</v>
      </c>
      <c r="R459" s="3">
        <v>0.48958333333333331</v>
      </c>
      <c r="S459">
        <v>82</v>
      </c>
      <c r="T459" t="s">
        <v>33</v>
      </c>
      <c r="U459" t="s">
        <v>6954</v>
      </c>
      <c r="V459">
        <v>15019</v>
      </c>
      <c r="W459">
        <v>9</v>
      </c>
      <c r="X459" t="s">
        <v>6955</v>
      </c>
      <c r="Y459" s="2">
        <v>45804</v>
      </c>
    </row>
    <row r="460" spans="1:25" x14ac:dyDescent="0.25">
      <c r="A460">
        <v>459</v>
      </c>
      <c r="B460" s="1" t="s">
        <v>2659</v>
      </c>
      <c r="C460" t="s">
        <v>2660</v>
      </c>
      <c r="D460" t="s">
        <v>2661</v>
      </c>
      <c r="E460" t="s">
        <v>2662</v>
      </c>
      <c r="F460" s="5">
        <v>28986</v>
      </c>
      <c r="H460" t="s">
        <v>2663</v>
      </c>
      <c r="I460" s="2">
        <v>45671</v>
      </c>
      <c r="J460">
        <v>4</v>
      </c>
      <c r="K460" t="s">
        <v>29</v>
      </c>
      <c r="L460" t="s">
        <v>2664</v>
      </c>
      <c r="M460" s="2">
        <v>45597</v>
      </c>
      <c r="N460" s="2">
        <v>45607</v>
      </c>
      <c r="O460" t="s">
        <v>63</v>
      </c>
      <c r="P460" t="s">
        <v>56</v>
      </c>
      <c r="Q460" s="2">
        <v>45605</v>
      </c>
      <c r="R460" s="3">
        <v>0.70486111111111116</v>
      </c>
      <c r="S460">
        <v>49</v>
      </c>
      <c r="T460" t="s">
        <v>33</v>
      </c>
      <c r="U460" t="s">
        <v>6956</v>
      </c>
      <c r="V460">
        <v>38703</v>
      </c>
      <c r="W460">
        <v>4</v>
      </c>
      <c r="X460" t="s">
        <v>6957</v>
      </c>
      <c r="Y460" s="2">
        <v>45423</v>
      </c>
    </row>
    <row r="461" spans="1:25" hidden="1" x14ac:dyDescent="0.25">
      <c r="A461">
        <v>460</v>
      </c>
      <c r="B461" s="1" t="s">
        <v>2665</v>
      </c>
      <c r="C461" t="s">
        <v>2666</v>
      </c>
      <c r="D461" t="s">
        <v>2667</v>
      </c>
      <c r="E461" t="s">
        <v>2668</v>
      </c>
      <c r="F461" s="5">
        <v>38319</v>
      </c>
      <c r="H461" t="s">
        <v>2669</v>
      </c>
      <c r="I461" s="2">
        <v>45564</v>
      </c>
      <c r="J461">
        <v>3</v>
      </c>
      <c r="K461" t="s">
        <v>29</v>
      </c>
      <c r="L461" t="s">
        <v>2670</v>
      </c>
      <c r="M461" s="2">
        <v>45735</v>
      </c>
      <c r="N461" s="2">
        <v>45742</v>
      </c>
      <c r="O461" t="s">
        <v>102</v>
      </c>
      <c r="P461" t="s">
        <v>42</v>
      </c>
      <c r="Q461" s="2">
        <v>45582</v>
      </c>
      <c r="R461" s="3">
        <v>0.66111111111111109</v>
      </c>
      <c r="S461">
        <v>89</v>
      </c>
      <c r="T461" t="s">
        <v>43</v>
      </c>
      <c r="U461" t="s">
        <v>6958</v>
      </c>
      <c r="V461">
        <v>42525</v>
      </c>
      <c r="W461">
        <v>6</v>
      </c>
      <c r="X461" t="s">
        <v>6959</v>
      </c>
      <c r="Y461" s="2">
        <v>45562</v>
      </c>
    </row>
    <row r="462" spans="1:25" x14ac:dyDescent="0.25">
      <c r="A462">
        <v>461</v>
      </c>
      <c r="B462" s="1" t="s">
        <v>2671</v>
      </c>
      <c r="C462" t="s">
        <v>1822</v>
      </c>
      <c r="D462" t="s">
        <v>2672</v>
      </c>
      <c r="E462" t="s">
        <v>2673</v>
      </c>
      <c r="F462" s="5">
        <v>26650</v>
      </c>
      <c r="H462" t="s">
        <v>2674</v>
      </c>
      <c r="I462" s="2">
        <v>45634</v>
      </c>
      <c r="J462">
        <v>4</v>
      </c>
      <c r="K462" t="s">
        <v>48</v>
      </c>
      <c r="L462" t="s">
        <v>2675</v>
      </c>
      <c r="M462" s="2">
        <v>45680</v>
      </c>
      <c r="N462" s="2">
        <v>45359</v>
      </c>
      <c r="O462" t="s">
        <v>109</v>
      </c>
      <c r="P462" t="s">
        <v>42</v>
      </c>
      <c r="Q462" s="2">
        <v>45770</v>
      </c>
      <c r="R462" s="3">
        <v>0.75138888888888888</v>
      </c>
      <c r="S462">
        <v>88</v>
      </c>
      <c r="T462" t="s">
        <v>43</v>
      </c>
      <c r="U462" t="s">
        <v>6960</v>
      </c>
      <c r="V462">
        <v>15141</v>
      </c>
      <c r="W462">
        <v>9</v>
      </c>
      <c r="X462" t="s">
        <v>6961</v>
      </c>
      <c r="Y462" s="2">
        <v>45625</v>
      </c>
    </row>
    <row r="463" spans="1:25" x14ac:dyDescent="0.25">
      <c r="A463">
        <v>462</v>
      </c>
      <c r="B463" s="1" t="s">
        <v>2676</v>
      </c>
      <c r="C463" t="s">
        <v>2677</v>
      </c>
      <c r="D463" t="s">
        <v>2678</v>
      </c>
      <c r="E463" t="s">
        <v>2679</v>
      </c>
      <c r="F463" s="5">
        <v>23550</v>
      </c>
      <c r="G463" t="s">
        <v>5973</v>
      </c>
      <c r="H463" t="s">
        <v>2680</v>
      </c>
      <c r="I463" s="2">
        <v>45351</v>
      </c>
      <c r="J463">
        <v>4</v>
      </c>
      <c r="K463" t="s">
        <v>5970</v>
      </c>
      <c r="L463" t="s">
        <v>2681</v>
      </c>
      <c r="M463" s="2">
        <v>45646</v>
      </c>
      <c r="N463" s="2">
        <v>45554</v>
      </c>
      <c r="O463" t="s">
        <v>31</v>
      </c>
      <c r="P463" t="s">
        <v>5719</v>
      </c>
      <c r="Q463" s="2">
        <v>45528</v>
      </c>
      <c r="R463" s="3">
        <v>0.94652777777777775</v>
      </c>
      <c r="S463">
        <v>59</v>
      </c>
      <c r="T463" t="s">
        <v>90</v>
      </c>
      <c r="U463" t="s">
        <v>6962</v>
      </c>
      <c r="V463">
        <v>12802</v>
      </c>
      <c r="W463">
        <v>1</v>
      </c>
      <c r="X463" t="s">
        <v>6963</v>
      </c>
      <c r="Y463" s="2">
        <v>45785</v>
      </c>
    </row>
    <row r="464" spans="1:25" hidden="1" x14ac:dyDescent="0.25">
      <c r="A464">
        <v>463</v>
      </c>
      <c r="B464" s="1" t="s">
        <v>2682</v>
      </c>
      <c r="C464" t="s">
        <v>2683</v>
      </c>
      <c r="D464" t="s">
        <v>2684</v>
      </c>
      <c r="E464" t="s">
        <v>2685</v>
      </c>
      <c r="F464" s="5">
        <v>25932</v>
      </c>
      <c r="H464" t="s">
        <v>5781</v>
      </c>
      <c r="I464" s="2">
        <v>45680</v>
      </c>
      <c r="J464">
        <v>2</v>
      </c>
      <c r="K464" t="s">
        <v>5970</v>
      </c>
      <c r="L464" t="s">
        <v>2686</v>
      </c>
      <c r="M464" s="2">
        <v>45669</v>
      </c>
      <c r="N464" s="2">
        <v>45692</v>
      </c>
      <c r="O464" t="s">
        <v>102</v>
      </c>
      <c r="P464" t="s">
        <v>42</v>
      </c>
      <c r="Q464" s="2">
        <v>45534</v>
      </c>
      <c r="R464" s="3">
        <v>0.7680555555555556</v>
      </c>
      <c r="S464">
        <v>120</v>
      </c>
      <c r="T464" t="s">
        <v>77</v>
      </c>
      <c r="U464" t="s">
        <v>6964</v>
      </c>
      <c r="V464">
        <v>32611</v>
      </c>
      <c r="W464">
        <v>2</v>
      </c>
      <c r="X464" t="s">
        <v>6965</v>
      </c>
      <c r="Y464" s="2">
        <v>45582</v>
      </c>
    </row>
    <row r="465" spans="1:25" hidden="1" x14ac:dyDescent="0.25">
      <c r="A465">
        <v>464</v>
      </c>
      <c r="B465" s="1" t="s">
        <v>2687</v>
      </c>
      <c r="C465" t="s">
        <v>2688</v>
      </c>
      <c r="D465" t="s">
        <v>2689</v>
      </c>
      <c r="E465" t="s">
        <v>2690</v>
      </c>
      <c r="F465" s="5">
        <v>23638</v>
      </c>
      <c r="G465" t="s">
        <v>5973</v>
      </c>
      <c r="H465" t="s">
        <v>2691</v>
      </c>
      <c r="I465" s="2">
        <v>45394</v>
      </c>
      <c r="J465">
        <v>2</v>
      </c>
      <c r="K465" t="s">
        <v>48</v>
      </c>
      <c r="L465" t="s">
        <v>2692</v>
      </c>
      <c r="M465" s="2">
        <v>45661</v>
      </c>
      <c r="N465" s="2">
        <v>45487</v>
      </c>
      <c r="O465" t="s">
        <v>41</v>
      </c>
      <c r="P465" t="s">
        <v>5719</v>
      </c>
      <c r="Q465" s="2">
        <v>45481</v>
      </c>
      <c r="R465" s="3">
        <v>0.34444444444444444</v>
      </c>
      <c r="S465">
        <v>112</v>
      </c>
      <c r="T465" t="s">
        <v>64</v>
      </c>
      <c r="U465" t="s">
        <v>6966</v>
      </c>
      <c r="V465">
        <v>28810</v>
      </c>
      <c r="W465">
        <v>3</v>
      </c>
      <c r="X465" t="s">
        <v>6967</v>
      </c>
      <c r="Y465" s="2">
        <v>45589</v>
      </c>
    </row>
    <row r="466" spans="1:25" x14ac:dyDescent="0.25">
      <c r="A466">
        <v>465</v>
      </c>
      <c r="B466" s="1" t="s">
        <v>2693</v>
      </c>
      <c r="C466" t="s">
        <v>2694</v>
      </c>
      <c r="D466" t="s">
        <v>2695</v>
      </c>
      <c r="E466" t="s">
        <v>2696</v>
      </c>
      <c r="F466" s="5">
        <v>23746</v>
      </c>
      <c r="H466" t="s">
        <v>2697</v>
      </c>
      <c r="I466" s="2">
        <v>45771</v>
      </c>
      <c r="J466">
        <v>4</v>
      </c>
      <c r="K466" t="s">
        <v>39</v>
      </c>
      <c r="L466" t="s">
        <v>2698</v>
      </c>
      <c r="M466" s="2">
        <v>45541</v>
      </c>
      <c r="N466" s="2">
        <v>45458</v>
      </c>
      <c r="O466" t="s">
        <v>109</v>
      </c>
      <c r="P466" t="s">
        <v>5969</v>
      </c>
      <c r="Q466" s="2">
        <v>45678</v>
      </c>
      <c r="R466" s="3">
        <v>0.72152777777777777</v>
      </c>
      <c r="S466">
        <v>97</v>
      </c>
      <c r="T466" t="s">
        <v>33</v>
      </c>
      <c r="U466" t="s">
        <v>6968</v>
      </c>
      <c r="V466">
        <v>44378</v>
      </c>
      <c r="W466">
        <v>5</v>
      </c>
      <c r="X466" t="s">
        <v>6969</v>
      </c>
      <c r="Y466" s="2">
        <v>45676</v>
      </c>
    </row>
    <row r="467" spans="1:25" x14ac:dyDescent="0.25">
      <c r="A467">
        <v>466</v>
      </c>
      <c r="B467" s="1" t="s">
        <v>2699</v>
      </c>
      <c r="C467" t="s">
        <v>2700</v>
      </c>
      <c r="D467" t="s">
        <v>2701</v>
      </c>
      <c r="E467" t="s">
        <v>2702</v>
      </c>
      <c r="F467" s="5">
        <v>38274</v>
      </c>
      <c r="G467" t="s">
        <v>5721</v>
      </c>
      <c r="H467" t="s">
        <v>2703</v>
      </c>
      <c r="I467" s="2">
        <v>45351</v>
      </c>
      <c r="J467">
        <v>4</v>
      </c>
      <c r="K467" t="s">
        <v>29</v>
      </c>
      <c r="L467" t="s">
        <v>2704</v>
      </c>
      <c r="M467" s="2">
        <v>45456</v>
      </c>
      <c r="N467" s="2">
        <v>45516</v>
      </c>
      <c r="O467" t="s">
        <v>31</v>
      </c>
      <c r="P467" t="s">
        <v>5719</v>
      </c>
      <c r="Q467" s="2">
        <v>45547</v>
      </c>
      <c r="R467" s="3">
        <v>0.41041666666666665</v>
      </c>
      <c r="S467">
        <v>64</v>
      </c>
      <c r="T467" t="s">
        <v>33</v>
      </c>
      <c r="U467" t="s">
        <v>6970</v>
      </c>
      <c r="V467">
        <v>23271</v>
      </c>
      <c r="W467">
        <v>7</v>
      </c>
      <c r="X467" t="s">
        <v>6971</v>
      </c>
      <c r="Y467" s="2">
        <v>45573</v>
      </c>
    </row>
    <row r="468" spans="1:25" hidden="1" x14ac:dyDescent="0.25">
      <c r="A468">
        <v>467</v>
      </c>
      <c r="B468" s="1" t="s">
        <v>2705</v>
      </c>
      <c r="C468" t="s">
        <v>2706</v>
      </c>
      <c r="D468" t="s">
        <v>2707</v>
      </c>
      <c r="E468" t="s">
        <v>2708</v>
      </c>
      <c r="F468" s="5">
        <v>26339</v>
      </c>
      <c r="H468" t="s">
        <v>2709</v>
      </c>
      <c r="I468" s="2">
        <v>45376</v>
      </c>
      <c r="J468">
        <v>3</v>
      </c>
      <c r="K468" t="s">
        <v>5970</v>
      </c>
      <c r="L468" t="s">
        <v>2710</v>
      </c>
      <c r="M468" s="2">
        <v>45571</v>
      </c>
      <c r="N468" s="2">
        <v>45451</v>
      </c>
      <c r="O468" t="s">
        <v>63</v>
      </c>
      <c r="P468" t="s">
        <v>5719</v>
      </c>
      <c r="Q468" s="2">
        <v>45526</v>
      </c>
      <c r="R468" s="3">
        <v>0.56388888888888888</v>
      </c>
      <c r="S468">
        <v>52</v>
      </c>
      <c r="T468" t="s">
        <v>64</v>
      </c>
      <c r="U468" t="s">
        <v>6972</v>
      </c>
      <c r="V468">
        <v>21472</v>
      </c>
      <c r="W468">
        <v>9</v>
      </c>
      <c r="X468" t="s">
        <v>6973</v>
      </c>
      <c r="Y468" s="2">
        <v>45463</v>
      </c>
    </row>
    <row r="469" spans="1:25" hidden="1" x14ac:dyDescent="0.25">
      <c r="A469">
        <v>468</v>
      </c>
      <c r="B469" s="1" t="s">
        <v>2711</v>
      </c>
      <c r="C469" t="s">
        <v>2712</v>
      </c>
      <c r="D469" t="s">
        <v>2713</v>
      </c>
      <c r="E469" t="s">
        <v>2714</v>
      </c>
      <c r="F469" s="5">
        <v>27901</v>
      </c>
      <c r="H469" t="s">
        <v>5902</v>
      </c>
      <c r="I469" s="2">
        <v>45609</v>
      </c>
      <c r="J469">
        <v>3</v>
      </c>
      <c r="K469" t="s">
        <v>5970</v>
      </c>
      <c r="L469" t="s">
        <v>2715</v>
      </c>
      <c r="M469" s="2">
        <v>45465</v>
      </c>
      <c r="N469" s="2">
        <v>45727</v>
      </c>
      <c r="O469" t="s">
        <v>109</v>
      </c>
      <c r="P469" t="s">
        <v>5719</v>
      </c>
      <c r="Q469" s="2">
        <v>45692</v>
      </c>
      <c r="R469" s="3">
        <v>0.44583333333333336</v>
      </c>
      <c r="S469">
        <v>55</v>
      </c>
      <c r="T469" t="s">
        <v>43</v>
      </c>
      <c r="U469" t="s">
        <v>6974</v>
      </c>
      <c r="V469">
        <v>15395</v>
      </c>
      <c r="W469">
        <v>8</v>
      </c>
      <c r="X469" t="s">
        <v>6975</v>
      </c>
      <c r="Y469" s="2">
        <v>45461</v>
      </c>
    </row>
    <row r="470" spans="1:25" hidden="1" x14ac:dyDescent="0.25">
      <c r="A470">
        <v>469</v>
      </c>
      <c r="B470" s="1" t="s">
        <v>2716</v>
      </c>
      <c r="C470" t="s">
        <v>2717</v>
      </c>
      <c r="D470" t="s">
        <v>2718</v>
      </c>
      <c r="E470" t="s">
        <v>2719</v>
      </c>
      <c r="F470" s="5">
        <v>31615</v>
      </c>
      <c r="H470" t="s">
        <v>5782</v>
      </c>
      <c r="I470" s="2">
        <v>45641</v>
      </c>
      <c r="J470">
        <v>2</v>
      </c>
      <c r="K470" t="s">
        <v>5970</v>
      </c>
      <c r="L470" t="s">
        <v>2720</v>
      </c>
      <c r="M470" s="2">
        <v>45586</v>
      </c>
      <c r="N470" s="2">
        <v>45535</v>
      </c>
      <c r="O470" t="s">
        <v>31</v>
      </c>
      <c r="P470" t="s">
        <v>5719</v>
      </c>
      <c r="Q470" s="2">
        <v>45737</v>
      </c>
      <c r="R470" s="3">
        <v>0.92013888888888884</v>
      </c>
      <c r="S470">
        <v>52</v>
      </c>
      <c r="T470" t="s">
        <v>64</v>
      </c>
      <c r="U470" t="s">
        <v>6976</v>
      </c>
      <c r="V470">
        <v>12944</v>
      </c>
      <c r="W470">
        <v>1</v>
      </c>
      <c r="X470" t="s">
        <v>6977</v>
      </c>
      <c r="Y470" s="2">
        <v>45474</v>
      </c>
    </row>
    <row r="471" spans="1:25" hidden="1" x14ac:dyDescent="0.25">
      <c r="A471">
        <v>470</v>
      </c>
      <c r="B471" s="1" t="s">
        <v>2721</v>
      </c>
      <c r="C471" t="s">
        <v>2722</v>
      </c>
      <c r="D471" t="s">
        <v>2723</v>
      </c>
      <c r="E471" t="s">
        <v>2724</v>
      </c>
      <c r="F471" s="5">
        <v>26905</v>
      </c>
      <c r="H471" t="s">
        <v>5783</v>
      </c>
      <c r="I471" s="2">
        <v>45402</v>
      </c>
      <c r="J471">
        <v>2</v>
      </c>
      <c r="K471" t="s">
        <v>70</v>
      </c>
      <c r="L471" t="s">
        <v>2725</v>
      </c>
      <c r="M471" s="2">
        <v>45709</v>
      </c>
      <c r="N471" s="2">
        <v>45325</v>
      </c>
      <c r="O471" t="s">
        <v>109</v>
      </c>
      <c r="P471" t="s">
        <v>56</v>
      </c>
      <c r="Q471" s="2">
        <v>45435</v>
      </c>
      <c r="R471" s="3">
        <v>0.72916666666666663</v>
      </c>
      <c r="S471">
        <v>112</v>
      </c>
      <c r="T471" t="s">
        <v>43</v>
      </c>
      <c r="U471" t="s">
        <v>6978</v>
      </c>
      <c r="V471">
        <v>18734</v>
      </c>
      <c r="W471">
        <v>3</v>
      </c>
      <c r="X471" t="s">
        <v>6979</v>
      </c>
      <c r="Y471" s="2">
        <v>45603</v>
      </c>
    </row>
    <row r="472" spans="1:25" x14ac:dyDescent="0.25">
      <c r="A472">
        <v>471</v>
      </c>
      <c r="B472" s="1" t="s">
        <v>2726</v>
      </c>
      <c r="C472" t="s">
        <v>2727</v>
      </c>
      <c r="D472" t="s">
        <v>118</v>
      </c>
      <c r="E472" t="s">
        <v>2728</v>
      </c>
      <c r="F472" s="5">
        <v>37516</v>
      </c>
      <c r="H472" t="s">
        <v>2729</v>
      </c>
      <c r="I472" s="2">
        <v>45622</v>
      </c>
      <c r="J472">
        <v>4</v>
      </c>
      <c r="K472" t="s">
        <v>48</v>
      </c>
      <c r="L472" t="s">
        <v>2730</v>
      </c>
      <c r="M472" s="2">
        <v>45735</v>
      </c>
      <c r="N472" s="2">
        <v>45406</v>
      </c>
      <c r="O472" t="s">
        <v>102</v>
      </c>
      <c r="P472" t="s">
        <v>32</v>
      </c>
      <c r="Q472" s="2">
        <v>45704</v>
      </c>
      <c r="R472" s="3">
        <v>0.65347222222222223</v>
      </c>
      <c r="S472">
        <v>120</v>
      </c>
      <c r="T472" t="s">
        <v>77</v>
      </c>
      <c r="U472" t="s">
        <v>6980</v>
      </c>
      <c r="V472">
        <v>46760</v>
      </c>
      <c r="W472">
        <v>6</v>
      </c>
      <c r="X472" t="s">
        <v>6981</v>
      </c>
      <c r="Y472" s="2">
        <v>45665</v>
      </c>
    </row>
    <row r="473" spans="1:25" x14ac:dyDescent="0.25">
      <c r="A473">
        <v>472</v>
      </c>
      <c r="B473" s="1" t="s">
        <v>2731</v>
      </c>
      <c r="C473" t="s">
        <v>2732</v>
      </c>
      <c r="D473" t="s">
        <v>2733</v>
      </c>
      <c r="E473" t="s">
        <v>2734</v>
      </c>
      <c r="F473" s="5">
        <v>28279</v>
      </c>
      <c r="H473" t="s">
        <v>2735</v>
      </c>
      <c r="I473" s="2">
        <v>45709</v>
      </c>
      <c r="J473">
        <v>4</v>
      </c>
      <c r="K473" t="s">
        <v>39</v>
      </c>
      <c r="L473" t="s">
        <v>2736</v>
      </c>
      <c r="M473" s="2">
        <v>45518</v>
      </c>
      <c r="N473" s="2">
        <v>45305</v>
      </c>
      <c r="O473" t="s">
        <v>63</v>
      </c>
      <c r="P473" t="s">
        <v>32</v>
      </c>
      <c r="Q473" s="2">
        <v>45538</v>
      </c>
      <c r="R473" s="3">
        <v>0.87638888888888888</v>
      </c>
      <c r="S473">
        <v>116</v>
      </c>
      <c r="T473" t="s">
        <v>43</v>
      </c>
      <c r="U473" t="s">
        <v>6982</v>
      </c>
      <c r="V473">
        <v>16422</v>
      </c>
      <c r="W473">
        <v>10</v>
      </c>
      <c r="X473" t="s">
        <v>6983</v>
      </c>
      <c r="Y473" s="2">
        <v>45752</v>
      </c>
    </row>
    <row r="474" spans="1:25" hidden="1" x14ac:dyDescent="0.25">
      <c r="A474">
        <v>473</v>
      </c>
      <c r="B474" s="1" t="s">
        <v>2737</v>
      </c>
      <c r="C474" t="s">
        <v>2738</v>
      </c>
      <c r="D474" t="s">
        <v>2739</v>
      </c>
      <c r="E474" t="s">
        <v>2740</v>
      </c>
      <c r="F474" s="5">
        <v>31541</v>
      </c>
      <c r="H474" t="s">
        <v>6984</v>
      </c>
      <c r="I474" s="2">
        <v>45737</v>
      </c>
      <c r="J474">
        <v>2</v>
      </c>
      <c r="K474" t="s">
        <v>5970</v>
      </c>
      <c r="L474" t="s">
        <v>2742</v>
      </c>
      <c r="M474" s="2">
        <v>45747</v>
      </c>
      <c r="N474" s="2">
        <v>45321</v>
      </c>
      <c r="O474" t="s">
        <v>50</v>
      </c>
      <c r="P474" t="s">
        <v>5719</v>
      </c>
      <c r="Q474" s="2">
        <v>45716</v>
      </c>
      <c r="R474" s="3">
        <v>0.71319444444444446</v>
      </c>
      <c r="S474">
        <v>56</v>
      </c>
      <c r="T474" t="s">
        <v>90</v>
      </c>
      <c r="U474" t="s">
        <v>6985</v>
      </c>
      <c r="V474">
        <v>11920</v>
      </c>
      <c r="W474">
        <v>5</v>
      </c>
      <c r="X474" t="s">
        <v>6986</v>
      </c>
      <c r="Y474" s="2">
        <v>45653</v>
      </c>
    </row>
    <row r="475" spans="1:25" hidden="1" x14ac:dyDescent="0.25">
      <c r="A475">
        <v>474</v>
      </c>
      <c r="B475" s="1" t="s">
        <v>2743</v>
      </c>
      <c r="C475" t="s">
        <v>2744</v>
      </c>
      <c r="D475" t="s">
        <v>2745</v>
      </c>
      <c r="E475" t="s">
        <v>2746</v>
      </c>
      <c r="F475" s="5">
        <v>36261</v>
      </c>
      <c r="H475" t="s">
        <v>2747</v>
      </c>
      <c r="I475" s="2">
        <v>45463</v>
      </c>
      <c r="J475">
        <v>2</v>
      </c>
      <c r="K475" t="s">
        <v>5970</v>
      </c>
      <c r="L475" t="s">
        <v>2748</v>
      </c>
      <c r="M475" s="2">
        <v>45417</v>
      </c>
      <c r="N475" s="2">
        <v>45492</v>
      </c>
      <c r="O475" t="s">
        <v>41</v>
      </c>
      <c r="P475" t="s">
        <v>5969</v>
      </c>
      <c r="Q475" s="2">
        <v>45578</v>
      </c>
      <c r="R475" s="3">
        <v>0.85486111111111107</v>
      </c>
      <c r="S475">
        <v>47</v>
      </c>
      <c r="T475" t="s">
        <v>43</v>
      </c>
      <c r="U475" t="s">
        <v>6987</v>
      </c>
      <c r="V475">
        <v>42936</v>
      </c>
      <c r="W475">
        <v>5</v>
      </c>
      <c r="X475" t="s">
        <v>6988</v>
      </c>
      <c r="Y475" s="2">
        <v>45508</v>
      </c>
    </row>
    <row r="476" spans="1:25" hidden="1" x14ac:dyDescent="0.25">
      <c r="A476">
        <v>475</v>
      </c>
      <c r="B476" s="1" t="s">
        <v>2749</v>
      </c>
      <c r="C476" t="s">
        <v>2750</v>
      </c>
      <c r="D476" t="s">
        <v>2751</v>
      </c>
      <c r="E476" t="s">
        <v>2752</v>
      </c>
      <c r="F476" s="5">
        <v>26260</v>
      </c>
      <c r="H476" t="s">
        <v>2753</v>
      </c>
      <c r="I476" s="2">
        <v>45651</v>
      </c>
      <c r="J476">
        <v>2</v>
      </c>
      <c r="K476" t="s">
        <v>5970</v>
      </c>
      <c r="L476" t="s">
        <v>2754</v>
      </c>
      <c r="M476" s="2">
        <v>45300</v>
      </c>
      <c r="N476" s="2">
        <v>45634</v>
      </c>
      <c r="O476" t="s">
        <v>102</v>
      </c>
      <c r="P476" t="s">
        <v>42</v>
      </c>
      <c r="Q476" s="2">
        <v>45798</v>
      </c>
      <c r="R476" s="3">
        <v>0.57847222222222228</v>
      </c>
      <c r="S476">
        <v>94</v>
      </c>
      <c r="T476" t="s">
        <v>77</v>
      </c>
      <c r="U476" t="s">
        <v>6989</v>
      </c>
      <c r="V476">
        <v>15062</v>
      </c>
      <c r="W476">
        <v>1</v>
      </c>
      <c r="X476" t="s">
        <v>6990</v>
      </c>
      <c r="Y476" s="2">
        <v>45530</v>
      </c>
    </row>
    <row r="477" spans="1:25" hidden="1" x14ac:dyDescent="0.25">
      <c r="A477">
        <v>476</v>
      </c>
      <c r="B477" s="1" t="s">
        <v>2755</v>
      </c>
      <c r="C477" t="s">
        <v>2756</v>
      </c>
      <c r="D477" t="s">
        <v>2757</v>
      </c>
      <c r="E477" t="s">
        <v>2758</v>
      </c>
      <c r="F477" s="5">
        <v>36149</v>
      </c>
      <c r="H477" t="s">
        <v>2759</v>
      </c>
      <c r="I477" s="2">
        <v>45695</v>
      </c>
      <c r="J477">
        <v>2</v>
      </c>
      <c r="K477" t="s">
        <v>70</v>
      </c>
      <c r="L477" t="s">
        <v>2760</v>
      </c>
      <c r="M477" s="2">
        <v>45440</v>
      </c>
      <c r="N477" s="2">
        <v>45631</v>
      </c>
      <c r="O477" t="s">
        <v>109</v>
      </c>
      <c r="P477" t="s">
        <v>42</v>
      </c>
      <c r="Q477" s="2">
        <v>45728</v>
      </c>
      <c r="R477" s="3">
        <v>0.53263888888888888</v>
      </c>
      <c r="S477">
        <v>90</v>
      </c>
      <c r="T477" t="s">
        <v>33</v>
      </c>
      <c r="U477" t="s">
        <v>6991</v>
      </c>
      <c r="V477">
        <v>37803</v>
      </c>
      <c r="W477">
        <v>3</v>
      </c>
      <c r="X477" t="s">
        <v>6992</v>
      </c>
      <c r="Y477" s="2">
        <v>45542</v>
      </c>
    </row>
    <row r="478" spans="1:25" hidden="1" x14ac:dyDescent="0.25">
      <c r="A478">
        <v>477</v>
      </c>
      <c r="B478" s="1" t="s">
        <v>2761</v>
      </c>
      <c r="C478" t="s">
        <v>2762</v>
      </c>
      <c r="D478" t="s">
        <v>2763</v>
      </c>
      <c r="E478" t="s">
        <v>2764</v>
      </c>
      <c r="F478" s="5">
        <v>33555</v>
      </c>
      <c r="H478" t="s">
        <v>6993</v>
      </c>
      <c r="I478" s="2">
        <v>45777</v>
      </c>
      <c r="J478">
        <v>2</v>
      </c>
      <c r="K478" t="s">
        <v>5970</v>
      </c>
      <c r="L478" t="s">
        <v>2766</v>
      </c>
      <c r="M478" s="2">
        <v>45735</v>
      </c>
      <c r="N478" s="2">
        <v>45312</v>
      </c>
      <c r="O478" t="s">
        <v>63</v>
      </c>
      <c r="P478" t="s">
        <v>42</v>
      </c>
      <c r="Q478" s="2">
        <v>45701</v>
      </c>
      <c r="R478" s="3">
        <v>0.61736111111111114</v>
      </c>
      <c r="S478">
        <v>102</v>
      </c>
      <c r="T478" t="s">
        <v>90</v>
      </c>
      <c r="U478" t="s">
        <v>6994</v>
      </c>
      <c r="V478">
        <v>39860</v>
      </c>
      <c r="W478">
        <v>4</v>
      </c>
      <c r="X478" t="s">
        <v>6995</v>
      </c>
      <c r="Y478" s="2">
        <v>45764</v>
      </c>
    </row>
    <row r="479" spans="1:25" hidden="1" x14ac:dyDescent="0.25">
      <c r="A479">
        <v>478</v>
      </c>
      <c r="B479" s="1" t="s">
        <v>2767</v>
      </c>
      <c r="C479" t="s">
        <v>2768</v>
      </c>
      <c r="D479" t="s">
        <v>2769</v>
      </c>
      <c r="E479" t="s">
        <v>2770</v>
      </c>
      <c r="F479" s="5">
        <v>22092</v>
      </c>
      <c r="G479" t="s">
        <v>5971</v>
      </c>
      <c r="H479" t="s">
        <v>2771</v>
      </c>
      <c r="I479" s="2">
        <v>45573</v>
      </c>
      <c r="J479">
        <v>2</v>
      </c>
      <c r="K479" t="s">
        <v>29</v>
      </c>
      <c r="L479" t="s">
        <v>2772</v>
      </c>
      <c r="M479" s="2">
        <v>45576</v>
      </c>
      <c r="N479" s="2">
        <v>45308</v>
      </c>
      <c r="O479" t="s">
        <v>50</v>
      </c>
      <c r="P479" t="s">
        <v>56</v>
      </c>
      <c r="Q479" s="2">
        <v>45473</v>
      </c>
      <c r="R479" s="3">
        <v>0.86458333333333337</v>
      </c>
      <c r="S479">
        <v>92</v>
      </c>
      <c r="T479" t="s">
        <v>90</v>
      </c>
      <c r="U479" t="s">
        <v>6996</v>
      </c>
      <c r="V479">
        <v>47047</v>
      </c>
      <c r="W479">
        <v>9</v>
      </c>
      <c r="X479" t="s">
        <v>6997</v>
      </c>
      <c r="Y479" s="2">
        <v>45416</v>
      </c>
    </row>
    <row r="480" spans="1:25" hidden="1" x14ac:dyDescent="0.25">
      <c r="A480">
        <v>479</v>
      </c>
      <c r="B480" s="1" t="s">
        <v>2773</v>
      </c>
      <c r="C480" t="s">
        <v>2774</v>
      </c>
      <c r="D480" t="s">
        <v>2775</v>
      </c>
      <c r="E480" t="s">
        <v>2776</v>
      </c>
      <c r="F480" s="5">
        <v>35182</v>
      </c>
      <c r="G480" t="s">
        <v>5721</v>
      </c>
      <c r="H480" t="s">
        <v>6998</v>
      </c>
      <c r="I480" s="2">
        <v>45754</v>
      </c>
      <c r="J480">
        <v>2</v>
      </c>
      <c r="K480" t="s">
        <v>29</v>
      </c>
      <c r="L480" t="s">
        <v>2778</v>
      </c>
      <c r="M480" s="2">
        <v>45293</v>
      </c>
      <c r="N480" s="2">
        <v>45417</v>
      </c>
      <c r="O480" t="s">
        <v>63</v>
      </c>
      <c r="P480" t="s">
        <v>42</v>
      </c>
      <c r="Q480" s="2">
        <v>45614</v>
      </c>
      <c r="R480" s="3">
        <v>0.89236111111111116</v>
      </c>
      <c r="S480">
        <v>118</v>
      </c>
      <c r="T480" t="s">
        <v>43</v>
      </c>
      <c r="U480" t="s">
        <v>6999</v>
      </c>
      <c r="V480">
        <v>13242</v>
      </c>
      <c r="W480">
        <v>3</v>
      </c>
      <c r="X480" t="s">
        <v>7000</v>
      </c>
      <c r="Y480" s="2">
        <v>45561</v>
      </c>
    </row>
    <row r="481" spans="1:25" hidden="1" x14ac:dyDescent="0.25">
      <c r="A481">
        <v>480</v>
      </c>
      <c r="B481" s="1" t="s">
        <v>2779</v>
      </c>
      <c r="C481" t="s">
        <v>2780</v>
      </c>
      <c r="D481" t="s">
        <v>2781</v>
      </c>
      <c r="E481" t="s">
        <v>2782</v>
      </c>
      <c r="F481" s="5">
        <v>27679</v>
      </c>
      <c r="H481" t="s">
        <v>5784</v>
      </c>
      <c r="I481" s="2">
        <v>45362</v>
      </c>
      <c r="J481">
        <v>2</v>
      </c>
      <c r="K481" t="s">
        <v>39</v>
      </c>
      <c r="L481" t="s">
        <v>2783</v>
      </c>
      <c r="M481" s="2">
        <v>45741</v>
      </c>
      <c r="N481" s="2">
        <v>45374</v>
      </c>
      <c r="O481" t="s">
        <v>63</v>
      </c>
      <c r="P481" t="s">
        <v>56</v>
      </c>
      <c r="Q481" s="2">
        <v>45425</v>
      </c>
      <c r="R481" s="3">
        <v>0.78611111111111109</v>
      </c>
      <c r="S481">
        <v>107</v>
      </c>
      <c r="T481" t="s">
        <v>90</v>
      </c>
      <c r="U481" t="s">
        <v>7001</v>
      </c>
      <c r="V481">
        <v>47675</v>
      </c>
      <c r="W481">
        <v>9</v>
      </c>
      <c r="X481" t="s">
        <v>7002</v>
      </c>
      <c r="Y481" s="2">
        <v>45509</v>
      </c>
    </row>
    <row r="482" spans="1:25" x14ac:dyDescent="0.25">
      <c r="A482">
        <v>481</v>
      </c>
      <c r="B482" s="1" t="s">
        <v>2784</v>
      </c>
      <c r="C482" t="s">
        <v>2785</v>
      </c>
      <c r="D482" t="s">
        <v>2786</v>
      </c>
      <c r="E482" t="s">
        <v>2787</v>
      </c>
      <c r="F482" s="5">
        <v>34126</v>
      </c>
      <c r="H482" t="s">
        <v>2788</v>
      </c>
      <c r="I482" s="2">
        <v>45303</v>
      </c>
      <c r="J482">
        <v>4</v>
      </c>
      <c r="K482" t="s">
        <v>29</v>
      </c>
      <c r="L482" t="s">
        <v>2789</v>
      </c>
      <c r="M482" s="2">
        <v>45739</v>
      </c>
      <c r="N482" s="2">
        <v>45343</v>
      </c>
      <c r="O482" t="s">
        <v>63</v>
      </c>
      <c r="P482" t="s">
        <v>32</v>
      </c>
      <c r="Q482" s="2">
        <v>45668</v>
      </c>
      <c r="R482" s="3">
        <v>0.92083333333333328</v>
      </c>
      <c r="S482">
        <v>100</v>
      </c>
      <c r="T482" t="s">
        <v>90</v>
      </c>
      <c r="U482" t="s">
        <v>7003</v>
      </c>
      <c r="V482">
        <v>17788</v>
      </c>
      <c r="W482">
        <v>7</v>
      </c>
      <c r="X482" t="s">
        <v>7004</v>
      </c>
      <c r="Y482" s="2">
        <v>45426</v>
      </c>
    </row>
    <row r="483" spans="1:25" hidden="1" x14ac:dyDescent="0.25">
      <c r="A483">
        <v>482</v>
      </c>
      <c r="B483" s="1" t="s">
        <v>2790</v>
      </c>
      <c r="C483" t="s">
        <v>2791</v>
      </c>
      <c r="D483" t="s">
        <v>2792</v>
      </c>
      <c r="E483" t="s">
        <v>2793</v>
      </c>
      <c r="F483" s="5">
        <v>32581</v>
      </c>
      <c r="G483" t="s">
        <v>5721</v>
      </c>
      <c r="H483" t="s">
        <v>7005</v>
      </c>
      <c r="I483" s="2">
        <v>45363</v>
      </c>
      <c r="J483">
        <v>3</v>
      </c>
      <c r="K483" t="s">
        <v>5970</v>
      </c>
      <c r="L483" t="s">
        <v>2795</v>
      </c>
      <c r="M483" s="2">
        <v>45450</v>
      </c>
      <c r="N483" s="2">
        <v>45405</v>
      </c>
      <c r="O483" t="s">
        <v>63</v>
      </c>
      <c r="P483" t="s">
        <v>56</v>
      </c>
      <c r="Q483" s="2">
        <v>45560</v>
      </c>
      <c r="R483" s="3">
        <v>0.65694444444444444</v>
      </c>
      <c r="S483">
        <v>86</v>
      </c>
      <c r="T483" t="s">
        <v>33</v>
      </c>
      <c r="U483" t="s">
        <v>7006</v>
      </c>
      <c r="V483">
        <v>41653</v>
      </c>
      <c r="W483">
        <v>4</v>
      </c>
      <c r="X483" t="s">
        <v>7007</v>
      </c>
      <c r="Y483" s="2">
        <v>45552</v>
      </c>
    </row>
    <row r="484" spans="1:25" hidden="1" x14ac:dyDescent="0.25">
      <c r="A484">
        <v>483</v>
      </c>
      <c r="B484" s="1" t="s">
        <v>2796</v>
      </c>
      <c r="C484" t="s">
        <v>2797</v>
      </c>
      <c r="D484" t="s">
        <v>2798</v>
      </c>
      <c r="E484" t="s">
        <v>2799</v>
      </c>
      <c r="F484" s="5">
        <v>30848</v>
      </c>
      <c r="H484" t="s">
        <v>2800</v>
      </c>
      <c r="I484" s="2">
        <v>45458</v>
      </c>
      <c r="J484">
        <v>3</v>
      </c>
      <c r="K484" t="s">
        <v>48</v>
      </c>
      <c r="L484" t="s">
        <v>2801</v>
      </c>
      <c r="M484" s="2">
        <v>45303</v>
      </c>
      <c r="N484" s="2">
        <v>45765</v>
      </c>
      <c r="O484" t="s">
        <v>63</v>
      </c>
      <c r="P484" t="s">
        <v>42</v>
      </c>
      <c r="Q484" s="2">
        <v>45526</v>
      </c>
      <c r="R484" s="3">
        <v>0.78402777777777777</v>
      </c>
      <c r="S484">
        <v>112</v>
      </c>
      <c r="T484" t="s">
        <v>33</v>
      </c>
      <c r="U484" t="s">
        <v>7008</v>
      </c>
      <c r="V484">
        <v>24503</v>
      </c>
      <c r="W484">
        <v>8</v>
      </c>
      <c r="X484" t="s">
        <v>7009</v>
      </c>
      <c r="Y484" s="2">
        <v>45577</v>
      </c>
    </row>
    <row r="485" spans="1:25" hidden="1" x14ac:dyDescent="0.25">
      <c r="A485">
        <v>484</v>
      </c>
      <c r="B485" s="1" t="s">
        <v>2802</v>
      </c>
      <c r="C485" t="s">
        <v>2803</v>
      </c>
      <c r="D485" t="s">
        <v>2804</v>
      </c>
      <c r="E485" t="s">
        <v>2805</v>
      </c>
      <c r="F485" s="5">
        <v>24695</v>
      </c>
      <c r="H485" t="s">
        <v>2806</v>
      </c>
      <c r="I485" s="2">
        <v>45421</v>
      </c>
      <c r="J485">
        <v>3</v>
      </c>
      <c r="K485" t="s">
        <v>70</v>
      </c>
      <c r="L485" t="s">
        <v>2807</v>
      </c>
      <c r="M485" s="2">
        <v>45393</v>
      </c>
      <c r="N485" s="2">
        <v>45714</v>
      </c>
      <c r="O485" t="s">
        <v>41</v>
      </c>
      <c r="P485" t="s">
        <v>5719</v>
      </c>
      <c r="Q485" s="2">
        <v>45477</v>
      </c>
      <c r="R485" s="3">
        <v>0.75</v>
      </c>
      <c r="S485">
        <v>77</v>
      </c>
      <c r="T485" t="s">
        <v>64</v>
      </c>
      <c r="U485" t="s">
        <v>7010</v>
      </c>
      <c r="V485">
        <v>22092</v>
      </c>
      <c r="W485">
        <v>9</v>
      </c>
      <c r="X485" t="s">
        <v>7011</v>
      </c>
      <c r="Y485" s="2">
        <v>45438</v>
      </c>
    </row>
    <row r="486" spans="1:25" hidden="1" x14ac:dyDescent="0.25">
      <c r="A486">
        <v>485</v>
      </c>
      <c r="B486" s="1" t="s">
        <v>2808</v>
      </c>
      <c r="C486" t="s">
        <v>2809</v>
      </c>
      <c r="D486" t="s">
        <v>2810</v>
      </c>
      <c r="E486" t="s">
        <v>2811</v>
      </c>
      <c r="F486" s="5">
        <v>34575</v>
      </c>
      <c r="H486" t="s">
        <v>7012</v>
      </c>
      <c r="I486" s="2">
        <v>45403</v>
      </c>
      <c r="J486">
        <v>2</v>
      </c>
      <c r="K486" t="s">
        <v>5970</v>
      </c>
      <c r="L486" t="s">
        <v>2813</v>
      </c>
      <c r="M486" s="2">
        <v>45405</v>
      </c>
      <c r="N486" s="2">
        <v>45588</v>
      </c>
      <c r="O486" t="s">
        <v>109</v>
      </c>
      <c r="P486" t="s">
        <v>32</v>
      </c>
      <c r="Q486" s="2">
        <v>45770</v>
      </c>
      <c r="R486" s="3">
        <v>0.46666666666666667</v>
      </c>
      <c r="S486">
        <v>78</v>
      </c>
      <c r="T486" t="s">
        <v>33</v>
      </c>
      <c r="U486" t="s">
        <v>7013</v>
      </c>
      <c r="V486">
        <v>39694</v>
      </c>
      <c r="W486">
        <v>2</v>
      </c>
      <c r="X486" t="s">
        <v>7014</v>
      </c>
      <c r="Y486" s="2">
        <v>45465</v>
      </c>
    </row>
    <row r="487" spans="1:25" hidden="1" x14ac:dyDescent="0.25">
      <c r="A487">
        <v>486</v>
      </c>
      <c r="B487" s="1" t="s">
        <v>2814</v>
      </c>
      <c r="C487" t="s">
        <v>2815</v>
      </c>
      <c r="D487" t="s">
        <v>2816</v>
      </c>
      <c r="E487" t="s">
        <v>2817</v>
      </c>
      <c r="F487" s="5">
        <v>37718</v>
      </c>
      <c r="G487" t="s">
        <v>5720</v>
      </c>
      <c r="H487" t="s">
        <v>2818</v>
      </c>
      <c r="I487" s="2">
        <v>45541</v>
      </c>
      <c r="J487">
        <v>2</v>
      </c>
      <c r="K487" t="s">
        <v>29</v>
      </c>
      <c r="L487" t="s">
        <v>2819</v>
      </c>
      <c r="M487" s="2">
        <v>45649</v>
      </c>
      <c r="N487" s="2">
        <v>45713</v>
      </c>
      <c r="O487" t="s">
        <v>41</v>
      </c>
      <c r="P487" t="s">
        <v>5719</v>
      </c>
      <c r="Q487" s="2">
        <v>45444</v>
      </c>
      <c r="R487" s="3">
        <v>0.76388888888888884</v>
      </c>
      <c r="S487">
        <v>54</v>
      </c>
      <c r="T487" t="s">
        <v>64</v>
      </c>
      <c r="U487" t="s">
        <v>7015</v>
      </c>
      <c r="V487">
        <v>42857</v>
      </c>
      <c r="W487">
        <v>5</v>
      </c>
      <c r="X487" t="s">
        <v>7016</v>
      </c>
      <c r="Y487" s="2">
        <v>45441</v>
      </c>
    </row>
    <row r="488" spans="1:25" x14ac:dyDescent="0.25">
      <c r="A488">
        <v>487</v>
      </c>
      <c r="B488" s="1" t="s">
        <v>2820</v>
      </c>
      <c r="C488" t="s">
        <v>2821</v>
      </c>
      <c r="D488" t="s">
        <v>2822</v>
      </c>
      <c r="E488" t="s">
        <v>2823</v>
      </c>
      <c r="F488" s="5">
        <v>28124</v>
      </c>
      <c r="H488" t="s">
        <v>2824</v>
      </c>
      <c r="I488" s="2">
        <v>45497</v>
      </c>
      <c r="J488">
        <v>4</v>
      </c>
      <c r="K488" t="s">
        <v>5970</v>
      </c>
      <c r="L488" t="s">
        <v>2825</v>
      </c>
      <c r="M488" s="2">
        <v>45343</v>
      </c>
      <c r="N488" s="2">
        <v>45567</v>
      </c>
      <c r="O488" t="s">
        <v>41</v>
      </c>
      <c r="P488" t="s">
        <v>5719</v>
      </c>
      <c r="Q488" s="2">
        <v>45510</v>
      </c>
      <c r="R488" s="3">
        <v>0.92569444444444449</v>
      </c>
      <c r="S488">
        <v>97</v>
      </c>
      <c r="T488" t="s">
        <v>64</v>
      </c>
      <c r="U488" t="s">
        <v>7017</v>
      </c>
      <c r="V488">
        <v>16814</v>
      </c>
      <c r="W488">
        <v>9</v>
      </c>
      <c r="X488" t="s">
        <v>7018</v>
      </c>
      <c r="Y488" s="2">
        <v>45662</v>
      </c>
    </row>
    <row r="489" spans="1:25" hidden="1" x14ac:dyDescent="0.25">
      <c r="A489">
        <v>488</v>
      </c>
      <c r="B489" s="1" t="s">
        <v>2826</v>
      </c>
      <c r="C489" t="s">
        <v>1806</v>
      </c>
      <c r="D489" t="s">
        <v>2827</v>
      </c>
      <c r="E489" t="s">
        <v>2828</v>
      </c>
      <c r="F489" s="5">
        <v>25839</v>
      </c>
      <c r="H489" t="s">
        <v>5903</v>
      </c>
      <c r="I489" s="2">
        <v>45295</v>
      </c>
      <c r="J489">
        <v>2</v>
      </c>
      <c r="K489" t="s">
        <v>29</v>
      </c>
      <c r="L489" t="s">
        <v>2829</v>
      </c>
      <c r="M489" s="2">
        <v>45632</v>
      </c>
      <c r="N489" s="2">
        <v>45669</v>
      </c>
      <c r="O489" t="s">
        <v>109</v>
      </c>
      <c r="P489" t="s">
        <v>56</v>
      </c>
      <c r="Q489" s="2">
        <v>45530</v>
      </c>
      <c r="R489" s="3">
        <v>0.88472222222222219</v>
      </c>
      <c r="S489">
        <v>61</v>
      </c>
      <c r="T489" t="s">
        <v>77</v>
      </c>
      <c r="U489" t="s">
        <v>6428</v>
      </c>
      <c r="V489">
        <v>44133</v>
      </c>
      <c r="W489">
        <v>6</v>
      </c>
      <c r="X489" t="s">
        <v>7019</v>
      </c>
      <c r="Y489" s="2">
        <v>45671</v>
      </c>
    </row>
    <row r="490" spans="1:25" hidden="1" x14ac:dyDescent="0.25">
      <c r="A490">
        <v>489</v>
      </c>
      <c r="B490" s="1" t="s">
        <v>2830</v>
      </c>
      <c r="C490" t="s">
        <v>2831</v>
      </c>
      <c r="D490" t="s">
        <v>2832</v>
      </c>
      <c r="E490" t="s">
        <v>2833</v>
      </c>
      <c r="F490" s="5">
        <v>25597</v>
      </c>
      <c r="G490" t="s">
        <v>5721</v>
      </c>
      <c r="H490" t="s">
        <v>2834</v>
      </c>
      <c r="I490" s="2">
        <v>45529</v>
      </c>
      <c r="J490">
        <v>2</v>
      </c>
      <c r="K490" t="s">
        <v>29</v>
      </c>
      <c r="L490" t="s">
        <v>2835</v>
      </c>
      <c r="M490" s="2">
        <v>45481</v>
      </c>
      <c r="N490" s="2">
        <v>45508</v>
      </c>
      <c r="O490" t="s">
        <v>102</v>
      </c>
      <c r="P490" t="s">
        <v>5719</v>
      </c>
      <c r="Q490" s="2">
        <v>45807</v>
      </c>
      <c r="R490" s="3">
        <v>0.68680555555555556</v>
      </c>
      <c r="S490">
        <v>74</v>
      </c>
      <c r="T490" t="s">
        <v>33</v>
      </c>
      <c r="U490" t="s">
        <v>7020</v>
      </c>
      <c r="V490">
        <v>18137</v>
      </c>
      <c r="W490">
        <v>10</v>
      </c>
      <c r="X490" t="s">
        <v>7021</v>
      </c>
      <c r="Y490" s="2">
        <v>45616</v>
      </c>
    </row>
    <row r="491" spans="1:25" hidden="1" x14ac:dyDescent="0.25">
      <c r="A491">
        <v>490</v>
      </c>
      <c r="B491" s="1" t="s">
        <v>2836</v>
      </c>
      <c r="C491" t="s">
        <v>2837</v>
      </c>
      <c r="D491" t="s">
        <v>2838</v>
      </c>
      <c r="E491" t="s">
        <v>2839</v>
      </c>
      <c r="F491" s="5">
        <v>23088</v>
      </c>
      <c r="G491" t="s">
        <v>5721</v>
      </c>
      <c r="H491" t="s">
        <v>5904</v>
      </c>
      <c r="I491" s="2">
        <v>45769</v>
      </c>
      <c r="J491">
        <v>3</v>
      </c>
      <c r="K491" t="s">
        <v>5970</v>
      </c>
      <c r="L491" t="s">
        <v>2840</v>
      </c>
      <c r="M491" s="2">
        <v>45531</v>
      </c>
      <c r="N491" s="2">
        <v>45540</v>
      </c>
      <c r="O491" t="s">
        <v>102</v>
      </c>
      <c r="P491" t="s">
        <v>32</v>
      </c>
      <c r="Q491" s="2">
        <v>45433</v>
      </c>
      <c r="R491" s="3">
        <v>0.52777777777777779</v>
      </c>
      <c r="S491">
        <v>49</v>
      </c>
      <c r="T491" t="s">
        <v>64</v>
      </c>
      <c r="U491" t="s">
        <v>7022</v>
      </c>
      <c r="V491">
        <v>27815</v>
      </c>
      <c r="W491">
        <v>7</v>
      </c>
      <c r="X491" t="s">
        <v>7023</v>
      </c>
      <c r="Y491" s="2">
        <v>45700</v>
      </c>
    </row>
    <row r="492" spans="1:25" x14ac:dyDescent="0.25">
      <c r="A492">
        <v>491</v>
      </c>
      <c r="B492" s="1" t="s">
        <v>2841</v>
      </c>
      <c r="C492" t="s">
        <v>2842</v>
      </c>
      <c r="D492" t="s">
        <v>2843</v>
      </c>
      <c r="E492" t="s">
        <v>2844</v>
      </c>
      <c r="F492" s="5">
        <v>34721</v>
      </c>
      <c r="H492" t="s">
        <v>2845</v>
      </c>
      <c r="I492" s="2">
        <v>45481</v>
      </c>
      <c r="J492">
        <v>4</v>
      </c>
      <c r="K492" t="s">
        <v>39</v>
      </c>
      <c r="L492" t="s">
        <v>2846</v>
      </c>
      <c r="M492" s="2">
        <v>45619</v>
      </c>
      <c r="N492" s="2">
        <v>45356</v>
      </c>
      <c r="O492" t="s">
        <v>63</v>
      </c>
      <c r="P492" t="s">
        <v>56</v>
      </c>
      <c r="Q492" s="2">
        <v>45561</v>
      </c>
      <c r="R492" s="3">
        <v>0.87222222222222223</v>
      </c>
      <c r="S492">
        <v>74</v>
      </c>
      <c r="T492" t="s">
        <v>33</v>
      </c>
      <c r="U492" t="s">
        <v>7024</v>
      </c>
      <c r="V492">
        <v>31495</v>
      </c>
      <c r="W492">
        <v>6</v>
      </c>
      <c r="X492" t="s">
        <v>7025</v>
      </c>
      <c r="Y492" s="2">
        <v>45451</v>
      </c>
    </row>
    <row r="493" spans="1:25" hidden="1" x14ac:dyDescent="0.25">
      <c r="A493">
        <v>492</v>
      </c>
      <c r="B493" s="1" t="s">
        <v>2847</v>
      </c>
      <c r="C493" t="s">
        <v>2848</v>
      </c>
      <c r="D493" t="s">
        <v>2849</v>
      </c>
      <c r="E493" t="s">
        <v>2850</v>
      </c>
      <c r="F493" s="5">
        <v>30654</v>
      </c>
      <c r="H493" t="s">
        <v>2851</v>
      </c>
      <c r="I493" s="2">
        <v>45523</v>
      </c>
      <c r="J493">
        <v>2</v>
      </c>
      <c r="K493" t="s">
        <v>5970</v>
      </c>
      <c r="L493" t="s">
        <v>2852</v>
      </c>
      <c r="M493" s="2">
        <v>45744</v>
      </c>
      <c r="N493" s="2">
        <v>45429</v>
      </c>
      <c r="O493" t="s">
        <v>31</v>
      </c>
      <c r="P493" t="s">
        <v>32</v>
      </c>
      <c r="Q493" s="2">
        <v>45688</v>
      </c>
      <c r="R493" s="3">
        <v>0.49444444444444446</v>
      </c>
      <c r="S493">
        <v>71</v>
      </c>
      <c r="T493" t="s">
        <v>43</v>
      </c>
      <c r="U493" t="s">
        <v>7026</v>
      </c>
      <c r="V493">
        <v>28261</v>
      </c>
      <c r="W493">
        <v>3</v>
      </c>
      <c r="X493" t="s">
        <v>7027</v>
      </c>
      <c r="Y493" s="2">
        <v>45582</v>
      </c>
    </row>
    <row r="494" spans="1:25" x14ac:dyDescent="0.25">
      <c r="A494">
        <v>493</v>
      </c>
      <c r="B494" s="1" t="s">
        <v>2853</v>
      </c>
      <c r="C494" t="s">
        <v>2854</v>
      </c>
      <c r="D494" t="s">
        <v>2855</v>
      </c>
      <c r="E494" t="s">
        <v>2856</v>
      </c>
      <c r="F494" s="5">
        <v>35768</v>
      </c>
      <c r="H494" t="s">
        <v>2857</v>
      </c>
      <c r="I494" s="2">
        <v>45721</v>
      </c>
      <c r="J494">
        <v>4</v>
      </c>
      <c r="K494" t="s">
        <v>29</v>
      </c>
      <c r="L494" t="s">
        <v>2858</v>
      </c>
      <c r="M494" s="2">
        <v>45460</v>
      </c>
      <c r="N494" s="2">
        <v>45570</v>
      </c>
      <c r="O494" t="s">
        <v>109</v>
      </c>
      <c r="P494" t="s">
        <v>5969</v>
      </c>
      <c r="Q494" s="2">
        <v>45720</v>
      </c>
      <c r="R494" s="3">
        <v>0.48472222222222222</v>
      </c>
      <c r="S494">
        <v>72</v>
      </c>
      <c r="T494" t="s">
        <v>77</v>
      </c>
      <c r="U494" t="s">
        <v>7028</v>
      </c>
      <c r="V494">
        <v>23730</v>
      </c>
      <c r="W494">
        <v>4</v>
      </c>
      <c r="X494" t="s">
        <v>7029</v>
      </c>
      <c r="Y494" s="2">
        <v>45721</v>
      </c>
    </row>
    <row r="495" spans="1:25" hidden="1" x14ac:dyDescent="0.25">
      <c r="A495">
        <v>494</v>
      </c>
      <c r="B495" s="1" t="s">
        <v>2859</v>
      </c>
      <c r="C495" t="s">
        <v>2860</v>
      </c>
      <c r="D495" t="s">
        <v>2861</v>
      </c>
      <c r="E495" t="s">
        <v>2862</v>
      </c>
      <c r="F495" s="5">
        <v>38484</v>
      </c>
      <c r="G495" t="s">
        <v>5973</v>
      </c>
      <c r="H495" t="s">
        <v>2863</v>
      </c>
      <c r="I495" s="2">
        <v>45318</v>
      </c>
      <c r="J495">
        <v>3</v>
      </c>
      <c r="K495" t="s">
        <v>5970</v>
      </c>
      <c r="L495" t="s">
        <v>2864</v>
      </c>
      <c r="M495" s="2">
        <v>45509</v>
      </c>
      <c r="N495" s="2">
        <v>45536</v>
      </c>
      <c r="O495" t="s">
        <v>109</v>
      </c>
      <c r="P495" t="s">
        <v>5719</v>
      </c>
      <c r="Q495" s="2">
        <v>45600</v>
      </c>
      <c r="R495" s="3">
        <v>0.44791666666666669</v>
      </c>
      <c r="S495">
        <v>72</v>
      </c>
      <c r="T495" t="s">
        <v>33</v>
      </c>
      <c r="U495" t="s">
        <v>7030</v>
      </c>
      <c r="V495">
        <v>34520</v>
      </c>
      <c r="W495">
        <v>8</v>
      </c>
      <c r="X495" t="s">
        <v>7031</v>
      </c>
      <c r="Y495" s="2">
        <v>45636</v>
      </c>
    </row>
    <row r="496" spans="1:25" x14ac:dyDescent="0.25">
      <c r="A496">
        <v>495</v>
      </c>
      <c r="B496" s="1" t="s">
        <v>2865</v>
      </c>
      <c r="C496" t="s">
        <v>2866</v>
      </c>
      <c r="D496" t="s">
        <v>2867</v>
      </c>
      <c r="E496" t="s">
        <v>2868</v>
      </c>
      <c r="F496" s="5">
        <v>29124</v>
      </c>
      <c r="H496" t="s">
        <v>2869</v>
      </c>
      <c r="I496" s="2">
        <v>45564</v>
      </c>
      <c r="J496">
        <v>4</v>
      </c>
      <c r="K496" t="s">
        <v>70</v>
      </c>
      <c r="L496" t="s">
        <v>2870</v>
      </c>
      <c r="M496" s="2">
        <v>45597</v>
      </c>
      <c r="N496" s="2">
        <v>45626</v>
      </c>
      <c r="O496" t="s">
        <v>109</v>
      </c>
      <c r="P496" t="s">
        <v>42</v>
      </c>
      <c r="Q496" s="2">
        <v>45638</v>
      </c>
      <c r="R496" s="3">
        <v>0.48472222222222222</v>
      </c>
      <c r="S496">
        <v>102</v>
      </c>
      <c r="T496" t="s">
        <v>33</v>
      </c>
      <c r="U496" t="s">
        <v>7032</v>
      </c>
      <c r="V496">
        <v>13711</v>
      </c>
      <c r="W496">
        <v>1</v>
      </c>
      <c r="X496" t="s">
        <v>7033</v>
      </c>
      <c r="Y496" s="2">
        <v>45609</v>
      </c>
    </row>
    <row r="497" spans="1:25" x14ac:dyDescent="0.25">
      <c r="A497">
        <v>496</v>
      </c>
      <c r="B497" s="1" t="s">
        <v>2871</v>
      </c>
      <c r="C497" t="s">
        <v>2872</v>
      </c>
      <c r="D497" t="s">
        <v>2873</v>
      </c>
      <c r="E497" t="s">
        <v>2874</v>
      </c>
      <c r="F497" s="5">
        <v>36875</v>
      </c>
      <c r="G497" t="s">
        <v>5721</v>
      </c>
      <c r="H497" t="s">
        <v>2875</v>
      </c>
      <c r="I497" s="2">
        <v>45704</v>
      </c>
      <c r="J497">
        <v>4</v>
      </c>
      <c r="K497" t="s">
        <v>48</v>
      </c>
      <c r="L497" t="s">
        <v>2876</v>
      </c>
      <c r="M497" s="2">
        <v>45369</v>
      </c>
      <c r="N497" s="2">
        <v>45742</v>
      </c>
      <c r="O497" t="s">
        <v>109</v>
      </c>
      <c r="P497" t="s">
        <v>32</v>
      </c>
      <c r="Q497" s="2">
        <v>45548</v>
      </c>
      <c r="R497" s="3">
        <v>0.51388888888888884</v>
      </c>
      <c r="S497">
        <v>85</v>
      </c>
      <c r="T497" t="s">
        <v>77</v>
      </c>
      <c r="U497" t="s">
        <v>7034</v>
      </c>
      <c r="V497">
        <v>32522</v>
      </c>
      <c r="W497">
        <v>5</v>
      </c>
      <c r="X497" t="s">
        <v>7035</v>
      </c>
      <c r="Y497" s="2">
        <v>45542</v>
      </c>
    </row>
    <row r="498" spans="1:25" hidden="1" x14ac:dyDescent="0.25">
      <c r="A498">
        <v>497</v>
      </c>
      <c r="B498" s="1" t="s">
        <v>2877</v>
      </c>
      <c r="C498" t="s">
        <v>2878</v>
      </c>
      <c r="D498" t="s">
        <v>2879</v>
      </c>
      <c r="E498" t="s">
        <v>2880</v>
      </c>
      <c r="F498" s="5">
        <v>23999</v>
      </c>
      <c r="H498" t="s">
        <v>2881</v>
      </c>
      <c r="I498" s="2">
        <v>45595</v>
      </c>
      <c r="J498">
        <v>2</v>
      </c>
      <c r="K498" t="s">
        <v>48</v>
      </c>
      <c r="L498" t="s">
        <v>2882</v>
      </c>
      <c r="M498" s="2">
        <v>45697</v>
      </c>
      <c r="N498" s="2">
        <v>45712</v>
      </c>
      <c r="O498" t="s">
        <v>41</v>
      </c>
      <c r="P498" t="s">
        <v>5719</v>
      </c>
      <c r="Q498" s="2">
        <v>45765</v>
      </c>
      <c r="R498" s="3">
        <v>0.6875</v>
      </c>
      <c r="S498">
        <v>60</v>
      </c>
      <c r="T498" t="s">
        <v>43</v>
      </c>
      <c r="U498" t="s">
        <v>7036</v>
      </c>
      <c r="V498">
        <v>49795</v>
      </c>
      <c r="W498">
        <v>3</v>
      </c>
      <c r="X498" t="s">
        <v>7037</v>
      </c>
      <c r="Y498" s="2">
        <v>45566</v>
      </c>
    </row>
    <row r="499" spans="1:25" hidden="1" x14ac:dyDescent="0.25">
      <c r="A499">
        <v>498</v>
      </c>
      <c r="B499" s="1" t="s">
        <v>2883</v>
      </c>
      <c r="C499" t="s">
        <v>2884</v>
      </c>
      <c r="D499" t="s">
        <v>2885</v>
      </c>
      <c r="E499" t="s">
        <v>2886</v>
      </c>
      <c r="F499" s="5">
        <v>35176</v>
      </c>
      <c r="H499" t="s">
        <v>7038</v>
      </c>
      <c r="I499" s="2">
        <v>45711</v>
      </c>
      <c r="J499">
        <v>3</v>
      </c>
      <c r="K499" t="s">
        <v>5970</v>
      </c>
      <c r="L499" t="s">
        <v>2888</v>
      </c>
      <c r="M499" s="2">
        <v>45385</v>
      </c>
      <c r="N499" s="2">
        <v>45359</v>
      </c>
      <c r="O499" t="s">
        <v>102</v>
      </c>
      <c r="P499" t="s">
        <v>56</v>
      </c>
      <c r="Q499" s="2">
        <v>45781</v>
      </c>
      <c r="R499" s="3">
        <v>0.48749999999999999</v>
      </c>
      <c r="S499">
        <v>45</v>
      </c>
      <c r="T499" t="s">
        <v>43</v>
      </c>
      <c r="U499" t="s">
        <v>7039</v>
      </c>
      <c r="V499">
        <v>30337</v>
      </c>
      <c r="W499">
        <v>7</v>
      </c>
      <c r="X499" t="s">
        <v>7040</v>
      </c>
      <c r="Y499" s="2">
        <v>45667</v>
      </c>
    </row>
    <row r="500" spans="1:25" hidden="1" x14ac:dyDescent="0.25">
      <c r="A500">
        <v>499</v>
      </c>
      <c r="B500" s="1" t="s">
        <v>2889</v>
      </c>
      <c r="C500" t="s">
        <v>2890</v>
      </c>
      <c r="D500" t="s">
        <v>2891</v>
      </c>
      <c r="E500" t="s">
        <v>2892</v>
      </c>
      <c r="F500" s="5">
        <v>35966</v>
      </c>
      <c r="G500" t="s">
        <v>5971</v>
      </c>
      <c r="H500" t="s">
        <v>7041</v>
      </c>
      <c r="I500" s="2">
        <v>45522</v>
      </c>
      <c r="J500">
        <v>3</v>
      </c>
      <c r="K500" t="s">
        <v>39</v>
      </c>
      <c r="L500" t="s">
        <v>2894</v>
      </c>
      <c r="M500" s="2">
        <v>45652</v>
      </c>
      <c r="N500" s="2">
        <v>45605</v>
      </c>
      <c r="O500" t="s">
        <v>109</v>
      </c>
      <c r="P500" t="s">
        <v>42</v>
      </c>
      <c r="Q500" s="2">
        <v>45770</v>
      </c>
      <c r="R500" s="3">
        <v>0.62222222222222223</v>
      </c>
      <c r="S500">
        <v>67</v>
      </c>
      <c r="T500" t="s">
        <v>77</v>
      </c>
      <c r="U500" t="s">
        <v>7042</v>
      </c>
      <c r="V500">
        <v>18758</v>
      </c>
      <c r="W500">
        <v>7</v>
      </c>
      <c r="X500" t="s">
        <v>7043</v>
      </c>
      <c r="Y500" s="2">
        <v>45547</v>
      </c>
    </row>
    <row r="501" spans="1:25" x14ac:dyDescent="0.25">
      <c r="A501">
        <v>500</v>
      </c>
      <c r="B501" s="1" t="s">
        <v>2895</v>
      </c>
      <c r="C501" t="s">
        <v>2896</v>
      </c>
      <c r="D501" t="s">
        <v>2897</v>
      </c>
      <c r="E501" t="s">
        <v>2898</v>
      </c>
      <c r="F501" s="5">
        <v>33636</v>
      </c>
      <c r="G501" t="s">
        <v>5971</v>
      </c>
      <c r="H501" t="s">
        <v>5905</v>
      </c>
      <c r="I501" s="2">
        <v>45620</v>
      </c>
      <c r="J501">
        <v>4</v>
      </c>
      <c r="K501" t="s">
        <v>5970</v>
      </c>
      <c r="L501" t="s">
        <v>2899</v>
      </c>
      <c r="M501" s="2">
        <v>45753</v>
      </c>
      <c r="N501" s="2">
        <v>45548</v>
      </c>
      <c r="O501" t="s">
        <v>41</v>
      </c>
      <c r="P501" t="s">
        <v>42</v>
      </c>
      <c r="Q501" s="2">
        <v>45760</v>
      </c>
      <c r="R501" s="3">
        <v>0.62083333333333335</v>
      </c>
      <c r="S501">
        <v>78</v>
      </c>
      <c r="T501" t="s">
        <v>33</v>
      </c>
      <c r="U501" t="s">
        <v>7044</v>
      </c>
      <c r="V501">
        <v>49035</v>
      </c>
      <c r="W501">
        <v>9</v>
      </c>
      <c r="X501" t="s">
        <v>7045</v>
      </c>
      <c r="Y501" s="2">
        <v>45623</v>
      </c>
    </row>
    <row r="502" spans="1:25" hidden="1" x14ac:dyDescent="0.25">
      <c r="A502">
        <v>501</v>
      </c>
      <c r="B502" s="1" t="s">
        <v>2900</v>
      </c>
      <c r="C502" t="s">
        <v>2901</v>
      </c>
      <c r="D502" t="s">
        <v>2902</v>
      </c>
      <c r="E502" t="s">
        <v>2903</v>
      </c>
      <c r="F502" s="5">
        <v>37182</v>
      </c>
      <c r="H502" t="s">
        <v>7046</v>
      </c>
      <c r="I502" s="2">
        <v>45576</v>
      </c>
      <c r="J502">
        <v>3</v>
      </c>
      <c r="K502" t="s">
        <v>39</v>
      </c>
      <c r="L502" t="s">
        <v>2905</v>
      </c>
      <c r="M502" s="2">
        <v>45741</v>
      </c>
      <c r="N502" s="2">
        <v>45367</v>
      </c>
      <c r="O502" t="s">
        <v>50</v>
      </c>
      <c r="P502" t="s">
        <v>56</v>
      </c>
      <c r="Q502" s="2">
        <v>45566</v>
      </c>
      <c r="R502" s="3">
        <v>0.75</v>
      </c>
      <c r="S502">
        <v>117</v>
      </c>
      <c r="T502" t="s">
        <v>33</v>
      </c>
      <c r="U502" t="s">
        <v>7047</v>
      </c>
      <c r="V502">
        <v>25418</v>
      </c>
      <c r="W502">
        <v>6</v>
      </c>
      <c r="X502" t="s">
        <v>7048</v>
      </c>
      <c r="Y502" s="2">
        <v>45751</v>
      </c>
    </row>
    <row r="503" spans="1:25" hidden="1" x14ac:dyDescent="0.25">
      <c r="A503">
        <v>502</v>
      </c>
      <c r="B503" s="1" t="s">
        <v>2906</v>
      </c>
      <c r="C503" t="s">
        <v>2907</v>
      </c>
      <c r="D503" t="s">
        <v>2908</v>
      </c>
      <c r="E503" t="s">
        <v>2909</v>
      </c>
      <c r="F503" s="5">
        <v>29824</v>
      </c>
      <c r="G503" t="s">
        <v>5720</v>
      </c>
      <c r="H503" t="s">
        <v>5906</v>
      </c>
      <c r="I503" s="2">
        <v>45358</v>
      </c>
      <c r="J503">
        <v>3</v>
      </c>
      <c r="K503" t="s">
        <v>5970</v>
      </c>
      <c r="L503" t="s">
        <v>2910</v>
      </c>
      <c r="M503" s="2">
        <v>45545</v>
      </c>
      <c r="N503" s="2">
        <v>45493</v>
      </c>
      <c r="O503" t="s">
        <v>41</v>
      </c>
      <c r="P503" t="s">
        <v>5719</v>
      </c>
      <c r="Q503" s="2">
        <v>45709</v>
      </c>
      <c r="R503" s="3">
        <v>0.94305555555555554</v>
      </c>
      <c r="S503">
        <v>62</v>
      </c>
      <c r="T503" t="s">
        <v>43</v>
      </c>
      <c r="U503" t="s">
        <v>7049</v>
      </c>
      <c r="V503">
        <v>14868</v>
      </c>
      <c r="W503">
        <v>5</v>
      </c>
      <c r="X503" t="s">
        <v>7050</v>
      </c>
      <c r="Y503" s="2">
        <v>45654</v>
      </c>
    </row>
    <row r="504" spans="1:25" x14ac:dyDescent="0.25">
      <c r="A504">
        <v>503</v>
      </c>
      <c r="B504" s="1" t="s">
        <v>2911</v>
      </c>
      <c r="C504" t="s">
        <v>2912</v>
      </c>
      <c r="D504" t="s">
        <v>2913</v>
      </c>
      <c r="E504" t="s">
        <v>2914</v>
      </c>
      <c r="F504" s="5">
        <v>28436</v>
      </c>
      <c r="G504" t="s">
        <v>5720</v>
      </c>
      <c r="H504" t="s">
        <v>2915</v>
      </c>
      <c r="I504" s="2">
        <v>45375</v>
      </c>
      <c r="J504">
        <v>4</v>
      </c>
      <c r="K504" t="s">
        <v>39</v>
      </c>
      <c r="L504" t="s">
        <v>2916</v>
      </c>
      <c r="M504" s="2">
        <v>45739</v>
      </c>
      <c r="N504" s="2">
        <v>45535</v>
      </c>
      <c r="O504" t="s">
        <v>31</v>
      </c>
      <c r="P504" t="s">
        <v>5719</v>
      </c>
      <c r="Q504" s="2">
        <v>45607</v>
      </c>
      <c r="R504" s="3">
        <v>0.85</v>
      </c>
      <c r="S504">
        <v>74</v>
      </c>
      <c r="T504" t="s">
        <v>64</v>
      </c>
      <c r="U504" t="s">
        <v>7051</v>
      </c>
      <c r="V504">
        <v>37015</v>
      </c>
      <c r="W504">
        <v>1</v>
      </c>
      <c r="X504" t="s">
        <v>7052</v>
      </c>
      <c r="Y504" s="2">
        <v>45505</v>
      </c>
    </row>
    <row r="505" spans="1:25" hidden="1" x14ac:dyDescent="0.25">
      <c r="A505">
        <v>504</v>
      </c>
      <c r="B505" s="1" t="s">
        <v>2917</v>
      </c>
      <c r="C505" t="s">
        <v>2918</v>
      </c>
      <c r="D505" t="s">
        <v>2919</v>
      </c>
      <c r="E505" t="s">
        <v>2920</v>
      </c>
      <c r="F505" s="5">
        <v>22991</v>
      </c>
      <c r="H505" t="s">
        <v>2921</v>
      </c>
      <c r="I505" s="2">
        <v>45704</v>
      </c>
      <c r="J505">
        <v>2</v>
      </c>
      <c r="K505" t="s">
        <v>29</v>
      </c>
      <c r="L505" t="s">
        <v>2922</v>
      </c>
      <c r="M505" s="2">
        <v>45306</v>
      </c>
      <c r="N505" s="2">
        <v>45466</v>
      </c>
      <c r="O505" t="s">
        <v>31</v>
      </c>
      <c r="P505" t="s">
        <v>32</v>
      </c>
      <c r="Q505" s="2">
        <v>45681</v>
      </c>
      <c r="R505" s="3">
        <v>0.9243055555555556</v>
      </c>
      <c r="S505">
        <v>109</v>
      </c>
      <c r="T505" t="s">
        <v>64</v>
      </c>
      <c r="U505" t="s">
        <v>7053</v>
      </c>
      <c r="V505">
        <v>10210</v>
      </c>
      <c r="W505">
        <v>7</v>
      </c>
      <c r="X505" t="s">
        <v>7054</v>
      </c>
      <c r="Y505" s="2">
        <v>45770</v>
      </c>
    </row>
    <row r="506" spans="1:25" x14ac:dyDescent="0.25">
      <c r="A506">
        <v>505</v>
      </c>
      <c r="B506" s="1" t="s">
        <v>2923</v>
      </c>
      <c r="C506" t="s">
        <v>2924</v>
      </c>
      <c r="D506" t="s">
        <v>2925</v>
      </c>
      <c r="E506" t="s">
        <v>2926</v>
      </c>
      <c r="F506" s="5">
        <v>24718</v>
      </c>
      <c r="G506" t="s">
        <v>5971</v>
      </c>
      <c r="H506" t="s">
        <v>2927</v>
      </c>
      <c r="I506" s="2">
        <v>45436</v>
      </c>
      <c r="J506">
        <v>4</v>
      </c>
      <c r="K506" t="s">
        <v>29</v>
      </c>
      <c r="L506" t="s">
        <v>2928</v>
      </c>
      <c r="M506" s="2">
        <v>45358</v>
      </c>
      <c r="N506" s="2">
        <v>45698</v>
      </c>
      <c r="O506" t="s">
        <v>50</v>
      </c>
      <c r="P506" t="s">
        <v>5969</v>
      </c>
      <c r="Q506" s="2">
        <v>45590</v>
      </c>
      <c r="R506" s="3">
        <v>0.87847222222222221</v>
      </c>
      <c r="S506">
        <v>105</v>
      </c>
      <c r="T506" t="s">
        <v>43</v>
      </c>
      <c r="U506" t="s">
        <v>7055</v>
      </c>
      <c r="V506">
        <v>12166</v>
      </c>
      <c r="W506">
        <v>10</v>
      </c>
      <c r="X506" t="s">
        <v>7056</v>
      </c>
      <c r="Y506" s="2">
        <v>45486</v>
      </c>
    </row>
    <row r="507" spans="1:25" x14ac:dyDescent="0.25">
      <c r="A507">
        <v>506</v>
      </c>
      <c r="B507" s="1" t="s">
        <v>2929</v>
      </c>
      <c r="C507" t="s">
        <v>2930</v>
      </c>
      <c r="D507" t="s">
        <v>2931</v>
      </c>
      <c r="E507" t="s">
        <v>2932</v>
      </c>
      <c r="F507" s="5">
        <v>36368</v>
      </c>
      <c r="H507" t="s">
        <v>2933</v>
      </c>
      <c r="I507" s="2">
        <v>45767</v>
      </c>
      <c r="J507">
        <v>4</v>
      </c>
      <c r="K507" t="s">
        <v>70</v>
      </c>
      <c r="L507" t="s">
        <v>2934</v>
      </c>
      <c r="M507" s="2">
        <v>45687</v>
      </c>
      <c r="N507" s="2">
        <v>45407</v>
      </c>
      <c r="O507" t="s">
        <v>50</v>
      </c>
      <c r="P507" t="s">
        <v>42</v>
      </c>
      <c r="Q507" s="2">
        <v>45562</v>
      </c>
      <c r="R507" s="3">
        <v>0.84861111111111109</v>
      </c>
      <c r="S507">
        <v>91</v>
      </c>
      <c r="T507" t="s">
        <v>90</v>
      </c>
      <c r="U507" t="s">
        <v>7057</v>
      </c>
      <c r="V507">
        <v>15541</v>
      </c>
      <c r="W507">
        <v>3</v>
      </c>
      <c r="X507" t="s">
        <v>7058</v>
      </c>
      <c r="Y507" s="2">
        <v>45592</v>
      </c>
    </row>
    <row r="508" spans="1:25" hidden="1" x14ac:dyDescent="0.25">
      <c r="A508">
        <v>507</v>
      </c>
      <c r="B508" s="1" t="s">
        <v>2935</v>
      </c>
      <c r="C508" t="s">
        <v>2936</v>
      </c>
      <c r="D508" t="s">
        <v>2937</v>
      </c>
      <c r="E508" t="s">
        <v>2938</v>
      </c>
      <c r="F508" s="5">
        <v>35634</v>
      </c>
      <c r="H508" t="s">
        <v>2939</v>
      </c>
      <c r="I508" s="2">
        <v>45581</v>
      </c>
      <c r="J508">
        <v>3</v>
      </c>
      <c r="K508" t="s">
        <v>39</v>
      </c>
      <c r="L508" t="s">
        <v>2940</v>
      </c>
      <c r="M508" s="2">
        <v>45312</v>
      </c>
      <c r="N508" s="2">
        <v>45543</v>
      </c>
      <c r="O508" t="s">
        <v>41</v>
      </c>
      <c r="P508" t="s">
        <v>56</v>
      </c>
      <c r="Q508" s="2">
        <v>45488</v>
      </c>
      <c r="R508" s="3">
        <v>0.36458333333333331</v>
      </c>
      <c r="S508">
        <v>104</v>
      </c>
      <c r="T508" t="s">
        <v>43</v>
      </c>
      <c r="U508" t="s">
        <v>7059</v>
      </c>
      <c r="V508">
        <v>26214</v>
      </c>
      <c r="W508">
        <v>6</v>
      </c>
      <c r="X508" t="s">
        <v>7060</v>
      </c>
      <c r="Y508" s="2">
        <v>45614</v>
      </c>
    </row>
    <row r="509" spans="1:25" hidden="1" x14ac:dyDescent="0.25">
      <c r="A509">
        <v>508</v>
      </c>
      <c r="B509" s="1" t="s">
        <v>2941</v>
      </c>
      <c r="C509" t="s">
        <v>2942</v>
      </c>
      <c r="D509" t="s">
        <v>2943</v>
      </c>
      <c r="E509" t="s">
        <v>2944</v>
      </c>
      <c r="F509" s="5">
        <v>25163</v>
      </c>
      <c r="H509" t="s">
        <v>2945</v>
      </c>
      <c r="I509" s="2">
        <v>45589</v>
      </c>
      <c r="J509">
        <v>2</v>
      </c>
      <c r="K509" t="s">
        <v>29</v>
      </c>
      <c r="L509" t="s">
        <v>2946</v>
      </c>
      <c r="M509" s="2">
        <v>45368</v>
      </c>
      <c r="N509" s="2">
        <v>45533</v>
      </c>
      <c r="O509" t="s">
        <v>109</v>
      </c>
      <c r="P509" t="s">
        <v>42</v>
      </c>
      <c r="Q509" s="2">
        <v>45532</v>
      </c>
      <c r="R509" s="3">
        <v>0.93194444444444446</v>
      </c>
      <c r="S509">
        <v>106</v>
      </c>
      <c r="T509" t="s">
        <v>33</v>
      </c>
      <c r="U509" t="s">
        <v>7061</v>
      </c>
      <c r="V509">
        <v>10863</v>
      </c>
      <c r="W509">
        <v>2</v>
      </c>
      <c r="X509" t="s">
        <v>6376</v>
      </c>
      <c r="Y509" s="2">
        <v>45776</v>
      </c>
    </row>
    <row r="510" spans="1:25" hidden="1" x14ac:dyDescent="0.25">
      <c r="A510">
        <v>509</v>
      </c>
      <c r="B510" s="1" t="s">
        <v>2947</v>
      </c>
      <c r="C510" t="s">
        <v>2948</v>
      </c>
      <c r="D510" t="s">
        <v>2949</v>
      </c>
      <c r="E510" t="s">
        <v>2950</v>
      </c>
      <c r="F510" s="5">
        <v>31271</v>
      </c>
      <c r="H510" t="s">
        <v>5785</v>
      </c>
      <c r="I510" s="2">
        <v>45386</v>
      </c>
      <c r="J510">
        <v>2</v>
      </c>
      <c r="K510" t="s">
        <v>39</v>
      </c>
      <c r="L510" t="s">
        <v>2951</v>
      </c>
      <c r="M510" s="2">
        <v>45466</v>
      </c>
      <c r="N510" s="2">
        <v>45503</v>
      </c>
      <c r="O510" t="s">
        <v>50</v>
      </c>
      <c r="P510" t="s">
        <v>32</v>
      </c>
      <c r="Q510" s="2">
        <v>45582</v>
      </c>
      <c r="R510" s="3">
        <v>0.84305555555555556</v>
      </c>
      <c r="S510">
        <v>62</v>
      </c>
      <c r="T510" t="s">
        <v>33</v>
      </c>
      <c r="U510" t="s">
        <v>7062</v>
      </c>
      <c r="V510">
        <v>17865</v>
      </c>
      <c r="W510">
        <v>6</v>
      </c>
      <c r="X510" t="s">
        <v>7063</v>
      </c>
      <c r="Y510" s="2">
        <v>45625</v>
      </c>
    </row>
    <row r="511" spans="1:25" hidden="1" x14ac:dyDescent="0.25">
      <c r="A511">
        <v>510</v>
      </c>
      <c r="B511" s="1" t="s">
        <v>2952</v>
      </c>
      <c r="C511" t="s">
        <v>2953</v>
      </c>
      <c r="D511" t="s">
        <v>2954</v>
      </c>
      <c r="E511" t="s">
        <v>2955</v>
      </c>
      <c r="F511" s="5">
        <v>22745</v>
      </c>
      <c r="H511" t="s">
        <v>2956</v>
      </c>
      <c r="I511" s="2">
        <v>45553</v>
      </c>
      <c r="J511">
        <v>2</v>
      </c>
      <c r="K511" t="s">
        <v>48</v>
      </c>
      <c r="L511" t="s">
        <v>2957</v>
      </c>
      <c r="M511" s="2">
        <v>45541</v>
      </c>
      <c r="N511" s="2">
        <v>45501</v>
      </c>
      <c r="O511" t="s">
        <v>41</v>
      </c>
      <c r="P511" t="s">
        <v>32</v>
      </c>
      <c r="Q511" s="2">
        <v>45633</v>
      </c>
      <c r="R511" s="3">
        <v>0.83750000000000002</v>
      </c>
      <c r="S511">
        <v>111</v>
      </c>
      <c r="T511" t="s">
        <v>64</v>
      </c>
      <c r="U511" t="s">
        <v>7064</v>
      </c>
      <c r="V511">
        <v>27103</v>
      </c>
      <c r="W511">
        <v>9</v>
      </c>
      <c r="X511" t="s">
        <v>7065</v>
      </c>
      <c r="Y511" s="2">
        <v>45692</v>
      </c>
    </row>
    <row r="512" spans="1:25" hidden="1" x14ac:dyDescent="0.25">
      <c r="A512">
        <v>511</v>
      </c>
      <c r="B512" s="1" t="s">
        <v>2958</v>
      </c>
      <c r="C512" t="s">
        <v>2959</v>
      </c>
      <c r="D512" t="s">
        <v>2960</v>
      </c>
      <c r="E512" t="s">
        <v>2961</v>
      </c>
      <c r="F512" s="5">
        <v>27333</v>
      </c>
      <c r="G512" t="s">
        <v>5971</v>
      </c>
      <c r="H512" t="s">
        <v>7066</v>
      </c>
      <c r="I512" s="2">
        <v>45518</v>
      </c>
      <c r="J512">
        <v>2</v>
      </c>
      <c r="K512" t="s">
        <v>48</v>
      </c>
      <c r="L512" t="s">
        <v>2962</v>
      </c>
      <c r="M512" s="2">
        <v>45436</v>
      </c>
      <c r="N512" s="2">
        <v>45772</v>
      </c>
      <c r="O512" t="s">
        <v>63</v>
      </c>
      <c r="P512" t="s">
        <v>5719</v>
      </c>
      <c r="Q512" s="2">
        <v>45536</v>
      </c>
      <c r="R512" s="3">
        <v>0.69374999999999998</v>
      </c>
      <c r="S512">
        <v>45</v>
      </c>
      <c r="T512" t="s">
        <v>64</v>
      </c>
      <c r="U512" t="s">
        <v>7067</v>
      </c>
      <c r="V512">
        <v>41688</v>
      </c>
      <c r="W512">
        <v>8</v>
      </c>
      <c r="X512" t="s">
        <v>7068</v>
      </c>
      <c r="Y512" s="2">
        <v>45648</v>
      </c>
    </row>
    <row r="513" spans="1:25" hidden="1" x14ac:dyDescent="0.25">
      <c r="A513">
        <v>512</v>
      </c>
      <c r="B513" s="1" t="s">
        <v>2963</v>
      </c>
      <c r="C513" t="s">
        <v>2964</v>
      </c>
      <c r="D513" t="s">
        <v>2965</v>
      </c>
      <c r="E513" t="s">
        <v>2966</v>
      </c>
      <c r="F513" s="5">
        <v>34848</v>
      </c>
      <c r="G513" t="s">
        <v>5973</v>
      </c>
      <c r="H513" t="s">
        <v>2967</v>
      </c>
      <c r="I513" s="2">
        <v>45465</v>
      </c>
      <c r="J513">
        <v>3</v>
      </c>
      <c r="K513" t="s">
        <v>39</v>
      </c>
      <c r="L513" t="s">
        <v>2968</v>
      </c>
      <c r="M513" s="2">
        <v>45705</v>
      </c>
      <c r="N513" s="2">
        <v>45638</v>
      </c>
      <c r="O513" t="s">
        <v>50</v>
      </c>
      <c r="P513" t="s">
        <v>56</v>
      </c>
      <c r="Q513" s="2">
        <v>45754</v>
      </c>
      <c r="R513" s="3">
        <v>0.74027777777777781</v>
      </c>
      <c r="S513">
        <v>111</v>
      </c>
      <c r="T513" t="s">
        <v>64</v>
      </c>
      <c r="U513" t="s">
        <v>7069</v>
      </c>
      <c r="V513">
        <v>26041</v>
      </c>
      <c r="W513">
        <v>6</v>
      </c>
      <c r="X513" t="s">
        <v>7070</v>
      </c>
      <c r="Y513" s="2">
        <v>45769</v>
      </c>
    </row>
    <row r="514" spans="1:25" hidden="1" x14ac:dyDescent="0.25">
      <c r="A514">
        <v>513</v>
      </c>
      <c r="B514" s="1" t="s">
        <v>2969</v>
      </c>
      <c r="C514" t="s">
        <v>2970</v>
      </c>
      <c r="D514" t="s">
        <v>2971</v>
      </c>
      <c r="E514" t="s">
        <v>2972</v>
      </c>
      <c r="F514" s="5">
        <v>33592</v>
      </c>
      <c r="H514" t="s">
        <v>2973</v>
      </c>
      <c r="I514" s="2">
        <v>45411</v>
      </c>
      <c r="J514">
        <v>2</v>
      </c>
      <c r="K514" t="s">
        <v>48</v>
      </c>
      <c r="L514" t="s">
        <v>2974</v>
      </c>
      <c r="M514" s="2">
        <v>45633</v>
      </c>
      <c r="N514" s="2">
        <v>45406</v>
      </c>
      <c r="O514" t="s">
        <v>63</v>
      </c>
      <c r="P514" t="s">
        <v>5719</v>
      </c>
      <c r="Q514" s="2">
        <v>45519</v>
      </c>
      <c r="R514" s="3">
        <v>0.41180555555555554</v>
      </c>
      <c r="S514">
        <v>98</v>
      </c>
      <c r="T514" t="s">
        <v>64</v>
      </c>
      <c r="U514" t="s">
        <v>7071</v>
      </c>
      <c r="V514">
        <v>29104</v>
      </c>
      <c r="W514">
        <v>8</v>
      </c>
      <c r="X514" t="s">
        <v>7072</v>
      </c>
      <c r="Y514" s="2">
        <v>45577</v>
      </c>
    </row>
    <row r="515" spans="1:25" hidden="1" x14ac:dyDescent="0.25">
      <c r="A515">
        <v>514</v>
      </c>
      <c r="B515" s="1" t="s">
        <v>2975</v>
      </c>
      <c r="C515" t="s">
        <v>2976</v>
      </c>
      <c r="D515" t="s">
        <v>2977</v>
      </c>
      <c r="E515" t="s">
        <v>2978</v>
      </c>
      <c r="F515" s="5">
        <v>32015</v>
      </c>
      <c r="G515" t="s">
        <v>5721</v>
      </c>
      <c r="H515" t="s">
        <v>2979</v>
      </c>
      <c r="I515" s="2">
        <v>45350</v>
      </c>
      <c r="J515">
        <v>3</v>
      </c>
      <c r="K515" t="s">
        <v>39</v>
      </c>
      <c r="L515" t="s">
        <v>2980</v>
      </c>
      <c r="M515" s="2">
        <v>45336</v>
      </c>
      <c r="N515" s="2">
        <v>45381</v>
      </c>
      <c r="O515" t="s">
        <v>109</v>
      </c>
      <c r="P515" t="s">
        <v>32</v>
      </c>
      <c r="Q515" s="2">
        <v>45709</v>
      </c>
      <c r="R515" s="3">
        <v>0.38333333333333336</v>
      </c>
      <c r="S515">
        <v>93</v>
      </c>
      <c r="T515" t="s">
        <v>43</v>
      </c>
      <c r="U515" t="s">
        <v>7073</v>
      </c>
      <c r="V515">
        <v>14876</v>
      </c>
      <c r="W515">
        <v>7</v>
      </c>
      <c r="X515" t="s">
        <v>7074</v>
      </c>
      <c r="Y515" s="2">
        <v>45598</v>
      </c>
    </row>
    <row r="516" spans="1:25" hidden="1" x14ac:dyDescent="0.25">
      <c r="A516">
        <v>515</v>
      </c>
      <c r="B516" s="1" t="s">
        <v>2981</v>
      </c>
      <c r="C516" t="s">
        <v>2982</v>
      </c>
      <c r="D516" t="s">
        <v>2983</v>
      </c>
      <c r="E516" t="s">
        <v>2984</v>
      </c>
      <c r="F516" s="5">
        <v>28995</v>
      </c>
      <c r="H516" t="s">
        <v>2985</v>
      </c>
      <c r="I516" s="2">
        <v>45532</v>
      </c>
      <c r="J516">
        <v>2</v>
      </c>
      <c r="K516" t="s">
        <v>70</v>
      </c>
      <c r="L516" t="s">
        <v>2986</v>
      </c>
      <c r="M516" s="2">
        <v>45407</v>
      </c>
      <c r="N516" s="2">
        <v>45362</v>
      </c>
      <c r="O516" t="s">
        <v>109</v>
      </c>
      <c r="P516" t="s">
        <v>5969</v>
      </c>
      <c r="Q516" s="2">
        <v>45772</v>
      </c>
      <c r="R516" s="3">
        <v>0.75694444444444442</v>
      </c>
      <c r="S516">
        <v>104</v>
      </c>
      <c r="T516" t="s">
        <v>64</v>
      </c>
      <c r="U516" t="s">
        <v>7075</v>
      </c>
      <c r="V516">
        <v>37481</v>
      </c>
      <c r="W516">
        <v>2</v>
      </c>
      <c r="X516" t="s">
        <v>7076</v>
      </c>
      <c r="Y516" s="2">
        <v>45761</v>
      </c>
    </row>
    <row r="517" spans="1:25" x14ac:dyDescent="0.25">
      <c r="A517">
        <v>516</v>
      </c>
      <c r="B517" s="1" t="s">
        <v>2987</v>
      </c>
      <c r="C517" t="s">
        <v>2988</v>
      </c>
      <c r="D517" t="s">
        <v>2989</v>
      </c>
      <c r="E517" t="s">
        <v>2990</v>
      </c>
      <c r="F517" s="5">
        <v>34889</v>
      </c>
      <c r="H517" t="s">
        <v>5908</v>
      </c>
      <c r="I517" s="2">
        <v>45425</v>
      </c>
      <c r="J517">
        <v>4</v>
      </c>
      <c r="K517" t="s">
        <v>5970</v>
      </c>
      <c r="L517" t="s">
        <v>2991</v>
      </c>
      <c r="M517" s="2">
        <v>45364</v>
      </c>
      <c r="N517" s="2">
        <v>45502</v>
      </c>
      <c r="O517" t="s">
        <v>109</v>
      </c>
      <c r="P517" t="s">
        <v>56</v>
      </c>
      <c r="Q517" s="2">
        <v>45701</v>
      </c>
      <c r="R517" s="3">
        <v>0.67222222222222228</v>
      </c>
      <c r="S517">
        <v>98</v>
      </c>
      <c r="T517" t="s">
        <v>90</v>
      </c>
      <c r="U517" t="s">
        <v>7077</v>
      </c>
      <c r="V517">
        <v>13391</v>
      </c>
      <c r="W517">
        <v>9</v>
      </c>
      <c r="X517" t="s">
        <v>7078</v>
      </c>
      <c r="Y517" s="2">
        <v>45555</v>
      </c>
    </row>
    <row r="518" spans="1:25" x14ac:dyDescent="0.25">
      <c r="A518">
        <v>517</v>
      </c>
      <c r="B518" s="1" t="s">
        <v>2992</v>
      </c>
      <c r="C518" t="s">
        <v>353</v>
      </c>
      <c r="D518" t="s">
        <v>2993</v>
      </c>
      <c r="E518" t="s">
        <v>2994</v>
      </c>
      <c r="F518" s="5">
        <v>33203</v>
      </c>
      <c r="H518" t="s">
        <v>2995</v>
      </c>
      <c r="I518" s="2">
        <v>45706</v>
      </c>
      <c r="J518">
        <v>4</v>
      </c>
      <c r="K518" t="s">
        <v>5970</v>
      </c>
      <c r="L518" t="s">
        <v>2996</v>
      </c>
      <c r="M518" s="2">
        <v>45488</v>
      </c>
      <c r="N518" s="2">
        <v>45774</v>
      </c>
      <c r="O518" t="s">
        <v>109</v>
      </c>
      <c r="P518" t="s">
        <v>32</v>
      </c>
      <c r="Q518" s="2">
        <v>45526</v>
      </c>
      <c r="R518" s="3">
        <v>0.34097222222222223</v>
      </c>
      <c r="S518">
        <v>112</v>
      </c>
      <c r="T518" t="s">
        <v>33</v>
      </c>
      <c r="U518" t="s">
        <v>7079</v>
      </c>
      <c r="V518">
        <v>19784</v>
      </c>
      <c r="W518">
        <v>9</v>
      </c>
      <c r="X518" t="s">
        <v>7080</v>
      </c>
      <c r="Y518" s="2">
        <v>45622</v>
      </c>
    </row>
    <row r="519" spans="1:25" hidden="1" x14ac:dyDescent="0.25">
      <c r="A519">
        <v>518</v>
      </c>
      <c r="B519" s="1" t="s">
        <v>2997</v>
      </c>
      <c r="C519" t="s">
        <v>170</v>
      </c>
      <c r="D519" t="s">
        <v>2998</v>
      </c>
      <c r="E519" t="s">
        <v>2999</v>
      </c>
      <c r="F519" s="5">
        <v>36995</v>
      </c>
      <c r="G519" t="s">
        <v>5971</v>
      </c>
      <c r="H519" t="s">
        <v>5909</v>
      </c>
      <c r="I519" s="2">
        <v>45412</v>
      </c>
      <c r="J519">
        <v>2</v>
      </c>
      <c r="K519" t="s">
        <v>39</v>
      </c>
      <c r="L519" t="s">
        <v>3000</v>
      </c>
      <c r="M519" s="2">
        <v>45383</v>
      </c>
      <c r="N519" s="2">
        <v>45691</v>
      </c>
      <c r="O519" t="s">
        <v>109</v>
      </c>
      <c r="P519" t="s">
        <v>56</v>
      </c>
      <c r="Q519" s="2">
        <v>45787</v>
      </c>
      <c r="R519" s="3">
        <v>0.81597222222222221</v>
      </c>
      <c r="S519">
        <v>80</v>
      </c>
      <c r="T519" t="s">
        <v>77</v>
      </c>
      <c r="U519" t="s">
        <v>7081</v>
      </c>
      <c r="V519">
        <v>22832</v>
      </c>
      <c r="W519">
        <v>1</v>
      </c>
      <c r="X519" t="s">
        <v>7082</v>
      </c>
      <c r="Y519" s="2">
        <v>45573</v>
      </c>
    </row>
    <row r="520" spans="1:25" hidden="1" x14ac:dyDescent="0.25">
      <c r="A520">
        <v>519</v>
      </c>
      <c r="B520" s="1" t="s">
        <v>3001</v>
      </c>
      <c r="C520" t="s">
        <v>3002</v>
      </c>
      <c r="D520" t="s">
        <v>3003</v>
      </c>
      <c r="E520" t="s">
        <v>3004</v>
      </c>
      <c r="F520" s="5">
        <v>32844</v>
      </c>
      <c r="H520" t="s">
        <v>5910</v>
      </c>
      <c r="I520" s="2">
        <v>45519</v>
      </c>
      <c r="J520">
        <v>3</v>
      </c>
      <c r="K520" t="s">
        <v>70</v>
      </c>
      <c r="L520" t="s">
        <v>3005</v>
      </c>
      <c r="M520" s="2">
        <v>45427</v>
      </c>
      <c r="N520" s="2">
        <v>45749</v>
      </c>
      <c r="O520" t="s">
        <v>63</v>
      </c>
      <c r="P520" t="s">
        <v>42</v>
      </c>
      <c r="Q520" s="2">
        <v>45730</v>
      </c>
      <c r="R520" s="3">
        <v>0.55972222222222223</v>
      </c>
      <c r="S520">
        <v>89</v>
      </c>
      <c r="T520" t="s">
        <v>64</v>
      </c>
      <c r="U520" t="s">
        <v>7083</v>
      </c>
      <c r="V520">
        <v>26684</v>
      </c>
      <c r="W520">
        <v>3</v>
      </c>
      <c r="X520" t="s">
        <v>7084</v>
      </c>
      <c r="Y520" s="2">
        <v>45776</v>
      </c>
    </row>
    <row r="521" spans="1:25" hidden="1" x14ac:dyDescent="0.25">
      <c r="A521">
        <v>520</v>
      </c>
      <c r="B521" s="1" t="s">
        <v>3006</v>
      </c>
      <c r="C521" t="s">
        <v>3007</v>
      </c>
      <c r="D521" t="s">
        <v>3008</v>
      </c>
      <c r="E521" t="s">
        <v>3009</v>
      </c>
      <c r="F521" s="5">
        <v>33190</v>
      </c>
      <c r="G521" t="s">
        <v>5720</v>
      </c>
      <c r="H521" t="s">
        <v>3010</v>
      </c>
      <c r="I521" s="2">
        <v>45439</v>
      </c>
      <c r="J521">
        <v>3</v>
      </c>
      <c r="K521" t="s">
        <v>5970</v>
      </c>
      <c r="L521" t="s">
        <v>3011</v>
      </c>
      <c r="M521" s="2">
        <v>45516</v>
      </c>
      <c r="N521" s="2">
        <v>45294</v>
      </c>
      <c r="O521" t="s">
        <v>31</v>
      </c>
      <c r="P521" t="s">
        <v>42</v>
      </c>
      <c r="Q521" s="2">
        <v>45620</v>
      </c>
      <c r="R521" s="3">
        <v>0.51249999999999996</v>
      </c>
      <c r="S521">
        <v>56</v>
      </c>
      <c r="T521" t="s">
        <v>90</v>
      </c>
      <c r="U521" t="s">
        <v>7085</v>
      </c>
      <c r="V521">
        <v>17642</v>
      </c>
      <c r="W521">
        <v>2</v>
      </c>
      <c r="X521" t="s">
        <v>7086</v>
      </c>
      <c r="Y521" s="2">
        <v>45525</v>
      </c>
    </row>
    <row r="522" spans="1:25" hidden="1" x14ac:dyDescent="0.25">
      <c r="A522">
        <v>521</v>
      </c>
      <c r="B522" s="1" t="s">
        <v>3012</v>
      </c>
      <c r="C522" t="s">
        <v>128</v>
      </c>
      <c r="D522" t="s">
        <v>3013</v>
      </c>
      <c r="E522" t="s">
        <v>3014</v>
      </c>
      <c r="F522" s="5">
        <v>33523</v>
      </c>
      <c r="H522" t="s">
        <v>3015</v>
      </c>
      <c r="I522" s="2">
        <v>45412</v>
      </c>
      <c r="J522">
        <v>3</v>
      </c>
      <c r="K522" t="s">
        <v>5970</v>
      </c>
      <c r="L522" t="s">
        <v>3016</v>
      </c>
      <c r="M522" s="2">
        <v>45667</v>
      </c>
      <c r="N522" s="2">
        <v>45439</v>
      </c>
      <c r="O522" t="s">
        <v>31</v>
      </c>
      <c r="P522" t="s">
        <v>5719</v>
      </c>
      <c r="Q522" s="2">
        <v>45548</v>
      </c>
      <c r="R522" s="3">
        <v>0.68055555555555558</v>
      </c>
      <c r="S522">
        <v>46</v>
      </c>
      <c r="T522" t="s">
        <v>43</v>
      </c>
      <c r="U522" t="s">
        <v>7087</v>
      </c>
      <c r="V522">
        <v>15369</v>
      </c>
      <c r="W522">
        <v>10</v>
      </c>
      <c r="X522" t="s">
        <v>7088</v>
      </c>
      <c r="Y522" s="2">
        <v>45514</v>
      </c>
    </row>
    <row r="523" spans="1:25" x14ac:dyDescent="0.25">
      <c r="A523">
        <v>522</v>
      </c>
      <c r="B523" s="1" t="s">
        <v>3017</v>
      </c>
      <c r="C523" t="s">
        <v>3018</v>
      </c>
      <c r="D523" t="s">
        <v>3019</v>
      </c>
      <c r="E523" t="s">
        <v>3020</v>
      </c>
      <c r="F523" s="5">
        <v>38082</v>
      </c>
      <c r="H523" t="s">
        <v>3021</v>
      </c>
      <c r="I523" s="2">
        <v>45509</v>
      </c>
      <c r="J523">
        <v>4</v>
      </c>
      <c r="K523" t="s">
        <v>39</v>
      </c>
      <c r="L523" t="s">
        <v>3022</v>
      </c>
      <c r="M523" s="2">
        <v>45307</v>
      </c>
      <c r="N523" s="2">
        <v>45530</v>
      </c>
      <c r="O523" t="s">
        <v>109</v>
      </c>
      <c r="P523" t="s">
        <v>32</v>
      </c>
      <c r="Q523" s="2">
        <v>45446</v>
      </c>
      <c r="R523" s="3">
        <v>0.50902777777777775</v>
      </c>
      <c r="S523">
        <v>77</v>
      </c>
      <c r="T523" t="s">
        <v>43</v>
      </c>
      <c r="U523" t="s">
        <v>7089</v>
      </c>
      <c r="V523">
        <v>22027</v>
      </c>
      <c r="W523">
        <v>9</v>
      </c>
      <c r="X523" t="s">
        <v>7090</v>
      </c>
      <c r="Y523" s="2">
        <v>45444</v>
      </c>
    </row>
    <row r="524" spans="1:25" x14ac:dyDescent="0.25">
      <c r="A524">
        <v>523</v>
      </c>
      <c r="B524" s="1" t="s">
        <v>3023</v>
      </c>
      <c r="C524" t="s">
        <v>3024</v>
      </c>
      <c r="D524" t="s">
        <v>3025</v>
      </c>
      <c r="E524" t="s">
        <v>3026</v>
      </c>
      <c r="F524" s="5">
        <v>23427</v>
      </c>
      <c r="G524" t="s">
        <v>5973</v>
      </c>
      <c r="H524" t="s">
        <v>3027</v>
      </c>
      <c r="I524" s="2">
        <v>45512</v>
      </c>
      <c r="J524">
        <v>4</v>
      </c>
      <c r="K524" t="s">
        <v>48</v>
      </c>
      <c r="L524" t="s">
        <v>3028</v>
      </c>
      <c r="M524" s="2">
        <v>45518</v>
      </c>
      <c r="N524" s="2">
        <v>45445</v>
      </c>
      <c r="O524" t="s">
        <v>41</v>
      </c>
      <c r="P524" t="s">
        <v>5969</v>
      </c>
      <c r="Q524" s="2">
        <v>45705</v>
      </c>
      <c r="R524" s="3">
        <v>0.9555555555555556</v>
      </c>
      <c r="S524">
        <v>56</v>
      </c>
      <c r="T524" t="s">
        <v>33</v>
      </c>
      <c r="U524" t="s">
        <v>7091</v>
      </c>
      <c r="V524">
        <v>44344</v>
      </c>
      <c r="W524">
        <v>3</v>
      </c>
      <c r="X524" t="s">
        <v>7092</v>
      </c>
      <c r="Y524" s="2">
        <v>45687</v>
      </c>
    </row>
    <row r="525" spans="1:25" hidden="1" x14ac:dyDescent="0.25">
      <c r="A525">
        <v>524</v>
      </c>
      <c r="B525" s="1" t="s">
        <v>3029</v>
      </c>
      <c r="C525" t="s">
        <v>3030</v>
      </c>
      <c r="D525" t="s">
        <v>3031</v>
      </c>
      <c r="E525" t="s">
        <v>3032</v>
      </c>
      <c r="F525" s="5">
        <v>26943</v>
      </c>
      <c r="H525" t="s">
        <v>3033</v>
      </c>
      <c r="I525" s="2">
        <v>45774</v>
      </c>
      <c r="J525">
        <v>3</v>
      </c>
      <c r="K525" t="s">
        <v>29</v>
      </c>
      <c r="L525" t="s">
        <v>3034</v>
      </c>
      <c r="M525" s="2">
        <v>45357</v>
      </c>
      <c r="N525" s="2">
        <v>45434</v>
      </c>
      <c r="O525" t="s">
        <v>109</v>
      </c>
      <c r="P525" t="s">
        <v>42</v>
      </c>
      <c r="Q525" s="2">
        <v>45423</v>
      </c>
      <c r="R525" s="3">
        <v>0.72777777777777775</v>
      </c>
      <c r="S525">
        <v>95</v>
      </c>
      <c r="T525" t="s">
        <v>90</v>
      </c>
      <c r="U525" t="s">
        <v>7093</v>
      </c>
      <c r="V525">
        <v>38092</v>
      </c>
      <c r="W525">
        <v>7</v>
      </c>
      <c r="X525" t="s">
        <v>7094</v>
      </c>
      <c r="Y525" s="2">
        <v>45660</v>
      </c>
    </row>
    <row r="526" spans="1:25" hidden="1" x14ac:dyDescent="0.25">
      <c r="A526">
        <v>525</v>
      </c>
      <c r="B526" s="1" t="s">
        <v>3035</v>
      </c>
      <c r="C526" t="s">
        <v>3036</v>
      </c>
      <c r="D526" t="s">
        <v>3037</v>
      </c>
      <c r="E526" t="s">
        <v>3038</v>
      </c>
      <c r="F526" s="5">
        <v>31393</v>
      </c>
      <c r="H526" t="s">
        <v>3039</v>
      </c>
      <c r="I526" s="2">
        <v>45576</v>
      </c>
      <c r="J526">
        <v>3</v>
      </c>
      <c r="K526" t="s">
        <v>29</v>
      </c>
      <c r="L526" t="s">
        <v>3040</v>
      </c>
      <c r="M526" s="2">
        <v>45507</v>
      </c>
      <c r="N526" s="2">
        <v>45299</v>
      </c>
      <c r="O526" t="s">
        <v>41</v>
      </c>
      <c r="P526" t="s">
        <v>5969</v>
      </c>
      <c r="Q526" s="2">
        <v>45683</v>
      </c>
      <c r="R526" s="3">
        <v>0.34166666666666667</v>
      </c>
      <c r="S526">
        <v>83</v>
      </c>
      <c r="T526" t="s">
        <v>90</v>
      </c>
      <c r="U526" t="s">
        <v>7095</v>
      </c>
      <c r="V526">
        <v>19266</v>
      </c>
      <c r="W526">
        <v>3</v>
      </c>
      <c r="X526" t="s">
        <v>7096</v>
      </c>
      <c r="Y526" s="2">
        <v>45579</v>
      </c>
    </row>
    <row r="527" spans="1:25" hidden="1" x14ac:dyDescent="0.25">
      <c r="A527">
        <v>526</v>
      </c>
      <c r="B527" s="1" t="s">
        <v>3041</v>
      </c>
      <c r="C527" t="s">
        <v>3042</v>
      </c>
      <c r="D527" t="s">
        <v>3043</v>
      </c>
      <c r="E527" t="s">
        <v>3044</v>
      </c>
      <c r="F527" s="5">
        <v>26028</v>
      </c>
      <c r="H527" t="s">
        <v>3045</v>
      </c>
      <c r="I527" s="2">
        <v>45316</v>
      </c>
      <c r="J527">
        <v>3</v>
      </c>
      <c r="K527" t="s">
        <v>5970</v>
      </c>
      <c r="L527" t="s">
        <v>3046</v>
      </c>
      <c r="M527" s="2">
        <v>45367</v>
      </c>
      <c r="N527" s="2">
        <v>45340</v>
      </c>
      <c r="O527" t="s">
        <v>41</v>
      </c>
      <c r="P527" t="s">
        <v>5969</v>
      </c>
      <c r="Q527" s="2">
        <v>45476</v>
      </c>
      <c r="R527" s="3">
        <v>0.94027777777777777</v>
      </c>
      <c r="S527">
        <v>116</v>
      </c>
      <c r="T527" t="s">
        <v>33</v>
      </c>
      <c r="U527" t="s">
        <v>7097</v>
      </c>
      <c r="V527">
        <v>41241</v>
      </c>
      <c r="W527">
        <v>8</v>
      </c>
      <c r="X527" t="s">
        <v>7098</v>
      </c>
      <c r="Y527" s="2">
        <v>45660</v>
      </c>
    </row>
    <row r="528" spans="1:25" hidden="1" x14ac:dyDescent="0.25">
      <c r="A528">
        <v>527</v>
      </c>
      <c r="B528" s="1" t="s">
        <v>3047</v>
      </c>
      <c r="C528" t="s">
        <v>3048</v>
      </c>
      <c r="D528" t="s">
        <v>3049</v>
      </c>
      <c r="E528" t="s">
        <v>3050</v>
      </c>
      <c r="F528" s="5">
        <v>26096</v>
      </c>
      <c r="H528" t="s">
        <v>3051</v>
      </c>
      <c r="I528" s="2">
        <v>45725</v>
      </c>
      <c r="J528">
        <v>3</v>
      </c>
      <c r="K528" t="s">
        <v>39</v>
      </c>
      <c r="L528" t="s">
        <v>3052</v>
      </c>
      <c r="M528" s="2">
        <v>45683</v>
      </c>
      <c r="N528" s="2">
        <v>45610</v>
      </c>
      <c r="O528" t="s">
        <v>41</v>
      </c>
      <c r="P528" t="s">
        <v>5719</v>
      </c>
      <c r="Q528" s="2">
        <v>45455</v>
      </c>
      <c r="R528" s="3">
        <v>0.54652777777777772</v>
      </c>
      <c r="S528">
        <v>62</v>
      </c>
      <c r="T528" t="s">
        <v>77</v>
      </c>
      <c r="U528" t="s">
        <v>6711</v>
      </c>
      <c r="V528">
        <v>25190</v>
      </c>
      <c r="W528">
        <v>9</v>
      </c>
      <c r="X528" t="s">
        <v>7099</v>
      </c>
      <c r="Y528" s="2">
        <v>45470</v>
      </c>
    </row>
    <row r="529" spans="1:25" hidden="1" x14ac:dyDescent="0.25">
      <c r="A529">
        <v>528</v>
      </c>
      <c r="B529" s="1" t="s">
        <v>3053</v>
      </c>
      <c r="C529" t="s">
        <v>3054</v>
      </c>
      <c r="D529" t="s">
        <v>3055</v>
      </c>
      <c r="E529" t="s">
        <v>3056</v>
      </c>
      <c r="F529" s="5">
        <v>28601</v>
      </c>
      <c r="G529" t="s">
        <v>5973</v>
      </c>
      <c r="H529" t="s">
        <v>3057</v>
      </c>
      <c r="I529" s="2">
        <v>45559</v>
      </c>
      <c r="J529">
        <v>3</v>
      </c>
      <c r="K529" t="s">
        <v>48</v>
      </c>
      <c r="L529" t="s">
        <v>3058</v>
      </c>
      <c r="M529" s="2">
        <v>45565</v>
      </c>
      <c r="N529" s="2">
        <v>45769</v>
      </c>
      <c r="O529" t="s">
        <v>41</v>
      </c>
      <c r="P529" t="s">
        <v>42</v>
      </c>
      <c r="Q529" s="2">
        <v>45429</v>
      </c>
      <c r="R529" s="3">
        <v>0.4</v>
      </c>
      <c r="S529">
        <v>115</v>
      </c>
      <c r="T529" t="s">
        <v>64</v>
      </c>
      <c r="U529" t="s">
        <v>7100</v>
      </c>
      <c r="V529">
        <v>35345</v>
      </c>
      <c r="W529">
        <v>4</v>
      </c>
      <c r="X529" t="s">
        <v>7101</v>
      </c>
      <c r="Y529" s="2">
        <v>45744</v>
      </c>
    </row>
    <row r="530" spans="1:25" hidden="1" x14ac:dyDescent="0.25">
      <c r="A530">
        <v>529</v>
      </c>
      <c r="B530" s="1" t="s">
        <v>3059</v>
      </c>
      <c r="C530" t="s">
        <v>3060</v>
      </c>
      <c r="D530" t="s">
        <v>3061</v>
      </c>
      <c r="E530" t="s">
        <v>3062</v>
      </c>
      <c r="F530" s="5">
        <v>28036</v>
      </c>
      <c r="H530" t="s">
        <v>3063</v>
      </c>
      <c r="I530" s="2">
        <v>45400</v>
      </c>
      <c r="J530">
        <v>3</v>
      </c>
      <c r="K530" t="s">
        <v>70</v>
      </c>
      <c r="L530" t="s">
        <v>3064</v>
      </c>
      <c r="M530" s="2">
        <v>45732</v>
      </c>
      <c r="N530" s="2">
        <v>45630</v>
      </c>
      <c r="O530" t="s">
        <v>102</v>
      </c>
      <c r="P530" t="s">
        <v>5719</v>
      </c>
      <c r="Q530" s="2">
        <v>45697</v>
      </c>
      <c r="R530" s="3">
        <v>0.54722222222222228</v>
      </c>
      <c r="S530">
        <v>95</v>
      </c>
      <c r="T530" t="s">
        <v>90</v>
      </c>
      <c r="U530" t="s">
        <v>7102</v>
      </c>
      <c r="V530">
        <v>47881</v>
      </c>
      <c r="W530">
        <v>5</v>
      </c>
      <c r="X530" t="s">
        <v>7103</v>
      </c>
      <c r="Y530" s="2">
        <v>45702</v>
      </c>
    </row>
    <row r="531" spans="1:25" hidden="1" x14ac:dyDescent="0.25">
      <c r="A531">
        <v>530</v>
      </c>
      <c r="B531" s="1" t="s">
        <v>3065</v>
      </c>
      <c r="C531" t="s">
        <v>3066</v>
      </c>
      <c r="D531" t="s">
        <v>3067</v>
      </c>
      <c r="E531" t="s">
        <v>3068</v>
      </c>
      <c r="F531" s="5">
        <v>27231</v>
      </c>
      <c r="H531" t="s">
        <v>3069</v>
      </c>
      <c r="I531" s="2">
        <v>45542</v>
      </c>
      <c r="J531">
        <v>2</v>
      </c>
      <c r="K531" t="s">
        <v>70</v>
      </c>
      <c r="L531" t="s">
        <v>3070</v>
      </c>
      <c r="M531" s="2">
        <v>45740</v>
      </c>
      <c r="N531" s="2">
        <v>45505</v>
      </c>
      <c r="O531" t="s">
        <v>41</v>
      </c>
      <c r="P531" t="s">
        <v>5719</v>
      </c>
      <c r="Q531" s="2">
        <v>45495</v>
      </c>
      <c r="R531" s="3">
        <v>0.45833333333333331</v>
      </c>
      <c r="S531">
        <v>80</v>
      </c>
      <c r="T531" t="s">
        <v>43</v>
      </c>
      <c r="U531" t="s">
        <v>7104</v>
      </c>
      <c r="V531">
        <v>44464</v>
      </c>
      <c r="W531">
        <v>6</v>
      </c>
      <c r="X531" t="s">
        <v>7105</v>
      </c>
      <c r="Y531" s="2">
        <v>45604</v>
      </c>
    </row>
    <row r="532" spans="1:25" hidden="1" x14ac:dyDescent="0.25">
      <c r="A532">
        <v>531</v>
      </c>
      <c r="B532" s="1" t="s">
        <v>3071</v>
      </c>
      <c r="C532" t="s">
        <v>3072</v>
      </c>
      <c r="D532" t="s">
        <v>3073</v>
      </c>
      <c r="E532" t="s">
        <v>3074</v>
      </c>
      <c r="F532" s="5">
        <v>37550</v>
      </c>
      <c r="H532" t="s">
        <v>3075</v>
      </c>
      <c r="I532" s="2">
        <v>45640</v>
      </c>
      <c r="J532">
        <v>3</v>
      </c>
      <c r="K532" t="s">
        <v>70</v>
      </c>
      <c r="L532" t="s">
        <v>3076</v>
      </c>
      <c r="M532" s="2">
        <v>45581</v>
      </c>
      <c r="N532" s="2">
        <v>45524</v>
      </c>
      <c r="O532" t="s">
        <v>63</v>
      </c>
      <c r="P532" t="s">
        <v>32</v>
      </c>
      <c r="Q532" s="2">
        <v>45573</v>
      </c>
      <c r="R532" s="3">
        <v>0.84652777777777777</v>
      </c>
      <c r="S532">
        <v>94</v>
      </c>
      <c r="T532" t="s">
        <v>43</v>
      </c>
      <c r="U532" t="s">
        <v>7106</v>
      </c>
      <c r="V532">
        <v>36098</v>
      </c>
      <c r="W532">
        <v>9</v>
      </c>
      <c r="X532" t="s">
        <v>7107</v>
      </c>
      <c r="Y532" s="2">
        <v>45651</v>
      </c>
    </row>
    <row r="533" spans="1:25" x14ac:dyDescent="0.25">
      <c r="A533">
        <v>532</v>
      </c>
      <c r="B533" s="1" t="s">
        <v>3077</v>
      </c>
      <c r="C533" t="s">
        <v>3078</v>
      </c>
      <c r="D533" t="s">
        <v>3079</v>
      </c>
      <c r="E533" t="s">
        <v>3080</v>
      </c>
      <c r="F533" s="5">
        <v>28050</v>
      </c>
      <c r="G533" t="s">
        <v>5720</v>
      </c>
      <c r="H533" t="s">
        <v>3081</v>
      </c>
      <c r="I533" s="2">
        <v>45767</v>
      </c>
      <c r="J533">
        <v>4</v>
      </c>
      <c r="K533" t="s">
        <v>48</v>
      </c>
      <c r="L533" t="s">
        <v>3082</v>
      </c>
      <c r="M533" s="2">
        <v>45629</v>
      </c>
      <c r="N533" s="2">
        <v>45607</v>
      </c>
      <c r="O533" t="s">
        <v>50</v>
      </c>
      <c r="P533" t="s">
        <v>42</v>
      </c>
      <c r="Q533" s="2">
        <v>45678</v>
      </c>
      <c r="R533" s="3">
        <v>0.82361111111111107</v>
      </c>
      <c r="S533">
        <v>101</v>
      </c>
      <c r="T533" t="s">
        <v>77</v>
      </c>
      <c r="U533" t="s">
        <v>7108</v>
      </c>
      <c r="V533">
        <v>36458</v>
      </c>
      <c r="W533">
        <v>5</v>
      </c>
      <c r="X533" t="s">
        <v>7109</v>
      </c>
      <c r="Y533" s="2">
        <v>45700</v>
      </c>
    </row>
    <row r="534" spans="1:25" x14ac:dyDescent="0.25">
      <c r="A534">
        <v>533</v>
      </c>
      <c r="B534" s="1" t="s">
        <v>3083</v>
      </c>
      <c r="C534" t="s">
        <v>3084</v>
      </c>
      <c r="D534" t="s">
        <v>3085</v>
      </c>
      <c r="E534" t="s">
        <v>3086</v>
      </c>
      <c r="F534" s="5">
        <v>28542</v>
      </c>
      <c r="H534" t="s">
        <v>3087</v>
      </c>
      <c r="I534" s="2">
        <v>45519</v>
      </c>
      <c r="J534">
        <v>4</v>
      </c>
      <c r="K534" t="s">
        <v>70</v>
      </c>
      <c r="L534" t="s">
        <v>3088</v>
      </c>
      <c r="M534" s="2">
        <v>45772</v>
      </c>
      <c r="N534" s="2">
        <v>45517</v>
      </c>
      <c r="O534" t="s">
        <v>41</v>
      </c>
      <c r="P534" t="s">
        <v>5969</v>
      </c>
      <c r="Q534" s="2">
        <v>45664</v>
      </c>
      <c r="R534" s="3">
        <v>0.92361111111111116</v>
      </c>
      <c r="S534">
        <v>91</v>
      </c>
      <c r="T534" t="s">
        <v>77</v>
      </c>
      <c r="U534" t="s">
        <v>7110</v>
      </c>
      <c r="V534">
        <v>39500</v>
      </c>
      <c r="W534">
        <v>8</v>
      </c>
      <c r="X534" t="s">
        <v>7111</v>
      </c>
      <c r="Y534" s="2">
        <v>45704</v>
      </c>
    </row>
    <row r="535" spans="1:25" hidden="1" x14ac:dyDescent="0.25">
      <c r="A535">
        <v>534</v>
      </c>
      <c r="B535" s="1" t="s">
        <v>3089</v>
      </c>
      <c r="C535" t="s">
        <v>3090</v>
      </c>
      <c r="D535" t="s">
        <v>3091</v>
      </c>
      <c r="E535" t="s">
        <v>3092</v>
      </c>
      <c r="F535" s="5">
        <v>36149</v>
      </c>
      <c r="H535" t="s">
        <v>5911</v>
      </c>
      <c r="I535" s="2">
        <v>45676</v>
      </c>
      <c r="J535">
        <v>2</v>
      </c>
      <c r="K535" t="s">
        <v>39</v>
      </c>
      <c r="L535" t="s">
        <v>3093</v>
      </c>
      <c r="M535" s="2">
        <v>45744</v>
      </c>
      <c r="N535" s="2">
        <v>45651</v>
      </c>
      <c r="O535" t="s">
        <v>41</v>
      </c>
      <c r="P535" t="s">
        <v>32</v>
      </c>
      <c r="Q535" s="2">
        <v>45543</v>
      </c>
      <c r="R535" s="3">
        <v>0.7895833333333333</v>
      </c>
      <c r="S535">
        <v>101</v>
      </c>
      <c r="T535" t="s">
        <v>33</v>
      </c>
      <c r="U535" t="s">
        <v>7112</v>
      </c>
      <c r="V535">
        <v>26371</v>
      </c>
      <c r="W535">
        <v>3</v>
      </c>
      <c r="X535" t="s">
        <v>7113</v>
      </c>
      <c r="Y535" s="2">
        <v>45768</v>
      </c>
    </row>
    <row r="536" spans="1:25" hidden="1" x14ac:dyDescent="0.25">
      <c r="A536">
        <v>535</v>
      </c>
      <c r="B536" s="1" t="s">
        <v>3094</v>
      </c>
      <c r="C536" t="s">
        <v>3095</v>
      </c>
      <c r="D536" t="s">
        <v>3096</v>
      </c>
      <c r="E536" t="s">
        <v>3097</v>
      </c>
      <c r="F536" s="5">
        <v>38391</v>
      </c>
      <c r="G536" t="s">
        <v>5721</v>
      </c>
      <c r="H536" t="s">
        <v>3098</v>
      </c>
      <c r="I536" s="2">
        <v>45410</v>
      </c>
      <c r="J536">
        <v>3</v>
      </c>
      <c r="K536" t="s">
        <v>48</v>
      </c>
      <c r="L536" t="s">
        <v>3099</v>
      </c>
      <c r="M536" s="2">
        <v>45577</v>
      </c>
      <c r="N536" s="2">
        <v>45477</v>
      </c>
      <c r="O536" t="s">
        <v>50</v>
      </c>
      <c r="P536" t="s">
        <v>42</v>
      </c>
      <c r="Q536" s="2">
        <v>45668</v>
      </c>
      <c r="R536" s="3">
        <v>0.95</v>
      </c>
      <c r="S536">
        <v>119</v>
      </c>
      <c r="T536" t="s">
        <v>64</v>
      </c>
      <c r="U536" t="s">
        <v>7114</v>
      </c>
      <c r="V536">
        <v>15468</v>
      </c>
      <c r="W536">
        <v>10</v>
      </c>
      <c r="X536" t="s">
        <v>7115</v>
      </c>
      <c r="Y536" s="2">
        <v>45747</v>
      </c>
    </row>
    <row r="537" spans="1:25" hidden="1" x14ac:dyDescent="0.25">
      <c r="A537">
        <v>536</v>
      </c>
      <c r="B537" s="1" t="s">
        <v>3100</v>
      </c>
      <c r="C537" t="s">
        <v>3101</v>
      </c>
      <c r="D537" t="s">
        <v>3102</v>
      </c>
      <c r="E537" t="s">
        <v>3103</v>
      </c>
      <c r="F537" s="5">
        <v>29039</v>
      </c>
      <c r="H537" t="s">
        <v>3104</v>
      </c>
      <c r="I537" s="2">
        <v>45494</v>
      </c>
      <c r="J537">
        <v>3</v>
      </c>
      <c r="K537" t="s">
        <v>29</v>
      </c>
      <c r="L537" t="s">
        <v>3105</v>
      </c>
      <c r="M537" s="2">
        <v>45466</v>
      </c>
      <c r="N537" s="2">
        <v>45691</v>
      </c>
      <c r="O537" t="s">
        <v>102</v>
      </c>
      <c r="P537" t="s">
        <v>56</v>
      </c>
      <c r="Q537" s="2">
        <v>45502</v>
      </c>
      <c r="R537" s="3">
        <v>0.40416666666666667</v>
      </c>
      <c r="S537">
        <v>63</v>
      </c>
      <c r="T537" t="s">
        <v>77</v>
      </c>
      <c r="U537" t="s">
        <v>7116</v>
      </c>
      <c r="V537">
        <v>12119</v>
      </c>
      <c r="W537">
        <v>8</v>
      </c>
      <c r="X537" t="s">
        <v>7117</v>
      </c>
      <c r="Y537" s="2">
        <v>45525</v>
      </c>
    </row>
    <row r="538" spans="1:25" x14ac:dyDescent="0.25">
      <c r="A538">
        <v>537</v>
      </c>
      <c r="B538" s="1" t="s">
        <v>3106</v>
      </c>
      <c r="C538" t="s">
        <v>3107</v>
      </c>
      <c r="D538" t="s">
        <v>3108</v>
      </c>
      <c r="E538" t="s">
        <v>3109</v>
      </c>
      <c r="F538" s="5">
        <v>32906</v>
      </c>
      <c r="H538" t="s">
        <v>3110</v>
      </c>
      <c r="I538" s="2">
        <v>45345</v>
      </c>
      <c r="J538">
        <v>4</v>
      </c>
      <c r="K538" t="s">
        <v>39</v>
      </c>
      <c r="L538" t="s">
        <v>3111</v>
      </c>
      <c r="M538" s="2">
        <v>45312</v>
      </c>
      <c r="N538" s="2">
        <v>45561</v>
      </c>
      <c r="O538" t="s">
        <v>50</v>
      </c>
      <c r="P538" t="s">
        <v>5719</v>
      </c>
      <c r="Q538" s="2">
        <v>45519</v>
      </c>
      <c r="R538" s="3">
        <v>0.9868055555555556</v>
      </c>
      <c r="S538">
        <v>89</v>
      </c>
      <c r="T538" t="s">
        <v>33</v>
      </c>
      <c r="U538" t="s">
        <v>7118</v>
      </c>
      <c r="V538">
        <v>32373</v>
      </c>
      <c r="W538">
        <v>3</v>
      </c>
      <c r="X538" t="s">
        <v>7119</v>
      </c>
      <c r="Y538" s="2">
        <v>45447</v>
      </c>
    </row>
    <row r="539" spans="1:25" x14ac:dyDescent="0.25">
      <c r="A539">
        <v>538</v>
      </c>
      <c r="B539" s="1" t="s">
        <v>3112</v>
      </c>
      <c r="C539" t="s">
        <v>3113</v>
      </c>
      <c r="D539" t="s">
        <v>3114</v>
      </c>
      <c r="E539" t="s">
        <v>3115</v>
      </c>
      <c r="F539" s="5">
        <v>38273</v>
      </c>
      <c r="H539" t="s">
        <v>3116</v>
      </c>
      <c r="I539" s="2">
        <v>45326</v>
      </c>
      <c r="J539">
        <v>4</v>
      </c>
      <c r="K539" t="s">
        <v>29</v>
      </c>
      <c r="L539" t="s">
        <v>3117</v>
      </c>
      <c r="M539" s="2">
        <v>45324</v>
      </c>
      <c r="N539" s="2">
        <v>45401</v>
      </c>
      <c r="O539" t="s">
        <v>109</v>
      </c>
      <c r="P539" t="s">
        <v>5719</v>
      </c>
      <c r="Q539" s="2">
        <v>45592</v>
      </c>
      <c r="R539" s="3">
        <v>0.5854166666666667</v>
      </c>
      <c r="S539">
        <v>72</v>
      </c>
      <c r="T539" t="s">
        <v>43</v>
      </c>
      <c r="U539" t="s">
        <v>7120</v>
      </c>
      <c r="V539">
        <v>18807</v>
      </c>
      <c r="W539">
        <v>8</v>
      </c>
      <c r="X539" t="s">
        <v>7121</v>
      </c>
      <c r="Y539" s="2">
        <v>45795</v>
      </c>
    </row>
    <row r="540" spans="1:25" hidden="1" x14ac:dyDescent="0.25">
      <c r="A540">
        <v>539</v>
      </c>
      <c r="B540" s="1" t="s">
        <v>3118</v>
      </c>
      <c r="C540" t="s">
        <v>3119</v>
      </c>
      <c r="D540" t="s">
        <v>3120</v>
      </c>
      <c r="E540" t="s">
        <v>3121</v>
      </c>
      <c r="F540" s="5">
        <v>35306</v>
      </c>
      <c r="G540" t="s">
        <v>5721</v>
      </c>
      <c r="H540" t="s">
        <v>3122</v>
      </c>
      <c r="I540" s="2">
        <v>45703</v>
      </c>
      <c r="J540">
        <v>2</v>
      </c>
      <c r="K540" t="s">
        <v>39</v>
      </c>
      <c r="L540" t="s">
        <v>3123</v>
      </c>
      <c r="M540" s="2">
        <v>45509</v>
      </c>
      <c r="N540" s="2">
        <v>45414</v>
      </c>
      <c r="O540" t="s">
        <v>63</v>
      </c>
      <c r="P540" t="s">
        <v>42</v>
      </c>
      <c r="Q540" s="2">
        <v>45582</v>
      </c>
      <c r="R540" s="3">
        <v>0.63263888888888886</v>
      </c>
      <c r="S540">
        <v>89</v>
      </c>
      <c r="T540" t="s">
        <v>33</v>
      </c>
      <c r="U540" t="s">
        <v>7122</v>
      </c>
      <c r="V540">
        <v>22821</v>
      </c>
      <c r="W540">
        <v>7</v>
      </c>
      <c r="X540" t="s">
        <v>7123</v>
      </c>
      <c r="Y540" s="2">
        <v>45542</v>
      </c>
    </row>
    <row r="541" spans="1:25" hidden="1" x14ac:dyDescent="0.25">
      <c r="A541">
        <v>540</v>
      </c>
      <c r="B541" s="1" t="s">
        <v>3124</v>
      </c>
      <c r="C541" t="s">
        <v>3125</v>
      </c>
      <c r="D541" t="s">
        <v>3126</v>
      </c>
      <c r="E541" t="s">
        <v>3127</v>
      </c>
      <c r="F541" s="5">
        <v>25231</v>
      </c>
      <c r="H541" t="s">
        <v>3128</v>
      </c>
      <c r="I541" s="2">
        <v>45464</v>
      </c>
      <c r="J541">
        <v>3</v>
      </c>
      <c r="K541" t="s">
        <v>48</v>
      </c>
      <c r="L541" t="s">
        <v>3129</v>
      </c>
      <c r="M541" s="2">
        <v>45532</v>
      </c>
      <c r="N541" s="2">
        <v>45645</v>
      </c>
      <c r="O541" t="s">
        <v>63</v>
      </c>
      <c r="P541" t="s">
        <v>56</v>
      </c>
      <c r="Q541" s="2">
        <v>45421</v>
      </c>
      <c r="R541" s="3">
        <v>0.375</v>
      </c>
      <c r="S541">
        <v>54</v>
      </c>
      <c r="T541" t="s">
        <v>43</v>
      </c>
      <c r="U541" t="s">
        <v>7124</v>
      </c>
      <c r="V541">
        <v>25374</v>
      </c>
      <c r="W541">
        <v>2</v>
      </c>
      <c r="X541" t="s">
        <v>7125</v>
      </c>
      <c r="Y541" s="2">
        <v>45427</v>
      </c>
    </row>
    <row r="542" spans="1:25" x14ac:dyDescent="0.25">
      <c r="A542">
        <v>541</v>
      </c>
      <c r="B542" s="1" t="s">
        <v>3130</v>
      </c>
      <c r="C542" t="s">
        <v>3131</v>
      </c>
      <c r="D542" t="s">
        <v>3132</v>
      </c>
      <c r="E542" t="s">
        <v>3133</v>
      </c>
      <c r="F542" s="5">
        <v>24003</v>
      </c>
      <c r="H542" t="s">
        <v>3134</v>
      </c>
      <c r="I542" s="2">
        <v>45326</v>
      </c>
      <c r="J542">
        <v>4</v>
      </c>
      <c r="K542" t="s">
        <v>29</v>
      </c>
      <c r="L542" t="s">
        <v>3135</v>
      </c>
      <c r="M542" s="2">
        <v>45735</v>
      </c>
      <c r="N542" s="2">
        <v>45725</v>
      </c>
      <c r="O542" t="s">
        <v>31</v>
      </c>
      <c r="P542" t="s">
        <v>56</v>
      </c>
      <c r="Q542" s="2">
        <v>45445</v>
      </c>
      <c r="R542" s="3">
        <v>0.47361111111111109</v>
      </c>
      <c r="S542">
        <v>105</v>
      </c>
      <c r="T542" t="s">
        <v>64</v>
      </c>
      <c r="U542" t="s">
        <v>7126</v>
      </c>
      <c r="V542">
        <v>39568</v>
      </c>
      <c r="W542">
        <v>5</v>
      </c>
      <c r="X542" t="s">
        <v>7127</v>
      </c>
      <c r="Y542" s="2">
        <v>45531</v>
      </c>
    </row>
    <row r="543" spans="1:25" hidden="1" x14ac:dyDescent="0.25">
      <c r="A543">
        <v>542</v>
      </c>
      <c r="B543" s="1" t="s">
        <v>3136</v>
      </c>
      <c r="C543" t="s">
        <v>3137</v>
      </c>
      <c r="D543" t="s">
        <v>3138</v>
      </c>
      <c r="E543" t="s">
        <v>3139</v>
      </c>
      <c r="F543" s="5">
        <v>38293</v>
      </c>
      <c r="G543" t="s">
        <v>5973</v>
      </c>
      <c r="H543" t="s">
        <v>7128</v>
      </c>
      <c r="I543" s="2">
        <v>45440</v>
      </c>
      <c r="J543">
        <v>2</v>
      </c>
      <c r="K543" t="s">
        <v>70</v>
      </c>
      <c r="L543" t="s">
        <v>3141</v>
      </c>
      <c r="M543" s="2">
        <v>45633</v>
      </c>
      <c r="N543" s="2">
        <v>45420</v>
      </c>
      <c r="O543" t="s">
        <v>63</v>
      </c>
      <c r="P543" t="s">
        <v>32</v>
      </c>
      <c r="Q543" s="2">
        <v>45686</v>
      </c>
      <c r="R543" s="3">
        <v>0.98819444444444449</v>
      </c>
      <c r="S543">
        <v>110</v>
      </c>
      <c r="T543" t="s">
        <v>77</v>
      </c>
      <c r="U543" t="s">
        <v>7129</v>
      </c>
      <c r="V543">
        <v>12915</v>
      </c>
      <c r="W543">
        <v>8</v>
      </c>
      <c r="X543" t="s">
        <v>7130</v>
      </c>
      <c r="Y543" s="2">
        <v>45625</v>
      </c>
    </row>
    <row r="544" spans="1:25" hidden="1" x14ac:dyDescent="0.25">
      <c r="A544">
        <v>543</v>
      </c>
      <c r="B544" s="1" t="s">
        <v>3142</v>
      </c>
      <c r="C544" t="s">
        <v>3143</v>
      </c>
      <c r="D544" t="s">
        <v>3144</v>
      </c>
      <c r="E544" t="s">
        <v>3145</v>
      </c>
      <c r="F544" s="5">
        <v>32464</v>
      </c>
      <c r="G544" t="s">
        <v>5973</v>
      </c>
      <c r="H544" t="s">
        <v>3146</v>
      </c>
      <c r="I544" s="2">
        <v>45295</v>
      </c>
      <c r="J544">
        <v>2</v>
      </c>
      <c r="K544" t="s">
        <v>5970</v>
      </c>
      <c r="L544" t="s">
        <v>3147</v>
      </c>
      <c r="M544" s="2">
        <v>45577</v>
      </c>
      <c r="N544" s="2">
        <v>45624</v>
      </c>
      <c r="O544" t="s">
        <v>31</v>
      </c>
      <c r="P544" t="s">
        <v>5969</v>
      </c>
      <c r="Q544" s="2">
        <v>45740</v>
      </c>
      <c r="R544" s="3">
        <v>0.77777777777777779</v>
      </c>
      <c r="S544">
        <v>107</v>
      </c>
      <c r="T544" t="s">
        <v>64</v>
      </c>
      <c r="U544" t="s">
        <v>7131</v>
      </c>
      <c r="V544">
        <v>47241</v>
      </c>
      <c r="W544">
        <v>9</v>
      </c>
      <c r="X544" t="s">
        <v>7132</v>
      </c>
      <c r="Y544" s="2">
        <v>45636</v>
      </c>
    </row>
    <row r="545" spans="1:25" x14ac:dyDescent="0.25">
      <c r="A545">
        <v>544</v>
      </c>
      <c r="B545" s="1" t="s">
        <v>3148</v>
      </c>
      <c r="C545" t="s">
        <v>3149</v>
      </c>
      <c r="D545" t="s">
        <v>3150</v>
      </c>
      <c r="E545" t="s">
        <v>3151</v>
      </c>
      <c r="F545" s="5">
        <v>22046</v>
      </c>
      <c r="H545" t="s">
        <v>3152</v>
      </c>
      <c r="I545" s="2">
        <v>45409</v>
      </c>
      <c r="J545">
        <v>4</v>
      </c>
      <c r="K545" t="s">
        <v>29</v>
      </c>
      <c r="L545" t="s">
        <v>3153</v>
      </c>
      <c r="M545" s="2">
        <v>45523</v>
      </c>
      <c r="N545" s="2">
        <v>45490</v>
      </c>
      <c r="O545" t="s">
        <v>50</v>
      </c>
      <c r="P545" t="s">
        <v>5719</v>
      </c>
      <c r="Q545" s="2">
        <v>45640</v>
      </c>
      <c r="R545" s="3">
        <v>0.88055555555555554</v>
      </c>
      <c r="S545">
        <v>69</v>
      </c>
      <c r="T545" t="s">
        <v>43</v>
      </c>
      <c r="U545" t="s">
        <v>7133</v>
      </c>
      <c r="V545">
        <v>22439</v>
      </c>
      <c r="W545">
        <v>5</v>
      </c>
      <c r="X545" t="s">
        <v>7134</v>
      </c>
      <c r="Y545" s="2">
        <v>45791</v>
      </c>
    </row>
    <row r="546" spans="1:25" hidden="1" x14ac:dyDescent="0.25">
      <c r="A546">
        <v>545</v>
      </c>
      <c r="B546" s="1" t="s">
        <v>3154</v>
      </c>
      <c r="C546" t="s">
        <v>3155</v>
      </c>
      <c r="D546" t="s">
        <v>3156</v>
      </c>
      <c r="E546" t="s">
        <v>3157</v>
      </c>
      <c r="F546" s="5">
        <v>34888</v>
      </c>
      <c r="G546" t="s">
        <v>5721</v>
      </c>
      <c r="H546" t="s">
        <v>3158</v>
      </c>
      <c r="I546" s="2">
        <v>45342</v>
      </c>
      <c r="J546">
        <v>2</v>
      </c>
      <c r="K546" t="s">
        <v>5970</v>
      </c>
      <c r="L546" t="s">
        <v>3159</v>
      </c>
      <c r="M546" s="2">
        <v>45711</v>
      </c>
      <c r="N546" s="2">
        <v>45309</v>
      </c>
      <c r="O546" t="s">
        <v>109</v>
      </c>
      <c r="P546" t="s">
        <v>5969</v>
      </c>
      <c r="Q546" s="2">
        <v>45795</v>
      </c>
      <c r="R546" s="3">
        <v>0.97986111111111107</v>
      </c>
      <c r="S546">
        <v>54</v>
      </c>
      <c r="T546" t="s">
        <v>33</v>
      </c>
      <c r="U546" t="s">
        <v>7135</v>
      </c>
      <c r="V546">
        <v>38779</v>
      </c>
      <c r="W546">
        <v>4</v>
      </c>
      <c r="X546" t="s">
        <v>7136</v>
      </c>
      <c r="Y546" s="2">
        <v>45661</v>
      </c>
    </row>
    <row r="547" spans="1:25" hidden="1" x14ac:dyDescent="0.25">
      <c r="A547">
        <v>546</v>
      </c>
      <c r="B547" s="1" t="s">
        <v>3160</v>
      </c>
      <c r="C547" t="s">
        <v>3161</v>
      </c>
      <c r="D547" t="s">
        <v>3162</v>
      </c>
      <c r="E547" t="s">
        <v>3163</v>
      </c>
      <c r="F547" s="5">
        <v>32152</v>
      </c>
      <c r="H547" t="s">
        <v>3164</v>
      </c>
      <c r="I547" s="2">
        <v>45549</v>
      </c>
      <c r="J547">
        <v>2</v>
      </c>
      <c r="K547" t="s">
        <v>39</v>
      </c>
      <c r="L547" t="s">
        <v>3165</v>
      </c>
      <c r="M547" s="2">
        <v>45622</v>
      </c>
      <c r="N547" s="2">
        <v>45410</v>
      </c>
      <c r="O547" t="s">
        <v>50</v>
      </c>
      <c r="P547" t="s">
        <v>42</v>
      </c>
      <c r="Q547" s="2">
        <v>45645</v>
      </c>
      <c r="R547" s="3">
        <v>0.37708333333333333</v>
      </c>
      <c r="S547">
        <v>109</v>
      </c>
      <c r="T547" t="s">
        <v>90</v>
      </c>
      <c r="U547" t="s">
        <v>7137</v>
      </c>
      <c r="V547">
        <v>18075</v>
      </c>
      <c r="W547">
        <v>9</v>
      </c>
      <c r="X547" t="s">
        <v>7138</v>
      </c>
      <c r="Y547" s="2">
        <v>45590</v>
      </c>
    </row>
    <row r="548" spans="1:25" hidden="1" x14ac:dyDescent="0.25">
      <c r="A548">
        <v>547</v>
      </c>
      <c r="B548" s="1" t="s">
        <v>3166</v>
      </c>
      <c r="C548" t="s">
        <v>3167</v>
      </c>
      <c r="D548" t="s">
        <v>3168</v>
      </c>
      <c r="E548" t="s">
        <v>3169</v>
      </c>
      <c r="F548" s="5">
        <v>37834</v>
      </c>
      <c r="H548" t="s">
        <v>5786</v>
      </c>
      <c r="I548" s="2">
        <v>45534</v>
      </c>
      <c r="J548">
        <v>3</v>
      </c>
      <c r="K548" t="s">
        <v>29</v>
      </c>
      <c r="L548" t="s">
        <v>3170</v>
      </c>
      <c r="M548" s="2">
        <v>45738</v>
      </c>
      <c r="N548" s="2">
        <v>45747</v>
      </c>
      <c r="O548" t="s">
        <v>102</v>
      </c>
      <c r="P548" t="s">
        <v>42</v>
      </c>
      <c r="Q548" s="2">
        <v>45694</v>
      </c>
      <c r="R548" s="3">
        <v>0.76527777777777772</v>
      </c>
      <c r="S548">
        <v>59</v>
      </c>
      <c r="T548" t="s">
        <v>33</v>
      </c>
      <c r="U548" t="s">
        <v>7139</v>
      </c>
      <c r="V548">
        <v>39830</v>
      </c>
      <c r="W548">
        <v>8</v>
      </c>
      <c r="X548" t="s">
        <v>7140</v>
      </c>
      <c r="Y548" s="2">
        <v>45440</v>
      </c>
    </row>
    <row r="549" spans="1:25" hidden="1" x14ac:dyDescent="0.25">
      <c r="A549">
        <v>548</v>
      </c>
      <c r="B549" s="1" t="s">
        <v>3171</v>
      </c>
      <c r="C549" t="s">
        <v>3172</v>
      </c>
      <c r="D549" t="s">
        <v>3173</v>
      </c>
      <c r="E549" t="s">
        <v>3174</v>
      </c>
      <c r="F549" s="5">
        <v>23195</v>
      </c>
      <c r="G549" t="s">
        <v>5971</v>
      </c>
      <c r="H549" t="s">
        <v>3175</v>
      </c>
      <c r="I549" s="2">
        <v>45702</v>
      </c>
      <c r="J549">
        <v>3</v>
      </c>
      <c r="K549" t="s">
        <v>48</v>
      </c>
      <c r="L549" t="s">
        <v>3176</v>
      </c>
      <c r="M549" s="2">
        <v>45457</v>
      </c>
      <c r="N549" s="2">
        <v>45448</v>
      </c>
      <c r="O549" t="s">
        <v>41</v>
      </c>
      <c r="P549" t="s">
        <v>42</v>
      </c>
      <c r="Q549" s="2">
        <v>45483</v>
      </c>
      <c r="R549" s="3">
        <v>0.35625000000000001</v>
      </c>
      <c r="S549">
        <v>71</v>
      </c>
      <c r="T549" t="s">
        <v>33</v>
      </c>
      <c r="U549" t="s">
        <v>7141</v>
      </c>
      <c r="V549">
        <v>24376</v>
      </c>
      <c r="W549">
        <v>9</v>
      </c>
      <c r="X549" t="s">
        <v>7142</v>
      </c>
      <c r="Y549" s="2">
        <v>45461</v>
      </c>
    </row>
    <row r="550" spans="1:25" x14ac:dyDescent="0.25">
      <c r="A550">
        <v>549</v>
      </c>
      <c r="B550" s="1" t="s">
        <v>3177</v>
      </c>
      <c r="C550" t="s">
        <v>3178</v>
      </c>
      <c r="D550" t="s">
        <v>3179</v>
      </c>
      <c r="E550" t="s">
        <v>3180</v>
      </c>
      <c r="F550" s="5">
        <v>28532</v>
      </c>
      <c r="H550" t="s">
        <v>3181</v>
      </c>
      <c r="I550" s="2">
        <v>45445</v>
      </c>
      <c r="J550">
        <v>4</v>
      </c>
      <c r="K550" t="s">
        <v>29</v>
      </c>
      <c r="L550" t="s">
        <v>3182</v>
      </c>
      <c r="M550" s="2">
        <v>45632</v>
      </c>
      <c r="N550" s="2">
        <v>45642</v>
      </c>
      <c r="O550" t="s">
        <v>31</v>
      </c>
      <c r="P550" t="s">
        <v>42</v>
      </c>
      <c r="Q550" s="2">
        <v>45763</v>
      </c>
      <c r="R550" s="3">
        <v>0.39374999999999999</v>
      </c>
      <c r="S550">
        <v>95</v>
      </c>
      <c r="T550" t="s">
        <v>43</v>
      </c>
      <c r="U550" t="s">
        <v>7143</v>
      </c>
      <c r="V550">
        <v>25458</v>
      </c>
      <c r="W550">
        <v>5</v>
      </c>
      <c r="X550" t="s">
        <v>7144</v>
      </c>
      <c r="Y550" s="2">
        <v>45695</v>
      </c>
    </row>
    <row r="551" spans="1:25" hidden="1" x14ac:dyDescent="0.25">
      <c r="A551">
        <v>550</v>
      </c>
      <c r="B551" s="1" t="s">
        <v>3183</v>
      </c>
      <c r="C551" t="s">
        <v>2613</v>
      </c>
      <c r="D551" t="s">
        <v>3184</v>
      </c>
      <c r="E551" t="s">
        <v>3185</v>
      </c>
      <c r="F551" s="5">
        <v>22505</v>
      </c>
      <c r="H551" t="s">
        <v>3186</v>
      </c>
      <c r="I551" s="2">
        <v>45641</v>
      </c>
      <c r="J551">
        <v>3</v>
      </c>
      <c r="K551" t="s">
        <v>48</v>
      </c>
      <c r="L551" t="s">
        <v>3187</v>
      </c>
      <c r="M551" s="2">
        <v>45430</v>
      </c>
      <c r="N551" s="2">
        <v>45726</v>
      </c>
      <c r="O551" t="s">
        <v>102</v>
      </c>
      <c r="P551" t="s">
        <v>32</v>
      </c>
      <c r="Q551" s="2">
        <v>45610</v>
      </c>
      <c r="R551" s="3">
        <v>0.39513888888888887</v>
      </c>
      <c r="S551">
        <v>89</v>
      </c>
      <c r="T551" t="s">
        <v>77</v>
      </c>
      <c r="U551" t="s">
        <v>7145</v>
      </c>
      <c r="V551">
        <v>47067</v>
      </c>
      <c r="W551">
        <v>5</v>
      </c>
      <c r="X551" t="s">
        <v>7146</v>
      </c>
      <c r="Y551" s="2">
        <v>45424</v>
      </c>
    </row>
    <row r="552" spans="1:25" hidden="1" x14ac:dyDescent="0.25">
      <c r="A552">
        <v>551</v>
      </c>
      <c r="B552" s="1" t="s">
        <v>3188</v>
      </c>
      <c r="C552" t="s">
        <v>3189</v>
      </c>
      <c r="D552" t="s">
        <v>3190</v>
      </c>
      <c r="E552" t="s">
        <v>3191</v>
      </c>
      <c r="F552" s="5">
        <v>37060</v>
      </c>
      <c r="G552" t="s">
        <v>5721</v>
      </c>
      <c r="H552" t="s">
        <v>3192</v>
      </c>
      <c r="I552" s="2">
        <v>45572</v>
      </c>
      <c r="J552">
        <v>2</v>
      </c>
      <c r="K552" t="s">
        <v>39</v>
      </c>
      <c r="L552" t="s">
        <v>3193</v>
      </c>
      <c r="M552" s="2">
        <v>45626</v>
      </c>
      <c r="N552" s="2">
        <v>45556</v>
      </c>
      <c r="O552" t="s">
        <v>102</v>
      </c>
      <c r="P552" t="s">
        <v>5719</v>
      </c>
      <c r="Q552" s="2">
        <v>45721</v>
      </c>
      <c r="R552" s="3">
        <v>0.91111111111111109</v>
      </c>
      <c r="S552">
        <v>86</v>
      </c>
      <c r="T552" t="s">
        <v>33</v>
      </c>
      <c r="U552" t="s">
        <v>7147</v>
      </c>
      <c r="V552">
        <v>30329</v>
      </c>
      <c r="W552">
        <v>8</v>
      </c>
      <c r="X552" t="s">
        <v>7148</v>
      </c>
      <c r="Y552" s="2">
        <v>45780</v>
      </c>
    </row>
    <row r="553" spans="1:25" hidden="1" x14ac:dyDescent="0.25">
      <c r="A553">
        <v>552</v>
      </c>
      <c r="B553" s="1" t="s">
        <v>3194</v>
      </c>
      <c r="C553" t="s">
        <v>3195</v>
      </c>
      <c r="D553" t="s">
        <v>3196</v>
      </c>
      <c r="E553" t="s">
        <v>3197</v>
      </c>
      <c r="F553" s="5">
        <v>25309</v>
      </c>
      <c r="H553" t="s">
        <v>3198</v>
      </c>
      <c r="I553" s="2">
        <v>45683</v>
      </c>
      <c r="J553">
        <v>3</v>
      </c>
      <c r="K553" t="s">
        <v>5970</v>
      </c>
      <c r="L553" t="s">
        <v>3199</v>
      </c>
      <c r="M553" s="2">
        <v>45664</v>
      </c>
      <c r="N553" s="2">
        <v>45455</v>
      </c>
      <c r="O553" t="s">
        <v>41</v>
      </c>
      <c r="P553" t="s">
        <v>56</v>
      </c>
      <c r="Q553" s="2">
        <v>45635</v>
      </c>
      <c r="R553" s="3">
        <v>0.60972222222222228</v>
      </c>
      <c r="S553">
        <v>63</v>
      </c>
      <c r="T553" t="s">
        <v>64</v>
      </c>
      <c r="U553" t="s">
        <v>7149</v>
      </c>
      <c r="V553">
        <v>33401</v>
      </c>
      <c r="W553">
        <v>4</v>
      </c>
      <c r="X553" t="s">
        <v>7150</v>
      </c>
      <c r="Y553" s="2">
        <v>45566</v>
      </c>
    </row>
    <row r="554" spans="1:25" hidden="1" x14ac:dyDescent="0.25">
      <c r="A554">
        <v>553</v>
      </c>
      <c r="B554" s="1" t="s">
        <v>3200</v>
      </c>
      <c r="C554" t="s">
        <v>3201</v>
      </c>
      <c r="D554" t="s">
        <v>3202</v>
      </c>
      <c r="E554" t="s">
        <v>3203</v>
      </c>
      <c r="F554" s="5">
        <v>29948</v>
      </c>
      <c r="G554" t="s">
        <v>5720</v>
      </c>
      <c r="H554" t="s">
        <v>3204</v>
      </c>
      <c r="I554" s="2">
        <v>45435</v>
      </c>
      <c r="J554">
        <v>2</v>
      </c>
      <c r="K554" t="s">
        <v>70</v>
      </c>
      <c r="L554" t="s">
        <v>3205</v>
      </c>
      <c r="M554" s="2">
        <v>45672</v>
      </c>
      <c r="N554" s="2">
        <v>45513</v>
      </c>
      <c r="O554" t="s">
        <v>41</v>
      </c>
      <c r="P554" t="s">
        <v>56</v>
      </c>
      <c r="Q554" s="2">
        <v>45488</v>
      </c>
      <c r="R554" s="3">
        <v>0.95138888888888884</v>
      </c>
      <c r="S554">
        <v>45</v>
      </c>
      <c r="T554" t="s">
        <v>90</v>
      </c>
      <c r="U554" t="s">
        <v>7151</v>
      </c>
      <c r="V554">
        <v>47316</v>
      </c>
      <c r="W554">
        <v>1</v>
      </c>
      <c r="X554" t="s">
        <v>7152</v>
      </c>
      <c r="Y554" s="2">
        <v>45647</v>
      </c>
    </row>
    <row r="555" spans="1:25" hidden="1" x14ac:dyDescent="0.25">
      <c r="A555">
        <v>554</v>
      </c>
      <c r="B555" s="1" t="s">
        <v>3206</v>
      </c>
      <c r="C555" t="s">
        <v>3207</v>
      </c>
      <c r="D555" t="s">
        <v>3208</v>
      </c>
      <c r="E555" t="s">
        <v>3209</v>
      </c>
      <c r="F555" s="5">
        <v>35076</v>
      </c>
      <c r="H555" t="s">
        <v>5787</v>
      </c>
      <c r="I555" s="2">
        <v>45295</v>
      </c>
      <c r="J555">
        <v>2</v>
      </c>
      <c r="K555" t="s">
        <v>39</v>
      </c>
      <c r="L555" t="s">
        <v>3210</v>
      </c>
      <c r="M555" s="2">
        <v>45756</v>
      </c>
      <c r="N555" s="2">
        <v>45755</v>
      </c>
      <c r="O555" t="s">
        <v>41</v>
      </c>
      <c r="P555" t="s">
        <v>42</v>
      </c>
      <c r="Q555" s="2">
        <v>45574</v>
      </c>
      <c r="R555" s="3">
        <v>0.76597222222222228</v>
      </c>
      <c r="S555">
        <v>101</v>
      </c>
      <c r="T555" t="s">
        <v>33</v>
      </c>
      <c r="U555" t="s">
        <v>7153</v>
      </c>
      <c r="V555">
        <v>33939</v>
      </c>
      <c r="W555">
        <v>6</v>
      </c>
      <c r="X555" t="s">
        <v>7154</v>
      </c>
      <c r="Y555" s="2">
        <v>45709</v>
      </c>
    </row>
    <row r="556" spans="1:25" hidden="1" x14ac:dyDescent="0.25">
      <c r="A556">
        <v>555</v>
      </c>
      <c r="B556" s="1" t="s">
        <v>3211</v>
      </c>
      <c r="C556" t="s">
        <v>3212</v>
      </c>
      <c r="D556" t="s">
        <v>3213</v>
      </c>
      <c r="E556" t="s">
        <v>3214</v>
      </c>
      <c r="F556" s="5">
        <v>31311</v>
      </c>
      <c r="H556" t="s">
        <v>3215</v>
      </c>
      <c r="I556" s="2">
        <v>45558</v>
      </c>
      <c r="J556">
        <v>3</v>
      </c>
      <c r="K556" t="s">
        <v>39</v>
      </c>
      <c r="L556" t="s">
        <v>3216</v>
      </c>
      <c r="M556" s="2">
        <v>45688</v>
      </c>
      <c r="N556" s="2">
        <v>45689</v>
      </c>
      <c r="O556" t="s">
        <v>63</v>
      </c>
      <c r="P556" t="s">
        <v>56</v>
      </c>
      <c r="Q556" s="2">
        <v>45735</v>
      </c>
      <c r="R556" s="3">
        <v>0.87083333333333335</v>
      </c>
      <c r="S556">
        <v>78</v>
      </c>
      <c r="T556" t="s">
        <v>90</v>
      </c>
      <c r="U556" t="s">
        <v>7155</v>
      </c>
      <c r="V556">
        <v>29280</v>
      </c>
      <c r="W556">
        <v>3</v>
      </c>
      <c r="X556" t="s">
        <v>7156</v>
      </c>
      <c r="Y556" s="2">
        <v>45506</v>
      </c>
    </row>
    <row r="557" spans="1:25" x14ac:dyDescent="0.25">
      <c r="A557">
        <v>556</v>
      </c>
      <c r="B557" s="1" t="s">
        <v>3217</v>
      </c>
      <c r="C557" t="s">
        <v>3218</v>
      </c>
      <c r="D557" t="s">
        <v>3219</v>
      </c>
      <c r="E557" t="s">
        <v>3220</v>
      </c>
      <c r="F557" s="5">
        <v>35801</v>
      </c>
      <c r="G557" t="s">
        <v>5971</v>
      </c>
      <c r="H557" t="s">
        <v>7157</v>
      </c>
      <c r="I557" s="2">
        <v>45540</v>
      </c>
      <c r="J557">
        <v>4</v>
      </c>
      <c r="K557" t="s">
        <v>5970</v>
      </c>
      <c r="L557" t="s">
        <v>3222</v>
      </c>
      <c r="M557" s="2">
        <v>45564</v>
      </c>
      <c r="N557" s="2">
        <v>45717</v>
      </c>
      <c r="O557" t="s">
        <v>41</v>
      </c>
      <c r="P557" t="s">
        <v>42</v>
      </c>
      <c r="Q557" s="2">
        <v>45701</v>
      </c>
      <c r="R557" s="3">
        <v>0.67500000000000004</v>
      </c>
      <c r="S557">
        <v>63</v>
      </c>
      <c r="T557" t="s">
        <v>33</v>
      </c>
      <c r="U557" t="s">
        <v>7158</v>
      </c>
      <c r="V557">
        <v>24511</v>
      </c>
      <c r="W557">
        <v>3</v>
      </c>
      <c r="X557" t="s">
        <v>7159</v>
      </c>
      <c r="Y557" s="2">
        <v>45601</v>
      </c>
    </row>
    <row r="558" spans="1:25" x14ac:dyDescent="0.25">
      <c r="A558">
        <v>557</v>
      </c>
      <c r="B558" s="1" t="s">
        <v>3223</v>
      </c>
      <c r="C558" t="s">
        <v>3224</v>
      </c>
      <c r="D558" t="s">
        <v>3225</v>
      </c>
      <c r="E558" t="s">
        <v>3226</v>
      </c>
      <c r="F558" s="5">
        <v>28938</v>
      </c>
      <c r="H558" t="s">
        <v>5788</v>
      </c>
      <c r="I558" s="2">
        <v>45483</v>
      </c>
      <c r="J558">
        <v>4</v>
      </c>
      <c r="K558" t="s">
        <v>5970</v>
      </c>
      <c r="L558" t="s">
        <v>3227</v>
      </c>
      <c r="M558" s="2">
        <v>45455</v>
      </c>
      <c r="N558" s="2">
        <v>45598</v>
      </c>
      <c r="O558" t="s">
        <v>41</v>
      </c>
      <c r="P558" t="s">
        <v>5719</v>
      </c>
      <c r="Q558" s="2">
        <v>45625</v>
      </c>
      <c r="R558" s="3">
        <v>0.625</v>
      </c>
      <c r="S558">
        <v>60</v>
      </c>
      <c r="T558" t="s">
        <v>90</v>
      </c>
      <c r="U558" t="s">
        <v>7160</v>
      </c>
      <c r="V558">
        <v>41221</v>
      </c>
      <c r="W558">
        <v>6</v>
      </c>
      <c r="X558" t="s">
        <v>7161</v>
      </c>
      <c r="Y558" s="2">
        <v>45637</v>
      </c>
    </row>
    <row r="559" spans="1:25" hidden="1" x14ac:dyDescent="0.25">
      <c r="A559">
        <v>558</v>
      </c>
      <c r="B559" s="1" t="s">
        <v>3228</v>
      </c>
      <c r="C559" t="s">
        <v>3229</v>
      </c>
      <c r="D559" t="s">
        <v>3230</v>
      </c>
      <c r="E559" t="s">
        <v>3231</v>
      </c>
      <c r="F559" s="5">
        <v>36006</v>
      </c>
      <c r="G559" t="s">
        <v>5720</v>
      </c>
      <c r="H559" t="s">
        <v>3232</v>
      </c>
      <c r="I559" s="2">
        <v>45753</v>
      </c>
      <c r="J559">
        <v>2</v>
      </c>
      <c r="K559" t="s">
        <v>5970</v>
      </c>
      <c r="L559" t="s">
        <v>3233</v>
      </c>
      <c r="M559" s="2">
        <v>45486</v>
      </c>
      <c r="N559" s="2">
        <v>45632</v>
      </c>
      <c r="O559" t="s">
        <v>31</v>
      </c>
      <c r="P559" t="s">
        <v>5969</v>
      </c>
      <c r="Q559" s="2">
        <v>45454</v>
      </c>
      <c r="R559" s="3">
        <v>0.87638888888888888</v>
      </c>
      <c r="S559">
        <v>63</v>
      </c>
      <c r="T559" t="s">
        <v>77</v>
      </c>
      <c r="U559" t="s">
        <v>7162</v>
      </c>
      <c r="V559">
        <v>16593</v>
      </c>
      <c r="W559">
        <v>4</v>
      </c>
      <c r="X559" t="s">
        <v>7163</v>
      </c>
      <c r="Y559" s="2">
        <v>45468</v>
      </c>
    </row>
    <row r="560" spans="1:25" hidden="1" x14ac:dyDescent="0.25">
      <c r="A560">
        <v>559</v>
      </c>
      <c r="B560" s="1" t="s">
        <v>3234</v>
      </c>
      <c r="C560" t="s">
        <v>3235</v>
      </c>
      <c r="D560" t="s">
        <v>3236</v>
      </c>
      <c r="E560" t="s">
        <v>3237</v>
      </c>
      <c r="F560" s="5">
        <v>28398</v>
      </c>
      <c r="G560" t="s">
        <v>5720</v>
      </c>
      <c r="H560" t="s">
        <v>5912</v>
      </c>
      <c r="I560" s="2">
        <v>45589</v>
      </c>
      <c r="J560">
        <v>2</v>
      </c>
      <c r="K560" t="s">
        <v>48</v>
      </c>
      <c r="L560" t="s">
        <v>3238</v>
      </c>
      <c r="M560" s="2">
        <v>45431</v>
      </c>
      <c r="N560" s="2">
        <v>45512</v>
      </c>
      <c r="O560" t="s">
        <v>109</v>
      </c>
      <c r="P560" t="s">
        <v>5969</v>
      </c>
      <c r="Q560" s="2">
        <v>45799</v>
      </c>
      <c r="R560" s="3">
        <v>0.7055555555555556</v>
      </c>
      <c r="S560">
        <v>101</v>
      </c>
      <c r="T560" t="s">
        <v>43</v>
      </c>
      <c r="U560" t="s">
        <v>7164</v>
      </c>
      <c r="V560">
        <v>18859</v>
      </c>
      <c r="W560">
        <v>1</v>
      </c>
      <c r="X560" t="s">
        <v>7165</v>
      </c>
      <c r="Y560" s="2">
        <v>45422</v>
      </c>
    </row>
    <row r="561" spans="1:25" hidden="1" x14ac:dyDescent="0.25">
      <c r="A561">
        <v>560</v>
      </c>
      <c r="B561" s="1" t="s">
        <v>3239</v>
      </c>
      <c r="C561" t="s">
        <v>3240</v>
      </c>
      <c r="D561" t="s">
        <v>3241</v>
      </c>
      <c r="E561" t="s">
        <v>3242</v>
      </c>
      <c r="F561" s="5">
        <v>29560</v>
      </c>
      <c r="H561" t="s">
        <v>5789</v>
      </c>
      <c r="I561" s="2">
        <v>45374</v>
      </c>
      <c r="J561">
        <v>2</v>
      </c>
      <c r="K561" t="s">
        <v>5970</v>
      </c>
      <c r="L561" t="s">
        <v>3243</v>
      </c>
      <c r="M561" s="2">
        <v>45742</v>
      </c>
      <c r="N561" s="2">
        <v>45348</v>
      </c>
      <c r="O561" t="s">
        <v>31</v>
      </c>
      <c r="P561" t="s">
        <v>42</v>
      </c>
      <c r="Q561" s="2">
        <v>45589</v>
      </c>
      <c r="R561" s="3">
        <v>0.7055555555555556</v>
      </c>
      <c r="S561">
        <v>47</v>
      </c>
      <c r="T561" t="s">
        <v>64</v>
      </c>
      <c r="U561" t="s">
        <v>7166</v>
      </c>
      <c r="V561">
        <v>12112</v>
      </c>
      <c r="W561">
        <v>1</v>
      </c>
      <c r="X561" t="s">
        <v>7167</v>
      </c>
      <c r="Y561" s="2">
        <v>45625</v>
      </c>
    </row>
    <row r="562" spans="1:25" hidden="1" x14ac:dyDescent="0.25">
      <c r="A562">
        <v>561</v>
      </c>
      <c r="B562" s="1" t="s">
        <v>3244</v>
      </c>
      <c r="C562" t="s">
        <v>3245</v>
      </c>
      <c r="D562" t="s">
        <v>3246</v>
      </c>
      <c r="E562" t="s">
        <v>3247</v>
      </c>
      <c r="F562" s="5">
        <v>28357</v>
      </c>
      <c r="H562" t="s">
        <v>3248</v>
      </c>
      <c r="I562" s="2">
        <v>45734</v>
      </c>
      <c r="J562">
        <v>3</v>
      </c>
      <c r="K562" t="s">
        <v>29</v>
      </c>
      <c r="L562" t="s">
        <v>3249</v>
      </c>
      <c r="M562" s="2">
        <v>45678</v>
      </c>
      <c r="N562" s="2">
        <v>45658</v>
      </c>
      <c r="O562" t="s">
        <v>109</v>
      </c>
      <c r="P562" t="s">
        <v>5719</v>
      </c>
      <c r="Q562" s="2">
        <v>45580</v>
      </c>
      <c r="R562" s="3">
        <v>0.51944444444444449</v>
      </c>
      <c r="S562">
        <v>74</v>
      </c>
      <c r="T562" t="s">
        <v>43</v>
      </c>
      <c r="U562" t="s">
        <v>7168</v>
      </c>
      <c r="V562">
        <v>30986</v>
      </c>
      <c r="W562">
        <v>5</v>
      </c>
      <c r="X562" t="s">
        <v>7169</v>
      </c>
      <c r="Y562" s="2">
        <v>45624</v>
      </c>
    </row>
    <row r="563" spans="1:25" x14ac:dyDescent="0.25">
      <c r="A563">
        <v>562</v>
      </c>
      <c r="B563" s="1" t="s">
        <v>3250</v>
      </c>
      <c r="C563" t="s">
        <v>3251</v>
      </c>
      <c r="D563" t="s">
        <v>3252</v>
      </c>
      <c r="E563" t="s">
        <v>3253</v>
      </c>
      <c r="F563" s="5">
        <v>36311</v>
      </c>
      <c r="G563" t="s">
        <v>5973</v>
      </c>
      <c r="H563" t="s">
        <v>3254</v>
      </c>
      <c r="I563" s="2">
        <v>45760</v>
      </c>
      <c r="J563">
        <v>4</v>
      </c>
      <c r="K563" t="s">
        <v>29</v>
      </c>
      <c r="L563" t="s">
        <v>3255</v>
      </c>
      <c r="M563" s="2">
        <v>45346</v>
      </c>
      <c r="N563" s="2">
        <v>45316</v>
      </c>
      <c r="O563" t="s">
        <v>109</v>
      </c>
      <c r="P563" t="s">
        <v>5969</v>
      </c>
      <c r="Q563" s="2">
        <v>45720</v>
      </c>
      <c r="R563" s="3">
        <v>0.92500000000000004</v>
      </c>
      <c r="S563">
        <v>95</v>
      </c>
      <c r="T563" t="s">
        <v>64</v>
      </c>
      <c r="U563" t="s">
        <v>7170</v>
      </c>
      <c r="V563">
        <v>41021</v>
      </c>
      <c r="W563">
        <v>4</v>
      </c>
      <c r="X563" t="s">
        <v>7171</v>
      </c>
      <c r="Y563" s="2">
        <v>45713</v>
      </c>
    </row>
    <row r="564" spans="1:25" hidden="1" x14ac:dyDescent="0.25">
      <c r="A564">
        <v>563</v>
      </c>
      <c r="B564" s="1" t="s">
        <v>3256</v>
      </c>
      <c r="C564" t="s">
        <v>3257</v>
      </c>
      <c r="D564" t="s">
        <v>3258</v>
      </c>
      <c r="E564" t="s">
        <v>3259</v>
      </c>
      <c r="F564" s="5">
        <v>31853</v>
      </c>
      <c r="H564" t="s">
        <v>3260</v>
      </c>
      <c r="I564" s="2">
        <v>45546</v>
      </c>
      <c r="J564">
        <v>3</v>
      </c>
      <c r="K564" t="s">
        <v>48</v>
      </c>
      <c r="L564" t="s">
        <v>3261</v>
      </c>
      <c r="M564" s="2">
        <v>45471</v>
      </c>
      <c r="N564" s="2">
        <v>45367</v>
      </c>
      <c r="O564" t="s">
        <v>102</v>
      </c>
      <c r="P564" t="s">
        <v>42</v>
      </c>
      <c r="Q564" s="2">
        <v>45418</v>
      </c>
      <c r="R564" s="3">
        <v>0.87083333333333335</v>
      </c>
      <c r="S564">
        <v>113</v>
      </c>
      <c r="T564" t="s">
        <v>77</v>
      </c>
      <c r="U564" t="s">
        <v>7172</v>
      </c>
      <c r="V564">
        <v>31515</v>
      </c>
      <c r="W564">
        <v>3</v>
      </c>
      <c r="X564" t="s">
        <v>7173</v>
      </c>
      <c r="Y564" s="2">
        <v>45630</v>
      </c>
    </row>
    <row r="565" spans="1:25" hidden="1" x14ac:dyDescent="0.25">
      <c r="A565">
        <v>564</v>
      </c>
      <c r="B565" s="1" t="s">
        <v>3262</v>
      </c>
      <c r="C565" t="s">
        <v>3263</v>
      </c>
      <c r="D565" t="s">
        <v>3264</v>
      </c>
      <c r="E565" t="s">
        <v>3265</v>
      </c>
      <c r="F565" s="5">
        <v>28196</v>
      </c>
      <c r="H565" t="s">
        <v>3266</v>
      </c>
      <c r="I565" s="2">
        <v>45663</v>
      </c>
      <c r="J565">
        <v>3</v>
      </c>
      <c r="K565" t="s">
        <v>5970</v>
      </c>
      <c r="L565" t="s">
        <v>3267</v>
      </c>
      <c r="M565" s="2">
        <v>45361</v>
      </c>
      <c r="N565" s="2">
        <v>45570</v>
      </c>
      <c r="O565" t="s">
        <v>41</v>
      </c>
      <c r="P565" t="s">
        <v>5719</v>
      </c>
      <c r="Q565" s="2">
        <v>45568</v>
      </c>
      <c r="R565" s="3">
        <v>0.52361111111111114</v>
      </c>
      <c r="S565">
        <v>98</v>
      </c>
      <c r="T565" t="s">
        <v>43</v>
      </c>
      <c r="U565" t="s">
        <v>7174</v>
      </c>
      <c r="V565">
        <v>30817</v>
      </c>
      <c r="W565">
        <v>8</v>
      </c>
      <c r="X565" t="s">
        <v>7175</v>
      </c>
      <c r="Y565" s="2">
        <v>45501</v>
      </c>
    </row>
    <row r="566" spans="1:25" x14ac:dyDescent="0.25">
      <c r="A566">
        <v>565</v>
      </c>
      <c r="B566" s="1" t="s">
        <v>3268</v>
      </c>
      <c r="C566" t="s">
        <v>1036</v>
      </c>
      <c r="D566" t="s">
        <v>3269</v>
      </c>
      <c r="E566" t="s">
        <v>3270</v>
      </c>
      <c r="F566" s="5">
        <v>35794</v>
      </c>
      <c r="H566" t="s">
        <v>3271</v>
      </c>
      <c r="I566" s="2">
        <v>45294</v>
      </c>
      <c r="J566">
        <v>4</v>
      </c>
      <c r="K566" t="s">
        <v>48</v>
      </c>
      <c r="L566" t="s">
        <v>3272</v>
      </c>
      <c r="M566" s="2">
        <v>45687</v>
      </c>
      <c r="N566" s="2">
        <v>45317</v>
      </c>
      <c r="O566" t="s">
        <v>109</v>
      </c>
      <c r="P566" t="s">
        <v>32</v>
      </c>
      <c r="Q566" s="2">
        <v>45479</v>
      </c>
      <c r="R566" s="3">
        <v>0.35347222222222224</v>
      </c>
      <c r="S566">
        <v>58</v>
      </c>
      <c r="T566" t="s">
        <v>77</v>
      </c>
      <c r="U566" t="s">
        <v>7176</v>
      </c>
      <c r="V566">
        <v>11056</v>
      </c>
      <c r="W566">
        <v>2</v>
      </c>
      <c r="X566" t="s">
        <v>7177</v>
      </c>
      <c r="Y566" s="2">
        <v>45589</v>
      </c>
    </row>
    <row r="567" spans="1:25" hidden="1" x14ac:dyDescent="0.25">
      <c r="A567">
        <v>566</v>
      </c>
      <c r="B567" s="1" t="s">
        <v>3273</v>
      </c>
      <c r="C567" t="s">
        <v>3274</v>
      </c>
      <c r="D567" t="s">
        <v>3275</v>
      </c>
      <c r="E567" t="s">
        <v>3276</v>
      </c>
      <c r="F567" s="5">
        <v>23792</v>
      </c>
      <c r="H567" t="s">
        <v>5790</v>
      </c>
      <c r="I567" s="2">
        <v>45463</v>
      </c>
      <c r="J567">
        <v>3</v>
      </c>
      <c r="K567" t="s">
        <v>48</v>
      </c>
      <c r="L567" t="s">
        <v>3277</v>
      </c>
      <c r="M567" s="2">
        <v>45710</v>
      </c>
      <c r="N567" s="2">
        <v>45445</v>
      </c>
      <c r="O567" t="s">
        <v>109</v>
      </c>
      <c r="P567" t="s">
        <v>5969</v>
      </c>
      <c r="Q567" s="2">
        <v>45732</v>
      </c>
      <c r="R567" s="3">
        <v>0.47847222222222224</v>
      </c>
      <c r="S567">
        <v>82</v>
      </c>
      <c r="T567" t="s">
        <v>43</v>
      </c>
      <c r="U567" t="s">
        <v>7178</v>
      </c>
      <c r="V567">
        <v>14722</v>
      </c>
      <c r="W567">
        <v>9</v>
      </c>
      <c r="X567" t="s">
        <v>7179</v>
      </c>
      <c r="Y567" s="2">
        <v>45804</v>
      </c>
    </row>
    <row r="568" spans="1:25" x14ac:dyDescent="0.25">
      <c r="A568">
        <v>567</v>
      </c>
      <c r="B568" s="1" t="s">
        <v>3278</v>
      </c>
      <c r="C568" t="s">
        <v>3279</v>
      </c>
      <c r="D568" t="s">
        <v>3280</v>
      </c>
      <c r="E568" t="s">
        <v>3281</v>
      </c>
      <c r="F568" s="5">
        <v>29764</v>
      </c>
      <c r="G568" t="s">
        <v>5971</v>
      </c>
      <c r="H568" t="s">
        <v>3282</v>
      </c>
      <c r="I568" s="2">
        <v>45465</v>
      </c>
      <c r="J568">
        <v>4</v>
      </c>
      <c r="K568" t="s">
        <v>48</v>
      </c>
      <c r="L568" t="s">
        <v>3283</v>
      </c>
      <c r="M568" s="2">
        <v>45355</v>
      </c>
      <c r="N568" s="2">
        <v>45445</v>
      </c>
      <c r="O568" t="s">
        <v>102</v>
      </c>
      <c r="P568" t="s">
        <v>42</v>
      </c>
      <c r="Q568" s="2">
        <v>45435</v>
      </c>
      <c r="R568" s="3">
        <v>0.88402777777777775</v>
      </c>
      <c r="S568">
        <v>119</v>
      </c>
      <c r="T568" t="s">
        <v>33</v>
      </c>
      <c r="U568" t="s">
        <v>7180</v>
      </c>
      <c r="V568">
        <v>17792</v>
      </c>
      <c r="W568">
        <v>10</v>
      </c>
      <c r="X568" t="s">
        <v>7181</v>
      </c>
      <c r="Y568" s="2">
        <v>45661</v>
      </c>
    </row>
    <row r="569" spans="1:25" hidden="1" x14ac:dyDescent="0.25">
      <c r="A569">
        <v>568</v>
      </c>
      <c r="B569" s="1" t="s">
        <v>3284</v>
      </c>
      <c r="C569" t="s">
        <v>3285</v>
      </c>
      <c r="D569" t="s">
        <v>3286</v>
      </c>
      <c r="E569" t="s">
        <v>3287</v>
      </c>
      <c r="F569" s="5">
        <v>23040</v>
      </c>
      <c r="H569" t="s">
        <v>3288</v>
      </c>
      <c r="I569" s="2">
        <v>45699</v>
      </c>
      <c r="J569">
        <v>3</v>
      </c>
      <c r="K569" t="s">
        <v>5970</v>
      </c>
      <c r="L569" t="s">
        <v>3289</v>
      </c>
      <c r="M569" s="2">
        <v>45434</v>
      </c>
      <c r="N569" s="2">
        <v>45568</v>
      </c>
      <c r="O569" t="s">
        <v>41</v>
      </c>
      <c r="P569" t="s">
        <v>5969</v>
      </c>
      <c r="Q569" s="2">
        <v>45793</v>
      </c>
      <c r="R569" s="3">
        <v>0.94166666666666665</v>
      </c>
      <c r="S569">
        <v>62</v>
      </c>
      <c r="T569" t="s">
        <v>90</v>
      </c>
      <c r="U569" t="s">
        <v>7182</v>
      </c>
      <c r="V569">
        <v>23749</v>
      </c>
      <c r="W569">
        <v>9</v>
      </c>
      <c r="X569" t="s">
        <v>7183</v>
      </c>
      <c r="Y569" s="2">
        <v>45525</v>
      </c>
    </row>
    <row r="570" spans="1:25" x14ac:dyDescent="0.25">
      <c r="A570">
        <v>569</v>
      </c>
      <c r="B570" s="1" t="s">
        <v>3290</v>
      </c>
      <c r="C570" t="s">
        <v>3291</v>
      </c>
      <c r="D570" t="s">
        <v>3292</v>
      </c>
      <c r="E570" t="s">
        <v>3293</v>
      </c>
      <c r="F570" s="5">
        <v>38673</v>
      </c>
      <c r="G570" t="s">
        <v>5973</v>
      </c>
      <c r="H570" t="s">
        <v>3294</v>
      </c>
      <c r="I570" s="2">
        <v>45454</v>
      </c>
      <c r="J570">
        <v>4</v>
      </c>
      <c r="K570" t="s">
        <v>5970</v>
      </c>
      <c r="L570" t="s">
        <v>3295</v>
      </c>
      <c r="M570" s="2">
        <v>45322</v>
      </c>
      <c r="N570" s="2">
        <v>45605</v>
      </c>
      <c r="O570" t="s">
        <v>102</v>
      </c>
      <c r="P570" t="s">
        <v>5969</v>
      </c>
      <c r="Q570" s="2">
        <v>45425</v>
      </c>
      <c r="R570" s="3">
        <v>0.43611111111111112</v>
      </c>
      <c r="S570">
        <v>98</v>
      </c>
      <c r="T570" t="s">
        <v>43</v>
      </c>
      <c r="U570" t="s">
        <v>7184</v>
      </c>
      <c r="V570">
        <v>15579</v>
      </c>
      <c r="W570">
        <v>6</v>
      </c>
      <c r="X570" t="s">
        <v>7185</v>
      </c>
      <c r="Y570" s="2">
        <v>45605</v>
      </c>
    </row>
    <row r="571" spans="1:25" hidden="1" x14ac:dyDescent="0.25">
      <c r="A571">
        <v>570</v>
      </c>
      <c r="B571" s="1" t="s">
        <v>3296</v>
      </c>
      <c r="C571" t="s">
        <v>3297</v>
      </c>
      <c r="D571" t="s">
        <v>3298</v>
      </c>
      <c r="E571" t="s">
        <v>3299</v>
      </c>
      <c r="F571" s="5">
        <v>38013</v>
      </c>
      <c r="G571" t="s">
        <v>5720</v>
      </c>
      <c r="H571" t="s">
        <v>5791</v>
      </c>
      <c r="I571" s="2">
        <v>45394</v>
      </c>
      <c r="J571">
        <v>2</v>
      </c>
      <c r="K571" t="s">
        <v>29</v>
      </c>
      <c r="L571" t="s">
        <v>3300</v>
      </c>
      <c r="M571" s="2">
        <v>45757</v>
      </c>
      <c r="N571" s="2">
        <v>45735</v>
      </c>
      <c r="O571" t="s">
        <v>41</v>
      </c>
      <c r="P571" t="s">
        <v>5719</v>
      </c>
      <c r="Q571" s="2">
        <v>45634</v>
      </c>
      <c r="R571" s="3">
        <v>0.73611111111111116</v>
      </c>
      <c r="S571">
        <v>77</v>
      </c>
      <c r="T571" t="s">
        <v>77</v>
      </c>
      <c r="U571" t="s">
        <v>7186</v>
      </c>
      <c r="V571">
        <v>26103</v>
      </c>
      <c r="W571">
        <v>9</v>
      </c>
      <c r="X571" t="s">
        <v>7187</v>
      </c>
      <c r="Y571" s="2">
        <v>45707</v>
      </c>
    </row>
    <row r="572" spans="1:25" x14ac:dyDescent="0.25">
      <c r="A572">
        <v>571</v>
      </c>
      <c r="B572" s="1" t="s">
        <v>3301</v>
      </c>
      <c r="C572" t="s">
        <v>3302</v>
      </c>
      <c r="D572" t="s">
        <v>3303</v>
      </c>
      <c r="E572" t="s">
        <v>3304</v>
      </c>
      <c r="F572" s="5">
        <v>23182</v>
      </c>
      <c r="G572" t="s">
        <v>5973</v>
      </c>
      <c r="H572" t="s">
        <v>3305</v>
      </c>
      <c r="I572" s="2">
        <v>45412</v>
      </c>
      <c r="J572">
        <v>4</v>
      </c>
      <c r="K572" t="s">
        <v>5970</v>
      </c>
      <c r="L572" t="s">
        <v>3306</v>
      </c>
      <c r="M572" s="2">
        <v>45700</v>
      </c>
      <c r="N572" s="2">
        <v>45694</v>
      </c>
      <c r="O572" t="s">
        <v>109</v>
      </c>
      <c r="P572" t="s">
        <v>32</v>
      </c>
      <c r="Q572" s="2">
        <v>45521</v>
      </c>
      <c r="R572" s="3">
        <v>0.57499999999999996</v>
      </c>
      <c r="S572">
        <v>91</v>
      </c>
      <c r="T572" t="s">
        <v>43</v>
      </c>
      <c r="U572" t="s">
        <v>7188</v>
      </c>
      <c r="V572">
        <v>41073</v>
      </c>
      <c r="W572">
        <v>4</v>
      </c>
      <c r="X572" t="s">
        <v>7189</v>
      </c>
      <c r="Y572" s="2">
        <v>45794</v>
      </c>
    </row>
    <row r="573" spans="1:25" hidden="1" x14ac:dyDescent="0.25">
      <c r="A573">
        <v>572</v>
      </c>
      <c r="B573" s="1" t="s">
        <v>3307</v>
      </c>
      <c r="C573" t="s">
        <v>1531</v>
      </c>
      <c r="D573" t="s">
        <v>3308</v>
      </c>
      <c r="E573" t="s">
        <v>3309</v>
      </c>
      <c r="F573" s="5">
        <v>27209</v>
      </c>
      <c r="G573" t="s">
        <v>5971</v>
      </c>
      <c r="H573" t="s">
        <v>3310</v>
      </c>
      <c r="I573" s="2">
        <v>45295</v>
      </c>
      <c r="J573">
        <v>3</v>
      </c>
      <c r="K573" t="s">
        <v>70</v>
      </c>
      <c r="L573" t="s">
        <v>3311</v>
      </c>
      <c r="M573" s="2">
        <v>45677</v>
      </c>
      <c r="N573" s="2">
        <v>45551</v>
      </c>
      <c r="O573" t="s">
        <v>31</v>
      </c>
      <c r="P573" t="s">
        <v>42</v>
      </c>
      <c r="Q573" s="2">
        <v>45501</v>
      </c>
      <c r="R573" s="3">
        <v>0.84583333333333333</v>
      </c>
      <c r="S573">
        <v>99</v>
      </c>
      <c r="T573" t="s">
        <v>77</v>
      </c>
      <c r="U573" t="s">
        <v>7190</v>
      </c>
      <c r="V573">
        <v>38969</v>
      </c>
      <c r="W573">
        <v>6</v>
      </c>
      <c r="X573" t="s">
        <v>7191</v>
      </c>
      <c r="Y573" s="2">
        <v>45562</v>
      </c>
    </row>
    <row r="574" spans="1:25" x14ac:dyDescent="0.25">
      <c r="A574">
        <v>573</v>
      </c>
      <c r="B574" s="1" t="s">
        <v>3312</v>
      </c>
      <c r="C574" t="s">
        <v>3313</v>
      </c>
      <c r="D574" t="s">
        <v>3314</v>
      </c>
      <c r="E574" t="s">
        <v>3315</v>
      </c>
      <c r="F574" s="5">
        <v>34756</v>
      </c>
      <c r="H574" t="s">
        <v>3316</v>
      </c>
      <c r="I574" s="2">
        <v>45538</v>
      </c>
      <c r="J574">
        <v>4</v>
      </c>
      <c r="K574" t="s">
        <v>5970</v>
      </c>
      <c r="L574" t="s">
        <v>3317</v>
      </c>
      <c r="M574" s="2">
        <v>45494</v>
      </c>
      <c r="N574" s="2">
        <v>45339</v>
      </c>
      <c r="O574" t="s">
        <v>109</v>
      </c>
      <c r="P574" t="s">
        <v>5969</v>
      </c>
      <c r="Q574" s="2">
        <v>45785</v>
      </c>
      <c r="R574" s="3">
        <v>0.62152777777777779</v>
      </c>
      <c r="S574">
        <v>57</v>
      </c>
      <c r="T574" t="s">
        <v>90</v>
      </c>
      <c r="U574" t="s">
        <v>7192</v>
      </c>
      <c r="V574">
        <v>22710</v>
      </c>
      <c r="W574">
        <v>5</v>
      </c>
      <c r="X574" t="s">
        <v>7193</v>
      </c>
      <c r="Y574" s="2">
        <v>45483</v>
      </c>
    </row>
    <row r="575" spans="1:25" hidden="1" x14ac:dyDescent="0.25">
      <c r="A575">
        <v>574</v>
      </c>
      <c r="B575" s="1" t="s">
        <v>3318</v>
      </c>
      <c r="C575" t="s">
        <v>3319</v>
      </c>
      <c r="D575" t="s">
        <v>3320</v>
      </c>
      <c r="E575" t="s">
        <v>3321</v>
      </c>
      <c r="F575" s="5">
        <v>22947</v>
      </c>
      <c r="H575" t="s">
        <v>3322</v>
      </c>
      <c r="I575" s="2">
        <v>45674</v>
      </c>
      <c r="J575">
        <v>3</v>
      </c>
      <c r="K575" t="s">
        <v>29</v>
      </c>
      <c r="L575" t="s">
        <v>3323</v>
      </c>
      <c r="M575" s="2">
        <v>45755</v>
      </c>
      <c r="N575" s="2">
        <v>45552</v>
      </c>
      <c r="O575" t="s">
        <v>31</v>
      </c>
      <c r="P575" t="s">
        <v>42</v>
      </c>
      <c r="Q575" s="2">
        <v>45617</v>
      </c>
      <c r="R575" s="3">
        <v>0.75972222222222219</v>
      </c>
      <c r="S575">
        <v>55</v>
      </c>
      <c r="T575" t="s">
        <v>43</v>
      </c>
      <c r="U575" t="s">
        <v>7194</v>
      </c>
      <c r="V575">
        <v>48675</v>
      </c>
      <c r="W575">
        <v>7</v>
      </c>
      <c r="X575" t="s">
        <v>7195</v>
      </c>
      <c r="Y575" s="2">
        <v>45716</v>
      </c>
    </row>
    <row r="576" spans="1:25" hidden="1" x14ac:dyDescent="0.25">
      <c r="A576">
        <v>575</v>
      </c>
      <c r="B576" s="1" t="s">
        <v>3324</v>
      </c>
      <c r="C576" t="s">
        <v>3325</v>
      </c>
      <c r="D576" t="s">
        <v>3326</v>
      </c>
      <c r="E576" t="s">
        <v>3327</v>
      </c>
      <c r="F576" s="5">
        <v>22809</v>
      </c>
      <c r="H576" t="s">
        <v>3328</v>
      </c>
      <c r="I576" s="2">
        <v>45666</v>
      </c>
      <c r="J576">
        <v>3</v>
      </c>
      <c r="K576" t="s">
        <v>39</v>
      </c>
      <c r="L576" t="s">
        <v>3329</v>
      </c>
      <c r="M576" s="2">
        <v>45602</v>
      </c>
      <c r="N576" s="2">
        <v>45569</v>
      </c>
      <c r="O576" t="s">
        <v>102</v>
      </c>
      <c r="P576" t="s">
        <v>56</v>
      </c>
      <c r="Q576" s="2">
        <v>45566</v>
      </c>
      <c r="R576" s="3">
        <v>0.35</v>
      </c>
      <c r="S576">
        <v>109</v>
      </c>
      <c r="T576" t="s">
        <v>90</v>
      </c>
      <c r="U576" t="s">
        <v>7196</v>
      </c>
      <c r="V576">
        <v>30165</v>
      </c>
      <c r="W576">
        <v>10</v>
      </c>
      <c r="X576" t="s">
        <v>7197</v>
      </c>
      <c r="Y576" s="2">
        <v>45515</v>
      </c>
    </row>
    <row r="577" spans="1:25" hidden="1" x14ac:dyDescent="0.25">
      <c r="A577">
        <v>576</v>
      </c>
      <c r="B577" s="1" t="s">
        <v>3330</v>
      </c>
      <c r="C577" t="s">
        <v>3331</v>
      </c>
      <c r="D577" t="s">
        <v>3332</v>
      </c>
      <c r="E577" t="s">
        <v>3333</v>
      </c>
      <c r="F577" s="5">
        <v>22865</v>
      </c>
      <c r="H577" t="s">
        <v>3334</v>
      </c>
      <c r="I577" s="2">
        <v>45677</v>
      </c>
      <c r="J577">
        <v>2</v>
      </c>
      <c r="K577" t="s">
        <v>48</v>
      </c>
      <c r="L577" t="s">
        <v>3335</v>
      </c>
      <c r="M577" s="2">
        <v>45293</v>
      </c>
      <c r="N577" s="2">
        <v>45691</v>
      </c>
      <c r="O577" t="s">
        <v>109</v>
      </c>
      <c r="P577" t="s">
        <v>42</v>
      </c>
      <c r="Q577" s="2">
        <v>45595</v>
      </c>
      <c r="R577" s="3">
        <v>0.43402777777777779</v>
      </c>
      <c r="S577">
        <v>109</v>
      </c>
      <c r="T577" t="s">
        <v>43</v>
      </c>
      <c r="U577" t="s">
        <v>7198</v>
      </c>
      <c r="V577">
        <v>17915</v>
      </c>
      <c r="W577">
        <v>7</v>
      </c>
      <c r="X577" t="s">
        <v>7199</v>
      </c>
      <c r="Y577" s="2">
        <v>45651</v>
      </c>
    </row>
    <row r="578" spans="1:25" hidden="1" x14ac:dyDescent="0.25">
      <c r="A578">
        <v>577</v>
      </c>
      <c r="B578" s="1" t="s">
        <v>3336</v>
      </c>
      <c r="C578" t="s">
        <v>3337</v>
      </c>
      <c r="D578" t="s">
        <v>3338</v>
      </c>
      <c r="E578" t="s">
        <v>3339</v>
      </c>
      <c r="F578" s="5">
        <v>35504</v>
      </c>
      <c r="G578" t="s">
        <v>5971</v>
      </c>
      <c r="H578" t="s">
        <v>3340</v>
      </c>
      <c r="I578" s="2">
        <v>45334</v>
      </c>
      <c r="J578">
        <v>3</v>
      </c>
      <c r="K578" t="s">
        <v>5970</v>
      </c>
      <c r="L578" t="s">
        <v>3341</v>
      </c>
      <c r="M578" s="2">
        <v>45645</v>
      </c>
      <c r="N578" s="2">
        <v>45749</v>
      </c>
      <c r="O578" t="s">
        <v>50</v>
      </c>
      <c r="P578" t="s">
        <v>5719</v>
      </c>
      <c r="Q578" s="2">
        <v>45611</v>
      </c>
      <c r="R578" s="3">
        <v>0.99583333333333335</v>
      </c>
      <c r="S578">
        <v>55</v>
      </c>
      <c r="T578" t="s">
        <v>64</v>
      </c>
      <c r="U578" t="s">
        <v>7200</v>
      </c>
      <c r="V578">
        <v>28818</v>
      </c>
      <c r="W578">
        <v>1</v>
      </c>
      <c r="X578" t="s">
        <v>7201</v>
      </c>
      <c r="Y578" s="2">
        <v>45500</v>
      </c>
    </row>
    <row r="579" spans="1:25" hidden="1" x14ac:dyDescent="0.25">
      <c r="A579">
        <v>578</v>
      </c>
      <c r="B579" s="1" t="s">
        <v>3342</v>
      </c>
      <c r="C579" t="s">
        <v>3343</v>
      </c>
      <c r="D579" t="s">
        <v>3344</v>
      </c>
      <c r="E579" t="s">
        <v>3345</v>
      </c>
      <c r="F579" s="5">
        <v>34046</v>
      </c>
      <c r="G579" t="s">
        <v>5971</v>
      </c>
      <c r="H579" t="s">
        <v>5792</v>
      </c>
      <c r="I579" s="2">
        <v>45339</v>
      </c>
      <c r="J579">
        <v>2</v>
      </c>
      <c r="K579" t="s">
        <v>39</v>
      </c>
      <c r="L579" t="s">
        <v>3346</v>
      </c>
      <c r="M579" s="2">
        <v>45512</v>
      </c>
      <c r="N579" s="2">
        <v>45329</v>
      </c>
      <c r="O579" t="s">
        <v>63</v>
      </c>
      <c r="P579" t="s">
        <v>5719</v>
      </c>
      <c r="Q579" s="2">
        <v>45794</v>
      </c>
      <c r="R579" s="3">
        <v>0.98611111111111116</v>
      </c>
      <c r="S579">
        <v>83</v>
      </c>
      <c r="T579" t="s">
        <v>64</v>
      </c>
      <c r="U579" t="s">
        <v>7202</v>
      </c>
      <c r="V579">
        <v>47223</v>
      </c>
      <c r="W579">
        <v>1</v>
      </c>
      <c r="X579" t="s">
        <v>7203</v>
      </c>
      <c r="Y579" s="2">
        <v>45571</v>
      </c>
    </row>
    <row r="580" spans="1:25" hidden="1" x14ac:dyDescent="0.25">
      <c r="A580">
        <v>579</v>
      </c>
      <c r="B580" s="1" t="s">
        <v>3347</v>
      </c>
      <c r="C580" t="s">
        <v>3348</v>
      </c>
      <c r="D580" t="s">
        <v>3349</v>
      </c>
      <c r="E580" t="s">
        <v>3350</v>
      </c>
      <c r="F580" s="5">
        <v>33385</v>
      </c>
      <c r="H580" t="s">
        <v>5793</v>
      </c>
      <c r="I580" s="2">
        <v>45451</v>
      </c>
      <c r="J580">
        <v>2</v>
      </c>
      <c r="K580" t="s">
        <v>29</v>
      </c>
      <c r="L580" t="s">
        <v>3351</v>
      </c>
      <c r="M580" s="2">
        <v>45312</v>
      </c>
      <c r="N580" s="2">
        <v>45692</v>
      </c>
      <c r="O580" t="s">
        <v>109</v>
      </c>
      <c r="P580" t="s">
        <v>56</v>
      </c>
      <c r="Q580" s="2">
        <v>45808</v>
      </c>
      <c r="R580" s="3">
        <v>0.69861111111111107</v>
      </c>
      <c r="S580">
        <v>48</v>
      </c>
      <c r="T580" t="s">
        <v>43</v>
      </c>
      <c r="U580" t="s">
        <v>7204</v>
      </c>
      <c r="V580">
        <v>36078</v>
      </c>
      <c r="W580">
        <v>10</v>
      </c>
      <c r="X580" t="s">
        <v>7205</v>
      </c>
      <c r="Y580" s="2">
        <v>45586</v>
      </c>
    </row>
    <row r="581" spans="1:25" hidden="1" x14ac:dyDescent="0.25">
      <c r="A581">
        <v>580</v>
      </c>
      <c r="B581" s="1" t="s">
        <v>3352</v>
      </c>
      <c r="C581" t="s">
        <v>3353</v>
      </c>
      <c r="D581" t="s">
        <v>3354</v>
      </c>
      <c r="E581" t="s">
        <v>3355</v>
      </c>
      <c r="F581" s="5">
        <v>26011</v>
      </c>
      <c r="H581" t="s">
        <v>7206</v>
      </c>
      <c r="I581" s="2">
        <v>45639</v>
      </c>
      <c r="J581">
        <v>2</v>
      </c>
      <c r="K581" t="s">
        <v>5970</v>
      </c>
      <c r="L581" t="s">
        <v>3357</v>
      </c>
      <c r="M581" s="2">
        <v>45453</v>
      </c>
      <c r="N581" s="2">
        <v>45317</v>
      </c>
      <c r="O581" t="s">
        <v>50</v>
      </c>
      <c r="P581" t="s">
        <v>5969</v>
      </c>
      <c r="Q581" s="2">
        <v>45738</v>
      </c>
      <c r="R581" s="3">
        <v>0.59652777777777777</v>
      </c>
      <c r="S581">
        <v>101</v>
      </c>
      <c r="T581" t="s">
        <v>33</v>
      </c>
      <c r="U581" t="s">
        <v>6292</v>
      </c>
      <c r="V581">
        <v>11686</v>
      </c>
      <c r="W581">
        <v>7</v>
      </c>
      <c r="X581" t="s">
        <v>7207</v>
      </c>
      <c r="Y581" s="2">
        <v>45749</v>
      </c>
    </row>
    <row r="582" spans="1:25" hidden="1" x14ac:dyDescent="0.25">
      <c r="A582">
        <v>581</v>
      </c>
      <c r="B582" s="1" t="s">
        <v>3358</v>
      </c>
      <c r="C582" t="s">
        <v>3359</v>
      </c>
      <c r="D582" t="s">
        <v>3360</v>
      </c>
      <c r="E582" t="s">
        <v>3361</v>
      </c>
      <c r="F582" s="5">
        <v>36032</v>
      </c>
      <c r="H582" t="s">
        <v>3362</v>
      </c>
      <c r="I582" s="2">
        <v>45557</v>
      </c>
      <c r="J582">
        <v>2</v>
      </c>
      <c r="K582" t="s">
        <v>29</v>
      </c>
      <c r="L582" t="s">
        <v>3363</v>
      </c>
      <c r="M582" s="2">
        <v>45339</v>
      </c>
      <c r="N582" s="2">
        <v>45706</v>
      </c>
      <c r="O582" t="s">
        <v>102</v>
      </c>
      <c r="P582" t="s">
        <v>42</v>
      </c>
      <c r="Q582" s="2">
        <v>45517</v>
      </c>
      <c r="R582" s="3">
        <v>0.88402777777777775</v>
      </c>
      <c r="S582">
        <v>54</v>
      </c>
      <c r="T582" t="s">
        <v>64</v>
      </c>
      <c r="U582" t="s">
        <v>7208</v>
      </c>
      <c r="V582">
        <v>44041</v>
      </c>
      <c r="W582">
        <v>4</v>
      </c>
      <c r="X582" t="s">
        <v>7209</v>
      </c>
      <c r="Y582" s="2">
        <v>45472</v>
      </c>
    </row>
    <row r="583" spans="1:25" hidden="1" x14ac:dyDescent="0.25">
      <c r="A583">
        <v>582</v>
      </c>
      <c r="B583" s="1" t="s">
        <v>3364</v>
      </c>
      <c r="C583" t="s">
        <v>3365</v>
      </c>
      <c r="D583" t="s">
        <v>3366</v>
      </c>
      <c r="E583" t="s">
        <v>3367</v>
      </c>
      <c r="F583" s="5">
        <v>29375</v>
      </c>
      <c r="H583" t="s">
        <v>7210</v>
      </c>
      <c r="I583" s="2">
        <v>45565</v>
      </c>
      <c r="J583">
        <v>3</v>
      </c>
      <c r="K583" t="s">
        <v>29</v>
      </c>
      <c r="L583" t="s">
        <v>3368</v>
      </c>
      <c r="M583" s="2">
        <v>45423</v>
      </c>
      <c r="N583" s="2">
        <v>45340</v>
      </c>
      <c r="O583" t="s">
        <v>31</v>
      </c>
      <c r="P583" t="s">
        <v>5969</v>
      </c>
      <c r="Q583" s="2">
        <v>45694</v>
      </c>
      <c r="R583" s="3">
        <v>0.90694444444444444</v>
      </c>
      <c r="S583">
        <v>115</v>
      </c>
      <c r="T583" t="s">
        <v>77</v>
      </c>
      <c r="U583" t="s">
        <v>7211</v>
      </c>
      <c r="V583">
        <v>40159</v>
      </c>
      <c r="W583">
        <v>8</v>
      </c>
      <c r="X583" t="s">
        <v>7212</v>
      </c>
      <c r="Y583" s="2">
        <v>45618</v>
      </c>
    </row>
    <row r="584" spans="1:25" x14ac:dyDescent="0.25">
      <c r="A584">
        <v>583</v>
      </c>
      <c r="B584" s="1" t="s">
        <v>3369</v>
      </c>
      <c r="C584" t="s">
        <v>3370</v>
      </c>
      <c r="D584" t="s">
        <v>3371</v>
      </c>
      <c r="E584" t="s">
        <v>3372</v>
      </c>
      <c r="F584" s="5">
        <v>25677</v>
      </c>
      <c r="H584" t="s">
        <v>3373</v>
      </c>
      <c r="I584" s="2">
        <v>45582</v>
      </c>
      <c r="J584">
        <v>4</v>
      </c>
      <c r="K584" t="s">
        <v>39</v>
      </c>
      <c r="L584" t="s">
        <v>3374</v>
      </c>
      <c r="M584" s="2">
        <v>45731</v>
      </c>
      <c r="N584" s="2">
        <v>45391</v>
      </c>
      <c r="O584" t="s">
        <v>63</v>
      </c>
      <c r="P584" t="s">
        <v>42</v>
      </c>
      <c r="Q584" s="2">
        <v>45608</v>
      </c>
      <c r="R584" s="3">
        <v>0.48819444444444443</v>
      </c>
      <c r="S584">
        <v>108</v>
      </c>
      <c r="T584" t="s">
        <v>33</v>
      </c>
      <c r="U584" t="s">
        <v>7213</v>
      </c>
      <c r="V584">
        <v>33285</v>
      </c>
      <c r="W584">
        <v>4</v>
      </c>
      <c r="X584" t="s">
        <v>7214</v>
      </c>
      <c r="Y584" s="2">
        <v>45672</v>
      </c>
    </row>
    <row r="585" spans="1:25" x14ac:dyDescent="0.25">
      <c r="A585">
        <v>584</v>
      </c>
      <c r="B585" s="1" t="s">
        <v>3375</v>
      </c>
      <c r="C585" t="s">
        <v>3376</v>
      </c>
      <c r="D585" t="s">
        <v>3377</v>
      </c>
      <c r="E585" t="s">
        <v>3378</v>
      </c>
      <c r="F585" s="5">
        <v>27968</v>
      </c>
      <c r="H585" t="s">
        <v>3379</v>
      </c>
      <c r="I585" s="2">
        <v>45481</v>
      </c>
      <c r="J585">
        <v>4</v>
      </c>
      <c r="K585" t="s">
        <v>48</v>
      </c>
      <c r="L585" t="s">
        <v>3380</v>
      </c>
      <c r="M585" s="2">
        <v>45469</v>
      </c>
      <c r="N585" s="2">
        <v>45631</v>
      </c>
      <c r="O585" t="s">
        <v>50</v>
      </c>
      <c r="P585" t="s">
        <v>32</v>
      </c>
      <c r="Q585" s="2">
        <v>45727</v>
      </c>
      <c r="R585" s="3">
        <v>0.44861111111111113</v>
      </c>
      <c r="S585">
        <v>80</v>
      </c>
      <c r="T585" t="s">
        <v>64</v>
      </c>
      <c r="U585" t="s">
        <v>7215</v>
      </c>
      <c r="V585">
        <v>13359</v>
      </c>
      <c r="W585">
        <v>1</v>
      </c>
      <c r="X585" t="s">
        <v>7216</v>
      </c>
      <c r="Y585" s="2">
        <v>45757</v>
      </c>
    </row>
    <row r="586" spans="1:25" hidden="1" x14ac:dyDescent="0.25">
      <c r="A586">
        <v>585</v>
      </c>
      <c r="B586" s="1" t="s">
        <v>3381</v>
      </c>
      <c r="C586" t="s">
        <v>3382</v>
      </c>
      <c r="D586" t="s">
        <v>3383</v>
      </c>
      <c r="E586" t="s">
        <v>3384</v>
      </c>
      <c r="F586" s="5">
        <v>33343</v>
      </c>
      <c r="H586" t="s">
        <v>3385</v>
      </c>
      <c r="I586" s="2">
        <v>45681</v>
      </c>
      <c r="J586">
        <v>3</v>
      </c>
      <c r="K586" t="s">
        <v>5970</v>
      </c>
      <c r="L586" t="s">
        <v>3386</v>
      </c>
      <c r="M586" s="2">
        <v>45305</v>
      </c>
      <c r="N586" s="2">
        <v>45713</v>
      </c>
      <c r="O586" t="s">
        <v>102</v>
      </c>
      <c r="P586" t="s">
        <v>5719</v>
      </c>
      <c r="Q586" s="2">
        <v>45449</v>
      </c>
      <c r="R586" s="3">
        <v>0.47569444444444442</v>
      </c>
      <c r="S586">
        <v>98</v>
      </c>
      <c r="T586" t="s">
        <v>64</v>
      </c>
      <c r="U586" t="s">
        <v>7217</v>
      </c>
      <c r="V586">
        <v>10037</v>
      </c>
      <c r="W586">
        <v>7</v>
      </c>
      <c r="X586" t="s">
        <v>7218</v>
      </c>
      <c r="Y586" s="2">
        <v>45586</v>
      </c>
    </row>
    <row r="587" spans="1:25" hidden="1" x14ac:dyDescent="0.25">
      <c r="A587">
        <v>586</v>
      </c>
      <c r="B587" s="1" t="s">
        <v>3387</v>
      </c>
      <c r="C587" t="s">
        <v>3388</v>
      </c>
      <c r="D587" t="s">
        <v>3389</v>
      </c>
      <c r="E587" t="s">
        <v>3390</v>
      </c>
      <c r="F587" s="5">
        <v>35981</v>
      </c>
      <c r="H587" t="s">
        <v>3391</v>
      </c>
      <c r="I587" s="2">
        <v>45350</v>
      </c>
      <c r="J587">
        <v>3</v>
      </c>
      <c r="K587" t="s">
        <v>29</v>
      </c>
      <c r="L587" t="s">
        <v>3392</v>
      </c>
      <c r="M587" s="2">
        <v>45335</v>
      </c>
      <c r="N587" s="2">
        <v>45574</v>
      </c>
      <c r="O587" t="s">
        <v>50</v>
      </c>
      <c r="P587" t="s">
        <v>42</v>
      </c>
      <c r="Q587" s="2">
        <v>45417</v>
      </c>
      <c r="R587" s="3">
        <v>0.82361111111111107</v>
      </c>
      <c r="S587">
        <v>57</v>
      </c>
      <c r="T587" t="s">
        <v>33</v>
      </c>
      <c r="U587" t="s">
        <v>7219</v>
      </c>
      <c r="V587">
        <v>35573</v>
      </c>
      <c r="W587">
        <v>7</v>
      </c>
      <c r="X587" t="s">
        <v>7220</v>
      </c>
      <c r="Y587" s="2">
        <v>45562</v>
      </c>
    </row>
    <row r="588" spans="1:25" hidden="1" x14ac:dyDescent="0.25">
      <c r="A588">
        <v>587</v>
      </c>
      <c r="B588" s="1" t="s">
        <v>3393</v>
      </c>
      <c r="C588" t="s">
        <v>3394</v>
      </c>
      <c r="D588" t="s">
        <v>3395</v>
      </c>
      <c r="E588" t="s">
        <v>3396</v>
      </c>
      <c r="F588" s="5">
        <v>25634</v>
      </c>
      <c r="H588" t="s">
        <v>3397</v>
      </c>
      <c r="I588" s="2">
        <v>45490</v>
      </c>
      <c r="J588">
        <v>2</v>
      </c>
      <c r="K588" t="s">
        <v>5970</v>
      </c>
      <c r="L588" t="s">
        <v>3398</v>
      </c>
      <c r="M588" s="2">
        <v>45541</v>
      </c>
      <c r="N588" s="2">
        <v>45638</v>
      </c>
      <c r="O588" t="s">
        <v>41</v>
      </c>
      <c r="P588" t="s">
        <v>32</v>
      </c>
      <c r="Q588" s="2">
        <v>45469</v>
      </c>
      <c r="R588" s="3">
        <v>0.57777777777777772</v>
      </c>
      <c r="S588">
        <v>90</v>
      </c>
      <c r="T588" t="s">
        <v>64</v>
      </c>
      <c r="U588" t="s">
        <v>7221</v>
      </c>
      <c r="V588">
        <v>44624</v>
      </c>
      <c r="W588">
        <v>4</v>
      </c>
      <c r="X588" t="s">
        <v>7222</v>
      </c>
      <c r="Y588" s="2">
        <v>45438</v>
      </c>
    </row>
    <row r="589" spans="1:25" x14ac:dyDescent="0.25">
      <c r="A589">
        <v>588</v>
      </c>
      <c r="B589" s="1" t="s">
        <v>3399</v>
      </c>
      <c r="C589" t="s">
        <v>3400</v>
      </c>
      <c r="D589" t="s">
        <v>3401</v>
      </c>
      <c r="E589" t="s">
        <v>3402</v>
      </c>
      <c r="F589" s="5">
        <v>34802</v>
      </c>
      <c r="H589" t="s">
        <v>3403</v>
      </c>
      <c r="I589" s="2">
        <v>45568</v>
      </c>
      <c r="J589">
        <v>4</v>
      </c>
      <c r="K589" t="s">
        <v>29</v>
      </c>
      <c r="L589" t="s">
        <v>3404</v>
      </c>
      <c r="M589" s="2">
        <v>45615</v>
      </c>
      <c r="N589" s="2">
        <v>45660</v>
      </c>
      <c r="O589" t="s">
        <v>50</v>
      </c>
      <c r="P589" t="s">
        <v>42</v>
      </c>
      <c r="Q589" s="2">
        <v>45507</v>
      </c>
      <c r="R589" s="3">
        <v>0.68958333333333333</v>
      </c>
      <c r="S589">
        <v>49</v>
      </c>
      <c r="T589" t="s">
        <v>64</v>
      </c>
      <c r="U589" t="s">
        <v>7223</v>
      </c>
      <c r="V589">
        <v>42415</v>
      </c>
      <c r="W589">
        <v>6</v>
      </c>
      <c r="X589" t="s">
        <v>7224</v>
      </c>
      <c r="Y589" s="2">
        <v>45522</v>
      </c>
    </row>
    <row r="590" spans="1:25" hidden="1" x14ac:dyDescent="0.25">
      <c r="A590">
        <v>589</v>
      </c>
      <c r="B590" s="1" t="s">
        <v>3405</v>
      </c>
      <c r="C590" t="s">
        <v>3406</v>
      </c>
      <c r="D590" t="s">
        <v>3407</v>
      </c>
      <c r="E590" t="s">
        <v>3408</v>
      </c>
      <c r="F590" s="5">
        <v>36243</v>
      </c>
      <c r="G590" t="s">
        <v>5721</v>
      </c>
      <c r="H590" t="s">
        <v>5795</v>
      </c>
      <c r="I590" s="2">
        <v>45348</v>
      </c>
      <c r="J590">
        <v>2</v>
      </c>
      <c r="K590" t="s">
        <v>39</v>
      </c>
      <c r="L590" t="s">
        <v>3409</v>
      </c>
      <c r="M590" s="2">
        <v>45345</v>
      </c>
      <c r="N590" s="2">
        <v>45712</v>
      </c>
      <c r="O590" t="s">
        <v>63</v>
      </c>
      <c r="P590" t="s">
        <v>5969</v>
      </c>
      <c r="Q590" s="2">
        <v>45494</v>
      </c>
      <c r="R590" s="3">
        <v>0.67013888888888884</v>
      </c>
      <c r="S590">
        <v>53</v>
      </c>
      <c r="T590" t="s">
        <v>33</v>
      </c>
      <c r="U590" t="s">
        <v>7225</v>
      </c>
      <c r="V590">
        <v>19160</v>
      </c>
      <c r="W590">
        <v>5</v>
      </c>
      <c r="X590" t="s">
        <v>7226</v>
      </c>
      <c r="Y590" s="2">
        <v>45423</v>
      </c>
    </row>
    <row r="591" spans="1:25" hidden="1" x14ac:dyDescent="0.25">
      <c r="A591">
        <v>590</v>
      </c>
      <c r="B591" s="1" t="s">
        <v>3410</v>
      </c>
      <c r="C591" t="s">
        <v>3411</v>
      </c>
      <c r="D591" t="s">
        <v>3412</v>
      </c>
      <c r="E591" t="s">
        <v>3413</v>
      </c>
      <c r="F591" s="5">
        <v>29226</v>
      </c>
      <c r="H591" t="s">
        <v>7227</v>
      </c>
      <c r="I591" s="2">
        <v>45637</v>
      </c>
      <c r="J591">
        <v>2</v>
      </c>
      <c r="K591" t="s">
        <v>29</v>
      </c>
      <c r="L591" t="s">
        <v>3415</v>
      </c>
      <c r="M591" s="2">
        <v>45493</v>
      </c>
      <c r="N591" s="2">
        <v>45615</v>
      </c>
      <c r="O591" t="s">
        <v>50</v>
      </c>
      <c r="P591" t="s">
        <v>42</v>
      </c>
      <c r="Q591" s="2">
        <v>45675</v>
      </c>
      <c r="R591" s="3">
        <v>0.42499999999999999</v>
      </c>
      <c r="S591">
        <v>79</v>
      </c>
      <c r="T591" t="s">
        <v>43</v>
      </c>
      <c r="U591" t="s">
        <v>7228</v>
      </c>
      <c r="V591">
        <v>33989</v>
      </c>
      <c r="W591">
        <v>4</v>
      </c>
      <c r="X591" t="s">
        <v>7229</v>
      </c>
      <c r="Y591" s="2">
        <v>45477</v>
      </c>
    </row>
    <row r="592" spans="1:25" x14ac:dyDescent="0.25">
      <c r="A592">
        <v>591</v>
      </c>
      <c r="B592" s="1" t="s">
        <v>3416</v>
      </c>
      <c r="C592" t="s">
        <v>3417</v>
      </c>
      <c r="D592" t="s">
        <v>3418</v>
      </c>
      <c r="E592" t="s">
        <v>3419</v>
      </c>
      <c r="F592" s="5">
        <v>38653</v>
      </c>
      <c r="G592" t="s">
        <v>5721</v>
      </c>
      <c r="H592" t="s">
        <v>7230</v>
      </c>
      <c r="I592" s="2">
        <v>45392</v>
      </c>
      <c r="J592">
        <v>4</v>
      </c>
      <c r="K592" t="s">
        <v>29</v>
      </c>
      <c r="L592" t="s">
        <v>3421</v>
      </c>
      <c r="M592" s="2">
        <v>45343</v>
      </c>
      <c r="N592" s="2">
        <v>45607</v>
      </c>
      <c r="O592" t="s">
        <v>109</v>
      </c>
      <c r="P592" t="s">
        <v>56</v>
      </c>
      <c r="Q592" s="2">
        <v>45692</v>
      </c>
      <c r="R592" s="3">
        <v>0.59652777777777777</v>
      </c>
      <c r="S592">
        <v>119</v>
      </c>
      <c r="T592" t="s">
        <v>77</v>
      </c>
      <c r="U592" t="s">
        <v>7231</v>
      </c>
      <c r="V592">
        <v>31166</v>
      </c>
      <c r="W592">
        <v>2</v>
      </c>
      <c r="X592" t="s">
        <v>7232</v>
      </c>
      <c r="Y592" s="2">
        <v>45742</v>
      </c>
    </row>
    <row r="593" spans="1:25" hidden="1" x14ac:dyDescent="0.25">
      <c r="A593">
        <v>592</v>
      </c>
      <c r="B593" s="1" t="s">
        <v>3422</v>
      </c>
      <c r="C593" t="s">
        <v>3423</v>
      </c>
      <c r="D593" t="s">
        <v>3424</v>
      </c>
      <c r="E593" t="s">
        <v>3425</v>
      </c>
      <c r="F593" s="5">
        <v>30075</v>
      </c>
      <c r="H593" t="s">
        <v>3426</v>
      </c>
      <c r="I593" s="2">
        <v>45615</v>
      </c>
      <c r="J593">
        <v>3</v>
      </c>
      <c r="K593" t="s">
        <v>70</v>
      </c>
      <c r="L593" t="s">
        <v>3427</v>
      </c>
      <c r="M593" s="2">
        <v>45449</v>
      </c>
      <c r="N593" s="2">
        <v>45500</v>
      </c>
      <c r="O593" t="s">
        <v>109</v>
      </c>
      <c r="P593" t="s">
        <v>56</v>
      </c>
      <c r="Q593" s="2">
        <v>45792</v>
      </c>
      <c r="R593" s="3">
        <v>0.97222222222222221</v>
      </c>
      <c r="S593">
        <v>112</v>
      </c>
      <c r="T593" t="s">
        <v>64</v>
      </c>
      <c r="U593" t="s">
        <v>7233</v>
      </c>
      <c r="V593">
        <v>42530</v>
      </c>
      <c r="W593">
        <v>6</v>
      </c>
      <c r="X593" t="s">
        <v>7234</v>
      </c>
      <c r="Y593" s="2">
        <v>45459</v>
      </c>
    </row>
    <row r="594" spans="1:25" hidden="1" x14ac:dyDescent="0.25">
      <c r="A594">
        <v>593</v>
      </c>
      <c r="B594" s="1" t="s">
        <v>3428</v>
      </c>
      <c r="C594" t="s">
        <v>3429</v>
      </c>
      <c r="D594" t="s">
        <v>3430</v>
      </c>
      <c r="E594" t="s">
        <v>3431</v>
      </c>
      <c r="F594" s="5">
        <v>29595</v>
      </c>
      <c r="H594" t="s">
        <v>7235</v>
      </c>
      <c r="I594" s="2">
        <v>45745</v>
      </c>
      <c r="J594">
        <v>3</v>
      </c>
      <c r="K594" t="s">
        <v>39</v>
      </c>
      <c r="L594" t="s">
        <v>3433</v>
      </c>
      <c r="M594" s="2">
        <v>45381</v>
      </c>
      <c r="N594" s="2">
        <v>45657</v>
      </c>
      <c r="O594" t="s">
        <v>41</v>
      </c>
      <c r="P594" t="s">
        <v>42</v>
      </c>
      <c r="Q594" s="2">
        <v>45791</v>
      </c>
      <c r="R594" s="3">
        <v>0.39097222222222222</v>
      </c>
      <c r="S594">
        <v>109</v>
      </c>
      <c r="T594" t="s">
        <v>77</v>
      </c>
      <c r="U594" t="s">
        <v>7236</v>
      </c>
      <c r="V594">
        <v>45245</v>
      </c>
      <c r="W594">
        <v>5</v>
      </c>
      <c r="X594" t="s">
        <v>7237</v>
      </c>
      <c r="Y594" s="2">
        <v>45632</v>
      </c>
    </row>
    <row r="595" spans="1:25" hidden="1" x14ac:dyDescent="0.25">
      <c r="A595">
        <v>594</v>
      </c>
      <c r="B595" s="1" t="s">
        <v>3434</v>
      </c>
      <c r="C595" t="s">
        <v>3435</v>
      </c>
      <c r="D595" t="s">
        <v>3436</v>
      </c>
      <c r="E595" t="s">
        <v>3437</v>
      </c>
      <c r="F595" s="5">
        <v>38150</v>
      </c>
      <c r="H595" t="s">
        <v>5913</v>
      </c>
      <c r="I595" s="2">
        <v>45660</v>
      </c>
      <c r="J595">
        <v>2</v>
      </c>
      <c r="K595" t="s">
        <v>70</v>
      </c>
      <c r="L595" t="s">
        <v>3438</v>
      </c>
      <c r="M595" s="2">
        <v>45735</v>
      </c>
      <c r="N595" s="2">
        <v>45379</v>
      </c>
      <c r="O595" t="s">
        <v>102</v>
      </c>
      <c r="P595" t="s">
        <v>5719</v>
      </c>
      <c r="Q595" s="2">
        <v>45460</v>
      </c>
      <c r="R595" s="3">
        <v>0.60138888888888886</v>
      </c>
      <c r="S595">
        <v>51</v>
      </c>
      <c r="T595" t="s">
        <v>90</v>
      </c>
      <c r="U595" t="s">
        <v>7238</v>
      </c>
      <c r="V595">
        <v>18980</v>
      </c>
      <c r="W595">
        <v>4</v>
      </c>
      <c r="X595" t="s">
        <v>7239</v>
      </c>
      <c r="Y595" s="2">
        <v>45592</v>
      </c>
    </row>
    <row r="596" spans="1:25" x14ac:dyDescent="0.25">
      <c r="A596">
        <v>595</v>
      </c>
      <c r="B596" s="1" t="s">
        <v>3439</v>
      </c>
      <c r="C596" t="s">
        <v>3440</v>
      </c>
      <c r="D596" t="s">
        <v>3441</v>
      </c>
      <c r="E596" t="s">
        <v>3442</v>
      </c>
      <c r="F596" s="5">
        <v>27277</v>
      </c>
      <c r="H596" t="s">
        <v>5796</v>
      </c>
      <c r="I596" s="2">
        <v>45343</v>
      </c>
      <c r="J596">
        <v>4</v>
      </c>
      <c r="K596" t="s">
        <v>29</v>
      </c>
      <c r="L596" t="s">
        <v>3443</v>
      </c>
      <c r="M596" s="2">
        <v>45595</v>
      </c>
      <c r="N596" s="2">
        <v>45760</v>
      </c>
      <c r="O596" t="s">
        <v>41</v>
      </c>
      <c r="P596" t="s">
        <v>42</v>
      </c>
      <c r="Q596" s="2">
        <v>45711</v>
      </c>
      <c r="R596" s="3">
        <v>0.69930555555555551</v>
      </c>
      <c r="S596">
        <v>56</v>
      </c>
      <c r="T596" t="s">
        <v>64</v>
      </c>
      <c r="U596" t="s">
        <v>7240</v>
      </c>
      <c r="V596">
        <v>16009</v>
      </c>
      <c r="W596">
        <v>1</v>
      </c>
      <c r="X596" t="s">
        <v>7241</v>
      </c>
      <c r="Y596" s="2">
        <v>45508</v>
      </c>
    </row>
    <row r="597" spans="1:25" hidden="1" x14ac:dyDescent="0.25">
      <c r="A597">
        <v>596</v>
      </c>
      <c r="B597" s="1" t="s">
        <v>3444</v>
      </c>
      <c r="C597" t="s">
        <v>2216</v>
      </c>
      <c r="D597" t="s">
        <v>3445</v>
      </c>
      <c r="E597" t="s">
        <v>3446</v>
      </c>
      <c r="F597" s="5">
        <v>34185</v>
      </c>
      <c r="H597" t="s">
        <v>5797</v>
      </c>
      <c r="I597" s="2">
        <v>45575</v>
      </c>
      <c r="J597">
        <v>3</v>
      </c>
      <c r="K597" t="s">
        <v>39</v>
      </c>
      <c r="L597" t="s">
        <v>3447</v>
      </c>
      <c r="M597" s="2">
        <v>45565</v>
      </c>
      <c r="N597" s="2">
        <v>45402</v>
      </c>
      <c r="O597" t="s">
        <v>102</v>
      </c>
      <c r="P597" t="s">
        <v>56</v>
      </c>
      <c r="Q597" s="2">
        <v>45753</v>
      </c>
      <c r="R597" s="3">
        <v>0.55486111111111114</v>
      </c>
      <c r="S597">
        <v>108</v>
      </c>
      <c r="T597" t="s">
        <v>77</v>
      </c>
      <c r="U597" t="s">
        <v>7242</v>
      </c>
      <c r="V597">
        <v>29556</v>
      </c>
      <c r="W597">
        <v>7</v>
      </c>
      <c r="X597" t="s">
        <v>7243</v>
      </c>
      <c r="Y597" s="2">
        <v>45788</v>
      </c>
    </row>
    <row r="598" spans="1:25" hidden="1" x14ac:dyDescent="0.25">
      <c r="A598">
        <v>597</v>
      </c>
      <c r="B598" s="1" t="s">
        <v>3448</v>
      </c>
      <c r="C598" t="s">
        <v>3449</v>
      </c>
      <c r="D598" t="s">
        <v>3450</v>
      </c>
      <c r="E598" t="s">
        <v>3451</v>
      </c>
      <c r="F598" s="5">
        <v>28966</v>
      </c>
      <c r="H598" t="s">
        <v>3452</v>
      </c>
      <c r="I598" s="2">
        <v>45440</v>
      </c>
      <c r="J598">
        <v>3</v>
      </c>
      <c r="K598" t="s">
        <v>39</v>
      </c>
      <c r="L598" t="s">
        <v>3453</v>
      </c>
      <c r="M598" s="2">
        <v>45777</v>
      </c>
      <c r="N598" s="2">
        <v>45475</v>
      </c>
      <c r="O598" t="s">
        <v>41</v>
      </c>
      <c r="P598" t="s">
        <v>42</v>
      </c>
      <c r="Q598" s="2">
        <v>45651</v>
      </c>
      <c r="R598" s="3">
        <v>0.40347222222222223</v>
      </c>
      <c r="S598">
        <v>94</v>
      </c>
      <c r="T598" t="s">
        <v>33</v>
      </c>
      <c r="U598" t="s">
        <v>7244</v>
      </c>
      <c r="V598">
        <v>31236</v>
      </c>
      <c r="W598">
        <v>5</v>
      </c>
      <c r="X598" t="s">
        <v>7245</v>
      </c>
      <c r="Y598" s="2">
        <v>45732</v>
      </c>
    </row>
    <row r="599" spans="1:25" hidden="1" x14ac:dyDescent="0.25">
      <c r="A599">
        <v>598</v>
      </c>
      <c r="B599" s="1" t="s">
        <v>3454</v>
      </c>
      <c r="C599" t="s">
        <v>3455</v>
      </c>
      <c r="D599" t="s">
        <v>3456</v>
      </c>
      <c r="E599" t="s">
        <v>3457</v>
      </c>
      <c r="F599" s="5">
        <v>23803</v>
      </c>
      <c r="H599" t="s">
        <v>5798</v>
      </c>
      <c r="I599" s="2">
        <v>45776</v>
      </c>
      <c r="J599">
        <v>3</v>
      </c>
      <c r="K599" t="s">
        <v>5970</v>
      </c>
      <c r="L599" t="s">
        <v>3458</v>
      </c>
      <c r="M599" s="2">
        <v>45329</v>
      </c>
      <c r="N599" s="2">
        <v>45721</v>
      </c>
      <c r="O599" t="s">
        <v>50</v>
      </c>
      <c r="P599" t="s">
        <v>5719</v>
      </c>
      <c r="Q599" s="2">
        <v>45789</v>
      </c>
      <c r="R599" s="3">
        <v>0.83333333333333337</v>
      </c>
      <c r="S599">
        <v>82</v>
      </c>
      <c r="T599" t="s">
        <v>77</v>
      </c>
      <c r="U599" t="s">
        <v>7246</v>
      </c>
      <c r="V599">
        <v>40215</v>
      </c>
      <c r="W599">
        <v>7</v>
      </c>
      <c r="X599" t="s">
        <v>7247</v>
      </c>
      <c r="Y599" s="2">
        <v>45698</v>
      </c>
    </row>
    <row r="600" spans="1:25" x14ac:dyDescent="0.25">
      <c r="A600">
        <v>599</v>
      </c>
      <c r="B600" s="1" t="s">
        <v>3459</v>
      </c>
      <c r="C600" t="s">
        <v>3460</v>
      </c>
      <c r="D600" t="s">
        <v>3461</v>
      </c>
      <c r="E600" t="s">
        <v>3462</v>
      </c>
      <c r="F600" s="5">
        <v>27741</v>
      </c>
      <c r="H600" t="s">
        <v>5799</v>
      </c>
      <c r="I600" s="2">
        <v>45658</v>
      </c>
      <c r="J600">
        <v>4</v>
      </c>
      <c r="K600" t="s">
        <v>70</v>
      </c>
      <c r="L600" t="s">
        <v>3463</v>
      </c>
      <c r="M600" s="2">
        <v>45420</v>
      </c>
      <c r="N600" s="2">
        <v>45555</v>
      </c>
      <c r="O600" t="s">
        <v>31</v>
      </c>
      <c r="P600" t="s">
        <v>32</v>
      </c>
      <c r="Q600" s="2">
        <v>45704</v>
      </c>
      <c r="R600" s="3">
        <v>0.46180555555555558</v>
      </c>
      <c r="S600">
        <v>50</v>
      </c>
      <c r="T600" t="s">
        <v>90</v>
      </c>
      <c r="U600" t="s">
        <v>7248</v>
      </c>
      <c r="V600">
        <v>24672</v>
      </c>
      <c r="W600">
        <v>6</v>
      </c>
      <c r="X600" t="s">
        <v>7249</v>
      </c>
      <c r="Y600" s="2">
        <v>45552</v>
      </c>
    </row>
    <row r="601" spans="1:25" x14ac:dyDescent="0.25">
      <c r="A601">
        <v>600</v>
      </c>
      <c r="B601" s="1" t="s">
        <v>3464</v>
      </c>
      <c r="C601" t="s">
        <v>3465</v>
      </c>
      <c r="D601" t="s">
        <v>2448</v>
      </c>
      <c r="E601" t="s">
        <v>3466</v>
      </c>
      <c r="F601" s="5">
        <v>36960</v>
      </c>
      <c r="H601" t="s">
        <v>3467</v>
      </c>
      <c r="I601" s="2">
        <v>45578</v>
      </c>
      <c r="J601">
        <v>4</v>
      </c>
      <c r="K601" t="s">
        <v>70</v>
      </c>
      <c r="L601" t="s">
        <v>3468</v>
      </c>
      <c r="M601" s="2">
        <v>45464</v>
      </c>
      <c r="N601" s="2">
        <v>45547</v>
      </c>
      <c r="O601" t="s">
        <v>109</v>
      </c>
      <c r="P601" t="s">
        <v>5969</v>
      </c>
      <c r="Q601" s="2">
        <v>45669</v>
      </c>
      <c r="R601" s="3">
        <v>0.45833333333333331</v>
      </c>
      <c r="S601">
        <v>96</v>
      </c>
      <c r="T601" t="s">
        <v>90</v>
      </c>
      <c r="U601" t="s">
        <v>7250</v>
      </c>
      <c r="V601">
        <v>16080</v>
      </c>
      <c r="W601">
        <v>7</v>
      </c>
      <c r="X601" t="s">
        <v>7251</v>
      </c>
      <c r="Y601" s="2">
        <v>45626</v>
      </c>
    </row>
    <row r="602" spans="1:25" hidden="1" x14ac:dyDescent="0.25">
      <c r="A602">
        <v>601</v>
      </c>
      <c r="B602" s="1" t="s">
        <v>3469</v>
      </c>
      <c r="C602" t="s">
        <v>3470</v>
      </c>
      <c r="D602" t="s">
        <v>3471</v>
      </c>
      <c r="E602" t="s">
        <v>3472</v>
      </c>
      <c r="F602" s="5">
        <v>24606</v>
      </c>
      <c r="H602" t="s">
        <v>3473</v>
      </c>
      <c r="I602" s="2">
        <v>45420</v>
      </c>
      <c r="J602">
        <v>3</v>
      </c>
      <c r="K602" t="s">
        <v>70</v>
      </c>
      <c r="L602" t="s">
        <v>3474</v>
      </c>
      <c r="M602" s="2">
        <v>45774</v>
      </c>
      <c r="N602" s="2">
        <v>45327</v>
      </c>
      <c r="O602" t="s">
        <v>50</v>
      </c>
      <c r="P602" t="s">
        <v>56</v>
      </c>
      <c r="Q602" s="2">
        <v>45502</v>
      </c>
      <c r="R602" s="3">
        <v>0.57430555555555551</v>
      </c>
      <c r="S602">
        <v>96</v>
      </c>
      <c r="T602" t="s">
        <v>77</v>
      </c>
      <c r="U602" t="s">
        <v>7252</v>
      </c>
      <c r="V602">
        <v>29782</v>
      </c>
      <c r="W602">
        <v>4</v>
      </c>
      <c r="X602" t="s">
        <v>7253</v>
      </c>
      <c r="Y602" s="2">
        <v>45666</v>
      </c>
    </row>
    <row r="603" spans="1:25" x14ac:dyDescent="0.25">
      <c r="A603">
        <v>602</v>
      </c>
      <c r="B603" s="1" t="s">
        <v>3475</v>
      </c>
      <c r="C603" t="s">
        <v>3476</v>
      </c>
      <c r="D603" t="s">
        <v>3477</v>
      </c>
      <c r="E603" t="s">
        <v>3478</v>
      </c>
      <c r="F603" s="5">
        <v>24461</v>
      </c>
      <c r="G603" t="s">
        <v>5720</v>
      </c>
      <c r="H603" t="s">
        <v>5914</v>
      </c>
      <c r="I603" s="2">
        <v>45341</v>
      </c>
      <c r="J603">
        <v>4</v>
      </c>
      <c r="K603" t="s">
        <v>48</v>
      </c>
      <c r="L603" t="s">
        <v>3479</v>
      </c>
      <c r="M603" s="2">
        <v>45741</v>
      </c>
      <c r="N603" s="2">
        <v>45562</v>
      </c>
      <c r="O603" t="s">
        <v>63</v>
      </c>
      <c r="P603" t="s">
        <v>5969</v>
      </c>
      <c r="Q603" s="2">
        <v>45627</v>
      </c>
      <c r="R603" s="3">
        <v>0.54097222222222219</v>
      </c>
      <c r="S603">
        <v>52</v>
      </c>
      <c r="T603" t="s">
        <v>64</v>
      </c>
      <c r="U603" t="s">
        <v>7254</v>
      </c>
      <c r="V603">
        <v>12690</v>
      </c>
      <c r="W603">
        <v>8</v>
      </c>
      <c r="X603" t="s">
        <v>7255</v>
      </c>
      <c r="Y603" s="2">
        <v>45548</v>
      </c>
    </row>
    <row r="604" spans="1:25" x14ac:dyDescent="0.25">
      <c r="A604">
        <v>603</v>
      </c>
      <c r="B604" s="1" t="s">
        <v>3480</v>
      </c>
      <c r="C604" t="s">
        <v>2866</v>
      </c>
      <c r="D604" t="s">
        <v>3481</v>
      </c>
      <c r="E604" t="s">
        <v>3482</v>
      </c>
      <c r="F604" s="5">
        <v>36718</v>
      </c>
      <c r="G604" t="s">
        <v>5720</v>
      </c>
      <c r="H604" t="s">
        <v>7256</v>
      </c>
      <c r="I604" s="2">
        <v>45322</v>
      </c>
      <c r="J604">
        <v>4</v>
      </c>
      <c r="K604" t="s">
        <v>70</v>
      </c>
      <c r="L604" t="s">
        <v>3483</v>
      </c>
      <c r="M604" s="2">
        <v>45338</v>
      </c>
      <c r="N604" s="2">
        <v>45681</v>
      </c>
      <c r="O604" t="s">
        <v>102</v>
      </c>
      <c r="P604" t="s">
        <v>5969</v>
      </c>
      <c r="Q604" s="2">
        <v>45797</v>
      </c>
      <c r="R604" s="3">
        <v>0.88958333333333328</v>
      </c>
      <c r="S604">
        <v>74</v>
      </c>
      <c r="T604" t="s">
        <v>33</v>
      </c>
      <c r="U604" t="s">
        <v>7257</v>
      </c>
      <c r="V604">
        <v>23317</v>
      </c>
      <c r="W604">
        <v>5</v>
      </c>
      <c r="X604" t="s">
        <v>7258</v>
      </c>
      <c r="Y604" s="2">
        <v>45436</v>
      </c>
    </row>
    <row r="605" spans="1:25" x14ac:dyDescent="0.25">
      <c r="A605">
        <v>604</v>
      </c>
      <c r="B605" s="1" t="s">
        <v>3484</v>
      </c>
      <c r="C605" t="s">
        <v>3485</v>
      </c>
      <c r="D605" t="s">
        <v>3486</v>
      </c>
      <c r="E605" t="s">
        <v>3487</v>
      </c>
      <c r="F605" s="5">
        <v>33581</v>
      </c>
      <c r="H605" t="s">
        <v>3488</v>
      </c>
      <c r="I605" s="2">
        <v>45451</v>
      </c>
      <c r="J605">
        <v>4</v>
      </c>
      <c r="K605" t="s">
        <v>39</v>
      </c>
      <c r="L605" t="s">
        <v>3489</v>
      </c>
      <c r="M605" s="2">
        <v>45743</v>
      </c>
      <c r="N605" s="2">
        <v>45440</v>
      </c>
      <c r="O605" t="s">
        <v>41</v>
      </c>
      <c r="P605" t="s">
        <v>32</v>
      </c>
      <c r="Q605" s="2">
        <v>45631</v>
      </c>
      <c r="R605" s="3">
        <v>0.50277777777777777</v>
      </c>
      <c r="S605">
        <v>84</v>
      </c>
      <c r="T605" t="s">
        <v>43</v>
      </c>
      <c r="U605" t="s">
        <v>7259</v>
      </c>
      <c r="V605">
        <v>12099</v>
      </c>
      <c r="W605">
        <v>8</v>
      </c>
      <c r="X605" t="s">
        <v>7260</v>
      </c>
      <c r="Y605" s="2">
        <v>45656</v>
      </c>
    </row>
    <row r="606" spans="1:25" x14ac:dyDescent="0.25">
      <c r="A606">
        <v>605</v>
      </c>
      <c r="B606" s="1" t="s">
        <v>3490</v>
      </c>
      <c r="C606" t="s">
        <v>3491</v>
      </c>
      <c r="D606" t="s">
        <v>3492</v>
      </c>
      <c r="E606" t="s">
        <v>3493</v>
      </c>
      <c r="F606" s="5">
        <v>32593</v>
      </c>
      <c r="G606" t="s">
        <v>5971</v>
      </c>
      <c r="H606" t="s">
        <v>3494</v>
      </c>
      <c r="I606" s="2">
        <v>45573</v>
      </c>
      <c r="J606">
        <v>4</v>
      </c>
      <c r="K606" t="s">
        <v>48</v>
      </c>
      <c r="L606" t="s">
        <v>3495</v>
      </c>
      <c r="M606" s="2">
        <v>45700</v>
      </c>
      <c r="N606" s="2">
        <v>45511</v>
      </c>
      <c r="O606" t="s">
        <v>50</v>
      </c>
      <c r="P606" t="s">
        <v>56</v>
      </c>
      <c r="Q606" s="2">
        <v>45688</v>
      </c>
      <c r="R606" s="3">
        <v>0.7416666666666667</v>
      </c>
      <c r="S606">
        <v>101</v>
      </c>
      <c r="T606" t="s">
        <v>33</v>
      </c>
      <c r="U606" t="s">
        <v>7261</v>
      </c>
      <c r="V606">
        <v>37827</v>
      </c>
      <c r="W606">
        <v>3</v>
      </c>
      <c r="X606" t="s">
        <v>7262</v>
      </c>
      <c r="Y606" s="2">
        <v>45638</v>
      </c>
    </row>
    <row r="607" spans="1:25" hidden="1" x14ac:dyDescent="0.25">
      <c r="A607">
        <v>606</v>
      </c>
      <c r="B607" s="1" t="s">
        <v>3496</v>
      </c>
      <c r="C607" t="s">
        <v>1835</v>
      </c>
      <c r="D607" t="s">
        <v>3497</v>
      </c>
      <c r="E607" t="s">
        <v>3498</v>
      </c>
      <c r="F607" s="5">
        <v>26112</v>
      </c>
      <c r="G607" t="s">
        <v>5973</v>
      </c>
      <c r="H607" t="s">
        <v>5915</v>
      </c>
      <c r="I607" s="2">
        <v>45687</v>
      </c>
      <c r="J607">
        <v>2</v>
      </c>
      <c r="K607" t="s">
        <v>48</v>
      </c>
      <c r="L607" t="s">
        <v>3499</v>
      </c>
      <c r="M607" s="2">
        <v>45702</v>
      </c>
      <c r="N607" s="2">
        <v>45322</v>
      </c>
      <c r="O607" t="s">
        <v>50</v>
      </c>
      <c r="P607" t="s">
        <v>32</v>
      </c>
      <c r="Q607" s="2">
        <v>45518</v>
      </c>
      <c r="R607" s="3">
        <v>0.79374999999999996</v>
      </c>
      <c r="S607">
        <v>50</v>
      </c>
      <c r="T607" t="s">
        <v>90</v>
      </c>
      <c r="U607" t="s">
        <v>7263</v>
      </c>
      <c r="V607">
        <v>15732</v>
      </c>
      <c r="W607">
        <v>1</v>
      </c>
      <c r="X607" t="s">
        <v>7264</v>
      </c>
      <c r="Y607" s="2">
        <v>45474</v>
      </c>
    </row>
    <row r="608" spans="1:25" hidden="1" x14ac:dyDescent="0.25">
      <c r="A608">
        <v>607</v>
      </c>
      <c r="B608" s="1" t="s">
        <v>3500</v>
      </c>
      <c r="C608" t="s">
        <v>3501</v>
      </c>
      <c r="D608" t="s">
        <v>3502</v>
      </c>
      <c r="E608" t="s">
        <v>3503</v>
      </c>
      <c r="F608" s="5">
        <v>34105</v>
      </c>
      <c r="H608" t="s">
        <v>5916</v>
      </c>
      <c r="I608" s="2">
        <v>45524</v>
      </c>
      <c r="J608">
        <v>3</v>
      </c>
      <c r="K608" t="s">
        <v>48</v>
      </c>
      <c r="L608" t="s">
        <v>3504</v>
      </c>
      <c r="M608" s="2">
        <v>45355</v>
      </c>
      <c r="N608" s="2">
        <v>45601</v>
      </c>
      <c r="O608" t="s">
        <v>63</v>
      </c>
      <c r="P608" t="s">
        <v>32</v>
      </c>
      <c r="Q608" s="2">
        <v>45805</v>
      </c>
      <c r="R608" s="3">
        <v>0.74861111111111112</v>
      </c>
      <c r="S608">
        <v>50</v>
      </c>
      <c r="T608" t="s">
        <v>43</v>
      </c>
      <c r="U608" t="s">
        <v>7265</v>
      </c>
      <c r="V608">
        <v>30096</v>
      </c>
      <c r="W608">
        <v>1</v>
      </c>
      <c r="X608" t="s">
        <v>7266</v>
      </c>
      <c r="Y608" s="2">
        <v>45804</v>
      </c>
    </row>
    <row r="609" spans="1:25" hidden="1" x14ac:dyDescent="0.25">
      <c r="A609">
        <v>608</v>
      </c>
      <c r="B609" s="1" t="s">
        <v>3505</v>
      </c>
      <c r="C609" t="s">
        <v>3506</v>
      </c>
      <c r="D609" t="s">
        <v>3507</v>
      </c>
      <c r="E609" t="s">
        <v>3508</v>
      </c>
      <c r="F609" s="5">
        <v>36520</v>
      </c>
      <c r="H609" t="s">
        <v>7267</v>
      </c>
      <c r="I609" s="2">
        <v>45354</v>
      </c>
      <c r="J609">
        <v>3</v>
      </c>
      <c r="K609" t="s">
        <v>39</v>
      </c>
      <c r="L609" t="s">
        <v>3510</v>
      </c>
      <c r="M609" s="2">
        <v>45435</v>
      </c>
      <c r="N609" s="2">
        <v>45418</v>
      </c>
      <c r="O609" t="s">
        <v>41</v>
      </c>
      <c r="P609" t="s">
        <v>56</v>
      </c>
      <c r="Q609" s="2">
        <v>45514</v>
      </c>
      <c r="R609" s="3">
        <v>0.38055555555555554</v>
      </c>
      <c r="S609">
        <v>104</v>
      </c>
      <c r="T609" t="s">
        <v>90</v>
      </c>
      <c r="U609" t="s">
        <v>7268</v>
      </c>
      <c r="V609">
        <v>39506</v>
      </c>
      <c r="W609">
        <v>10</v>
      </c>
      <c r="X609" t="s">
        <v>7269</v>
      </c>
      <c r="Y609" s="2">
        <v>45460</v>
      </c>
    </row>
    <row r="610" spans="1:25" hidden="1" x14ac:dyDescent="0.25">
      <c r="A610">
        <v>609</v>
      </c>
      <c r="B610" s="1" t="s">
        <v>3511</v>
      </c>
      <c r="C610" t="s">
        <v>3512</v>
      </c>
      <c r="D610" t="s">
        <v>3513</v>
      </c>
      <c r="E610" t="s">
        <v>3514</v>
      </c>
      <c r="F610" s="5">
        <v>37669</v>
      </c>
      <c r="H610" t="s">
        <v>3515</v>
      </c>
      <c r="I610" s="2">
        <v>45497</v>
      </c>
      <c r="J610">
        <v>2</v>
      </c>
      <c r="K610" t="s">
        <v>39</v>
      </c>
      <c r="L610" t="s">
        <v>3516</v>
      </c>
      <c r="M610" s="2">
        <v>45738</v>
      </c>
      <c r="N610" s="2">
        <v>45596</v>
      </c>
      <c r="O610" t="s">
        <v>50</v>
      </c>
      <c r="P610" t="s">
        <v>56</v>
      </c>
      <c r="Q610" s="2">
        <v>45614</v>
      </c>
      <c r="R610" s="3">
        <v>0.94305555555555554</v>
      </c>
      <c r="S610">
        <v>90</v>
      </c>
      <c r="T610" t="s">
        <v>33</v>
      </c>
      <c r="U610" t="s">
        <v>7270</v>
      </c>
      <c r="V610">
        <v>44156</v>
      </c>
      <c r="W610">
        <v>5</v>
      </c>
      <c r="X610" t="s">
        <v>7271</v>
      </c>
      <c r="Y610" s="2">
        <v>45790</v>
      </c>
    </row>
    <row r="611" spans="1:25" hidden="1" x14ac:dyDescent="0.25">
      <c r="A611">
        <v>610</v>
      </c>
      <c r="B611" s="1" t="s">
        <v>3517</v>
      </c>
      <c r="C611" t="s">
        <v>3518</v>
      </c>
      <c r="D611" t="s">
        <v>3519</v>
      </c>
      <c r="E611" t="s">
        <v>3520</v>
      </c>
      <c r="F611" s="5">
        <v>38922</v>
      </c>
      <c r="H611" t="s">
        <v>3521</v>
      </c>
      <c r="I611" s="2">
        <v>45531</v>
      </c>
      <c r="J611">
        <v>2</v>
      </c>
      <c r="K611" t="s">
        <v>29</v>
      </c>
      <c r="L611" t="s">
        <v>3522</v>
      </c>
      <c r="M611" s="2">
        <v>45302</v>
      </c>
      <c r="N611" s="2">
        <v>45387</v>
      </c>
      <c r="O611" t="s">
        <v>41</v>
      </c>
      <c r="P611" t="s">
        <v>32</v>
      </c>
      <c r="Q611" s="2">
        <v>45454</v>
      </c>
      <c r="R611" s="3">
        <v>0.7</v>
      </c>
      <c r="S611">
        <v>111</v>
      </c>
      <c r="T611" t="s">
        <v>33</v>
      </c>
      <c r="U611" t="s">
        <v>7272</v>
      </c>
      <c r="V611">
        <v>37290</v>
      </c>
      <c r="W611">
        <v>5</v>
      </c>
      <c r="X611" t="s">
        <v>7273</v>
      </c>
      <c r="Y611" s="2">
        <v>45643</v>
      </c>
    </row>
    <row r="612" spans="1:25" hidden="1" x14ac:dyDescent="0.25">
      <c r="A612">
        <v>611</v>
      </c>
      <c r="B612" s="1" t="s">
        <v>3523</v>
      </c>
      <c r="C612" t="s">
        <v>3524</v>
      </c>
      <c r="D612" t="s">
        <v>3525</v>
      </c>
      <c r="E612" t="s">
        <v>3526</v>
      </c>
      <c r="F612" s="5">
        <v>25103</v>
      </c>
      <c r="H612" t="s">
        <v>3527</v>
      </c>
      <c r="I612" s="2">
        <v>45595</v>
      </c>
      <c r="J612">
        <v>3</v>
      </c>
      <c r="K612" t="s">
        <v>5970</v>
      </c>
      <c r="L612" t="s">
        <v>3528</v>
      </c>
      <c r="M612" s="2">
        <v>45586</v>
      </c>
      <c r="N612" s="2">
        <v>45348</v>
      </c>
      <c r="O612" t="s">
        <v>63</v>
      </c>
      <c r="P612" t="s">
        <v>56</v>
      </c>
      <c r="Q612" s="2">
        <v>45566</v>
      </c>
      <c r="R612" s="3">
        <v>0.87361111111111112</v>
      </c>
      <c r="S612">
        <v>117</v>
      </c>
      <c r="T612" t="s">
        <v>33</v>
      </c>
      <c r="U612" t="s">
        <v>7274</v>
      </c>
      <c r="V612">
        <v>36051</v>
      </c>
      <c r="W612">
        <v>2</v>
      </c>
      <c r="X612" t="s">
        <v>7275</v>
      </c>
      <c r="Y612" s="2">
        <v>45612</v>
      </c>
    </row>
    <row r="613" spans="1:25" hidden="1" x14ac:dyDescent="0.25">
      <c r="A613">
        <v>612</v>
      </c>
      <c r="B613" s="1" t="s">
        <v>3529</v>
      </c>
      <c r="C613" t="s">
        <v>3530</v>
      </c>
      <c r="D613" t="s">
        <v>3531</v>
      </c>
      <c r="E613" t="s">
        <v>3532</v>
      </c>
      <c r="F613" s="5">
        <v>34811</v>
      </c>
      <c r="H613" t="s">
        <v>3533</v>
      </c>
      <c r="I613" s="2">
        <v>45438</v>
      </c>
      <c r="J613">
        <v>3</v>
      </c>
      <c r="K613" t="s">
        <v>29</v>
      </c>
      <c r="L613" t="s">
        <v>3534</v>
      </c>
      <c r="M613" s="2">
        <v>45623</v>
      </c>
      <c r="N613" s="2">
        <v>45428</v>
      </c>
      <c r="O613" t="s">
        <v>109</v>
      </c>
      <c r="P613" t="s">
        <v>56</v>
      </c>
      <c r="Q613" s="2">
        <v>45475</v>
      </c>
      <c r="R613" s="3">
        <v>0.6479166666666667</v>
      </c>
      <c r="S613">
        <v>72</v>
      </c>
      <c r="T613" t="s">
        <v>77</v>
      </c>
      <c r="U613" t="s">
        <v>7276</v>
      </c>
      <c r="V613">
        <v>46101</v>
      </c>
      <c r="W613">
        <v>6</v>
      </c>
      <c r="X613" t="s">
        <v>7277</v>
      </c>
      <c r="Y613" s="2">
        <v>45422</v>
      </c>
    </row>
    <row r="614" spans="1:25" hidden="1" x14ac:dyDescent="0.25">
      <c r="A614">
        <v>613</v>
      </c>
      <c r="B614" s="1" t="s">
        <v>3535</v>
      </c>
      <c r="C614" t="s">
        <v>3536</v>
      </c>
      <c r="D614" t="s">
        <v>280</v>
      </c>
      <c r="E614" t="s">
        <v>3537</v>
      </c>
      <c r="F614" s="5">
        <v>26698</v>
      </c>
      <c r="H614" t="s">
        <v>3538</v>
      </c>
      <c r="I614" s="2">
        <v>45547</v>
      </c>
      <c r="J614">
        <v>3</v>
      </c>
      <c r="K614" t="s">
        <v>48</v>
      </c>
      <c r="L614" t="s">
        <v>3539</v>
      </c>
      <c r="M614" s="2">
        <v>45414</v>
      </c>
      <c r="N614" s="2">
        <v>45712</v>
      </c>
      <c r="O614" t="s">
        <v>41</v>
      </c>
      <c r="P614" t="s">
        <v>56</v>
      </c>
      <c r="Q614" s="2">
        <v>45651</v>
      </c>
      <c r="R614" s="3">
        <v>0.59791666666666665</v>
      </c>
      <c r="S614">
        <v>99</v>
      </c>
      <c r="T614" t="s">
        <v>77</v>
      </c>
      <c r="U614" t="s">
        <v>7278</v>
      </c>
      <c r="V614">
        <v>22497</v>
      </c>
      <c r="W614">
        <v>8</v>
      </c>
      <c r="X614" t="s">
        <v>7279</v>
      </c>
      <c r="Y614" s="2">
        <v>45734</v>
      </c>
    </row>
    <row r="615" spans="1:25" hidden="1" x14ac:dyDescent="0.25">
      <c r="A615">
        <v>614</v>
      </c>
      <c r="B615" s="1" t="s">
        <v>3540</v>
      </c>
      <c r="C615" t="s">
        <v>3541</v>
      </c>
      <c r="D615" t="s">
        <v>3542</v>
      </c>
      <c r="E615" t="s">
        <v>3543</v>
      </c>
      <c r="F615" s="5">
        <v>22796</v>
      </c>
      <c r="H615" t="s">
        <v>3544</v>
      </c>
      <c r="I615" s="2">
        <v>45535</v>
      </c>
      <c r="J615">
        <v>3</v>
      </c>
      <c r="K615" t="s">
        <v>70</v>
      </c>
      <c r="L615" t="s">
        <v>3545</v>
      </c>
      <c r="M615" s="2">
        <v>45422</v>
      </c>
      <c r="N615" s="2">
        <v>45562</v>
      </c>
      <c r="O615" t="s">
        <v>41</v>
      </c>
      <c r="P615" t="s">
        <v>56</v>
      </c>
      <c r="Q615" s="2">
        <v>45669</v>
      </c>
      <c r="R615" s="3">
        <v>0.63055555555555554</v>
      </c>
      <c r="S615">
        <v>91</v>
      </c>
      <c r="T615" t="s">
        <v>33</v>
      </c>
      <c r="U615" t="s">
        <v>7280</v>
      </c>
      <c r="V615">
        <v>29762</v>
      </c>
      <c r="W615">
        <v>9</v>
      </c>
      <c r="X615" t="s">
        <v>7281</v>
      </c>
      <c r="Y615" s="2">
        <v>45503</v>
      </c>
    </row>
    <row r="616" spans="1:25" hidden="1" x14ac:dyDescent="0.25">
      <c r="A616">
        <v>615</v>
      </c>
      <c r="B616" s="1" t="s">
        <v>3546</v>
      </c>
      <c r="C616" t="s">
        <v>3547</v>
      </c>
      <c r="D616" t="s">
        <v>3548</v>
      </c>
      <c r="E616" t="s">
        <v>3549</v>
      </c>
      <c r="F616" s="5">
        <v>24672</v>
      </c>
      <c r="G616" t="s">
        <v>5971</v>
      </c>
      <c r="H616" t="s">
        <v>5801</v>
      </c>
      <c r="I616" s="2">
        <v>45611</v>
      </c>
      <c r="J616">
        <v>3</v>
      </c>
      <c r="K616" t="s">
        <v>48</v>
      </c>
      <c r="L616" t="s">
        <v>3550</v>
      </c>
      <c r="M616" s="2">
        <v>45555</v>
      </c>
      <c r="N616" s="2">
        <v>45540</v>
      </c>
      <c r="O616" t="s">
        <v>109</v>
      </c>
      <c r="P616" t="s">
        <v>32</v>
      </c>
      <c r="Q616" s="2">
        <v>45444</v>
      </c>
      <c r="R616" s="3">
        <v>0.74513888888888891</v>
      </c>
      <c r="S616">
        <v>54</v>
      </c>
      <c r="T616" t="s">
        <v>43</v>
      </c>
      <c r="U616" t="s">
        <v>7282</v>
      </c>
      <c r="V616">
        <v>22423</v>
      </c>
      <c r="W616">
        <v>2</v>
      </c>
      <c r="X616" t="s">
        <v>7283</v>
      </c>
      <c r="Y616" s="2">
        <v>45756</v>
      </c>
    </row>
    <row r="617" spans="1:25" x14ac:dyDescent="0.25">
      <c r="A617">
        <v>616</v>
      </c>
      <c r="B617" s="1" t="s">
        <v>3551</v>
      </c>
      <c r="C617" t="s">
        <v>3552</v>
      </c>
      <c r="D617" t="s">
        <v>3553</v>
      </c>
      <c r="E617" t="s">
        <v>3554</v>
      </c>
      <c r="F617" s="5">
        <v>31137</v>
      </c>
      <c r="G617" t="s">
        <v>5720</v>
      </c>
      <c r="H617" t="s">
        <v>3555</v>
      </c>
      <c r="I617" s="2">
        <v>45326</v>
      </c>
      <c r="J617">
        <v>4</v>
      </c>
      <c r="K617" t="s">
        <v>70</v>
      </c>
      <c r="L617" t="s">
        <v>3556</v>
      </c>
      <c r="M617" s="2">
        <v>45750</v>
      </c>
      <c r="N617" s="2">
        <v>45551</v>
      </c>
      <c r="O617" t="s">
        <v>31</v>
      </c>
      <c r="P617" t="s">
        <v>42</v>
      </c>
      <c r="Q617" s="2">
        <v>45719</v>
      </c>
      <c r="R617" s="3">
        <v>0.97847222222222219</v>
      </c>
      <c r="S617">
        <v>77</v>
      </c>
      <c r="T617" t="s">
        <v>90</v>
      </c>
      <c r="U617" t="s">
        <v>7284</v>
      </c>
      <c r="V617">
        <v>42909</v>
      </c>
      <c r="W617">
        <v>8</v>
      </c>
      <c r="X617" t="s">
        <v>7285</v>
      </c>
      <c r="Y617" s="2">
        <v>45421</v>
      </c>
    </row>
    <row r="618" spans="1:25" x14ac:dyDescent="0.25">
      <c r="A618">
        <v>617</v>
      </c>
      <c r="B618" s="1" t="s">
        <v>3557</v>
      </c>
      <c r="C618" t="s">
        <v>3558</v>
      </c>
      <c r="D618" t="s">
        <v>3559</v>
      </c>
      <c r="E618" t="s">
        <v>3560</v>
      </c>
      <c r="F618" s="5">
        <v>29277</v>
      </c>
      <c r="H618" t="s">
        <v>3561</v>
      </c>
      <c r="I618" s="2">
        <v>45390</v>
      </c>
      <c r="J618">
        <v>4</v>
      </c>
      <c r="K618" t="s">
        <v>39</v>
      </c>
      <c r="L618" t="s">
        <v>3562</v>
      </c>
      <c r="M618" s="2">
        <v>45766</v>
      </c>
      <c r="N618" s="2">
        <v>45543</v>
      </c>
      <c r="O618" t="s">
        <v>41</v>
      </c>
      <c r="P618" t="s">
        <v>32</v>
      </c>
      <c r="Q618" s="2">
        <v>45647</v>
      </c>
      <c r="R618" s="3">
        <v>0.48958333333333331</v>
      </c>
      <c r="S618">
        <v>58</v>
      </c>
      <c r="T618" t="s">
        <v>77</v>
      </c>
      <c r="U618" t="s">
        <v>7286</v>
      </c>
      <c r="V618">
        <v>12394</v>
      </c>
      <c r="W618">
        <v>4</v>
      </c>
      <c r="X618" t="s">
        <v>7287</v>
      </c>
      <c r="Y618" s="2">
        <v>45801</v>
      </c>
    </row>
    <row r="619" spans="1:25" hidden="1" x14ac:dyDescent="0.25">
      <c r="A619">
        <v>618</v>
      </c>
      <c r="B619" s="1" t="s">
        <v>3563</v>
      </c>
      <c r="C619" t="s">
        <v>3564</v>
      </c>
      <c r="D619" t="s">
        <v>3565</v>
      </c>
      <c r="E619" t="s">
        <v>3566</v>
      </c>
      <c r="F619" s="5">
        <v>31866</v>
      </c>
      <c r="H619" t="s">
        <v>3567</v>
      </c>
      <c r="I619" s="2">
        <v>45350</v>
      </c>
      <c r="J619">
        <v>3</v>
      </c>
      <c r="K619" t="s">
        <v>48</v>
      </c>
      <c r="L619" t="s">
        <v>3568</v>
      </c>
      <c r="M619" s="2">
        <v>45358</v>
      </c>
      <c r="N619" s="2">
        <v>45517</v>
      </c>
      <c r="O619" t="s">
        <v>109</v>
      </c>
      <c r="P619" t="s">
        <v>56</v>
      </c>
      <c r="Q619" s="2">
        <v>45434</v>
      </c>
      <c r="R619" s="3">
        <v>0.5493055555555556</v>
      </c>
      <c r="S619">
        <v>58</v>
      </c>
      <c r="T619" t="s">
        <v>77</v>
      </c>
      <c r="U619" t="s">
        <v>7288</v>
      </c>
      <c r="V619">
        <v>32415</v>
      </c>
      <c r="W619">
        <v>8</v>
      </c>
      <c r="X619" t="s">
        <v>7289</v>
      </c>
      <c r="Y619" s="2">
        <v>45429</v>
      </c>
    </row>
    <row r="620" spans="1:25" hidden="1" x14ac:dyDescent="0.25">
      <c r="A620">
        <v>619</v>
      </c>
      <c r="B620" s="1" t="s">
        <v>3569</v>
      </c>
      <c r="C620" t="s">
        <v>2700</v>
      </c>
      <c r="D620" t="s">
        <v>3570</v>
      </c>
      <c r="E620" t="s">
        <v>3571</v>
      </c>
      <c r="F620" s="5">
        <v>34482</v>
      </c>
      <c r="H620" t="s">
        <v>3572</v>
      </c>
      <c r="I620" s="2">
        <v>45683</v>
      </c>
      <c r="J620">
        <v>2</v>
      </c>
      <c r="K620" t="s">
        <v>39</v>
      </c>
      <c r="L620" t="s">
        <v>3573</v>
      </c>
      <c r="M620" s="2">
        <v>45324</v>
      </c>
      <c r="N620" s="2">
        <v>45774</v>
      </c>
      <c r="O620" t="s">
        <v>63</v>
      </c>
      <c r="P620" t="s">
        <v>5969</v>
      </c>
      <c r="Q620" s="2">
        <v>45669</v>
      </c>
      <c r="R620" s="3">
        <v>0.80972222222222223</v>
      </c>
      <c r="S620">
        <v>108</v>
      </c>
      <c r="T620" t="s">
        <v>43</v>
      </c>
      <c r="U620" t="s">
        <v>6754</v>
      </c>
      <c r="V620">
        <v>14913</v>
      </c>
      <c r="W620">
        <v>6</v>
      </c>
      <c r="X620" t="s">
        <v>7290</v>
      </c>
      <c r="Y620" s="2">
        <v>45580</v>
      </c>
    </row>
    <row r="621" spans="1:25" hidden="1" x14ac:dyDescent="0.25">
      <c r="A621">
        <v>620</v>
      </c>
      <c r="B621" s="1" t="s">
        <v>3574</v>
      </c>
      <c r="C621" t="s">
        <v>3575</v>
      </c>
      <c r="D621" t="s">
        <v>3576</v>
      </c>
      <c r="E621" t="s">
        <v>3577</v>
      </c>
      <c r="F621" s="5">
        <v>33878</v>
      </c>
      <c r="H621" t="s">
        <v>3578</v>
      </c>
      <c r="I621" s="2">
        <v>45672</v>
      </c>
      <c r="J621">
        <v>2</v>
      </c>
      <c r="K621" t="s">
        <v>29</v>
      </c>
      <c r="L621" t="s">
        <v>3579</v>
      </c>
      <c r="M621" s="2">
        <v>45361</v>
      </c>
      <c r="N621" s="2">
        <v>45398</v>
      </c>
      <c r="O621" t="s">
        <v>63</v>
      </c>
      <c r="P621" t="s">
        <v>5719</v>
      </c>
      <c r="Q621" s="2">
        <v>45526</v>
      </c>
      <c r="R621" s="3">
        <v>0.6645833333333333</v>
      </c>
      <c r="S621">
        <v>51</v>
      </c>
      <c r="T621" t="s">
        <v>64</v>
      </c>
      <c r="U621" t="s">
        <v>7291</v>
      </c>
      <c r="V621">
        <v>39835</v>
      </c>
      <c r="W621">
        <v>1</v>
      </c>
      <c r="X621" t="s">
        <v>7292</v>
      </c>
      <c r="Y621" s="2">
        <v>45615</v>
      </c>
    </row>
    <row r="622" spans="1:25" hidden="1" x14ac:dyDescent="0.25">
      <c r="A622">
        <v>621</v>
      </c>
      <c r="B622" s="1" t="s">
        <v>3580</v>
      </c>
      <c r="C622" t="s">
        <v>3581</v>
      </c>
      <c r="D622" t="s">
        <v>3582</v>
      </c>
      <c r="E622" t="s">
        <v>3583</v>
      </c>
      <c r="F622" s="5">
        <v>26210</v>
      </c>
      <c r="H622" t="s">
        <v>5917</v>
      </c>
      <c r="I622" s="2">
        <v>45582</v>
      </c>
      <c r="J622">
        <v>3</v>
      </c>
      <c r="K622" t="s">
        <v>70</v>
      </c>
      <c r="L622" t="s">
        <v>3584</v>
      </c>
      <c r="M622" s="2">
        <v>45468</v>
      </c>
      <c r="N622" s="2">
        <v>45432</v>
      </c>
      <c r="O622" t="s">
        <v>102</v>
      </c>
      <c r="P622" t="s">
        <v>42</v>
      </c>
      <c r="Q622" s="2">
        <v>45515</v>
      </c>
      <c r="R622" s="3">
        <v>0.74236111111111114</v>
      </c>
      <c r="S622">
        <v>98</v>
      </c>
      <c r="T622" t="s">
        <v>77</v>
      </c>
      <c r="U622" t="s">
        <v>7293</v>
      </c>
      <c r="V622">
        <v>17405</v>
      </c>
      <c r="W622">
        <v>8</v>
      </c>
      <c r="X622" t="s">
        <v>7294</v>
      </c>
      <c r="Y622" s="2">
        <v>45752</v>
      </c>
    </row>
    <row r="623" spans="1:25" hidden="1" x14ac:dyDescent="0.25">
      <c r="A623">
        <v>622</v>
      </c>
      <c r="B623" s="1" t="s">
        <v>3585</v>
      </c>
      <c r="C623" t="s">
        <v>3586</v>
      </c>
      <c r="D623" t="s">
        <v>3587</v>
      </c>
      <c r="E623" t="s">
        <v>3588</v>
      </c>
      <c r="F623" s="5">
        <v>27659</v>
      </c>
      <c r="H623" t="s">
        <v>3589</v>
      </c>
      <c r="I623" s="2">
        <v>45369</v>
      </c>
      <c r="J623">
        <v>3</v>
      </c>
      <c r="K623" t="s">
        <v>48</v>
      </c>
      <c r="L623" t="s">
        <v>3590</v>
      </c>
      <c r="M623" s="2">
        <v>45308</v>
      </c>
      <c r="N623" s="2">
        <v>45490</v>
      </c>
      <c r="O623" t="s">
        <v>31</v>
      </c>
      <c r="P623" t="s">
        <v>5719</v>
      </c>
      <c r="Q623" s="2">
        <v>45475</v>
      </c>
      <c r="R623" s="3">
        <v>0.87777777777777777</v>
      </c>
      <c r="S623">
        <v>97</v>
      </c>
      <c r="T623" t="s">
        <v>43</v>
      </c>
      <c r="U623" t="s">
        <v>7295</v>
      </c>
      <c r="V623">
        <v>11095</v>
      </c>
      <c r="W623">
        <v>8</v>
      </c>
      <c r="X623" t="s">
        <v>7296</v>
      </c>
      <c r="Y623" s="2">
        <v>45554</v>
      </c>
    </row>
    <row r="624" spans="1:25" x14ac:dyDescent="0.25">
      <c r="A624">
        <v>623</v>
      </c>
      <c r="B624" s="1" t="s">
        <v>3591</v>
      </c>
      <c r="C624" t="s">
        <v>3592</v>
      </c>
      <c r="D624" t="s">
        <v>3593</v>
      </c>
      <c r="E624" t="s">
        <v>3594</v>
      </c>
      <c r="F624" s="5">
        <v>24809</v>
      </c>
      <c r="H624" t="s">
        <v>3595</v>
      </c>
      <c r="I624" s="2">
        <v>45672</v>
      </c>
      <c r="J624">
        <v>4</v>
      </c>
      <c r="K624" t="s">
        <v>39</v>
      </c>
      <c r="L624" t="s">
        <v>3596</v>
      </c>
      <c r="M624" s="2">
        <v>45718</v>
      </c>
      <c r="N624" s="2">
        <v>45314</v>
      </c>
      <c r="O624" t="s">
        <v>63</v>
      </c>
      <c r="P624" t="s">
        <v>56</v>
      </c>
      <c r="Q624" s="2">
        <v>45466</v>
      </c>
      <c r="R624" s="3">
        <v>0.87638888888888888</v>
      </c>
      <c r="S624">
        <v>94</v>
      </c>
      <c r="T624" t="s">
        <v>43</v>
      </c>
      <c r="U624" t="s">
        <v>7297</v>
      </c>
      <c r="V624">
        <v>31867</v>
      </c>
      <c r="W624">
        <v>4</v>
      </c>
      <c r="X624" t="s">
        <v>7298</v>
      </c>
      <c r="Y624" s="2">
        <v>45441</v>
      </c>
    </row>
    <row r="625" spans="1:25" hidden="1" x14ac:dyDescent="0.25">
      <c r="A625">
        <v>624</v>
      </c>
      <c r="B625" s="1" t="s">
        <v>3597</v>
      </c>
      <c r="C625" t="s">
        <v>3598</v>
      </c>
      <c r="D625" t="s">
        <v>3599</v>
      </c>
      <c r="E625" t="s">
        <v>3600</v>
      </c>
      <c r="F625" s="5">
        <v>36231</v>
      </c>
      <c r="H625" t="s">
        <v>5918</v>
      </c>
      <c r="I625" s="2">
        <v>45620</v>
      </c>
      <c r="J625">
        <v>3</v>
      </c>
      <c r="K625" t="s">
        <v>39</v>
      </c>
      <c r="L625" t="s">
        <v>3601</v>
      </c>
      <c r="M625" s="2">
        <v>45669</v>
      </c>
      <c r="N625" s="2">
        <v>45579</v>
      </c>
      <c r="O625" t="s">
        <v>63</v>
      </c>
      <c r="P625" t="s">
        <v>32</v>
      </c>
      <c r="Q625" s="2">
        <v>45433</v>
      </c>
      <c r="R625" s="3">
        <v>0.89652777777777781</v>
      </c>
      <c r="S625">
        <v>84</v>
      </c>
      <c r="T625" t="s">
        <v>43</v>
      </c>
      <c r="U625" t="s">
        <v>7299</v>
      </c>
      <c r="V625">
        <v>46390</v>
      </c>
      <c r="W625">
        <v>5</v>
      </c>
      <c r="X625" t="s">
        <v>7300</v>
      </c>
      <c r="Y625" s="2">
        <v>45627</v>
      </c>
    </row>
    <row r="626" spans="1:25" hidden="1" x14ac:dyDescent="0.25">
      <c r="A626">
        <v>625</v>
      </c>
      <c r="B626" s="1" t="s">
        <v>3602</v>
      </c>
      <c r="C626" t="s">
        <v>3603</v>
      </c>
      <c r="D626" t="s">
        <v>3604</v>
      </c>
      <c r="E626" t="s">
        <v>3605</v>
      </c>
      <c r="F626" s="5">
        <v>25798</v>
      </c>
      <c r="H626" t="s">
        <v>3606</v>
      </c>
      <c r="I626" s="2">
        <v>45343</v>
      </c>
      <c r="J626">
        <v>2</v>
      </c>
      <c r="K626" t="s">
        <v>5970</v>
      </c>
      <c r="L626" t="s">
        <v>3607</v>
      </c>
      <c r="M626" s="2">
        <v>45483</v>
      </c>
      <c r="N626" s="2">
        <v>45608</v>
      </c>
      <c r="O626" t="s">
        <v>50</v>
      </c>
      <c r="P626" t="s">
        <v>32</v>
      </c>
      <c r="Q626" s="2">
        <v>45652</v>
      </c>
      <c r="R626" s="3">
        <v>0.81666666666666665</v>
      </c>
      <c r="S626">
        <v>100</v>
      </c>
      <c r="T626" t="s">
        <v>33</v>
      </c>
      <c r="U626" t="s">
        <v>7301</v>
      </c>
      <c r="V626">
        <v>45287</v>
      </c>
      <c r="W626">
        <v>1</v>
      </c>
      <c r="X626" t="s">
        <v>7302</v>
      </c>
      <c r="Y626" s="2">
        <v>45715</v>
      </c>
    </row>
    <row r="627" spans="1:25" x14ac:dyDescent="0.25">
      <c r="A627">
        <v>626</v>
      </c>
      <c r="B627" s="1" t="s">
        <v>3608</v>
      </c>
      <c r="C627" t="s">
        <v>3609</v>
      </c>
      <c r="D627" t="s">
        <v>3610</v>
      </c>
      <c r="E627" t="s">
        <v>3611</v>
      </c>
      <c r="F627" s="5">
        <v>30644</v>
      </c>
      <c r="G627" t="s">
        <v>5971</v>
      </c>
      <c r="H627" t="s">
        <v>3612</v>
      </c>
      <c r="I627" s="2">
        <v>45586</v>
      </c>
      <c r="J627">
        <v>4</v>
      </c>
      <c r="K627" t="s">
        <v>70</v>
      </c>
      <c r="L627" t="s">
        <v>3613</v>
      </c>
      <c r="M627" s="2">
        <v>45712</v>
      </c>
      <c r="N627" s="2">
        <v>45760</v>
      </c>
      <c r="O627" t="s">
        <v>63</v>
      </c>
      <c r="P627" t="s">
        <v>32</v>
      </c>
      <c r="Q627" s="2">
        <v>45548</v>
      </c>
      <c r="R627" s="3">
        <v>0.79861111111111116</v>
      </c>
      <c r="S627">
        <v>113</v>
      </c>
      <c r="T627" t="s">
        <v>43</v>
      </c>
      <c r="U627" t="s">
        <v>7303</v>
      </c>
      <c r="V627">
        <v>46209</v>
      </c>
      <c r="W627">
        <v>8</v>
      </c>
      <c r="X627" t="s">
        <v>7304</v>
      </c>
      <c r="Y627" s="2">
        <v>45619</v>
      </c>
    </row>
    <row r="628" spans="1:25" hidden="1" x14ac:dyDescent="0.25">
      <c r="A628">
        <v>627</v>
      </c>
      <c r="B628" s="1" t="s">
        <v>3614</v>
      </c>
      <c r="C628" t="s">
        <v>3615</v>
      </c>
      <c r="D628" t="s">
        <v>3616</v>
      </c>
      <c r="E628" t="s">
        <v>3617</v>
      </c>
      <c r="F628" s="5">
        <v>28652</v>
      </c>
      <c r="G628" t="s">
        <v>5720</v>
      </c>
      <c r="H628" t="s">
        <v>3618</v>
      </c>
      <c r="I628" s="2">
        <v>45537</v>
      </c>
      <c r="J628">
        <v>3</v>
      </c>
      <c r="K628" t="s">
        <v>29</v>
      </c>
      <c r="L628" t="s">
        <v>3619</v>
      </c>
      <c r="M628" s="2">
        <v>45680</v>
      </c>
      <c r="N628" s="2">
        <v>45717</v>
      </c>
      <c r="O628" t="s">
        <v>63</v>
      </c>
      <c r="P628" t="s">
        <v>5719</v>
      </c>
      <c r="Q628" s="2">
        <v>45773</v>
      </c>
      <c r="R628" s="3">
        <v>0.95833333333333337</v>
      </c>
      <c r="S628">
        <v>89</v>
      </c>
      <c r="T628" t="s">
        <v>33</v>
      </c>
      <c r="U628" t="s">
        <v>7305</v>
      </c>
      <c r="V628">
        <v>28282</v>
      </c>
      <c r="W628">
        <v>10</v>
      </c>
      <c r="X628" t="s">
        <v>7306</v>
      </c>
      <c r="Y628" s="2">
        <v>45505</v>
      </c>
    </row>
    <row r="629" spans="1:25" hidden="1" x14ac:dyDescent="0.25">
      <c r="A629">
        <v>628</v>
      </c>
      <c r="B629" s="1" t="s">
        <v>3620</v>
      </c>
      <c r="C629" t="s">
        <v>3621</v>
      </c>
      <c r="D629" t="s">
        <v>3622</v>
      </c>
      <c r="E629" t="s">
        <v>3623</v>
      </c>
      <c r="F629" s="5">
        <v>28645</v>
      </c>
      <c r="H629" t="s">
        <v>3624</v>
      </c>
      <c r="I629" s="2">
        <v>45427</v>
      </c>
      <c r="J629">
        <v>3</v>
      </c>
      <c r="K629" t="s">
        <v>39</v>
      </c>
      <c r="L629" t="s">
        <v>3625</v>
      </c>
      <c r="M629" s="2">
        <v>45641</v>
      </c>
      <c r="N629" s="2">
        <v>45506</v>
      </c>
      <c r="O629" t="s">
        <v>41</v>
      </c>
      <c r="P629" t="s">
        <v>56</v>
      </c>
      <c r="Q629" s="2">
        <v>45641</v>
      </c>
      <c r="R629" s="3">
        <v>0.88263888888888886</v>
      </c>
      <c r="S629">
        <v>65</v>
      </c>
      <c r="T629" t="s">
        <v>77</v>
      </c>
      <c r="U629" t="s">
        <v>7307</v>
      </c>
      <c r="V629">
        <v>30231</v>
      </c>
      <c r="W629">
        <v>10</v>
      </c>
      <c r="X629" t="s">
        <v>7308</v>
      </c>
      <c r="Y629" s="2">
        <v>45677</v>
      </c>
    </row>
    <row r="630" spans="1:25" hidden="1" x14ac:dyDescent="0.25">
      <c r="A630">
        <v>629</v>
      </c>
      <c r="B630" s="1" t="s">
        <v>3626</v>
      </c>
      <c r="C630" t="s">
        <v>3627</v>
      </c>
      <c r="D630" t="s">
        <v>3628</v>
      </c>
      <c r="E630" t="s">
        <v>3629</v>
      </c>
      <c r="F630" s="5">
        <v>35810</v>
      </c>
      <c r="H630" t="s">
        <v>7309</v>
      </c>
      <c r="I630" s="2">
        <v>45741</v>
      </c>
      <c r="J630">
        <v>2</v>
      </c>
      <c r="K630" t="s">
        <v>70</v>
      </c>
      <c r="L630" t="s">
        <v>3631</v>
      </c>
      <c r="M630" s="2">
        <v>45460</v>
      </c>
      <c r="N630" s="2">
        <v>45502</v>
      </c>
      <c r="O630" t="s">
        <v>50</v>
      </c>
      <c r="P630" t="s">
        <v>56</v>
      </c>
      <c r="Q630" s="2">
        <v>45611</v>
      </c>
      <c r="R630" s="3">
        <v>0.54722222222222228</v>
      </c>
      <c r="S630">
        <v>110</v>
      </c>
      <c r="T630" t="s">
        <v>90</v>
      </c>
      <c r="U630" t="s">
        <v>7310</v>
      </c>
      <c r="V630">
        <v>15786</v>
      </c>
      <c r="W630">
        <v>3</v>
      </c>
      <c r="X630" t="s">
        <v>7311</v>
      </c>
      <c r="Y630" s="2">
        <v>45432</v>
      </c>
    </row>
    <row r="631" spans="1:25" hidden="1" x14ac:dyDescent="0.25">
      <c r="A631">
        <v>630</v>
      </c>
      <c r="B631" s="1" t="s">
        <v>3632</v>
      </c>
      <c r="C631" t="s">
        <v>3633</v>
      </c>
      <c r="D631" t="s">
        <v>3634</v>
      </c>
      <c r="E631" t="s">
        <v>3635</v>
      </c>
      <c r="F631" s="5">
        <v>35083</v>
      </c>
      <c r="G631" t="s">
        <v>5971</v>
      </c>
      <c r="H631" t="s">
        <v>3636</v>
      </c>
      <c r="I631" s="2">
        <v>45493</v>
      </c>
      <c r="J631">
        <v>2</v>
      </c>
      <c r="K631" t="s">
        <v>70</v>
      </c>
      <c r="L631" t="s">
        <v>3637</v>
      </c>
      <c r="M631" s="2">
        <v>45716</v>
      </c>
      <c r="N631" s="2">
        <v>45737</v>
      </c>
      <c r="O631" t="s">
        <v>102</v>
      </c>
      <c r="P631" t="s">
        <v>5719</v>
      </c>
      <c r="Q631" s="2">
        <v>45639</v>
      </c>
      <c r="R631" s="3">
        <v>0.61041666666666672</v>
      </c>
      <c r="S631">
        <v>52</v>
      </c>
      <c r="T631" t="s">
        <v>77</v>
      </c>
      <c r="U631" t="s">
        <v>7312</v>
      </c>
      <c r="V631">
        <v>13051</v>
      </c>
      <c r="W631">
        <v>5</v>
      </c>
      <c r="X631" t="s">
        <v>7313</v>
      </c>
      <c r="Y631" s="2">
        <v>45604</v>
      </c>
    </row>
    <row r="632" spans="1:25" x14ac:dyDescent="0.25">
      <c r="A632">
        <v>631</v>
      </c>
      <c r="B632" s="1" t="s">
        <v>3638</v>
      </c>
      <c r="C632" t="s">
        <v>3639</v>
      </c>
      <c r="D632" t="s">
        <v>3640</v>
      </c>
      <c r="E632" t="s">
        <v>3641</v>
      </c>
      <c r="F632" s="5">
        <v>26715</v>
      </c>
      <c r="G632" t="s">
        <v>5971</v>
      </c>
      <c r="H632" t="s">
        <v>7314</v>
      </c>
      <c r="I632" s="2">
        <v>45635</v>
      </c>
      <c r="J632">
        <v>4</v>
      </c>
      <c r="K632" t="s">
        <v>5970</v>
      </c>
      <c r="L632" t="s">
        <v>3642</v>
      </c>
      <c r="M632" s="2">
        <v>45700</v>
      </c>
      <c r="N632" s="2">
        <v>45424</v>
      </c>
      <c r="O632" t="s">
        <v>41</v>
      </c>
      <c r="P632" t="s">
        <v>32</v>
      </c>
      <c r="Q632" s="2">
        <v>45756</v>
      </c>
      <c r="R632" s="3">
        <v>0.8354166666666667</v>
      </c>
      <c r="S632">
        <v>58</v>
      </c>
      <c r="T632" t="s">
        <v>43</v>
      </c>
      <c r="U632" t="s">
        <v>6015</v>
      </c>
      <c r="V632">
        <v>30098</v>
      </c>
      <c r="W632">
        <v>6</v>
      </c>
      <c r="X632" t="s">
        <v>7315</v>
      </c>
      <c r="Y632" s="2">
        <v>45721</v>
      </c>
    </row>
    <row r="633" spans="1:25" hidden="1" x14ac:dyDescent="0.25">
      <c r="A633">
        <v>632</v>
      </c>
      <c r="B633" s="1" t="s">
        <v>3643</v>
      </c>
      <c r="C633" t="s">
        <v>3644</v>
      </c>
      <c r="D633" t="s">
        <v>3645</v>
      </c>
      <c r="E633" t="s">
        <v>3646</v>
      </c>
      <c r="F633" s="5">
        <v>38887</v>
      </c>
      <c r="H633" t="s">
        <v>3647</v>
      </c>
      <c r="I633" s="2">
        <v>45721</v>
      </c>
      <c r="J633">
        <v>3</v>
      </c>
      <c r="K633" t="s">
        <v>39</v>
      </c>
      <c r="L633" t="s">
        <v>3648</v>
      </c>
      <c r="M633" s="2">
        <v>45298</v>
      </c>
      <c r="N633" s="2">
        <v>45302</v>
      </c>
      <c r="O633" t="s">
        <v>50</v>
      </c>
      <c r="P633" t="s">
        <v>5719</v>
      </c>
      <c r="Q633" s="2">
        <v>45542</v>
      </c>
      <c r="R633" s="3">
        <v>0.81597222222222221</v>
      </c>
      <c r="S633">
        <v>68</v>
      </c>
      <c r="T633" t="s">
        <v>43</v>
      </c>
      <c r="U633" t="s">
        <v>7316</v>
      </c>
      <c r="V633">
        <v>19279</v>
      </c>
      <c r="W633">
        <v>2</v>
      </c>
      <c r="X633" t="s">
        <v>7317</v>
      </c>
      <c r="Y633" s="2">
        <v>45501</v>
      </c>
    </row>
    <row r="634" spans="1:25" x14ac:dyDescent="0.25">
      <c r="A634">
        <v>633</v>
      </c>
      <c r="B634" s="1" t="s">
        <v>3649</v>
      </c>
      <c r="C634" t="s">
        <v>3650</v>
      </c>
      <c r="D634" t="s">
        <v>3651</v>
      </c>
      <c r="E634" t="s">
        <v>3652</v>
      </c>
      <c r="F634" s="5">
        <v>35696</v>
      </c>
      <c r="G634" t="s">
        <v>5971</v>
      </c>
      <c r="H634" t="s">
        <v>3653</v>
      </c>
      <c r="I634" s="2">
        <v>45589</v>
      </c>
      <c r="J634">
        <v>4</v>
      </c>
      <c r="K634" t="s">
        <v>39</v>
      </c>
      <c r="L634" t="s">
        <v>3654</v>
      </c>
      <c r="M634" s="2">
        <v>45359</v>
      </c>
      <c r="N634" s="2">
        <v>45375</v>
      </c>
      <c r="O634" t="s">
        <v>31</v>
      </c>
      <c r="P634" t="s">
        <v>5969</v>
      </c>
      <c r="Q634" s="2">
        <v>45706</v>
      </c>
      <c r="R634" s="3">
        <v>0.39861111111111114</v>
      </c>
      <c r="S634">
        <v>76</v>
      </c>
      <c r="T634" t="s">
        <v>64</v>
      </c>
      <c r="U634" t="s">
        <v>7318</v>
      </c>
      <c r="V634">
        <v>33108</v>
      </c>
      <c r="W634">
        <v>2</v>
      </c>
      <c r="X634" t="s">
        <v>7319</v>
      </c>
      <c r="Y634" s="2">
        <v>45505</v>
      </c>
    </row>
    <row r="635" spans="1:25" x14ac:dyDescent="0.25">
      <c r="A635">
        <v>634</v>
      </c>
      <c r="B635" s="1" t="s">
        <v>3655</v>
      </c>
      <c r="C635" t="s">
        <v>3656</v>
      </c>
      <c r="D635" t="s">
        <v>3657</v>
      </c>
      <c r="E635" t="s">
        <v>3658</v>
      </c>
      <c r="F635" s="5">
        <v>32430</v>
      </c>
      <c r="H635" t="s">
        <v>3659</v>
      </c>
      <c r="I635" s="2">
        <v>45603</v>
      </c>
      <c r="J635">
        <v>4</v>
      </c>
      <c r="K635" t="s">
        <v>70</v>
      </c>
      <c r="L635" t="s">
        <v>3660</v>
      </c>
      <c r="M635" s="2">
        <v>45494</v>
      </c>
      <c r="N635" s="2">
        <v>45657</v>
      </c>
      <c r="O635" t="s">
        <v>63</v>
      </c>
      <c r="P635" t="s">
        <v>56</v>
      </c>
      <c r="Q635" s="2">
        <v>45655</v>
      </c>
      <c r="R635" s="3">
        <v>0.82152777777777775</v>
      </c>
      <c r="S635">
        <v>118</v>
      </c>
      <c r="T635" t="s">
        <v>77</v>
      </c>
      <c r="U635" t="s">
        <v>7320</v>
      </c>
      <c r="V635">
        <v>11685</v>
      </c>
      <c r="W635">
        <v>4</v>
      </c>
      <c r="X635" t="s">
        <v>7321</v>
      </c>
      <c r="Y635" s="2">
        <v>45547</v>
      </c>
    </row>
    <row r="636" spans="1:25" x14ac:dyDescent="0.25">
      <c r="A636">
        <v>635</v>
      </c>
      <c r="B636" s="1" t="s">
        <v>3661</v>
      </c>
      <c r="C636" t="s">
        <v>3662</v>
      </c>
      <c r="D636" t="s">
        <v>3663</v>
      </c>
      <c r="E636" t="s">
        <v>3664</v>
      </c>
      <c r="F636" s="5">
        <v>29189</v>
      </c>
      <c r="H636" t="s">
        <v>3665</v>
      </c>
      <c r="I636" s="2">
        <v>45469</v>
      </c>
      <c r="J636">
        <v>4</v>
      </c>
      <c r="K636" t="s">
        <v>70</v>
      </c>
      <c r="L636" t="s">
        <v>3666</v>
      </c>
      <c r="M636" s="2">
        <v>45404</v>
      </c>
      <c r="N636" s="2">
        <v>45708</v>
      </c>
      <c r="O636" t="s">
        <v>102</v>
      </c>
      <c r="P636" t="s">
        <v>5719</v>
      </c>
      <c r="Q636" s="2">
        <v>45755</v>
      </c>
      <c r="R636" s="3">
        <v>0.55972222222222223</v>
      </c>
      <c r="S636">
        <v>111</v>
      </c>
      <c r="T636" t="s">
        <v>43</v>
      </c>
      <c r="U636" t="s">
        <v>7322</v>
      </c>
      <c r="V636">
        <v>35923</v>
      </c>
      <c r="W636">
        <v>5</v>
      </c>
      <c r="X636" t="s">
        <v>7323</v>
      </c>
      <c r="Y636" s="2">
        <v>45463</v>
      </c>
    </row>
    <row r="637" spans="1:25" hidden="1" x14ac:dyDescent="0.25">
      <c r="A637">
        <v>636</v>
      </c>
      <c r="B637" s="1" t="s">
        <v>3667</v>
      </c>
      <c r="C637" t="s">
        <v>3668</v>
      </c>
      <c r="D637" t="s">
        <v>3669</v>
      </c>
      <c r="E637" t="s">
        <v>3670</v>
      </c>
      <c r="F637" s="5">
        <v>35814</v>
      </c>
      <c r="H637" t="s">
        <v>5920</v>
      </c>
      <c r="I637" s="2">
        <v>45726</v>
      </c>
      <c r="J637">
        <v>2</v>
      </c>
      <c r="K637" t="s">
        <v>48</v>
      </c>
      <c r="L637" t="s">
        <v>3671</v>
      </c>
      <c r="M637" s="2">
        <v>45636</v>
      </c>
      <c r="N637" s="2">
        <v>45718</v>
      </c>
      <c r="O637" t="s">
        <v>63</v>
      </c>
      <c r="P637" t="s">
        <v>32</v>
      </c>
      <c r="Q637" s="2">
        <v>45425</v>
      </c>
      <c r="R637" s="3">
        <v>0.84652777777777777</v>
      </c>
      <c r="S637">
        <v>67</v>
      </c>
      <c r="T637" t="s">
        <v>90</v>
      </c>
      <c r="U637" t="s">
        <v>7010</v>
      </c>
      <c r="V637">
        <v>12082</v>
      </c>
      <c r="W637">
        <v>2</v>
      </c>
      <c r="X637" t="s">
        <v>7324</v>
      </c>
      <c r="Y637" s="2">
        <v>45714</v>
      </c>
    </row>
    <row r="638" spans="1:25" x14ac:dyDescent="0.25">
      <c r="A638">
        <v>637</v>
      </c>
      <c r="B638" s="1" t="s">
        <v>3672</v>
      </c>
      <c r="C638" t="s">
        <v>3673</v>
      </c>
      <c r="D638" t="s">
        <v>3674</v>
      </c>
      <c r="E638" t="s">
        <v>3675</v>
      </c>
      <c r="F638" s="5">
        <v>29182</v>
      </c>
      <c r="H638" t="s">
        <v>3676</v>
      </c>
      <c r="I638" s="2">
        <v>45336</v>
      </c>
      <c r="J638">
        <v>4</v>
      </c>
      <c r="K638" t="s">
        <v>29</v>
      </c>
      <c r="L638" t="s">
        <v>3677</v>
      </c>
      <c r="M638" s="2">
        <v>45477</v>
      </c>
      <c r="N638" s="2">
        <v>45710</v>
      </c>
      <c r="O638" t="s">
        <v>63</v>
      </c>
      <c r="P638" t="s">
        <v>5969</v>
      </c>
      <c r="Q638" s="2">
        <v>45572</v>
      </c>
      <c r="R638" s="3">
        <v>0.48125000000000001</v>
      </c>
      <c r="S638">
        <v>65</v>
      </c>
      <c r="T638" t="s">
        <v>77</v>
      </c>
      <c r="U638" t="s">
        <v>7325</v>
      </c>
      <c r="V638">
        <v>35740</v>
      </c>
      <c r="W638">
        <v>8</v>
      </c>
      <c r="X638" t="s">
        <v>7326</v>
      </c>
      <c r="Y638" s="2">
        <v>45508</v>
      </c>
    </row>
    <row r="639" spans="1:25" hidden="1" x14ac:dyDescent="0.25">
      <c r="A639">
        <v>638</v>
      </c>
      <c r="B639" s="1" t="s">
        <v>3678</v>
      </c>
      <c r="C639" t="s">
        <v>3679</v>
      </c>
      <c r="D639" t="s">
        <v>3680</v>
      </c>
      <c r="E639" t="s">
        <v>3681</v>
      </c>
      <c r="F639" s="5">
        <v>30300</v>
      </c>
      <c r="H639" t="s">
        <v>3682</v>
      </c>
      <c r="I639" s="2">
        <v>45429</v>
      </c>
      <c r="J639">
        <v>3</v>
      </c>
      <c r="K639" t="s">
        <v>39</v>
      </c>
      <c r="L639" t="s">
        <v>3683</v>
      </c>
      <c r="M639" s="2">
        <v>45718</v>
      </c>
      <c r="N639" s="2">
        <v>45332</v>
      </c>
      <c r="O639" t="s">
        <v>102</v>
      </c>
      <c r="P639" t="s">
        <v>5969</v>
      </c>
      <c r="Q639" s="2">
        <v>45552</v>
      </c>
      <c r="R639" s="3">
        <v>0.71250000000000002</v>
      </c>
      <c r="S639">
        <v>81</v>
      </c>
      <c r="T639" t="s">
        <v>64</v>
      </c>
      <c r="U639" t="s">
        <v>7327</v>
      </c>
      <c r="V639">
        <v>48079</v>
      </c>
      <c r="W639">
        <v>6</v>
      </c>
      <c r="X639" t="s">
        <v>7328</v>
      </c>
      <c r="Y639" s="2">
        <v>45545</v>
      </c>
    </row>
    <row r="640" spans="1:25" x14ac:dyDescent="0.25">
      <c r="A640">
        <v>639</v>
      </c>
      <c r="B640" s="1" t="s">
        <v>3684</v>
      </c>
      <c r="C640" t="s">
        <v>3685</v>
      </c>
      <c r="D640" t="s">
        <v>3686</v>
      </c>
      <c r="E640" t="s">
        <v>3687</v>
      </c>
      <c r="F640" s="5">
        <v>32432</v>
      </c>
      <c r="H640" t="s">
        <v>3688</v>
      </c>
      <c r="I640" s="2">
        <v>45427</v>
      </c>
      <c r="J640">
        <v>4</v>
      </c>
      <c r="K640" t="s">
        <v>29</v>
      </c>
      <c r="L640" t="s">
        <v>3689</v>
      </c>
      <c r="M640" s="2">
        <v>45464</v>
      </c>
      <c r="N640" s="2">
        <v>45579</v>
      </c>
      <c r="O640" t="s">
        <v>31</v>
      </c>
      <c r="P640" t="s">
        <v>42</v>
      </c>
      <c r="Q640" s="2">
        <v>45594</v>
      </c>
      <c r="R640" s="3">
        <v>0.92083333333333328</v>
      </c>
      <c r="S640">
        <v>92</v>
      </c>
      <c r="T640" t="s">
        <v>33</v>
      </c>
      <c r="U640" t="s">
        <v>7329</v>
      </c>
      <c r="V640">
        <v>15881</v>
      </c>
      <c r="W640">
        <v>6</v>
      </c>
      <c r="X640" t="s">
        <v>7330</v>
      </c>
      <c r="Y640" s="2">
        <v>45534</v>
      </c>
    </row>
    <row r="641" spans="1:25" hidden="1" x14ac:dyDescent="0.25">
      <c r="A641">
        <v>640</v>
      </c>
      <c r="B641" s="1" t="s">
        <v>3690</v>
      </c>
      <c r="C641" t="s">
        <v>3691</v>
      </c>
      <c r="D641" t="s">
        <v>3692</v>
      </c>
      <c r="E641" t="s">
        <v>3693</v>
      </c>
      <c r="F641" s="5">
        <v>36518</v>
      </c>
      <c r="G641" t="s">
        <v>5720</v>
      </c>
      <c r="H641" t="s">
        <v>3694</v>
      </c>
      <c r="I641" s="2">
        <v>45430</v>
      </c>
      <c r="J641">
        <v>3</v>
      </c>
      <c r="K641" t="s">
        <v>29</v>
      </c>
      <c r="L641" t="s">
        <v>3695</v>
      </c>
      <c r="M641" s="2">
        <v>45686</v>
      </c>
      <c r="N641" s="2">
        <v>45721</v>
      </c>
      <c r="O641" t="s">
        <v>63</v>
      </c>
      <c r="P641" t="s">
        <v>5969</v>
      </c>
      <c r="Q641" s="2">
        <v>45570</v>
      </c>
      <c r="R641" s="3">
        <v>0.33541666666666664</v>
      </c>
      <c r="S641">
        <v>108</v>
      </c>
      <c r="T641" t="s">
        <v>43</v>
      </c>
      <c r="U641" t="s">
        <v>7331</v>
      </c>
      <c r="V641">
        <v>19250</v>
      </c>
      <c r="W641">
        <v>1</v>
      </c>
      <c r="X641" t="s">
        <v>7332</v>
      </c>
      <c r="Y641" s="2">
        <v>45632</v>
      </c>
    </row>
    <row r="642" spans="1:25" hidden="1" x14ac:dyDescent="0.25">
      <c r="A642">
        <v>641</v>
      </c>
      <c r="B642" s="1" t="s">
        <v>3696</v>
      </c>
      <c r="C642" t="s">
        <v>3697</v>
      </c>
      <c r="D642" t="s">
        <v>3698</v>
      </c>
      <c r="E642" t="s">
        <v>3699</v>
      </c>
      <c r="F642" s="5">
        <v>34774</v>
      </c>
      <c r="H642" t="s">
        <v>3700</v>
      </c>
      <c r="I642" s="2">
        <v>45312</v>
      </c>
      <c r="J642">
        <v>3</v>
      </c>
      <c r="K642" t="s">
        <v>39</v>
      </c>
      <c r="L642" t="s">
        <v>3701</v>
      </c>
      <c r="M642" s="2">
        <v>45597</v>
      </c>
      <c r="N642" s="2">
        <v>45693</v>
      </c>
      <c r="O642" t="s">
        <v>109</v>
      </c>
      <c r="P642" t="s">
        <v>5719</v>
      </c>
      <c r="Q642" s="2">
        <v>45794</v>
      </c>
      <c r="R642" s="3">
        <v>0.56111111111111112</v>
      </c>
      <c r="S642">
        <v>109</v>
      </c>
      <c r="T642" t="s">
        <v>43</v>
      </c>
      <c r="U642" t="s">
        <v>7333</v>
      </c>
      <c r="V642">
        <v>22863</v>
      </c>
      <c r="W642">
        <v>9</v>
      </c>
      <c r="X642" t="s">
        <v>7334</v>
      </c>
      <c r="Y642" s="2">
        <v>45620</v>
      </c>
    </row>
    <row r="643" spans="1:25" hidden="1" x14ac:dyDescent="0.25">
      <c r="A643">
        <v>642</v>
      </c>
      <c r="B643" s="1" t="s">
        <v>3702</v>
      </c>
      <c r="C643" t="s">
        <v>3703</v>
      </c>
      <c r="D643" t="s">
        <v>3704</v>
      </c>
      <c r="E643" t="s">
        <v>3705</v>
      </c>
      <c r="F643" s="5">
        <v>34742</v>
      </c>
      <c r="H643" t="s">
        <v>5921</v>
      </c>
      <c r="I643" s="2">
        <v>45594</v>
      </c>
      <c r="J643">
        <v>2</v>
      </c>
      <c r="K643" t="s">
        <v>39</v>
      </c>
      <c r="L643" t="s">
        <v>3706</v>
      </c>
      <c r="M643" s="2">
        <v>45400</v>
      </c>
      <c r="N643" s="2">
        <v>45372</v>
      </c>
      <c r="O643" t="s">
        <v>50</v>
      </c>
      <c r="P643" t="s">
        <v>56</v>
      </c>
      <c r="Q643" s="2">
        <v>45472</v>
      </c>
      <c r="R643" s="3">
        <v>0.57291666666666663</v>
      </c>
      <c r="S643">
        <v>51</v>
      </c>
      <c r="T643" t="s">
        <v>33</v>
      </c>
      <c r="U643" t="s">
        <v>7335</v>
      </c>
      <c r="V643">
        <v>24304</v>
      </c>
      <c r="W643">
        <v>2</v>
      </c>
      <c r="X643" t="s">
        <v>7336</v>
      </c>
      <c r="Y643" s="2">
        <v>45798</v>
      </c>
    </row>
    <row r="644" spans="1:25" x14ac:dyDescent="0.25">
      <c r="A644">
        <v>643</v>
      </c>
      <c r="B644" s="1" t="s">
        <v>3707</v>
      </c>
      <c r="C644" t="s">
        <v>3708</v>
      </c>
      <c r="D644" t="s">
        <v>3709</v>
      </c>
      <c r="E644" t="s">
        <v>3710</v>
      </c>
      <c r="F644" s="5">
        <v>37359</v>
      </c>
      <c r="G644" t="s">
        <v>5971</v>
      </c>
      <c r="H644" t="s">
        <v>5802</v>
      </c>
      <c r="I644" s="2">
        <v>45776</v>
      </c>
      <c r="J644">
        <v>4</v>
      </c>
      <c r="K644" t="s">
        <v>70</v>
      </c>
      <c r="L644" t="s">
        <v>3711</v>
      </c>
      <c r="M644" s="2">
        <v>45344</v>
      </c>
      <c r="N644" s="2">
        <v>45629</v>
      </c>
      <c r="O644" t="s">
        <v>50</v>
      </c>
      <c r="P644" t="s">
        <v>42</v>
      </c>
      <c r="Q644" s="2">
        <v>45659</v>
      </c>
      <c r="R644" s="3">
        <v>0.73819444444444449</v>
      </c>
      <c r="S644">
        <v>73</v>
      </c>
      <c r="T644" t="s">
        <v>64</v>
      </c>
      <c r="U644" t="s">
        <v>7337</v>
      </c>
      <c r="V644">
        <v>10371</v>
      </c>
      <c r="W644">
        <v>2</v>
      </c>
      <c r="X644" t="s">
        <v>7338</v>
      </c>
      <c r="Y644" s="2">
        <v>45439</v>
      </c>
    </row>
    <row r="645" spans="1:25" hidden="1" x14ac:dyDescent="0.25">
      <c r="A645">
        <v>644</v>
      </c>
      <c r="B645" s="1" t="s">
        <v>3712</v>
      </c>
      <c r="C645" t="s">
        <v>3713</v>
      </c>
      <c r="D645" t="s">
        <v>3714</v>
      </c>
      <c r="E645" t="s">
        <v>3715</v>
      </c>
      <c r="F645" s="5">
        <v>29119</v>
      </c>
      <c r="H645" t="s">
        <v>5803</v>
      </c>
      <c r="I645" s="2">
        <v>45404</v>
      </c>
      <c r="J645">
        <v>3</v>
      </c>
      <c r="K645" t="s">
        <v>29</v>
      </c>
      <c r="L645" t="s">
        <v>3716</v>
      </c>
      <c r="M645" s="2">
        <v>45716</v>
      </c>
      <c r="N645" s="2">
        <v>45476</v>
      </c>
      <c r="O645" t="s">
        <v>50</v>
      </c>
      <c r="P645" t="s">
        <v>42</v>
      </c>
      <c r="Q645" s="2">
        <v>45557</v>
      </c>
      <c r="R645" s="3">
        <v>0.67222222222222228</v>
      </c>
      <c r="S645">
        <v>103</v>
      </c>
      <c r="T645" t="s">
        <v>90</v>
      </c>
      <c r="U645" t="s">
        <v>7339</v>
      </c>
      <c r="V645">
        <v>25801</v>
      </c>
      <c r="W645">
        <v>4</v>
      </c>
      <c r="X645" t="s">
        <v>7340</v>
      </c>
      <c r="Y645" s="2">
        <v>45510</v>
      </c>
    </row>
    <row r="646" spans="1:25" x14ac:dyDescent="0.25">
      <c r="A646">
        <v>645</v>
      </c>
      <c r="B646" s="1" t="s">
        <v>3717</v>
      </c>
      <c r="C646" t="s">
        <v>3718</v>
      </c>
      <c r="D646" t="s">
        <v>3719</v>
      </c>
      <c r="E646" t="s">
        <v>3720</v>
      </c>
      <c r="F646" s="5">
        <v>22995</v>
      </c>
      <c r="H646" t="s">
        <v>3721</v>
      </c>
      <c r="I646" s="2">
        <v>45529</v>
      </c>
      <c r="J646">
        <v>4</v>
      </c>
      <c r="K646" t="s">
        <v>39</v>
      </c>
      <c r="L646" t="s">
        <v>3722</v>
      </c>
      <c r="M646" s="2">
        <v>45448</v>
      </c>
      <c r="N646" s="2">
        <v>45400</v>
      </c>
      <c r="O646" t="s">
        <v>63</v>
      </c>
      <c r="P646" t="s">
        <v>42</v>
      </c>
      <c r="Q646" s="2">
        <v>45545</v>
      </c>
      <c r="R646" s="3">
        <v>0.38541666666666669</v>
      </c>
      <c r="S646">
        <v>77</v>
      </c>
      <c r="T646" t="s">
        <v>43</v>
      </c>
      <c r="U646" t="s">
        <v>7341</v>
      </c>
      <c r="V646">
        <v>28098</v>
      </c>
      <c r="W646">
        <v>2</v>
      </c>
      <c r="X646" t="s">
        <v>7342</v>
      </c>
      <c r="Y646" s="2">
        <v>45764</v>
      </c>
    </row>
    <row r="647" spans="1:25" x14ac:dyDescent="0.25">
      <c r="A647">
        <v>646</v>
      </c>
      <c r="B647" s="1" t="s">
        <v>3723</v>
      </c>
      <c r="C647" t="s">
        <v>3724</v>
      </c>
      <c r="D647" t="s">
        <v>3725</v>
      </c>
      <c r="E647" t="s">
        <v>3726</v>
      </c>
      <c r="F647" s="5">
        <v>26414</v>
      </c>
      <c r="H647" t="s">
        <v>5804</v>
      </c>
      <c r="I647" s="2">
        <v>45479</v>
      </c>
      <c r="J647">
        <v>4</v>
      </c>
      <c r="K647" t="s">
        <v>5970</v>
      </c>
      <c r="L647" t="s">
        <v>3727</v>
      </c>
      <c r="M647" s="2">
        <v>45357</v>
      </c>
      <c r="N647" s="2">
        <v>45688</v>
      </c>
      <c r="O647" t="s">
        <v>31</v>
      </c>
      <c r="P647" t="s">
        <v>5969</v>
      </c>
      <c r="Q647" s="2">
        <v>45629</v>
      </c>
      <c r="R647" s="3">
        <v>0.88611111111111107</v>
      </c>
      <c r="S647">
        <v>45</v>
      </c>
      <c r="T647" t="s">
        <v>33</v>
      </c>
      <c r="U647" t="s">
        <v>7343</v>
      </c>
      <c r="V647">
        <v>22957</v>
      </c>
      <c r="W647">
        <v>1</v>
      </c>
      <c r="X647" t="s">
        <v>7344</v>
      </c>
      <c r="Y647" s="2">
        <v>45512</v>
      </c>
    </row>
    <row r="648" spans="1:25" hidden="1" x14ac:dyDescent="0.25">
      <c r="A648">
        <v>647</v>
      </c>
      <c r="B648" s="1" t="s">
        <v>3728</v>
      </c>
      <c r="C648" t="s">
        <v>3729</v>
      </c>
      <c r="D648" t="s">
        <v>3730</v>
      </c>
      <c r="E648" t="s">
        <v>3731</v>
      </c>
      <c r="F648" s="5">
        <v>26615</v>
      </c>
      <c r="H648" t="s">
        <v>3732</v>
      </c>
      <c r="I648" s="2">
        <v>45768</v>
      </c>
      <c r="J648">
        <v>2</v>
      </c>
      <c r="K648" t="s">
        <v>39</v>
      </c>
      <c r="L648" t="s">
        <v>3733</v>
      </c>
      <c r="M648" s="2">
        <v>45491</v>
      </c>
      <c r="N648" s="2">
        <v>45586</v>
      </c>
      <c r="O648" t="s">
        <v>50</v>
      </c>
      <c r="P648" t="s">
        <v>5719</v>
      </c>
      <c r="Q648" s="2">
        <v>45714</v>
      </c>
      <c r="R648" s="3">
        <v>0.98472222222222228</v>
      </c>
      <c r="S648">
        <v>46</v>
      </c>
      <c r="T648" t="s">
        <v>90</v>
      </c>
      <c r="U648" t="s">
        <v>7345</v>
      </c>
      <c r="V648">
        <v>47875</v>
      </c>
      <c r="W648">
        <v>9</v>
      </c>
      <c r="X648" t="s">
        <v>7346</v>
      </c>
      <c r="Y648" s="2">
        <v>45759</v>
      </c>
    </row>
    <row r="649" spans="1:25" x14ac:dyDescent="0.25">
      <c r="A649">
        <v>648</v>
      </c>
      <c r="B649" s="1" t="s">
        <v>3734</v>
      </c>
      <c r="C649" t="s">
        <v>3735</v>
      </c>
      <c r="D649" t="s">
        <v>3736</v>
      </c>
      <c r="E649" t="s">
        <v>3737</v>
      </c>
      <c r="F649" s="5">
        <v>29724</v>
      </c>
      <c r="G649" t="s">
        <v>5721</v>
      </c>
      <c r="H649" t="s">
        <v>7347</v>
      </c>
      <c r="I649" s="2">
        <v>45570</v>
      </c>
      <c r="J649">
        <v>4</v>
      </c>
      <c r="K649" t="s">
        <v>70</v>
      </c>
      <c r="L649" t="s">
        <v>3739</v>
      </c>
      <c r="M649" s="2">
        <v>45582</v>
      </c>
      <c r="N649" s="2">
        <v>45740</v>
      </c>
      <c r="O649" t="s">
        <v>41</v>
      </c>
      <c r="P649" t="s">
        <v>5719</v>
      </c>
      <c r="Q649" s="2">
        <v>45770</v>
      </c>
      <c r="R649" s="3">
        <v>0.375</v>
      </c>
      <c r="S649">
        <v>77</v>
      </c>
      <c r="T649" t="s">
        <v>33</v>
      </c>
      <c r="U649" t="s">
        <v>7348</v>
      </c>
      <c r="V649">
        <v>48376</v>
      </c>
      <c r="W649">
        <v>2</v>
      </c>
      <c r="X649" t="s">
        <v>7349</v>
      </c>
      <c r="Y649" s="2">
        <v>45500</v>
      </c>
    </row>
    <row r="650" spans="1:25" x14ac:dyDescent="0.25">
      <c r="A650">
        <v>649</v>
      </c>
      <c r="B650" s="1" t="s">
        <v>3740</v>
      </c>
      <c r="C650" t="s">
        <v>3741</v>
      </c>
      <c r="D650" t="s">
        <v>3742</v>
      </c>
      <c r="E650" t="s">
        <v>3743</v>
      </c>
      <c r="F650" s="5">
        <v>26303</v>
      </c>
      <c r="H650" t="s">
        <v>3744</v>
      </c>
      <c r="I650" s="2">
        <v>45495</v>
      </c>
      <c r="J650">
        <v>4</v>
      </c>
      <c r="K650" t="s">
        <v>39</v>
      </c>
      <c r="L650" t="s">
        <v>3745</v>
      </c>
      <c r="M650" s="2">
        <v>45663</v>
      </c>
      <c r="N650" s="2">
        <v>45470</v>
      </c>
      <c r="O650" t="s">
        <v>102</v>
      </c>
      <c r="P650" t="s">
        <v>5969</v>
      </c>
      <c r="Q650" s="2">
        <v>45472</v>
      </c>
      <c r="R650" s="3">
        <v>0.35902777777777778</v>
      </c>
      <c r="S650">
        <v>69</v>
      </c>
      <c r="T650" t="s">
        <v>90</v>
      </c>
      <c r="U650" t="s">
        <v>7350</v>
      </c>
      <c r="V650">
        <v>42554</v>
      </c>
      <c r="W650">
        <v>7</v>
      </c>
      <c r="X650" t="s">
        <v>7351</v>
      </c>
      <c r="Y650" s="2">
        <v>45648</v>
      </c>
    </row>
    <row r="651" spans="1:25" x14ac:dyDescent="0.25">
      <c r="A651">
        <v>650</v>
      </c>
      <c r="B651" s="1" t="s">
        <v>3746</v>
      </c>
      <c r="C651" t="s">
        <v>3747</v>
      </c>
      <c r="D651" t="s">
        <v>3748</v>
      </c>
      <c r="E651" t="s">
        <v>3749</v>
      </c>
      <c r="F651" s="5">
        <v>22154</v>
      </c>
      <c r="H651" t="s">
        <v>3750</v>
      </c>
      <c r="I651" s="2">
        <v>45490</v>
      </c>
      <c r="J651">
        <v>4</v>
      </c>
      <c r="K651" t="s">
        <v>70</v>
      </c>
      <c r="L651" t="s">
        <v>3751</v>
      </c>
      <c r="M651" s="2">
        <v>45649</v>
      </c>
      <c r="N651" s="2">
        <v>45468</v>
      </c>
      <c r="O651" t="s">
        <v>102</v>
      </c>
      <c r="P651" t="s">
        <v>32</v>
      </c>
      <c r="Q651" s="2">
        <v>45480</v>
      </c>
      <c r="R651" s="3">
        <v>0.49513888888888891</v>
      </c>
      <c r="S651">
        <v>54</v>
      </c>
      <c r="T651" t="s">
        <v>77</v>
      </c>
      <c r="U651" t="s">
        <v>7352</v>
      </c>
      <c r="V651">
        <v>34906</v>
      </c>
      <c r="W651">
        <v>2</v>
      </c>
      <c r="X651" t="s">
        <v>7353</v>
      </c>
      <c r="Y651" s="2">
        <v>45753</v>
      </c>
    </row>
    <row r="652" spans="1:25" hidden="1" x14ac:dyDescent="0.25">
      <c r="A652">
        <v>651</v>
      </c>
      <c r="B652" s="1" t="s">
        <v>3752</v>
      </c>
      <c r="C652" t="s">
        <v>3753</v>
      </c>
      <c r="D652" t="s">
        <v>3754</v>
      </c>
      <c r="E652" t="s">
        <v>3755</v>
      </c>
      <c r="F652" s="5">
        <v>37215</v>
      </c>
      <c r="H652" t="s">
        <v>3756</v>
      </c>
      <c r="I652" s="2">
        <v>45516</v>
      </c>
      <c r="J652">
        <v>3</v>
      </c>
      <c r="K652" t="s">
        <v>70</v>
      </c>
      <c r="L652" t="s">
        <v>3757</v>
      </c>
      <c r="M652" s="2">
        <v>45649</v>
      </c>
      <c r="N652" s="2">
        <v>45423</v>
      </c>
      <c r="O652" t="s">
        <v>102</v>
      </c>
      <c r="P652" t="s">
        <v>5969</v>
      </c>
      <c r="Q652" s="2">
        <v>45420</v>
      </c>
      <c r="R652" s="3">
        <v>0.45347222222222222</v>
      </c>
      <c r="S652">
        <v>57</v>
      </c>
      <c r="T652" t="s">
        <v>33</v>
      </c>
      <c r="U652" t="s">
        <v>7354</v>
      </c>
      <c r="V652">
        <v>22358</v>
      </c>
      <c r="W652">
        <v>4</v>
      </c>
      <c r="X652" t="s">
        <v>7355</v>
      </c>
      <c r="Y652" s="2">
        <v>45569</v>
      </c>
    </row>
    <row r="653" spans="1:25" x14ac:dyDescent="0.25">
      <c r="A653">
        <v>652</v>
      </c>
      <c r="B653" s="1" t="s">
        <v>3758</v>
      </c>
      <c r="C653" t="s">
        <v>3759</v>
      </c>
      <c r="D653" t="s">
        <v>3760</v>
      </c>
      <c r="E653" t="s">
        <v>3761</v>
      </c>
      <c r="F653" s="5">
        <v>32876</v>
      </c>
      <c r="G653" t="s">
        <v>5973</v>
      </c>
      <c r="H653" t="s">
        <v>3762</v>
      </c>
      <c r="I653" s="2">
        <v>45493</v>
      </c>
      <c r="J653">
        <v>4</v>
      </c>
      <c r="K653" t="s">
        <v>5970</v>
      </c>
      <c r="L653" t="s">
        <v>3763</v>
      </c>
      <c r="M653" s="2">
        <v>45359</v>
      </c>
      <c r="N653" s="2">
        <v>45469</v>
      </c>
      <c r="O653" t="s">
        <v>109</v>
      </c>
      <c r="P653" t="s">
        <v>5969</v>
      </c>
      <c r="Q653" s="2">
        <v>45617</v>
      </c>
      <c r="R653" s="3">
        <v>0.88402777777777775</v>
      </c>
      <c r="S653">
        <v>100</v>
      </c>
      <c r="T653" t="s">
        <v>64</v>
      </c>
      <c r="U653" t="s">
        <v>7356</v>
      </c>
      <c r="V653">
        <v>19525</v>
      </c>
      <c r="W653">
        <v>10</v>
      </c>
      <c r="X653" t="s">
        <v>7357</v>
      </c>
      <c r="Y653" s="2">
        <v>45478</v>
      </c>
    </row>
    <row r="654" spans="1:25" x14ac:dyDescent="0.25">
      <c r="A654">
        <v>653</v>
      </c>
      <c r="B654" s="1" t="s">
        <v>3764</v>
      </c>
      <c r="C654" t="s">
        <v>3765</v>
      </c>
      <c r="D654" t="s">
        <v>3766</v>
      </c>
      <c r="E654" t="s">
        <v>3767</v>
      </c>
      <c r="F654" s="5">
        <v>31305</v>
      </c>
      <c r="G654" t="s">
        <v>5971</v>
      </c>
      <c r="H654" t="s">
        <v>3768</v>
      </c>
      <c r="I654" s="2">
        <v>45515</v>
      </c>
      <c r="J654">
        <v>4</v>
      </c>
      <c r="K654" t="s">
        <v>29</v>
      </c>
      <c r="L654" t="s">
        <v>3769</v>
      </c>
      <c r="M654" s="2">
        <v>45496</v>
      </c>
      <c r="N654" s="2">
        <v>45571</v>
      </c>
      <c r="O654" t="s">
        <v>102</v>
      </c>
      <c r="P654" t="s">
        <v>5719</v>
      </c>
      <c r="Q654" s="2">
        <v>45552</v>
      </c>
      <c r="R654" s="3">
        <v>0.51249999999999996</v>
      </c>
      <c r="S654">
        <v>60</v>
      </c>
      <c r="T654" t="s">
        <v>33</v>
      </c>
      <c r="U654" t="s">
        <v>7358</v>
      </c>
      <c r="V654">
        <v>19272</v>
      </c>
      <c r="W654">
        <v>9</v>
      </c>
      <c r="X654" t="s">
        <v>7359</v>
      </c>
      <c r="Y654" s="2">
        <v>45507</v>
      </c>
    </row>
    <row r="655" spans="1:25" hidden="1" x14ac:dyDescent="0.25">
      <c r="A655">
        <v>654</v>
      </c>
      <c r="B655" s="1" t="s">
        <v>3770</v>
      </c>
      <c r="C655" t="s">
        <v>3771</v>
      </c>
      <c r="D655" t="s">
        <v>3772</v>
      </c>
      <c r="E655" t="s">
        <v>3773</v>
      </c>
      <c r="F655" s="5">
        <v>22756</v>
      </c>
      <c r="H655" t="s">
        <v>5922</v>
      </c>
      <c r="I655" s="2">
        <v>45694</v>
      </c>
      <c r="J655">
        <v>3</v>
      </c>
      <c r="K655" t="s">
        <v>29</v>
      </c>
      <c r="L655" t="s">
        <v>3774</v>
      </c>
      <c r="M655" s="2">
        <v>45577</v>
      </c>
      <c r="N655" s="2">
        <v>45649</v>
      </c>
      <c r="O655" t="s">
        <v>41</v>
      </c>
      <c r="P655" t="s">
        <v>56</v>
      </c>
      <c r="Q655" s="2">
        <v>45668</v>
      </c>
      <c r="R655" s="3">
        <v>0.84652777777777777</v>
      </c>
      <c r="S655">
        <v>113</v>
      </c>
      <c r="T655" t="s">
        <v>64</v>
      </c>
      <c r="U655" t="s">
        <v>7360</v>
      </c>
      <c r="V655">
        <v>19453</v>
      </c>
      <c r="W655">
        <v>9</v>
      </c>
      <c r="X655" t="s">
        <v>7361</v>
      </c>
      <c r="Y655" s="2">
        <v>45714</v>
      </c>
    </row>
    <row r="656" spans="1:25" x14ac:dyDescent="0.25">
      <c r="A656">
        <v>655</v>
      </c>
      <c r="B656" s="1" t="s">
        <v>3775</v>
      </c>
      <c r="C656" t="s">
        <v>3776</v>
      </c>
      <c r="D656" t="s">
        <v>3777</v>
      </c>
      <c r="E656" t="s">
        <v>3778</v>
      </c>
      <c r="F656" s="5">
        <v>31170</v>
      </c>
      <c r="H656" t="s">
        <v>3779</v>
      </c>
      <c r="I656" s="2">
        <v>45423</v>
      </c>
      <c r="J656">
        <v>4</v>
      </c>
      <c r="K656" t="s">
        <v>29</v>
      </c>
      <c r="L656" t="s">
        <v>3780</v>
      </c>
      <c r="M656" s="2">
        <v>45466</v>
      </c>
      <c r="N656" s="2">
        <v>45414</v>
      </c>
      <c r="O656" t="s">
        <v>63</v>
      </c>
      <c r="P656" t="s">
        <v>32</v>
      </c>
      <c r="Q656" s="2">
        <v>45630</v>
      </c>
      <c r="R656" s="3">
        <v>0.94722222222222219</v>
      </c>
      <c r="S656">
        <v>89</v>
      </c>
      <c r="T656" t="s">
        <v>90</v>
      </c>
      <c r="U656" t="s">
        <v>7362</v>
      </c>
      <c r="V656">
        <v>31589</v>
      </c>
      <c r="W656">
        <v>9</v>
      </c>
      <c r="X656" t="s">
        <v>7363</v>
      </c>
      <c r="Y656" s="2">
        <v>45720</v>
      </c>
    </row>
    <row r="657" spans="1:25" x14ac:dyDescent="0.25">
      <c r="A657">
        <v>656</v>
      </c>
      <c r="B657" s="1" t="s">
        <v>3781</v>
      </c>
      <c r="C657" t="s">
        <v>3782</v>
      </c>
      <c r="D657" t="s">
        <v>3783</v>
      </c>
      <c r="E657" t="s">
        <v>3784</v>
      </c>
      <c r="F657" s="5">
        <v>33591</v>
      </c>
      <c r="G657" t="s">
        <v>5971</v>
      </c>
      <c r="H657" t="s">
        <v>3785</v>
      </c>
      <c r="I657" s="2">
        <v>45716</v>
      </c>
      <c r="J657">
        <v>4</v>
      </c>
      <c r="K657" t="s">
        <v>39</v>
      </c>
      <c r="L657" t="s">
        <v>3786</v>
      </c>
      <c r="M657" s="2">
        <v>45624</v>
      </c>
      <c r="N657" s="2">
        <v>45579</v>
      </c>
      <c r="O657" t="s">
        <v>63</v>
      </c>
      <c r="P657" t="s">
        <v>5969</v>
      </c>
      <c r="Q657" s="2">
        <v>45472</v>
      </c>
      <c r="R657" s="3">
        <v>0.52083333333333337</v>
      </c>
      <c r="S657">
        <v>71</v>
      </c>
      <c r="T657" t="s">
        <v>64</v>
      </c>
      <c r="U657" t="s">
        <v>7364</v>
      </c>
      <c r="V657">
        <v>23131</v>
      </c>
      <c r="W657">
        <v>1</v>
      </c>
      <c r="X657" t="s">
        <v>7365</v>
      </c>
      <c r="Y657" s="2">
        <v>45601</v>
      </c>
    </row>
    <row r="658" spans="1:25" hidden="1" x14ac:dyDescent="0.25">
      <c r="A658">
        <v>657</v>
      </c>
      <c r="B658" s="1" t="s">
        <v>3787</v>
      </c>
      <c r="C658" t="s">
        <v>3788</v>
      </c>
      <c r="D658" t="s">
        <v>3789</v>
      </c>
      <c r="E658" t="s">
        <v>3790</v>
      </c>
      <c r="F658" s="5">
        <v>23559</v>
      </c>
      <c r="H658" t="s">
        <v>3791</v>
      </c>
      <c r="I658" s="2">
        <v>45431</v>
      </c>
      <c r="J658">
        <v>2</v>
      </c>
      <c r="K658" t="s">
        <v>48</v>
      </c>
      <c r="L658" t="s">
        <v>3792</v>
      </c>
      <c r="M658" s="2">
        <v>45503</v>
      </c>
      <c r="N658" s="2">
        <v>45756</v>
      </c>
      <c r="O658" t="s">
        <v>50</v>
      </c>
      <c r="P658" t="s">
        <v>5719</v>
      </c>
      <c r="Q658" s="2">
        <v>45553</v>
      </c>
      <c r="R658" s="3">
        <v>0.63263888888888886</v>
      </c>
      <c r="S658">
        <v>100</v>
      </c>
      <c r="T658" t="s">
        <v>77</v>
      </c>
      <c r="U658" t="s">
        <v>7366</v>
      </c>
      <c r="V658">
        <v>13150</v>
      </c>
      <c r="W658">
        <v>8</v>
      </c>
      <c r="X658" t="s">
        <v>7367</v>
      </c>
      <c r="Y658" s="2">
        <v>45777</v>
      </c>
    </row>
    <row r="659" spans="1:25" hidden="1" x14ac:dyDescent="0.25">
      <c r="A659">
        <v>658</v>
      </c>
      <c r="B659" s="1" t="s">
        <v>3793</v>
      </c>
      <c r="C659" t="s">
        <v>3794</v>
      </c>
      <c r="D659" t="s">
        <v>3795</v>
      </c>
      <c r="E659" t="s">
        <v>3796</v>
      </c>
      <c r="F659" s="5">
        <v>32397</v>
      </c>
      <c r="H659" t="s">
        <v>3797</v>
      </c>
      <c r="I659" s="2">
        <v>45330</v>
      </c>
      <c r="J659">
        <v>2</v>
      </c>
      <c r="K659" t="s">
        <v>48</v>
      </c>
      <c r="L659" t="s">
        <v>3798</v>
      </c>
      <c r="M659" s="2">
        <v>45549</v>
      </c>
      <c r="N659" s="2">
        <v>45598</v>
      </c>
      <c r="O659" t="s">
        <v>63</v>
      </c>
      <c r="P659" t="s">
        <v>42</v>
      </c>
      <c r="Q659" s="2">
        <v>45478</v>
      </c>
      <c r="R659" s="3">
        <v>0.61805555555555558</v>
      </c>
      <c r="S659">
        <v>102</v>
      </c>
      <c r="T659" t="s">
        <v>64</v>
      </c>
      <c r="U659" t="s">
        <v>7368</v>
      </c>
      <c r="V659">
        <v>18793</v>
      </c>
      <c r="W659">
        <v>10</v>
      </c>
      <c r="X659" t="s">
        <v>7369</v>
      </c>
      <c r="Y659" s="2">
        <v>45767</v>
      </c>
    </row>
    <row r="660" spans="1:25" hidden="1" x14ac:dyDescent="0.25">
      <c r="A660">
        <v>659</v>
      </c>
      <c r="B660" s="1" t="s">
        <v>3799</v>
      </c>
      <c r="C660" t="s">
        <v>3800</v>
      </c>
      <c r="D660" t="s">
        <v>3801</v>
      </c>
      <c r="E660" t="s">
        <v>3802</v>
      </c>
      <c r="F660" s="5">
        <v>22968</v>
      </c>
      <c r="H660" t="s">
        <v>5805</v>
      </c>
      <c r="I660" s="2">
        <v>45538</v>
      </c>
      <c r="J660">
        <v>2</v>
      </c>
      <c r="K660" t="s">
        <v>48</v>
      </c>
      <c r="L660" t="s">
        <v>3803</v>
      </c>
      <c r="M660" s="2">
        <v>45400</v>
      </c>
      <c r="N660" s="2">
        <v>45341</v>
      </c>
      <c r="O660" t="s">
        <v>50</v>
      </c>
      <c r="P660" t="s">
        <v>32</v>
      </c>
      <c r="Q660" s="2">
        <v>45585</v>
      </c>
      <c r="R660" s="3">
        <v>0.87291666666666667</v>
      </c>
      <c r="S660">
        <v>51</v>
      </c>
      <c r="T660" t="s">
        <v>43</v>
      </c>
      <c r="U660" t="s">
        <v>7370</v>
      </c>
      <c r="V660">
        <v>38537</v>
      </c>
      <c r="W660">
        <v>8</v>
      </c>
      <c r="X660" t="s">
        <v>7371</v>
      </c>
      <c r="Y660" s="2">
        <v>45569</v>
      </c>
    </row>
    <row r="661" spans="1:25" x14ac:dyDescent="0.25">
      <c r="A661">
        <v>660</v>
      </c>
      <c r="B661" s="1" t="s">
        <v>3804</v>
      </c>
      <c r="C661" t="s">
        <v>3240</v>
      </c>
      <c r="D661" t="s">
        <v>5806</v>
      </c>
      <c r="E661" t="s">
        <v>3805</v>
      </c>
      <c r="F661" s="5">
        <v>38251</v>
      </c>
      <c r="H661" t="s">
        <v>3806</v>
      </c>
      <c r="I661" s="2">
        <v>45729</v>
      </c>
      <c r="J661">
        <v>4</v>
      </c>
      <c r="K661" t="s">
        <v>70</v>
      </c>
      <c r="L661" t="s">
        <v>3807</v>
      </c>
      <c r="M661" s="2">
        <v>45653</v>
      </c>
      <c r="N661" s="2">
        <v>45319</v>
      </c>
      <c r="O661" t="s">
        <v>50</v>
      </c>
      <c r="P661" t="s">
        <v>32</v>
      </c>
      <c r="Q661" s="2">
        <v>45629</v>
      </c>
      <c r="R661" s="3">
        <v>0.64444444444444449</v>
      </c>
      <c r="S661">
        <v>108</v>
      </c>
      <c r="T661" t="s">
        <v>77</v>
      </c>
      <c r="U661" t="s">
        <v>7372</v>
      </c>
      <c r="V661">
        <v>39489</v>
      </c>
      <c r="W661">
        <v>3</v>
      </c>
      <c r="X661" t="s">
        <v>7373</v>
      </c>
      <c r="Y661" s="2">
        <v>45662</v>
      </c>
    </row>
    <row r="662" spans="1:25" x14ac:dyDescent="0.25">
      <c r="A662">
        <v>661</v>
      </c>
      <c r="B662" s="1" t="s">
        <v>3808</v>
      </c>
      <c r="C662" t="s">
        <v>3809</v>
      </c>
      <c r="D662" t="s">
        <v>3810</v>
      </c>
      <c r="E662" t="s">
        <v>3811</v>
      </c>
      <c r="F662" s="5">
        <v>28204</v>
      </c>
      <c r="G662" t="s">
        <v>5720</v>
      </c>
      <c r="H662" t="s">
        <v>3812</v>
      </c>
      <c r="I662" s="2">
        <v>45322</v>
      </c>
      <c r="J662">
        <v>4</v>
      </c>
      <c r="K662" t="s">
        <v>5970</v>
      </c>
      <c r="L662" t="s">
        <v>3813</v>
      </c>
      <c r="M662" s="2">
        <v>45731</v>
      </c>
      <c r="N662" s="2">
        <v>45468</v>
      </c>
      <c r="O662" t="s">
        <v>102</v>
      </c>
      <c r="P662" t="s">
        <v>5969</v>
      </c>
      <c r="Q662" s="2">
        <v>45533</v>
      </c>
      <c r="R662" s="3">
        <v>0.85347222222222219</v>
      </c>
      <c r="S662">
        <v>92</v>
      </c>
      <c r="T662" t="s">
        <v>90</v>
      </c>
      <c r="U662" t="s">
        <v>7374</v>
      </c>
      <c r="V662">
        <v>22351</v>
      </c>
      <c r="W662">
        <v>2</v>
      </c>
      <c r="X662" t="s">
        <v>7375</v>
      </c>
      <c r="Y662" s="2">
        <v>45461</v>
      </c>
    </row>
    <row r="663" spans="1:25" hidden="1" x14ac:dyDescent="0.25">
      <c r="A663">
        <v>662</v>
      </c>
      <c r="B663" s="1" t="s">
        <v>3814</v>
      </c>
      <c r="C663" t="s">
        <v>3815</v>
      </c>
      <c r="D663" t="s">
        <v>3816</v>
      </c>
      <c r="E663" t="s">
        <v>3817</v>
      </c>
      <c r="F663" s="5">
        <v>25782</v>
      </c>
      <c r="H663" t="s">
        <v>5923</v>
      </c>
      <c r="I663" s="2">
        <v>45397</v>
      </c>
      <c r="J663">
        <v>2</v>
      </c>
      <c r="K663" t="s">
        <v>48</v>
      </c>
      <c r="L663" t="s">
        <v>3818</v>
      </c>
      <c r="M663" s="2">
        <v>45542</v>
      </c>
      <c r="N663" s="2">
        <v>45409</v>
      </c>
      <c r="O663" t="s">
        <v>63</v>
      </c>
      <c r="P663" t="s">
        <v>42</v>
      </c>
      <c r="Q663" s="2">
        <v>45640</v>
      </c>
      <c r="R663" s="3">
        <v>0.34791666666666665</v>
      </c>
      <c r="S663">
        <v>81</v>
      </c>
      <c r="T663" t="s">
        <v>33</v>
      </c>
      <c r="U663" t="s">
        <v>7376</v>
      </c>
      <c r="V663">
        <v>48352</v>
      </c>
      <c r="W663">
        <v>5</v>
      </c>
      <c r="X663" t="s">
        <v>7377</v>
      </c>
      <c r="Y663" s="2">
        <v>45543</v>
      </c>
    </row>
    <row r="664" spans="1:25" hidden="1" x14ac:dyDescent="0.25">
      <c r="A664">
        <v>663</v>
      </c>
      <c r="B664" s="1" t="s">
        <v>3819</v>
      </c>
      <c r="C664" t="s">
        <v>3820</v>
      </c>
      <c r="D664" t="s">
        <v>3821</v>
      </c>
      <c r="E664" t="s">
        <v>3822</v>
      </c>
      <c r="F664" s="5">
        <v>35865</v>
      </c>
      <c r="H664" t="s">
        <v>3823</v>
      </c>
      <c r="I664" s="2">
        <v>45338</v>
      </c>
      <c r="J664">
        <v>2</v>
      </c>
      <c r="K664" t="s">
        <v>39</v>
      </c>
      <c r="L664" t="s">
        <v>3824</v>
      </c>
      <c r="M664" s="2">
        <v>45650</v>
      </c>
      <c r="N664" s="2">
        <v>45725</v>
      </c>
      <c r="O664" t="s">
        <v>102</v>
      </c>
      <c r="P664" t="s">
        <v>56</v>
      </c>
      <c r="Q664" s="2">
        <v>45465</v>
      </c>
      <c r="R664" s="3">
        <v>0.82986111111111116</v>
      </c>
      <c r="S664">
        <v>79</v>
      </c>
      <c r="T664" t="s">
        <v>33</v>
      </c>
      <c r="U664" t="s">
        <v>7378</v>
      </c>
      <c r="V664">
        <v>14828</v>
      </c>
      <c r="W664">
        <v>10</v>
      </c>
      <c r="X664" t="s">
        <v>7379</v>
      </c>
      <c r="Y664" s="2">
        <v>45511</v>
      </c>
    </row>
    <row r="665" spans="1:25" x14ac:dyDescent="0.25">
      <c r="A665">
        <v>664</v>
      </c>
      <c r="B665" s="1" t="s">
        <v>3825</v>
      </c>
      <c r="C665" t="s">
        <v>3826</v>
      </c>
      <c r="D665" t="s">
        <v>3827</v>
      </c>
      <c r="E665" t="s">
        <v>3828</v>
      </c>
      <c r="F665" s="5">
        <v>25016</v>
      </c>
      <c r="H665" t="s">
        <v>3829</v>
      </c>
      <c r="I665" s="2">
        <v>45433</v>
      </c>
      <c r="J665">
        <v>4</v>
      </c>
      <c r="K665" t="s">
        <v>5970</v>
      </c>
      <c r="L665" t="s">
        <v>3830</v>
      </c>
      <c r="M665" s="2">
        <v>45431</v>
      </c>
      <c r="N665" s="2">
        <v>45643</v>
      </c>
      <c r="O665" t="s">
        <v>109</v>
      </c>
      <c r="P665" t="s">
        <v>56</v>
      </c>
      <c r="Q665" s="2">
        <v>45505</v>
      </c>
      <c r="R665" s="3">
        <v>0.67638888888888893</v>
      </c>
      <c r="S665">
        <v>64</v>
      </c>
      <c r="T665" t="s">
        <v>90</v>
      </c>
      <c r="U665" t="s">
        <v>7380</v>
      </c>
      <c r="V665">
        <v>16511</v>
      </c>
      <c r="W665">
        <v>9</v>
      </c>
      <c r="X665" t="s">
        <v>7381</v>
      </c>
      <c r="Y665" s="2">
        <v>45745</v>
      </c>
    </row>
    <row r="666" spans="1:25" hidden="1" x14ac:dyDescent="0.25">
      <c r="A666">
        <v>665</v>
      </c>
      <c r="B666" s="1" t="s">
        <v>3831</v>
      </c>
      <c r="C666" t="s">
        <v>3832</v>
      </c>
      <c r="D666" t="s">
        <v>3833</v>
      </c>
      <c r="E666" t="s">
        <v>3834</v>
      </c>
      <c r="F666" s="5">
        <v>26494</v>
      </c>
      <c r="H666" t="s">
        <v>3835</v>
      </c>
      <c r="I666" s="2">
        <v>45474</v>
      </c>
      <c r="J666">
        <v>2</v>
      </c>
      <c r="K666" t="s">
        <v>70</v>
      </c>
      <c r="L666" t="s">
        <v>3836</v>
      </c>
      <c r="M666" s="2">
        <v>45515</v>
      </c>
      <c r="N666" s="2">
        <v>45435</v>
      </c>
      <c r="O666" t="s">
        <v>50</v>
      </c>
      <c r="P666" t="s">
        <v>32</v>
      </c>
      <c r="Q666" s="2">
        <v>45589</v>
      </c>
      <c r="R666" s="3">
        <v>0.5131944444444444</v>
      </c>
      <c r="S666">
        <v>65</v>
      </c>
      <c r="T666" t="s">
        <v>90</v>
      </c>
      <c r="U666" t="s">
        <v>7382</v>
      </c>
      <c r="V666">
        <v>49824</v>
      </c>
      <c r="W666">
        <v>2</v>
      </c>
      <c r="X666" t="s">
        <v>7383</v>
      </c>
      <c r="Y666" s="2">
        <v>45421</v>
      </c>
    </row>
    <row r="667" spans="1:25" hidden="1" x14ac:dyDescent="0.25">
      <c r="A667">
        <v>666</v>
      </c>
      <c r="B667" s="1" t="s">
        <v>3837</v>
      </c>
      <c r="C667" t="s">
        <v>3838</v>
      </c>
      <c r="D667" t="s">
        <v>3839</v>
      </c>
      <c r="E667" t="s">
        <v>3840</v>
      </c>
      <c r="F667" s="5">
        <v>24356</v>
      </c>
      <c r="G667" t="s">
        <v>5720</v>
      </c>
      <c r="H667" t="s">
        <v>7384</v>
      </c>
      <c r="I667" s="2">
        <v>45508</v>
      </c>
      <c r="J667">
        <v>3</v>
      </c>
      <c r="K667" t="s">
        <v>70</v>
      </c>
      <c r="L667" t="s">
        <v>3842</v>
      </c>
      <c r="M667" s="2">
        <v>45716</v>
      </c>
      <c r="N667" s="2">
        <v>45369</v>
      </c>
      <c r="O667" t="s">
        <v>102</v>
      </c>
      <c r="P667" t="s">
        <v>5969</v>
      </c>
      <c r="Q667" s="2">
        <v>45744</v>
      </c>
      <c r="R667" s="3">
        <v>0.64027777777777772</v>
      </c>
      <c r="S667">
        <v>61</v>
      </c>
      <c r="T667" t="s">
        <v>90</v>
      </c>
      <c r="U667" t="s">
        <v>7385</v>
      </c>
      <c r="V667">
        <v>26655</v>
      </c>
      <c r="W667">
        <v>5</v>
      </c>
      <c r="X667" t="s">
        <v>7386</v>
      </c>
      <c r="Y667" s="2">
        <v>45413</v>
      </c>
    </row>
    <row r="668" spans="1:25" hidden="1" x14ac:dyDescent="0.25">
      <c r="A668">
        <v>667</v>
      </c>
      <c r="B668" s="1" t="s">
        <v>3843</v>
      </c>
      <c r="C668" t="s">
        <v>3137</v>
      </c>
      <c r="D668" t="s">
        <v>3844</v>
      </c>
      <c r="E668" t="s">
        <v>3845</v>
      </c>
      <c r="F668" s="5">
        <v>30165</v>
      </c>
      <c r="H668" t="s">
        <v>3846</v>
      </c>
      <c r="I668" s="2">
        <v>45452</v>
      </c>
      <c r="J668">
        <v>3</v>
      </c>
      <c r="K668" t="s">
        <v>39</v>
      </c>
      <c r="L668" t="s">
        <v>3847</v>
      </c>
      <c r="M668" s="2">
        <v>45421</v>
      </c>
      <c r="N668" s="2">
        <v>45595</v>
      </c>
      <c r="O668" t="s">
        <v>50</v>
      </c>
      <c r="P668" t="s">
        <v>5719</v>
      </c>
      <c r="Q668" s="2">
        <v>45654</v>
      </c>
      <c r="R668" s="3">
        <v>0.89236111111111116</v>
      </c>
      <c r="S668">
        <v>59</v>
      </c>
      <c r="T668" t="s">
        <v>90</v>
      </c>
      <c r="U668" t="s">
        <v>7387</v>
      </c>
      <c r="V668">
        <v>38529</v>
      </c>
      <c r="W668">
        <v>7</v>
      </c>
      <c r="X668" t="s">
        <v>7388</v>
      </c>
      <c r="Y668" s="2">
        <v>45491</v>
      </c>
    </row>
    <row r="669" spans="1:25" x14ac:dyDescent="0.25">
      <c r="A669">
        <v>668</v>
      </c>
      <c r="B669" s="1" t="s">
        <v>3848</v>
      </c>
      <c r="C669" t="s">
        <v>3849</v>
      </c>
      <c r="D669" t="s">
        <v>3850</v>
      </c>
      <c r="E669" t="s">
        <v>3851</v>
      </c>
      <c r="F669" s="5">
        <v>33551</v>
      </c>
      <c r="H669" t="s">
        <v>3852</v>
      </c>
      <c r="I669" s="2">
        <v>45609</v>
      </c>
      <c r="J669">
        <v>4</v>
      </c>
      <c r="K669" t="s">
        <v>5970</v>
      </c>
      <c r="L669" t="s">
        <v>3853</v>
      </c>
      <c r="M669" s="2">
        <v>45470</v>
      </c>
      <c r="N669" s="2">
        <v>45754</v>
      </c>
      <c r="O669" t="s">
        <v>109</v>
      </c>
      <c r="P669" t="s">
        <v>42</v>
      </c>
      <c r="Q669" s="2">
        <v>45641</v>
      </c>
      <c r="R669" s="3">
        <v>0.88680555555555551</v>
      </c>
      <c r="S669">
        <v>119</v>
      </c>
      <c r="T669" t="s">
        <v>90</v>
      </c>
      <c r="U669" t="s">
        <v>7389</v>
      </c>
      <c r="V669">
        <v>28367</v>
      </c>
      <c r="W669">
        <v>9</v>
      </c>
      <c r="X669" t="s">
        <v>7390</v>
      </c>
      <c r="Y669" s="2">
        <v>45704</v>
      </c>
    </row>
    <row r="670" spans="1:25" hidden="1" x14ac:dyDescent="0.25">
      <c r="A670">
        <v>669</v>
      </c>
      <c r="B670" s="1" t="s">
        <v>3854</v>
      </c>
      <c r="C670" t="s">
        <v>3855</v>
      </c>
      <c r="D670" t="s">
        <v>3856</v>
      </c>
      <c r="E670" t="s">
        <v>3857</v>
      </c>
      <c r="F670" s="5">
        <v>31047</v>
      </c>
      <c r="H670" t="s">
        <v>3858</v>
      </c>
      <c r="I670" s="2">
        <v>45623</v>
      </c>
      <c r="J670">
        <v>2</v>
      </c>
      <c r="K670" t="s">
        <v>48</v>
      </c>
      <c r="L670" t="s">
        <v>3859</v>
      </c>
      <c r="M670" s="2">
        <v>45713</v>
      </c>
      <c r="N670" s="2">
        <v>45612</v>
      </c>
      <c r="O670" t="s">
        <v>109</v>
      </c>
      <c r="P670" t="s">
        <v>42</v>
      </c>
      <c r="Q670" s="2">
        <v>45686</v>
      </c>
      <c r="R670" s="3">
        <v>0.36805555555555558</v>
      </c>
      <c r="S670">
        <v>92</v>
      </c>
      <c r="T670" t="s">
        <v>43</v>
      </c>
      <c r="U670" t="s">
        <v>7391</v>
      </c>
      <c r="V670">
        <v>33857</v>
      </c>
      <c r="W670">
        <v>8</v>
      </c>
      <c r="X670" t="s">
        <v>7392</v>
      </c>
      <c r="Y670" s="2">
        <v>45506</v>
      </c>
    </row>
    <row r="671" spans="1:25" hidden="1" x14ac:dyDescent="0.25">
      <c r="A671">
        <v>670</v>
      </c>
      <c r="B671" s="1" t="s">
        <v>3860</v>
      </c>
      <c r="C671" t="s">
        <v>3861</v>
      </c>
      <c r="D671" t="s">
        <v>3862</v>
      </c>
      <c r="E671" t="s">
        <v>3863</v>
      </c>
      <c r="F671" s="5">
        <v>25358</v>
      </c>
      <c r="H671" t="s">
        <v>3864</v>
      </c>
      <c r="I671" s="2">
        <v>45457</v>
      </c>
      <c r="J671">
        <v>2</v>
      </c>
      <c r="K671" t="s">
        <v>5970</v>
      </c>
      <c r="L671" t="s">
        <v>3865</v>
      </c>
      <c r="M671" s="2">
        <v>45623</v>
      </c>
      <c r="N671" s="2">
        <v>45614</v>
      </c>
      <c r="O671" t="s">
        <v>109</v>
      </c>
      <c r="P671" t="s">
        <v>42</v>
      </c>
      <c r="Q671" s="2">
        <v>45418</v>
      </c>
      <c r="R671" s="3">
        <v>0.71875</v>
      </c>
      <c r="S671">
        <v>110</v>
      </c>
      <c r="T671" t="s">
        <v>43</v>
      </c>
      <c r="U671" t="s">
        <v>7393</v>
      </c>
      <c r="V671">
        <v>48295</v>
      </c>
      <c r="W671">
        <v>10</v>
      </c>
      <c r="X671" t="s">
        <v>7394</v>
      </c>
      <c r="Y671" s="2">
        <v>45647</v>
      </c>
    </row>
    <row r="672" spans="1:25" x14ac:dyDescent="0.25">
      <c r="A672">
        <v>671</v>
      </c>
      <c r="B672" s="1" t="s">
        <v>3866</v>
      </c>
      <c r="C672" t="s">
        <v>3867</v>
      </c>
      <c r="D672" t="s">
        <v>3868</v>
      </c>
      <c r="E672" t="s">
        <v>3869</v>
      </c>
      <c r="F672" s="5">
        <v>37150</v>
      </c>
      <c r="H672" t="s">
        <v>5807</v>
      </c>
      <c r="I672" s="2">
        <v>45341</v>
      </c>
      <c r="J672">
        <v>4</v>
      </c>
      <c r="K672" t="s">
        <v>39</v>
      </c>
      <c r="L672" t="s">
        <v>3870</v>
      </c>
      <c r="M672" s="2">
        <v>45597</v>
      </c>
      <c r="N672" s="2">
        <v>45403</v>
      </c>
      <c r="O672" t="s">
        <v>41</v>
      </c>
      <c r="P672" t="s">
        <v>5719</v>
      </c>
      <c r="Q672" s="2">
        <v>45584</v>
      </c>
      <c r="R672" s="3">
        <v>0.94097222222222221</v>
      </c>
      <c r="S672">
        <v>104</v>
      </c>
      <c r="T672" t="s">
        <v>90</v>
      </c>
      <c r="U672" t="s">
        <v>7395</v>
      </c>
      <c r="V672">
        <v>14662</v>
      </c>
      <c r="W672">
        <v>10</v>
      </c>
      <c r="X672" t="s">
        <v>7396</v>
      </c>
      <c r="Y672" s="2">
        <v>45592</v>
      </c>
    </row>
    <row r="673" spans="1:25" hidden="1" x14ac:dyDescent="0.25">
      <c r="A673">
        <v>672</v>
      </c>
      <c r="B673" s="1" t="s">
        <v>3871</v>
      </c>
      <c r="C673" t="s">
        <v>3872</v>
      </c>
      <c r="D673" t="s">
        <v>3873</v>
      </c>
      <c r="E673" t="s">
        <v>3874</v>
      </c>
      <c r="F673" s="5">
        <v>35432</v>
      </c>
      <c r="G673" t="s">
        <v>5973</v>
      </c>
      <c r="H673" t="s">
        <v>3875</v>
      </c>
      <c r="I673" s="2">
        <v>45387</v>
      </c>
      <c r="J673">
        <v>3</v>
      </c>
      <c r="K673" t="s">
        <v>48</v>
      </c>
      <c r="L673" t="s">
        <v>3876</v>
      </c>
      <c r="M673" s="2">
        <v>45454</v>
      </c>
      <c r="N673" s="2">
        <v>45352</v>
      </c>
      <c r="O673" t="s">
        <v>63</v>
      </c>
      <c r="P673" t="s">
        <v>32</v>
      </c>
      <c r="Q673" s="2">
        <v>45544</v>
      </c>
      <c r="R673" s="3">
        <v>0.8833333333333333</v>
      </c>
      <c r="S673">
        <v>53</v>
      </c>
      <c r="T673" t="s">
        <v>33</v>
      </c>
      <c r="U673" t="s">
        <v>7397</v>
      </c>
      <c r="V673">
        <v>18918</v>
      </c>
      <c r="W673">
        <v>1</v>
      </c>
      <c r="X673" t="s">
        <v>7398</v>
      </c>
      <c r="Y673" s="2">
        <v>45581</v>
      </c>
    </row>
    <row r="674" spans="1:25" hidden="1" x14ac:dyDescent="0.25">
      <c r="A674">
        <v>673</v>
      </c>
      <c r="B674" s="1" t="s">
        <v>3877</v>
      </c>
      <c r="C674" t="s">
        <v>3878</v>
      </c>
      <c r="D674" t="s">
        <v>3879</v>
      </c>
      <c r="E674" t="s">
        <v>3880</v>
      </c>
      <c r="F674" s="5">
        <v>37722</v>
      </c>
      <c r="G674" t="s">
        <v>5720</v>
      </c>
      <c r="H674" t="s">
        <v>5808</v>
      </c>
      <c r="I674" s="2">
        <v>45587</v>
      </c>
      <c r="J674">
        <v>2</v>
      </c>
      <c r="K674" t="s">
        <v>70</v>
      </c>
      <c r="L674" t="s">
        <v>3881</v>
      </c>
      <c r="M674" s="2">
        <v>45736</v>
      </c>
      <c r="N674" s="2">
        <v>45485</v>
      </c>
      <c r="O674" t="s">
        <v>63</v>
      </c>
      <c r="P674" t="s">
        <v>42</v>
      </c>
      <c r="Q674" s="2">
        <v>45617</v>
      </c>
      <c r="R674" s="3">
        <v>0.51875000000000004</v>
      </c>
      <c r="S674">
        <v>57</v>
      </c>
      <c r="T674" t="s">
        <v>90</v>
      </c>
      <c r="U674" t="s">
        <v>7399</v>
      </c>
      <c r="V674">
        <v>28291</v>
      </c>
      <c r="W674">
        <v>8</v>
      </c>
      <c r="X674" t="s">
        <v>7400</v>
      </c>
      <c r="Y674" s="2">
        <v>45677</v>
      </c>
    </row>
    <row r="675" spans="1:25" x14ac:dyDescent="0.25">
      <c r="A675">
        <v>674</v>
      </c>
      <c r="B675" s="1" t="s">
        <v>3882</v>
      </c>
      <c r="C675" t="s">
        <v>3883</v>
      </c>
      <c r="D675" t="s">
        <v>3884</v>
      </c>
      <c r="E675" t="s">
        <v>3885</v>
      </c>
      <c r="F675" s="5">
        <v>22693</v>
      </c>
      <c r="H675" t="s">
        <v>3886</v>
      </c>
      <c r="I675" s="2">
        <v>45348</v>
      </c>
      <c r="J675">
        <v>4</v>
      </c>
      <c r="K675" t="s">
        <v>48</v>
      </c>
      <c r="L675" t="s">
        <v>3887</v>
      </c>
      <c r="M675" s="2">
        <v>45556</v>
      </c>
      <c r="N675" s="2">
        <v>45487</v>
      </c>
      <c r="O675" t="s">
        <v>41</v>
      </c>
      <c r="P675" t="s">
        <v>5719</v>
      </c>
      <c r="Q675" s="2">
        <v>45669</v>
      </c>
      <c r="R675" s="3">
        <v>0.71666666666666667</v>
      </c>
      <c r="S675">
        <v>106</v>
      </c>
      <c r="T675" t="s">
        <v>33</v>
      </c>
      <c r="U675" t="s">
        <v>7401</v>
      </c>
      <c r="V675">
        <v>43028</v>
      </c>
      <c r="W675">
        <v>9</v>
      </c>
      <c r="X675" t="s">
        <v>7402</v>
      </c>
      <c r="Y675" s="2">
        <v>45773</v>
      </c>
    </row>
    <row r="676" spans="1:25" hidden="1" x14ac:dyDescent="0.25">
      <c r="A676">
        <v>675</v>
      </c>
      <c r="B676" s="1" t="s">
        <v>3888</v>
      </c>
      <c r="C676" t="s">
        <v>3889</v>
      </c>
      <c r="D676" t="s">
        <v>3890</v>
      </c>
      <c r="E676" t="s">
        <v>3891</v>
      </c>
      <c r="F676" s="5">
        <v>32374</v>
      </c>
      <c r="H676" t="s">
        <v>3892</v>
      </c>
      <c r="I676" s="2">
        <v>45648</v>
      </c>
      <c r="J676">
        <v>3</v>
      </c>
      <c r="K676" t="s">
        <v>39</v>
      </c>
      <c r="L676" t="s">
        <v>3893</v>
      </c>
      <c r="M676" s="2">
        <v>45329</v>
      </c>
      <c r="N676" s="2">
        <v>45450</v>
      </c>
      <c r="O676" t="s">
        <v>102</v>
      </c>
      <c r="P676" t="s">
        <v>56</v>
      </c>
      <c r="Q676" s="2">
        <v>45694</v>
      </c>
      <c r="R676" s="3">
        <v>0.91249999999999998</v>
      </c>
      <c r="S676">
        <v>72</v>
      </c>
      <c r="T676" t="s">
        <v>64</v>
      </c>
      <c r="U676" t="s">
        <v>7403</v>
      </c>
      <c r="V676">
        <v>14337</v>
      </c>
      <c r="W676">
        <v>9</v>
      </c>
      <c r="X676" t="s">
        <v>7404</v>
      </c>
      <c r="Y676" s="2">
        <v>45782</v>
      </c>
    </row>
    <row r="677" spans="1:25" x14ac:dyDescent="0.25">
      <c r="A677">
        <v>676</v>
      </c>
      <c r="B677" s="1" t="s">
        <v>3894</v>
      </c>
      <c r="C677" t="s">
        <v>3895</v>
      </c>
      <c r="D677" t="s">
        <v>3896</v>
      </c>
      <c r="E677" t="s">
        <v>3897</v>
      </c>
      <c r="F677" s="5">
        <v>37536</v>
      </c>
      <c r="H677" t="s">
        <v>5809</v>
      </c>
      <c r="I677" s="2">
        <v>45471</v>
      </c>
      <c r="J677">
        <v>4</v>
      </c>
      <c r="K677" t="s">
        <v>5970</v>
      </c>
      <c r="L677" t="s">
        <v>3898</v>
      </c>
      <c r="M677" s="2">
        <v>45332</v>
      </c>
      <c r="N677" s="2">
        <v>45352</v>
      </c>
      <c r="O677" t="s">
        <v>109</v>
      </c>
      <c r="P677" t="s">
        <v>42</v>
      </c>
      <c r="Q677" s="2">
        <v>45700</v>
      </c>
      <c r="R677" s="3">
        <v>0.54791666666666672</v>
      </c>
      <c r="S677">
        <v>89</v>
      </c>
      <c r="T677" t="s">
        <v>43</v>
      </c>
      <c r="U677" t="s">
        <v>7405</v>
      </c>
      <c r="V677">
        <v>29177</v>
      </c>
      <c r="W677">
        <v>9</v>
      </c>
      <c r="X677" t="s">
        <v>7406</v>
      </c>
      <c r="Y677" s="2">
        <v>45696</v>
      </c>
    </row>
    <row r="678" spans="1:25" hidden="1" x14ac:dyDescent="0.25">
      <c r="A678">
        <v>677</v>
      </c>
      <c r="B678" s="1" t="s">
        <v>3899</v>
      </c>
      <c r="C678" t="s">
        <v>3900</v>
      </c>
      <c r="D678" t="s">
        <v>3901</v>
      </c>
      <c r="E678" t="s">
        <v>3902</v>
      </c>
      <c r="F678" s="5">
        <v>28449</v>
      </c>
      <c r="H678" t="s">
        <v>3903</v>
      </c>
      <c r="I678" s="2">
        <v>45319</v>
      </c>
      <c r="J678">
        <v>2</v>
      </c>
      <c r="K678" t="s">
        <v>48</v>
      </c>
      <c r="L678" t="s">
        <v>3904</v>
      </c>
      <c r="M678" s="2">
        <v>45319</v>
      </c>
      <c r="N678" s="2">
        <v>45370</v>
      </c>
      <c r="O678" t="s">
        <v>31</v>
      </c>
      <c r="P678" t="s">
        <v>5719</v>
      </c>
      <c r="Q678" s="2">
        <v>45769</v>
      </c>
      <c r="R678" s="3">
        <v>0.93472222222222223</v>
      </c>
      <c r="S678">
        <v>83</v>
      </c>
      <c r="T678" t="s">
        <v>90</v>
      </c>
      <c r="U678" t="s">
        <v>7407</v>
      </c>
      <c r="V678">
        <v>21389</v>
      </c>
      <c r="W678">
        <v>2</v>
      </c>
      <c r="X678" t="s">
        <v>7408</v>
      </c>
      <c r="Y678" s="2">
        <v>45418</v>
      </c>
    </row>
    <row r="679" spans="1:25" x14ac:dyDescent="0.25">
      <c r="A679">
        <v>678</v>
      </c>
      <c r="B679" s="1" t="s">
        <v>3905</v>
      </c>
      <c r="C679" t="s">
        <v>3906</v>
      </c>
      <c r="D679" t="s">
        <v>3907</v>
      </c>
      <c r="E679" t="s">
        <v>3908</v>
      </c>
      <c r="F679" s="5">
        <v>24895</v>
      </c>
      <c r="H679" t="s">
        <v>3909</v>
      </c>
      <c r="I679" s="2">
        <v>45350</v>
      </c>
      <c r="J679">
        <v>4</v>
      </c>
      <c r="K679" t="s">
        <v>39</v>
      </c>
      <c r="L679" t="s">
        <v>3910</v>
      </c>
      <c r="M679" s="2">
        <v>45576</v>
      </c>
      <c r="N679" s="2">
        <v>45553</v>
      </c>
      <c r="O679" t="s">
        <v>41</v>
      </c>
      <c r="P679" t="s">
        <v>56</v>
      </c>
      <c r="Q679" s="2">
        <v>45805</v>
      </c>
      <c r="R679" s="3">
        <v>0.55347222222222225</v>
      </c>
      <c r="S679">
        <v>106</v>
      </c>
      <c r="T679" t="s">
        <v>64</v>
      </c>
      <c r="U679" t="s">
        <v>7409</v>
      </c>
      <c r="V679">
        <v>37285</v>
      </c>
      <c r="W679">
        <v>8</v>
      </c>
      <c r="X679" t="s">
        <v>7410</v>
      </c>
      <c r="Y679" s="2">
        <v>45603</v>
      </c>
    </row>
    <row r="680" spans="1:25" hidden="1" x14ac:dyDescent="0.25">
      <c r="A680">
        <v>679</v>
      </c>
      <c r="B680" s="1" t="s">
        <v>3911</v>
      </c>
      <c r="C680" t="s">
        <v>3912</v>
      </c>
      <c r="D680" t="s">
        <v>3913</v>
      </c>
      <c r="E680" t="s">
        <v>3914</v>
      </c>
      <c r="F680" s="5">
        <v>36028</v>
      </c>
      <c r="H680" t="s">
        <v>5810</v>
      </c>
      <c r="I680" s="2">
        <v>45567</v>
      </c>
      <c r="J680">
        <v>3</v>
      </c>
      <c r="K680" t="s">
        <v>5970</v>
      </c>
      <c r="L680" t="s">
        <v>3915</v>
      </c>
      <c r="M680" s="2">
        <v>45607</v>
      </c>
      <c r="N680" s="2">
        <v>45539</v>
      </c>
      <c r="O680" t="s">
        <v>50</v>
      </c>
      <c r="P680" t="s">
        <v>5719</v>
      </c>
      <c r="Q680" s="2">
        <v>45492</v>
      </c>
      <c r="R680" s="3">
        <v>0.81805555555555554</v>
      </c>
      <c r="S680">
        <v>85</v>
      </c>
      <c r="T680" t="s">
        <v>90</v>
      </c>
      <c r="U680" t="s">
        <v>7411</v>
      </c>
      <c r="V680">
        <v>14073</v>
      </c>
      <c r="W680">
        <v>4</v>
      </c>
      <c r="X680" t="s">
        <v>7412</v>
      </c>
      <c r="Y680" s="2">
        <v>45614</v>
      </c>
    </row>
    <row r="681" spans="1:25" x14ac:dyDescent="0.25">
      <c r="A681">
        <v>680</v>
      </c>
      <c r="B681" s="1" t="s">
        <v>3916</v>
      </c>
      <c r="C681" t="s">
        <v>3917</v>
      </c>
      <c r="D681" t="s">
        <v>3918</v>
      </c>
      <c r="E681" t="s">
        <v>3919</v>
      </c>
      <c r="F681" s="5">
        <v>35881</v>
      </c>
      <c r="H681" t="s">
        <v>5811</v>
      </c>
      <c r="I681" s="2">
        <v>45450</v>
      </c>
      <c r="J681">
        <v>4</v>
      </c>
      <c r="K681" t="s">
        <v>70</v>
      </c>
      <c r="L681" t="s">
        <v>3920</v>
      </c>
      <c r="M681" s="2">
        <v>45390</v>
      </c>
      <c r="N681" s="2">
        <v>45295</v>
      </c>
      <c r="O681" t="s">
        <v>31</v>
      </c>
      <c r="P681" t="s">
        <v>56</v>
      </c>
      <c r="Q681" s="2">
        <v>45441</v>
      </c>
      <c r="R681" s="3">
        <v>0.82916666666666672</v>
      </c>
      <c r="S681">
        <v>99</v>
      </c>
      <c r="T681" t="s">
        <v>64</v>
      </c>
      <c r="U681" t="s">
        <v>7413</v>
      </c>
      <c r="V681">
        <v>32134</v>
      </c>
      <c r="W681">
        <v>6</v>
      </c>
      <c r="X681" t="s">
        <v>7414</v>
      </c>
      <c r="Y681" s="2">
        <v>45610</v>
      </c>
    </row>
    <row r="682" spans="1:25" hidden="1" x14ac:dyDescent="0.25">
      <c r="A682">
        <v>681</v>
      </c>
      <c r="B682" s="1" t="s">
        <v>3921</v>
      </c>
      <c r="C682" t="s">
        <v>3922</v>
      </c>
      <c r="D682" t="s">
        <v>3923</v>
      </c>
      <c r="E682" t="s">
        <v>3924</v>
      </c>
      <c r="F682" s="5">
        <v>26319</v>
      </c>
      <c r="G682" t="s">
        <v>5720</v>
      </c>
      <c r="H682" t="s">
        <v>5812</v>
      </c>
      <c r="I682" s="2">
        <v>45487</v>
      </c>
      <c r="J682">
        <v>3</v>
      </c>
      <c r="K682" t="s">
        <v>39</v>
      </c>
      <c r="L682" t="s">
        <v>3925</v>
      </c>
      <c r="M682" s="2">
        <v>45528</v>
      </c>
      <c r="N682" s="2">
        <v>45371</v>
      </c>
      <c r="O682" t="s">
        <v>102</v>
      </c>
      <c r="P682" t="s">
        <v>5969</v>
      </c>
      <c r="Q682" s="2">
        <v>45432</v>
      </c>
      <c r="R682" s="3">
        <v>0.4</v>
      </c>
      <c r="S682">
        <v>83</v>
      </c>
      <c r="T682" t="s">
        <v>77</v>
      </c>
      <c r="U682" t="s">
        <v>7415</v>
      </c>
      <c r="V682">
        <v>21115</v>
      </c>
      <c r="W682">
        <v>4</v>
      </c>
      <c r="X682" t="s">
        <v>7416</v>
      </c>
      <c r="Y682" s="2">
        <v>45778</v>
      </c>
    </row>
    <row r="683" spans="1:25" hidden="1" x14ac:dyDescent="0.25">
      <c r="A683">
        <v>682</v>
      </c>
      <c r="B683" s="1" t="s">
        <v>3926</v>
      </c>
      <c r="C683" t="s">
        <v>3927</v>
      </c>
      <c r="D683" t="s">
        <v>3928</v>
      </c>
      <c r="E683" t="s">
        <v>3929</v>
      </c>
      <c r="F683" s="5">
        <v>33165</v>
      </c>
      <c r="H683" t="s">
        <v>3930</v>
      </c>
      <c r="I683" s="2">
        <v>45346</v>
      </c>
      <c r="J683">
        <v>3</v>
      </c>
      <c r="K683" t="s">
        <v>5970</v>
      </c>
      <c r="L683" t="s">
        <v>3931</v>
      </c>
      <c r="M683" s="2">
        <v>45566</v>
      </c>
      <c r="N683" s="2">
        <v>45766</v>
      </c>
      <c r="O683" t="s">
        <v>50</v>
      </c>
      <c r="P683" t="s">
        <v>5969</v>
      </c>
      <c r="Q683" s="2">
        <v>45526</v>
      </c>
      <c r="R683" s="3">
        <v>0.375</v>
      </c>
      <c r="S683">
        <v>62</v>
      </c>
      <c r="T683" t="s">
        <v>90</v>
      </c>
      <c r="U683" t="s">
        <v>7417</v>
      </c>
      <c r="V683">
        <v>25030</v>
      </c>
      <c r="W683">
        <v>2</v>
      </c>
      <c r="X683" t="s">
        <v>7418</v>
      </c>
      <c r="Y683" s="2">
        <v>45794</v>
      </c>
    </row>
    <row r="684" spans="1:25" x14ac:dyDescent="0.25">
      <c r="A684">
        <v>683</v>
      </c>
      <c r="B684" s="1" t="s">
        <v>3932</v>
      </c>
      <c r="C684" t="s">
        <v>3933</v>
      </c>
      <c r="D684" t="s">
        <v>3934</v>
      </c>
      <c r="E684" t="s">
        <v>3935</v>
      </c>
      <c r="F684" s="5">
        <v>33008</v>
      </c>
      <c r="G684" t="s">
        <v>5720</v>
      </c>
      <c r="H684" t="s">
        <v>5924</v>
      </c>
      <c r="I684" s="2">
        <v>45559</v>
      </c>
      <c r="J684">
        <v>4</v>
      </c>
      <c r="K684" t="s">
        <v>48</v>
      </c>
      <c r="L684" t="s">
        <v>3936</v>
      </c>
      <c r="M684" s="2">
        <v>45653</v>
      </c>
      <c r="N684" s="2">
        <v>45752</v>
      </c>
      <c r="O684" t="s">
        <v>63</v>
      </c>
      <c r="P684" t="s">
        <v>42</v>
      </c>
      <c r="Q684" s="2">
        <v>45635</v>
      </c>
      <c r="R684" s="3">
        <v>0.86250000000000004</v>
      </c>
      <c r="S684">
        <v>52</v>
      </c>
      <c r="T684" t="s">
        <v>43</v>
      </c>
      <c r="U684" t="s">
        <v>7419</v>
      </c>
      <c r="V684">
        <v>32761</v>
      </c>
      <c r="W684">
        <v>7</v>
      </c>
      <c r="X684" t="s">
        <v>7420</v>
      </c>
      <c r="Y684" s="2">
        <v>45699</v>
      </c>
    </row>
    <row r="685" spans="1:25" x14ac:dyDescent="0.25">
      <c r="A685">
        <v>684</v>
      </c>
      <c r="B685" s="1" t="s">
        <v>3937</v>
      </c>
      <c r="C685" t="s">
        <v>3938</v>
      </c>
      <c r="D685" t="s">
        <v>3939</v>
      </c>
      <c r="E685" t="s">
        <v>3940</v>
      </c>
      <c r="F685" s="5">
        <v>25183</v>
      </c>
      <c r="H685" t="s">
        <v>3941</v>
      </c>
      <c r="I685" s="2">
        <v>45374</v>
      </c>
      <c r="J685">
        <v>4</v>
      </c>
      <c r="K685" t="s">
        <v>29</v>
      </c>
      <c r="L685" t="s">
        <v>3942</v>
      </c>
      <c r="M685" s="2">
        <v>45300</v>
      </c>
      <c r="N685" s="2">
        <v>45585</v>
      </c>
      <c r="O685" t="s">
        <v>31</v>
      </c>
      <c r="P685" t="s">
        <v>56</v>
      </c>
      <c r="Q685" s="2">
        <v>45494</v>
      </c>
      <c r="R685" s="3">
        <v>0.36180555555555555</v>
      </c>
      <c r="S685">
        <v>59</v>
      </c>
      <c r="T685" t="s">
        <v>90</v>
      </c>
      <c r="U685" t="s">
        <v>7421</v>
      </c>
      <c r="V685">
        <v>31501</v>
      </c>
      <c r="W685">
        <v>2</v>
      </c>
      <c r="X685" t="s">
        <v>7422</v>
      </c>
      <c r="Y685" s="2">
        <v>45644</v>
      </c>
    </row>
    <row r="686" spans="1:25" x14ac:dyDescent="0.25">
      <c r="A686">
        <v>685</v>
      </c>
      <c r="B686" s="1" t="s">
        <v>3943</v>
      </c>
      <c r="C686" t="s">
        <v>3944</v>
      </c>
      <c r="D686" t="s">
        <v>3945</v>
      </c>
      <c r="E686" t="s">
        <v>3946</v>
      </c>
      <c r="F686" s="5">
        <v>29019</v>
      </c>
      <c r="H686" t="s">
        <v>5925</v>
      </c>
      <c r="I686" s="2">
        <v>45573</v>
      </c>
      <c r="J686">
        <v>4</v>
      </c>
      <c r="K686" t="s">
        <v>48</v>
      </c>
      <c r="L686" t="s">
        <v>3947</v>
      </c>
      <c r="M686" s="2">
        <v>45702</v>
      </c>
      <c r="N686" s="2">
        <v>45616</v>
      </c>
      <c r="O686" t="s">
        <v>31</v>
      </c>
      <c r="P686" t="s">
        <v>42</v>
      </c>
      <c r="Q686" s="2">
        <v>45569</v>
      </c>
      <c r="R686" s="3">
        <v>0.39652777777777776</v>
      </c>
      <c r="S686">
        <v>92</v>
      </c>
      <c r="T686" t="s">
        <v>77</v>
      </c>
      <c r="U686" t="s">
        <v>7423</v>
      </c>
      <c r="V686">
        <v>43571</v>
      </c>
      <c r="W686">
        <v>8</v>
      </c>
      <c r="X686" t="s">
        <v>7424</v>
      </c>
      <c r="Y686" s="2">
        <v>45461</v>
      </c>
    </row>
    <row r="687" spans="1:25" hidden="1" x14ac:dyDescent="0.25">
      <c r="A687">
        <v>686</v>
      </c>
      <c r="B687" s="1" t="s">
        <v>3948</v>
      </c>
      <c r="C687" t="s">
        <v>1967</v>
      </c>
      <c r="D687" t="s">
        <v>3949</v>
      </c>
      <c r="E687" t="s">
        <v>3950</v>
      </c>
      <c r="F687" s="5">
        <v>30366</v>
      </c>
      <c r="H687" t="s">
        <v>3951</v>
      </c>
      <c r="I687" s="2">
        <v>45525</v>
      </c>
      <c r="J687">
        <v>2</v>
      </c>
      <c r="K687" t="s">
        <v>29</v>
      </c>
      <c r="L687" t="s">
        <v>3952</v>
      </c>
      <c r="M687" s="2">
        <v>45549</v>
      </c>
      <c r="N687" s="2">
        <v>45721</v>
      </c>
      <c r="O687" t="s">
        <v>41</v>
      </c>
      <c r="P687" t="s">
        <v>32</v>
      </c>
      <c r="Q687" s="2">
        <v>45549</v>
      </c>
      <c r="R687" s="3">
        <v>0.59513888888888888</v>
      </c>
      <c r="S687">
        <v>93</v>
      </c>
      <c r="T687" t="s">
        <v>33</v>
      </c>
      <c r="U687" t="s">
        <v>7425</v>
      </c>
      <c r="V687">
        <v>14112</v>
      </c>
      <c r="W687">
        <v>2</v>
      </c>
      <c r="X687" t="s">
        <v>7426</v>
      </c>
      <c r="Y687" s="2">
        <v>45640</v>
      </c>
    </row>
    <row r="688" spans="1:25" hidden="1" x14ac:dyDescent="0.25">
      <c r="A688">
        <v>687</v>
      </c>
      <c r="B688" s="1" t="s">
        <v>3953</v>
      </c>
      <c r="C688" t="s">
        <v>3954</v>
      </c>
      <c r="D688" t="s">
        <v>3955</v>
      </c>
      <c r="E688" t="s">
        <v>3956</v>
      </c>
      <c r="F688" s="5">
        <v>28431</v>
      </c>
      <c r="G688" t="s">
        <v>5973</v>
      </c>
      <c r="H688" t="s">
        <v>7427</v>
      </c>
      <c r="I688" s="2">
        <v>45499</v>
      </c>
      <c r="J688">
        <v>3</v>
      </c>
      <c r="K688" t="s">
        <v>70</v>
      </c>
      <c r="L688" t="s">
        <v>3957</v>
      </c>
      <c r="M688" s="2">
        <v>45366</v>
      </c>
      <c r="N688" s="2">
        <v>45680</v>
      </c>
      <c r="O688" t="s">
        <v>63</v>
      </c>
      <c r="P688" t="s">
        <v>5719</v>
      </c>
      <c r="Q688" s="2">
        <v>45649</v>
      </c>
      <c r="R688" s="3">
        <v>0.71388888888888891</v>
      </c>
      <c r="S688">
        <v>95</v>
      </c>
      <c r="T688" t="s">
        <v>64</v>
      </c>
      <c r="U688" t="s">
        <v>6196</v>
      </c>
      <c r="V688">
        <v>14249</v>
      </c>
      <c r="W688">
        <v>1</v>
      </c>
      <c r="X688" t="s">
        <v>7428</v>
      </c>
      <c r="Y688" s="2">
        <v>45702</v>
      </c>
    </row>
    <row r="689" spans="1:25" hidden="1" x14ac:dyDescent="0.25">
      <c r="A689">
        <v>688</v>
      </c>
      <c r="B689" s="1" t="s">
        <v>3958</v>
      </c>
      <c r="C689" t="s">
        <v>3959</v>
      </c>
      <c r="D689" t="s">
        <v>3960</v>
      </c>
      <c r="E689" t="s">
        <v>3961</v>
      </c>
      <c r="F689" s="5">
        <v>37993</v>
      </c>
      <c r="H689" t="s">
        <v>3962</v>
      </c>
      <c r="I689" s="2">
        <v>45419</v>
      </c>
      <c r="J689">
        <v>3</v>
      </c>
      <c r="K689" t="s">
        <v>29</v>
      </c>
      <c r="L689" t="s">
        <v>3963</v>
      </c>
      <c r="M689" s="2">
        <v>45374</v>
      </c>
      <c r="N689" s="2">
        <v>45500</v>
      </c>
      <c r="O689" t="s">
        <v>50</v>
      </c>
      <c r="P689" t="s">
        <v>56</v>
      </c>
      <c r="Q689" s="2">
        <v>45678</v>
      </c>
      <c r="R689" s="3">
        <v>0.52152777777777781</v>
      </c>
      <c r="S689">
        <v>75</v>
      </c>
      <c r="T689" t="s">
        <v>77</v>
      </c>
      <c r="U689" t="s">
        <v>7429</v>
      </c>
      <c r="V689">
        <v>26795</v>
      </c>
      <c r="W689">
        <v>7</v>
      </c>
      <c r="X689" t="s">
        <v>7430</v>
      </c>
      <c r="Y689" s="2">
        <v>45516</v>
      </c>
    </row>
    <row r="690" spans="1:25" x14ac:dyDescent="0.25">
      <c r="A690">
        <v>689</v>
      </c>
      <c r="B690" s="1" t="s">
        <v>3964</v>
      </c>
      <c r="C690" t="s">
        <v>3965</v>
      </c>
      <c r="D690" t="s">
        <v>3966</v>
      </c>
      <c r="E690" t="s">
        <v>3967</v>
      </c>
      <c r="F690" s="5">
        <v>27992</v>
      </c>
      <c r="H690" t="s">
        <v>3968</v>
      </c>
      <c r="I690" s="2">
        <v>45600</v>
      </c>
      <c r="J690">
        <v>4</v>
      </c>
      <c r="K690" t="s">
        <v>48</v>
      </c>
      <c r="L690" t="s">
        <v>3969</v>
      </c>
      <c r="M690" s="2">
        <v>45743</v>
      </c>
      <c r="N690" s="2">
        <v>45413</v>
      </c>
      <c r="O690" t="s">
        <v>41</v>
      </c>
      <c r="P690" t="s">
        <v>32</v>
      </c>
      <c r="Q690" s="2">
        <v>45452</v>
      </c>
      <c r="R690" s="3">
        <v>0.90555555555555556</v>
      </c>
      <c r="S690">
        <v>93</v>
      </c>
      <c r="T690" t="s">
        <v>90</v>
      </c>
      <c r="U690" t="s">
        <v>7431</v>
      </c>
      <c r="V690">
        <v>15076</v>
      </c>
      <c r="W690">
        <v>10</v>
      </c>
      <c r="X690" t="s">
        <v>7432</v>
      </c>
      <c r="Y690" s="2">
        <v>45682</v>
      </c>
    </row>
    <row r="691" spans="1:25" hidden="1" x14ac:dyDescent="0.25">
      <c r="A691">
        <v>690</v>
      </c>
      <c r="B691" s="1" t="s">
        <v>3970</v>
      </c>
      <c r="C691" t="s">
        <v>3971</v>
      </c>
      <c r="D691" t="s">
        <v>3972</v>
      </c>
      <c r="E691" t="s">
        <v>3973</v>
      </c>
      <c r="F691" s="5">
        <v>27662</v>
      </c>
      <c r="G691" t="s">
        <v>5721</v>
      </c>
      <c r="H691" t="s">
        <v>5813</v>
      </c>
      <c r="I691" s="2">
        <v>45299</v>
      </c>
      <c r="J691">
        <v>2</v>
      </c>
      <c r="K691" t="s">
        <v>70</v>
      </c>
      <c r="L691" t="s">
        <v>3974</v>
      </c>
      <c r="M691" s="2">
        <v>45773</v>
      </c>
      <c r="N691" s="2">
        <v>45482</v>
      </c>
      <c r="O691" t="s">
        <v>109</v>
      </c>
      <c r="P691" t="s">
        <v>5969</v>
      </c>
      <c r="Q691" s="2">
        <v>45460</v>
      </c>
      <c r="R691" s="3">
        <v>0.50138888888888888</v>
      </c>
      <c r="S691">
        <v>112</v>
      </c>
      <c r="T691" t="s">
        <v>77</v>
      </c>
      <c r="U691" t="s">
        <v>7433</v>
      </c>
      <c r="V691">
        <v>42024</v>
      </c>
      <c r="W691">
        <v>3</v>
      </c>
      <c r="X691" t="s">
        <v>7434</v>
      </c>
      <c r="Y691" s="2">
        <v>45572</v>
      </c>
    </row>
    <row r="692" spans="1:25" hidden="1" x14ac:dyDescent="0.25">
      <c r="A692">
        <v>691</v>
      </c>
      <c r="B692" s="1" t="s">
        <v>3975</v>
      </c>
      <c r="C692" t="s">
        <v>3976</v>
      </c>
      <c r="D692" t="s">
        <v>3977</v>
      </c>
      <c r="E692" t="s">
        <v>3978</v>
      </c>
      <c r="F692" s="5">
        <v>30465</v>
      </c>
      <c r="H692" t="s">
        <v>5927</v>
      </c>
      <c r="I692" s="2">
        <v>45499</v>
      </c>
      <c r="J692">
        <v>3</v>
      </c>
      <c r="K692" t="s">
        <v>70</v>
      </c>
      <c r="L692" t="s">
        <v>3979</v>
      </c>
      <c r="M692" s="2">
        <v>45478</v>
      </c>
      <c r="N692" s="2">
        <v>45628</v>
      </c>
      <c r="O692" t="s">
        <v>31</v>
      </c>
      <c r="P692" t="s">
        <v>5969</v>
      </c>
      <c r="Q692" s="2">
        <v>45732</v>
      </c>
      <c r="R692" s="3">
        <v>0.35069444444444442</v>
      </c>
      <c r="S692">
        <v>64</v>
      </c>
      <c r="T692" t="s">
        <v>77</v>
      </c>
      <c r="U692" t="s">
        <v>7435</v>
      </c>
      <c r="V692">
        <v>16092</v>
      </c>
      <c r="W692">
        <v>1</v>
      </c>
      <c r="X692" t="s">
        <v>7436</v>
      </c>
      <c r="Y692" s="2">
        <v>45722</v>
      </c>
    </row>
    <row r="693" spans="1:25" hidden="1" x14ac:dyDescent="0.25">
      <c r="A693">
        <v>692</v>
      </c>
      <c r="B693" s="1" t="s">
        <v>3980</v>
      </c>
      <c r="C693" t="s">
        <v>3981</v>
      </c>
      <c r="D693" t="s">
        <v>3982</v>
      </c>
      <c r="E693" t="s">
        <v>3983</v>
      </c>
      <c r="F693" s="5">
        <v>36675</v>
      </c>
      <c r="H693" t="s">
        <v>3984</v>
      </c>
      <c r="I693" s="2">
        <v>45539</v>
      </c>
      <c r="J693">
        <v>2</v>
      </c>
      <c r="K693" t="s">
        <v>5970</v>
      </c>
      <c r="L693" t="s">
        <v>3985</v>
      </c>
      <c r="M693" s="2">
        <v>45541</v>
      </c>
      <c r="N693" s="2">
        <v>45425</v>
      </c>
      <c r="O693" t="s">
        <v>63</v>
      </c>
      <c r="P693" t="s">
        <v>42</v>
      </c>
      <c r="Q693" s="2">
        <v>45544</v>
      </c>
      <c r="R693" s="3">
        <v>0.42986111111111114</v>
      </c>
      <c r="S693">
        <v>116</v>
      </c>
      <c r="T693" t="s">
        <v>33</v>
      </c>
      <c r="U693" t="s">
        <v>7437</v>
      </c>
      <c r="V693">
        <v>22308</v>
      </c>
      <c r="W693">
        <v>4</v>
      </c>
      <c r="X693" t="s">
        <v>7438</v>
      </c>
      <c r="Y693" s="2">
        <v>45508</v>
      </c>
    </row>
    <row r="694" spans="1:25" x14ac:dyDescent="0.25">
      <c r="A694">
        <v>693</v>
      </c>
      <c r="B694" s="1" t="s">
        <v>3986</v>
      </c>
      <c r="C694" t="s">
        <v>3987</v>
      </c>
      <c r="D694" t="s">
        <v>3988</v>
      </c>
      <c r="E694" t="s">
        <v>3989</v>
      </c>
      <c r="F694" s="5">
        <v>26013</v>
      </c>
      <c r="H694" t="s">
        <v>3990</v>
      </c>
      <c r="I694" s="2">
        <v>45344</v>
      </c>
      <c r="J694">
        <v>4</v>
      </c>
      <c r="K694" t="s">
        <v>39</v>
      </c>
      <c r="L694" t="s">
        <v>3991</v>
      </c>
      <c r="M694" s="2">
        <v>45302</v>
      </c>
      <c r="N694" s="2">
        <v>45424</v>
      </c>
      <c r="O694" t="s">
        <v>41</v>
      </c>
      <c r="P694" t="s">
        <v>42</v>
      </c>
      <c r="Q694" s="2">
        <v>45489</v>
      </c>
      <c r="R694" s="3">
        <v>0.39652777777777776</v>
      </c>
      <c r="S694">
        <v>118</v>
      </c>
      <c r="T694" t="s">
        <v>33</v>
      </c>
      <c r="U694" t="s">
        <v>7439</v>
      </c>
      <c r="V694">
        <v>27540</v>
      </c>
      <c r="W694">
        <v>3</v>
      </c>
      <c r="X694" t="s">
        <v>7440</v>
      </c>
      <c r="Y694" s="2">
        <v>45527</v>
      </c>
    </row>
    <row r="695" spans="1:25" hidden="1" x14ac:dyDescent="0.25">
      <c r="A695">
        <v>694</v>
      </c>
      <c r="B695" s="1" t="s">
        <v>3992</v>
      </c>
      <c r="C695" t="s">
        <v>3993</v>
      </c>
      <c r="D695" t="s">
        <v>3994</v>
      </c>
      <c r="E695" t="s">
        <v>3995</v>
      </c>
      <c r="F695" s="5">
        <v>31310</v>
      </c>
      <c r="H695" t="s">
        <v>3996</v>
      </c>
      <c r="I695" s="2">
        <v>45763</v>
      </c>
      <c r="J695">
        <v>2</v>
      </c>
      <c r="K695" t="s">
        <v>29</v>
      </c>
      <c r="L695" t="s">
        <v>3997</v>
      </c>
      <c r="M695" s="2">
        <v>45453</v>
      </c>
      <c r="N695" s="2">
        <v>45399</v>
      </c>
      <c r="O695" t="s">
        <v>50</v>
      </c>
      <c r="P695" t="s">
        <v>32</v>
      </c>
      <c r="Q695" s="2">
        <v>45691</v>
      </c>
      <c r="R695" s="3">
        <v>0.38750000000000001</v>
      </c>
      <c r="S695">
        <v>78</v>
      </c>
      <c r="T695" t="s">
        <v>33</v>
      </c>
      <c r="U695" t="s">
        <v>7441</v>
      </c>
      <c r="V695">
        <v>24451</v>
      </c>
      <c r="W695">
        <v>10</v>
      </c>
      <c r="X695" t="s">
        <v>7442</v>
      </c>
      <c r="Y695" s="2">
        <v>45636</v>
      </c>
    </row>
    <row r="696" spans="1:25" x14ac:dyDescent="0.25">
      <c r="A696">
        <v>695</v>
      </c>
      <c r="B696" s="1" t="s">
        <v>3998</v>
      </c>
      <c r="C696" t="s">
        <v>870</v>
      </c>
      <c r="D696" t="s">
        <v>3999</v>
      </c>
      <c r="E696" t="s">
        <v>4000</v>
      </c>
      <c r="F696" s="5">
        <v>28721</v>
      </c>
      <c r="H696" t="s">
        <v>4001</v>
      </c>
      <c r="I696" s="2">
        <v>45492</v>
      </c>
      <c r="J696">
        <v>4</v>
      </c>
      <c r="K696" t="s">
        <v>5970</v>
      </c>
      <c r="L696" t="s">
        <v>4002</v>
      </c>
      <c r="M696" s="2">
        <v>45745</v>
      </c>
      <c r="N696" s="2">
        <v>45758</v>
      </c>
      <c r="O696" t="s">
        <v>109</v>
      </c>
      <c r="P696" t="s">
        <v>5719</v>
      </c>
      <c r="Q696" s="2">
        <v>45576</v>
      </c>
      <c r="R696" s="3">
        <v>0.55069444444444449</v>
      </c>
      <c r="S696">
        <v>115</v>
      </c>
      <c r="T696" t="s">
        <v>33</v>
      </c>
      <c r="U696" t="s">
        <v>7443</v>
      </c>
      <c r="V696">
        <v>18120</v>
      </c>
      <c r="W696">
        <v>8</v>
      </c>
      <c r="X696" t="s">
        <v>7444</v>
      </c>
      <c r="Y696" s="2">
        <v>45798</v>
      </c>
    </row>
    <row r="697" spans="1:25" x14ac:dyDescent="0.25">
      <c r="A697">
        <v>696</v>
      </c>
      <c r="B697" s="1" t="s">
        <v>4003</v>
      </c>
      <c r="C697" t="s">
        <v>4004</v>
      </c>
      <c r="D697" t="s">
        <v>4005</v>
      </c>
      <c r="E697" t="s">
        <v>4006</v>
      </c>
      <c r="F697" s="5">
        <v>23626</v>
      </c>
      <c r="H697" t="s">
        <v>4007</v>
      </c>
      <c r="I697" s="2">
        <v>45681</v>
      </c>
      <c r="J697">
        <v>4</v>
      </c>
      <c r="K697" t="s">
        <v>39</v>
      </c>
      <c r="L697" t="s">
        <v>4008</v>
      </c>
      <c r="M697" s="2">
        <v>45360</v>
      </c>
      <c r="N697" s="2">
        <v>45394</v>
      </c>
      <c r="O697" t="s">
        <v>102</v>
      </c>
      <c r="P697" t="s">
        <v>56</v>
      </c>
      <c r="Q697" s="2">
        <v>45494</v>
      </c>
      <c r="R697" s="3">
        <v>0.92500000000000004</v>
      </c>
      <c r="S697">
        <v>76</v>
      </c>
      <c r="T697" t="s">
        <v>64</v>
      </c>
      <c r="U697" t="s">
        <v>7445</v>
      </c>
      <c r="V697">
        <v>20814</v>
      </c>
      <c r="W697">
        <v>1</v>
      </c>
      <c r="X697" t="s">
        <v>7446</v>
      </c>
      <c r="Y697" s="2">
        <v>45499</v>
      </c>
    </row>
    <row r="698" spans="1:25" hidden="1" x14ac:dyDescent="0.25">
      <c r="A698">
        <v>697</v>
      </c>
      <c r="B698" s="1" t="s">
        <v>4009</v>
      </c>
      <c r="C698" t="s">
        <v>4010</v>
      </c>
      <c r="D698" t="s">
        <v>4011</v>
      </c>
      <c r="E698" t="s">
        <v>4012</v>
      </c>
      <c r="F698" s="5">
        <v>30471</v>
      </c>
      <c r="H698" t="s">
        <v>4013</v>
      </c>
      <c r="I698" s="2">
        <v>45341</v>
      </c>
      <c r="J698">
        <v>2</v>
      </c>
      <c r="K698" t="s">
        <v>29</v>
      </c>
      <c r="L698" t="s">
        <v>4014</v>
      </c>
      <c r="M698" s="2">
        <v>45375</v>
      </c>
      <c r="N698" s="2">
        <v>45555</v>
      </c>
      <c r="O698" t="s">
        <v>50</v>
      </c>
      <c r="P698" t="s">
        <v>32</v>
      </c>
      <c r="Q698" s="2">
        <v>45769</v>
      </c>
      <c r="R698" s="3">
        <v>0.9375</v>
      </c>
      <c r="S698">
        <v>102</v>
      </c>
      <c r="T698" t="s">
        <v>64</v>
      </c>
      <c r="U698" t="s">
        <v>7447</v>
      </c>
      <c r="V698">
        <v>49718</v>
      </c>
      <c r="W698">
        <v>9</v>
      </c>
      <c r="X698" t="s">
        <v>7448</v>
      </c>
      <c r="Y698" s="2">
        <v>45417</v>
      </c>
    </row>
    <row r="699" spans="1:25" x14ac:dyDescent="0.25">
      <c r="A699">
        <v>698</v>
      </c>
      <c r="B699" s="1" t="s">
        <v>4015</v>
      </c>
      <c r="C699" t="s">
        <v>4016</v>
      </c>
      <c r="D699" t="s">
        <v>3096</v>
      </c>
      <c r="E699" t="s">
        <v>4017</v>
      </c>
      <c r="F699" s="5">
        <v>32352</v>
      </c>
      <c r="H699" t="s">
        <v>4018</v>
      </c>
      <c r="I699" s="2">
        <v>45639</v>
      </c>
      <c r="J699">
        <v>4</v>
      </c>
      <c r="K699" t="s">
        <v>5970</v>
      </c>
      <c r="L699" t="s">
        <v>4019</v>
      </c>
      <c r="M699" s="2">
        <v>45332</v>
      </c>
      <c r="N699" s="2">
        <v>45293</v>
      </c>
      <c r="O699" t="s">
        <v>41</v>
      </c>
      <c r="P699" t="s">
        <v>42</v>
      </c>
      <c r="Q699" s="2">
        <v>45752</v>
      </c>
      <c r="R699" s="3">
        <v>0.69513888888888886</v>
      </c>
      <c r="S699">
        <v>107</v>
      </c>
      <c r="T699" t="s">
        <v>33</v>
      </c>
      <c r="U699" t="s">
        <v>7449</v>
      </c>
      <c r="V699">
        <v>13153</v>
      </c>
      <c r="W699">
        <v>1</v>
      </c>
      <c r="X699" t="s">
        <v>7450</v>
      </c>
      <c r="Y699" s="2">
        <v>45673</v>
      </c>
    </row>
    <row r="700" spans="1:25" hidden="1" x14ac:dyDescent="0.25">
      <c r="A700">
        <v>699</v>
      </c>
      <c r="B700" s="1" t="s">
        <v>4020</v>
      </c>
      <c r="C700" t="s">
        <v>4021</v>
      </c>
      <c r="D700" t="s">
        <v>4022</v>
      </c>
      <c r="E700" t="s">
        <v>4023</v>
      </c>
      <c r="F700" s="5">
        <v>27627</v>
      </c>
      <c r="H700" t="s">
        <v>5814</v>
      </c>
      <c r="I700" s="2">
        <v>45721</v>
      </c>
      <c r="J700">
        <v>3</v>
      </c>
      <c r="K700" t="s">
        <v>48</v>
      </c>
      <c r="L700" t="s">
        <v>4024</v>
      </c>
      <c r="M700" s="2">
        <v>45335</v>
      </c>
      <c r="N700" s="2">
        <v>45541</v>
      </c>
      <c r="O700" t="s">
        <v>31</v>
      </c>
      <c r="P700" t="s">
        <v>42</v>
      </c>
      <c r="Q700" s="2">
        <v>45803</v>
      </c>
      <c r="R700" s="3">
        <v>0.58125000000000004</v>
      </c>
      <c r="S700">
        <v>85</v>
      </c>
      <c r="T700" t="s">
        <v>43</v>
      </c>
      <c r="U700" t="s">
        <v>7451</v>
      </c>
      <c r="V700">
        <v>48314</v>
      </c>
      <c r="W700">
        <v>8</v>
      </c>
      <c r="X700" t="s">
        <v>7452</v>
      </c>
      <c r="Y700" s="2">
        <v>45450</v>
      </c>
    </row>
    <row r="701" spans="1:25" hidden="1" x14ac:dyDescent="0.25">
      <c r="A701">
        <v>700</v>
      </c>
      <c r="B701" s="1" t="s">
        <v>4025</v>
      </c>
      <c r="C701" t="s">
        <v>4026</v>
      </c>
      <c r="D701" t="s">
        <v>4027</v>
      </c>
      <c r="E701" t="s">
        <v>4028</v>
      </c>
      <c r="F701" s="5">
        <v>28281</v>
      </c>
      <c r="H701" t="s">
        <v>4029</v>
      </c>
      <c r="I701" s="2">
        <v>45664</v>
      </c>
      <c r="J701">
        <v>3</v>
      </c>
      <c r="K701" t="s">
        <v>70</v>
      </c>
      <c r="L701" t="s">
        <v>4030</v>
      </c>
      <c r="M701" s="2">
        <v>45384</v>
      </c>
      <c r="N701" s="2">
        <v>45653</v>
      </c>
      <c r="O701" t="s">
        <v>102</v>
      </c>
      <c r="P701" t="s">
        <v>32</v>
      </c>
      <c r="Q701" s="2">
        <v>45634</v>
      </c>
      <c r="R701" s="3">
        <v>0.75069444444444444</v>
      </c>
      <c r="S701">
        <v>98</v>
      </c>
      <c r="T701" t="s">
        <v>90</v>
      </c>
      <c r="U701" t="s">
        <v>7453</v>
      </c>
      <c r="V701">
        <v>11689</v>
      </c>
      <c r="W701">
        <v>2</v>
      </c>
      <c r="X701" t="s">
        <v>7454</v>
      </c>
      <c r="Y701" s="2">
        <v>45565</v>
      </c>
    </row>
    <row r="702" spans="1:25" hidden="1" x14ac:dyDescent="0.25">
      <c r="A702">
        <v>701</v>
      </c>
      <c r="B702" s="1" t="s">
        <v>4031</v>
      </c>
      <c r="C702" t="s">
        <v>4032</v>
      </c>
      <c r="D702" t="s">
        <v>4033</v>
      </c>
      <c r="E702" t="s">
        <v>4034</v>
      </c>
      <c r="F702" s="5">
        <v>35582</v>
      </c>
      <c r="G702" t="s">
        <v>5720</v>
      </c>
      <c r="H702" t="s">
        <v>4035</v>
      </c>
      <c r="I702" s="2">
        <v>45485</v>
      </c>
      <c r="J702">
        <v>2</v>
      </c>
      <c r="K702" t="s">
        <v>39</v>
      </c>
      <c r="L702" t="s">
        <v>4036</v>
      </c>
      <c r="M702" s="2">
        <v>45711</v>
      </c>
      <c r="N702" s="2">
        <v>45753</v>
      </c>
      <c r="O702" t="s">
        <v>102</v>
      </c>
      <c r="P702" t="s">
        <v>5969</v>
      </c>
      <c r="Q702" s="2">
        <v>45606</v>
      </c>
      <c r="R702" s="3">
        <v>0.68402777777777779</v>
      </c>
      <c r="S702">
        <v>74</v>
      </c>
      <c r="T702" t="s">
        <v>33</v>
      </c>
      <c r="U702" t="s">
        <v>7455</v>
      </c>
      <c r="V702">
        <v>10443</v>
      </c>
      <c r="W702">
        <v>9</v>
      </c>
      <c r="X702" t="s">
        <v>7456</v>
      </c>
      <c r="Y702" s="2">
        <v>45509</v>
      </c>
    </row>
    <row r="703" spans="1:25" hidden="1" x14ac:dyDescent="0.25">
      <c r="A703">
        <v>702</v>
      </c>
      <c r="B703" s="1" t="s">
        <v>4037</v>
      </c>
      <c r="C703" t="s">
        <v>4038</v>
      </c>
      <c r="D703" t="s">
        <v>4039</v>
      </c>
      <c r="E703" t="s">
        <v>4040</v>
      </c>
      <c r="F703" s="5">
        <v>30322</v>
      </c>
      <c r="H703" t="s">
        <v>7457</v>
      </c>
      <c r="I703" s="2">
        <v>45384</v>
      </c>
      <c r="J703">
        <v>3</v>
      </c>
      <c r="K703" t="s">
        <v>70</v>
      </c>
      <c r="L703" t="s">
        <v>4042</v>
      </c>
      <c r="M703" s="2">
        <v>45714</v>
      </c>
      <c r="N703" s="2">
        <v>45398</v>
      </c>
      <c r="O703" t="s">
        <v>31</v>
      </c>
      <c r="P703" t="s">
        <v>32</v>
      </c>
      <c r="Q703" s="2">
        <v>45510</v>
      </c>
      <c r="R703" s="3">
        <v>0.71388888888888891</v>
      </c>
      <c r="S703">
        <v>100</v>
      </c>
      <c r="T703" t="s">
        <v>43</v>
      </c>
      <c r="U703" t="s">
        <v>7458</v>
      </c>
      <c r="V703">
        <v>12363</v>
      </c>
      <c r="W703">
        <v>1</v>
      </c>
      <c r="X703" t="s">
        <v>7459</v>
      </c>
      <c r="Y703" s="2">
        <v>45506</v>
      </c>
    </row>
    <row r="704" spans="1:25" hidden="1" x14ac:dyDescent="0.25">
      <c r="A704">
        <v>703</v>
      </c>
      <c r="B704" s="1" t="s">
        <v>4043</v>
      </c>
      <c r="C704" t="s">
        <v>4044</v>
      </c>
      <c r="D704" t="s">
        <v>4045</v>
      </c>
      <c r="E704" t="s">
        <v>4046</v>
      </c>
      <c r="F704" s="5">
        <v>24968</v>
      </c>
      <c r="H704" t="s">
        <v>4047</v>
      </c>
      <c r="I704" s="2">
        <v>45397</v>
      </c>
      <c r="J704">
        <v>3</v>
      </c>
      <c r="K704" t="s">
        <v>70</v>
      </c>
      <c r="L704" t="s">
        <v>4048</v>
      </c>
      <c r="M704" s="2">
        <v>45528</v>
      </c>
      <c r="N704" s="2">
        <v>45749</v>
      </c>
      <c r="O704" t="s">
        <v>109</v>
      </c>
      <c r="P704" t="s">
        <v>56</v>
      </c>
      <c r="Q704" s="2">
        <v>45511</v>
      </c>
      <c r="R704" s="3">
        <v>0.47291666666666665</v>
      </c>
      <c r="S704">
        <v>78</v>
      </c>
      <c r="T704" t="s">
        <v>90</v>
      </c>
      <c r="U704" t="s">
        <v>7460</v>
      </c>
      <c r="V704">
        <v>37103</v>
      </c>
      <c r="W704">
        <v>4</v>
      </c>
      <c r="X704" t="s">
        <v>7461</v>
      </c>
      <c r="Y704" s="2">
        <v>45780</v>
      </c>
    </row>
    <row r="705" spans="1:25" x14ac:dyDescent="0.25">
      <c r="A705">
        <v>704</v>
      </c>
      <c r="B705" s="1" t="s">
        <v>4049</v>
      </c>
      <c r="C705" t="s">
        <v>4050</v>
      </c>
      <c r="D705" t="s">
        <v>4051</v>
      </c>
      <c r="E705" t="s">
        <v>4052</v>
      </c>
      <c r="F705" s="5">
        <v>29374</v>
      </c>
      <c r="H705" t="s">
        <v>4053</v>
      </c>
      <c r="I705" s="2">
        <v>45457</v>
      </c>
      <c r="J705">
        <v>4</v>
      </c>
      <c r="K705" t="s">
        <v>48</v>
      </c>
      <c r="L705" t="s">
        <v>4054</v>
      </c>
      <c r="M705" s="2">
        <v>45583</v>
      </c>
      <c r="N705" s="2">
        <v>45749</v>
      </c>
      <c r="O705" t="s">
        <v>50</v>
      </c>
      <c r="P705" t="s">
        <v>32</v>
      </c>
      <c r="Q705" s="2">
        <v>45507</v>
      </c>
      <c r="R705" s="3">
        <v>0.79861111111111116</v>
      </c>
      <c r="S705">
        <v>98</v>
      </c>
      <c r="T705" t="s">
        <v>77</v>
      </c>
      <c r="U705" t="s">
        <v>7462</v>
      </c>
      <c r="V705">
        <v>15256</v>
      </c>
      <c r="W705">
        <v>9</v>
      </c>
      <c r="X705" t="s">
        <v>7463</v>
      </c>
      <c r="Y705" s="2">
        <v>45610</v>
      </c>
    </row>
    <row r="706" spans="1:25" hidden="1" x14ac:dyDescent="0.25">
      <c r="A706">
        <v>705</v>
      </c>
      <c r="B706" s="1" t="s">
        <v>4055</v>
      </c>
      <c r="C706" t="s">
        <v>628</v>
      </c>
      <c r="D706" t="s">
        <v>4056</v>
      </c>
      <c r="E706" t="s">
        <v>4057</v>
      </c>
      <c r="F706" s="5">
        <v>23520</v>
      </c>
      <c r="G706" t="s">
        <v>5720</v>
      </c>
      <c r="H706" t="s">
        <v>4058</v>
      </c>
      <c r="I706" s="2">
        <v>45683</v>
      </c>
      <c r="J706">
        <v>3</v>
      </c>
      <c r="K706" t="s">
        <v>39</v>
      </c>
      <c r="L706" t="s">
        <v>4059</v>
      </c>
      <c r="M706" s="2">
        <v>45773</v>
      </c>
      <c r="N706" s="2">
        <v>45671</v>
      </c>
      <c r="O706" t="s">
        <v>50</v>
      </c>
      <c r="P706" t="s">
        <v>42</v>
      </c>
      <c r="Q706" s="2">
        <v>45530</v>
      </c>
      <c r="R706" s="3">
        <v>0.65277777777777779</v>
      </c>
      <c r="S706">
        <v>80</v>
      </c>
      <c r="T706" t="s">
        <v>64</v>
      </c>
      <c r="U706" t="s">
        <v>7464</v>
      </c>
      <c r="V706">
        <v>19959</v>
      </c>
      <c r="W706">
        <v>10</v>
      </c>
      <c r="X706" t="s">
        <v>7465</v>
      </c>
      <c r="Y706" s="2">
        <v>45673</v>
      </c>
    </row>
    <row r="707" spans="1:25" x14ac:dyDescent="0.25">
      <c r="A707">
        <v>706</v>
      </c>
      <c r="B707" s="1" t="s">
        <v>4060</v>
      </c>
      <c r="C707" t="s">
        <v>4061</v>
      </c>
      <c r="D707" t="s">
        <v>4062</v>
      </c>
      <c r="E707" t="s">
        <v>4063</v>
      </c>
      <c r="F707" s="5">
        <v>36376</v>
      </c>
      <c r="H707" t="s">
        <v>4064</v>
      </c>
      <c r="I707" s="2">
        <v>45586</v>
      </c>
      <c r="J707">
        <v>4</v>
      </c>
      <c r="K707" t="s">
        <v>5970</v>
      </c>
      <c r="L707" t="s">
        <v>4065</v>
      </c>
      <c r="M707" s="2">
        <v>45665</v>
      </c>
      <c r="N707" s="2">
        <v>45380</v>
      </c>
      <c r="O707" t="s">
        <v>109</v>
      </c>
      <c r="P707" t="s">
        <v>32</v>
      </c>
      <c r="Q707" s="2">
        <v>45744</v>
      </c>
      <c r="R707" s="3">
        <v>0.68611111111111112</v>
      </c>
      <c r="S707">
        <v>53</v>
      </c>
      <c r="T707" t="s">
        <v>64</v>
      </c>
      <c r="U707" t="s">
        <v>7466</v>
      </c>
      <c r="V707">
        <v>20670</v>
      </c>
      <c r="W707">
        <v>5</v>
      </c>
      <c r="X707" t="s">
        <v>7467</v>
      </c>
      <c r="Y707" s="2">
        <v>45731</v>
      </c>
    </row>
    <row r="708" spans="1:25" hidden="1" x14ac:dyDescent="0.25">
      <c r="A708">
        <v>707</v>
      </c>
      <c r="B708" s="1" t="s">
        <v>4066</v>
      </c>
      <c r="C708" t="s">
        <v>4067</v>
      </c>
      <c r="D708" t="s">
        <v>4068</v>
      </c>
      <c r="E708" t="s">
        <v>4069</v>
      </c>
      <c r="F708" s="5">
        <v>30642</v>
      </c>
      <c r="H708" t="s">
        <v>5928</v>
      </c>
      <c r="I708" s="2">
        <v>45754</v>
      </c>
      <c r="J708">
        <v>3</v>
      </c>
      <c r="K708" t="s">
        <v>48</v>
      </c>
      <c r="L708" t="s">
        <v>4070</v>
      </c>
      <c r="M708" s="2">
        <v>45321</v>
      </c>
      <c r="N708" s="2">
        <v>45451</v>
      </c>
      <c r="O708" t="s">
        <v>102</v>
      </c>
      <c r="P708" t="s">
        <v>5719</v>
      </c>
      <c r="Q708" s="2">
        <v>45439</v>
      </c>
      <c r="R708" s="3">
        <v>0.87152777777777779</v>
      </c>
      <c r="S708">
        <v>97</v>
      </c>
      <c r="T708" t="s">
        <v>43</v>
      </c>
      <c r="U708" t="s">
        <v>7468</v>
      </c>
      <c r="V708">
        <v>18217</v>
      </c>
      <c r="W708">
        <v>1</v>
      </c>
      <c r="X708" t="s">
        <v>7469</v>
      </c>
      <c r="Y708" s="2">
        <v>45622</v>
      </c>
    </row>
    <row r="709" spans="1:25" hidden="1" x14ac:dyDescent="0.25">
      <c r="A709">
        <v>708</v>
      </c>
      <c r="B709" s="1" t="s">
        <v>4071</v>
      </c>
      <c r="C709" t="s">
        <v>4072</v>
      </c>
      <c r="D709" t="s">
        <v>4073</v>
      </c>
      <c r="E709" t="s">
        <v>4074</v>
      </c>
      <c r="F709" s="5">
        <v>38460</v>
      </c>
      <c r="H709" t="s">
        <v>4075</v>
      </c>
      <c r="I709" s="2">
        <v>45487</v>
      </c>
      <c r="J709">
        <v>3</v>
      </c>
      <c r="K709" t="s">
        <v>48</v>
      </c>
      <c r="L709" t="s">
        <v>4076</v>
      </c>
      <c r="M709" s="2">
        <v>45443</v>
      </c>
      <c r="N709" s="2">
        <v>45380</v>
      </c>
      <c r="O709" t="s">
        <v>109</v>
      </c>
      <c r="P709" t="s">
        <v>5969</v>
      </c>
      <c r="Q709" s="2">
        <v>45744</v>
      </c>
      <c r="R709" s="3">
        <v>0.56874999999999998</v>
      </c>
      <c r="S709">
        <v>78</v>
      </c>
      <c r="T709" t="s">
        <v>90</v>
      </c>
      <c r="U709" t="s">
        <v>7470</v>
      </c>
      <c r="V709">
        <v>31267</v>
      </c>
      <c r="W709">
        <v>1</v>
      </c>
      <c r="X709" t="s">
        <v>7471</v>
      </c>
      <c r="Y709" s="2">
        <v>45615</v>
      </c>
    </row>
    <row r="710" spans="1:25" hidden="1" x14ac:dyDescent="0.25">
      <c r="A710">
        <v>709</v>
      </c>
      <c r="B710" s="1" t="s">
        <v>4077</v>
      </c>
      <c r="C710" t="s">
        <v>4078</v>
      </c>
      <c r="D710" t="s">
        <v>4079</v>
      </c>
      <c r="E710" t="s">
        <v>4080</v>
      </c>
      <c r="F710" s="5">
        <v>39023</v>
      </c>
      <c r="G710" t="s">
        <v>5720</v>
      </c>
      <c r="H710" t="s">
        <v>7472</v>
      </c>
      <c r="I710" s="2">
        <v>45747</v>
      </c>
      <c r="J710">
        <v>2</v>
      </c>
      <c r="K710" t="s">
        <v>29</v>
      </c>
      <c r="L710" t="s">
        <v>4082</v>
      </c>
      <c r="M710" s="2">
        <v>45498</v>
      </c>
      <c r="N710" s="2">
        <v>45538</v>
      </c>
      <c r="O710" t="s">
        <v>63</v>
      </c>
      <c r="P710" t="s">
        <v>5719</v>
      </c>
      <c r="Q710" s="2">
        <v>45571</v>
      </c>
      <c r="R710" s="3">
        <v>0.37013888888888891</v>
      </c>
      <c r="S710">
        <v>110</v>
      </c>
      <c r="T710" t="s">
        <v>33</v>
      </c>
      <c r="U710" t="s">
        <v>7473</v>
      </c>
      <c r="V710">
        <v>42707</v>
      </c>
      <c r="W710">
        <v>7</v>
      </c>
      <c r="X710" t="s">
        <v>7474</v>
      </c>
      <c r="Y710" s="2">
        <v>45673</v>
      </c>
    </row>
    <row r="711" spans="1:25" hidden="1" x14ac:dyDescent="0.25">
      <c r="A711">
        <v>710</v>
      </c>
      <c r="B711" s="1" t="s">
        <v>4083</v>
      </c>
      <c r="C711" t="s">
        <v>4084</v>
      </c>
      <c r="D711" t="s">
        <v>4085</v>
      </c>
      <c r="E711" t="s">
        <v>4086</v>
      </c>
      <c r="F711" s="5">
        <v>33759</v>
      </c>
      <c r="G711" t="s">
        <v>5971</v>
      </c>
      <c r="H711" t="s">
        <v>4087</v>
      </c>
      <c r="I711" s="2">
        <v>45483</v>
      </c>
      <c r="J711">
        <v>3</v>
      </c>
      <c r="K711" t="s">
        <v>70</v>
      </c>
      <c r="L711" t="s">
        <v>4088</v>
      </c>
      <c r="M711" s="2">
        <v>45633</v>
      </c>
      <c r="N711" s="2">
        <v>45467</v>
      </c>
      <c r="O711" t="s">
        <v>41</v>
      </c>
      <c r="P711" t="s">
        <v>5969</v>
      </c>
      <c r="Q711" s="2">
        <v>45436</v>
      </c>
      <c r="R711" s="3">
        <v>0.66874999999999996</v>
      </c>
      <c r="S711">
        <v>65</v>
      </c>
      <c r="T711" t="s">
        <v>33</v>
      </c>
      <c r="U711" t="s">
        <v>7475</v>
      </c>
      <c r="V711">
        <v>13363</v>
      </c>
      <c r="W711">
        <v>6</v>
      </c>
      <c r="X711" t="s">
        <v>7476</v>
      </c>
      <c r="Y711" s="2">
        <v>45450</v>
      </c>
    </row>
    <row r="712" spans="1:25" hidden="1" x14ac:dyDescent="0.25">
      <c r="A712">
        <v>711</v>
      </c>
      <c r="B712" s="1" t="s">
        <v>4089</v>
      </c>
      <c r="C712" t="s">
        <v>1537</v>
      </c>
      <c r="D712" t="s">
        <v>4090</v>
      </c>
      <c r="E712" t="s">
        <v>4091</v>
      </c>
      <c r="F712" s="5">
        <v>32243</v>
      </c>
      <c r="H712" t="s">
        <v>4092</v>
      </c>
      <c r="I712" s="2">
        <v>45462</v>
      </c>
      <c r="J712">
        <v>2</v>
      </c>
      <c r="K712" t="s">
        <v>29</v>
      </c>
      <c r="L712" t="s">
        <v>4093</v>
      </c>
      <c r="M712" s="2">
        <v>45688</v>
      </c>
      <c r="N712" s="2">
        <v>45537</v>
      </c>
      <c r="O712" t="s">
        <v>31</v>
      </c>
      <c r="P712" t="s">
        <v>42</v>
      </c>
      <c r="Q712" s="2">
        <v>45544</v>
      </c>
      <c r="R712" s="3">
        <v>0.89513888888888893</v>
      </c>
      <c r="S712">
        <v>73</v>
      </c>
      <c r="T712" t="s">
        <v>33</v>
      </c>
      <c r="U712" t="s">
        <v>7477</v>
      </c>
      <c r="V712">
        <v>11570</v>
      </c>
      <c r="W712">
        <v>8</v>
      </c>
      <c r="X712" t="s">
        <v>7478</v>
      </c>
      <c r="Y712" s="2">
        <v>45480</v>
      </c>
    </row>
    <row r="713" spans="1:25" hidden="1" x14ac:dyDescent="0.25">
      <c r="A713">
        <v>712</v>
      </c>
      <c r="B713" s="1" t="s">
        <v>4094</v>
      </c>
      <c r="C713" t="s">
        <v>4095</v>
      </c>
      <c r="D713" t="s">
        <v>4096</v>
      </c>
      <c r="E713" t="s">
        <v>4097</v>
      </c>
      <c r="F713" s="5">
        <v>31834</v>
      </c>
      <c r="H713" t="s">
        <v>4098</v>
      </c>
      <c r="I713" s="2">
        <v>45310</v>
      </c>
      <c r="J713">
        <v>3</v>
      </c>
      <c r="K713" t="s">
        <v>48</v>
      </c>
      <c r="L713" t="s">
        <v>4099</v>
      </c>
      <c r="M713" s="2">
        <v>45322</v>
      </c>
      <c r="N713" s="2">
        <v>45569</v>
      </c>
      <c r="O713" t="s">
        <v>102</v>
      </c>
      <c r="P713" t="s">
        <v>5719</v>
      </c>
      <c r="Q713" s="2">
        <v>45686</v>
      </c>
      <c r="R713" s="3">
        <v>0.62986111111111109</v>
      </c>
      <c r="S713">
        <v>55</v>
      </c>
      <c r="T713" t="s">
        <v>43</v>
      </c>
      <c r="U713" t="s">
        <v>7479</v>
      </c>
      <c r="V713">
        <v>29154</v>
      </c>
      <c r="W713">
        <v>5</v>
      </c>
      <c r="X713" t="s">
        <v>7480</v>
      </c>
      <c r="Y713" s="2">
        <v>45721</v>
      </c>
    </row>
    <row r="714" spans="1:25" hidden="1" x14ac:dyDescent="0.25">
      <c r="A714">
        <v>713</v>
      </c>
      <c r="B714" s="1" t="s">
        <v>4100</v>
      </c>
      <c r="C714" t="s">
        <v>4101</v>
      </c>
      <c r="D714" t="s">
        <v>4102</v>
      </c>
      <c r="E714" t="s">
        <v>4103</v>
      </c>
      <c r="F714" s="5">
        <v>31735</v>
      </c>
      <c r="G714" t="s">
        <v>5973</v>
      </c>
      <c r="H714" t="s">
        <v>7481</v>
      </c>
      <c r="I714" s="2">
        <v>45320</v>
      </c>
      <c r="J714">
        <v>2</v>
      </c>
      <c r="K714" t="s">
        <v>39</v>
      </c>
      <c r="L714" t="s">
        <v>4104</v>
      </c>
      <c r="M714" s="2">
        <v>45479</v>
      </c>
      <c r="N714" s="2">
        <v>45531</v>
      </c>
      <c r="O714" t="s">
        <v>50</v>
      </c>
      <c r="P714" t="s">
        <v>5719</v>
      </c>
      <c r="Q714" s="2">
        <v>45683</v>
      </c>
      <c r="R714" s="3">
        <v>0.39513888888888887</v>
      </c>
      <c r="S714">
        <v>107</v>
      </c>
      <c r="T714" t="s">
        <v>77</v>
      </c>
      <c r="U714" t="s">
        <v>7482</v>
      </c>
      <c r="V714">
        <v>41816</v>
      </c>
      <c r="W714">
        <v>8</v>
      </c>
      <c r="X714" t="s">
        <v>7483</v>
      </c>
      <c r="Y714" s="2">
        <v>45767</v>
      </c>
    </row>
    <row r="715" spans="1:25" hidden="1" x14ac:dyDescent="0.25">
      <c r="A715">
        <v>714</v>
      </c>
      <c r="B715" s="1" t="s">
        <v>4105</v>
      </c>
      <c r="C715" t="s">
        <v>4106</v>
      </c>
      <c r="D715" t="s">
        <v>4107</v>
      </c>
      <c r="E715" t="s">
        <v>4108</v>
      </c>
      <c r="F715" s="5">
        <v>26308</v>
      </c>
      <c r="G715" t="s">
        <v>5971</v>
      </c>
      <c r="H715" t="s">
        <v>4109</v>
      </c>
      <c r="I715" s="2">
        <v>45319</v>
      </c>
      <c r="J715">
        <v>3</v>
      </c>
      <c r="K715" t="s">
        <v>39</v>
      </c>
      <c r="L715" t="s">
        <v>4110</v>
      </c>
      <c r="M715" s="2">
        <v>45757</v>
      </c>
      <c r="N715" s="2">
        <v>45573</v>
      </c>
      <c r="O715" t="s">
        <v>50</v>
      </c>
      <c r="P715" t="s">
        <v>42</v>
      </c>
      <c r="Q715" s="2">
        <v>45550</v>
      </c>
      <c r="R715" s="3">
        <v>0.71736111111111112</v>
      </c>
      <c r="S715">
        <v>117</v>
      </c>
      <c r="T715" t="s">
        <v>64</v>
      </c>
      <c r="U715" t="s">
        <v>7484</v>
      </c>
      <c r="V715">
        <v>42610</v>
      </c>
      <c r="W715">
        <v>3</v>
      </c>
      <c r="X715" t="s">
        <v>7485</v>
      </c>
      <c r="Y715" s="2">
        <v>45671</v>
      </c>
    </row>
    <row r="716" spans="1:25" hidden="1" x14ac:dyDescent="0.25">
      <c r="A716">
        <v>715</v>
      </c>
      <c r="B716" s="1" t="s">
        <v>4111</v>
      </c>
      <c r="C716" t="s">
        <v>4112</v>
      </c>
      <c r="D716" t="s">
        <v>4113</v>
      </c>
      <c r="E716" t="s">
        <v>4114</v>
      </c>
      <c r="F716" s="5">
        <v>23697</v>
      </c>
      <c r="H716" t="s">
        <v>4115</v>
      </c>
      <c r="I716" s="2">
        <v>45760</v>
      </c>
      <c r="J716">
        <v>2</v>
      </c>
      <c r="K716" t="s">
        <v>70</v>
      </c>
      <c r="L716" t="s">
        <v>4116</v>
      </c>
      <c r="M716" s="2">
        <v>45545</v>
      </c>
      <c r="N716" s="2">
        <v>45536</v>
      </c>
      <c r="O716" t="s">
        <v>63</v>
      </c>
      <c r="P716" t="s">
        <v>5969</v>
      </c>
      <c r="Q716" s="2">
        <v>45655</v>
      </c>
      <c r="R716" s="3">
        <v>0.83263888888888893</v>
      </c>
      <c r="S716">
        <v>72</v>
      </c>
      <c r="T716" t="s">
        <v>77</v>
      </c>
      <c r="U716" t="s">
        <v>7486</v>
      </c>
      <c r="V716">
        <v>36012</v>
      </c>
      <c r="W716">
        <v>5</v>
      </c>
      <c r="X716" t="s">
        <v>7487</v>
      </c>
      <c r="Y716" s="2">
        <v>45660</v>
      </c>
    </row>
    <row r="717" spans="1:25" hidden="1" x14ac:dyDescent="0.25">
      <c r="A717">
        <v>716</v>
      </c>
      <c r="B717" s="1" t="s">
        <v>4117</v>
      </c>
      <c r="C717" t="s">
        <v>2228</v>
      </c>
      <c r="D717" t="s">
        <v>4118</v>
      </c>
      <c r="E717" t="s">
        <v>4119</v>
      </c>
      <c r="F717" s="5">
        <v>33253</v>
      </c>
      <c r="G717" t="s">
        <v>5721</v>
      </c>
      <c r="H717" t="s">
        <v>7488</v>
      </c>
      <c r="I717" s="2">
        <v>45606</v>
      </c>
      <c r="J717">
        <v>3</v>
      </c>
      <c r="K717" t="s">
        <v>29</v>
      </c>
      <c r="L717" t="s">
        <v>4121</v>
      </c>
      <c r="M717" s="2">
        <v>45597</v>
      </c>
      <c r="N717" s="2">
        <v>45711</v>
      </c>
      <c r="O717" t="s">
        <v>102</v>
      </c>
      <c r="P717" t="s">
        <v>42</v>
      </c>
      <c r="Q717" s="2">
        <v>45720</v>
      </c>
      <c r="R717" s="3">
        <v>0.34930555555555554</v>
      </c>
      <c r="S717">
        <v>120</v>
      </c>
      <c r="T717" t="s">
        <v>90</v>
      </c>
      <c r="U717" t="s">
        <v>6846</v>
      </c>
      <c r="V717">
        <v>29299</v>
      </c>
      <c r="W717">
        <v>5</v>
      </c>
      <c r="X717" t="s">
        <v>7489</v>
      </c>
      <c r="Y717" s="2">
        <v>45603</v>
      </c>
    </row>
    <row r="718" spans="1:25" hidden="1" x14ac:dyDescent="0.25">
      <c r="A718">
        <v>717</v>
      </c>
      <c r="B718" s="1" t="s">
        <v>4122</v>
      </c>
      <c r="C718" t="s">
        <v>4123</v>
      </c>
      <c r="D718" t="s">
        <v>4124</v>
      </c>
      <c r="E718" t="s">
        <v>4125</v>
      </c>
      <c r="F718" s="5">
        <v>26589</v>
      </c>
      <c r="G718" t="s">
        <v>5720</v>
      </c>
      <c r="H718" t="s">
        <v>4126</v>
      </c>
      <c r="I718" s="2">
        <v>45476</v>
      </c>
      <c r="J718">
        <v>2</v>
      </c>
      <c r="K718" t="s">
        <v>70</v>
      </c>
      <c r="L718" t="s">
        <v>4127</v>
      </c>
      <c r="M718" s="2">
        <v>45636</v>
      </c>
      <c r="N718" s="2">
        <v>45523</v>
      </c>
      <c r="O718" t="s">
        <v>41</v>
      </c>
      <c r="P718" t="s">
        <v>5719</v>
      </c>
      <c r="Q718" s="2">
        <v>45498</v>
      </c>
      <c r="R718" s="3">
        <v>0.41736111111111113</v>
      </c>
      <c r="S718">
        <v>60</v>
      </c>
      <c r="T718" t="s">
        <v>43</v>
      </c>
      <c r="U718" t="s">
        <v>7490</v>
      </c>
      <c r="V718">
        <v>49334</v>
      </c>
      <c r="W718">
        <v>10</v>
      </c>
      <c r="X718" t="s">
        <v>7491</v>
      </c>
      <c r="Y718" s="2">
        <v>45798</v>
      </c>
    </row>
    <row r="719" spans="1:25" hidden="1" x14ac:dyDescent="0.25">
      <c r="A719">
        <v>718</v>
      </c>
      <c r="B719" s="1" t="s">
        <v>4128</v>
      </c>
      <c r="C719" t="s">
        <v>4129</v>
      </c>
      <c r="D719" t="s">
        <v>4130</v>
      </c>
      <c r="E719" t="s">
        <v>4131</v>
      </c>
      <c r="F719" s="5">
        <v>35637</v>
      </c>
      <c r="H719" t="s">
        <v>4132</v>
      </c>
      <c r="I719" s="2">
        <v>45456</v>
      </c>
      <c r="J719">
        <v>2</v>
      </c>
      <c r="K719" t="s">
        <v>29</v>
      </c>
      <c r="L719" t="s">
        <v>4133</v>
      </c>
      <c r="M719" s="2">
        <v>45423</v>
      </c>
      <c r="N719" s="2">
        <v>45636</v>
      </c>
      <c r="O719" t="s">
        <v>50</v>
      </c>
      <c r="P719" t="s">
        <v>32</v>
      </c>
      <c r="Q719" s="2">
        <v>45678</v>
      </c>
      <c r="R719" s="3">
        <v>0.38124999999999998</v>
      </c>
      <c r="S719">
        <v>88</v>
      </c>
      <c r="T719" t="s">
        <v>77</v>
      </c>
      <c r="U719" t="s">
        <v>7492</v>
      </c>
      <c r="V719">
        <v>45491</v>
      </c>
      <c r="W719">
        <v>4</v>
      </c>
      <c r="X719" t="s">
        <v>7493</v>
      </c>
      <c r="Y719" s="2">
        <v>45548</v>
      </c>
    </row>
    <row r="720" spans="1:25" hidden="1" x14ac:dyDescent="0.25">
      <c r="A720">
        <v>719</v>
      </c>
      <c r="B720" s="1" t="s">
        <v>4134</v>
      </c>
      <c r="C720" t="s">
        <v>4135</v>
      </c>
      <c r="D720" t="s">
        <v>4136</v>
      </c>
      <c r="E720" t="s">
        <v>4137</v>
      </c>
      <c r="F720" s="5">
        <v>36029</v>
      </c>
      <c r="H720" t="s">
        <v>7494</v>
      </c>
      <c r="I720" s="2">
        <v>45760</v>
      </c>
      <c r="J720">
        <v>3</v>
      </c>
      <c r="K720" t="s">
        <v>48</v>
      </c>
      <c r="L720" t="s">
        <v>4138</v>
      </c>
      <c r="M720" s="2">
        <v>45313</v>
      </c>
      <c r="N720" s="2">
        <v>45742</v>
      </c>
      <c r="O720" t="s">
        <v>63</v>
      </c>
      <c r="P720" t="s">
        <v>42</v>
      </c>
      <c r="Q720" s="2">
        <v>45576</v>
      </c>
      <c r="R720" s="3">
        <v>0.71319444444444446</v>
      </c>
      <c r="S720">
        <v>120</v>
      </c>
      <c r="T720" t="s">
        <v>90</v>
      </c>
      <c r="U720" t="s">
        <v>7495</v>
      </c>
      <c r="V720">
        <v>45838</v>
      </c>
      <c r="W720">
        <v>7</v>
      </c>
      <c r="X720" t="s">
        <v>7496</v>
      </c>
      <c r="Y720" s="2">
        <v>45801</v>
      </c>
    </row>
    <row r="721" spans="1:25" hidden="1" x14ac:dyDescent="0.25">
      <c r="A721">
        <v>720</v>
      </c>
      <c r="B721" s="1" t="s">
        <v>4139</v>
      </c>
      <c r="C721" t="s">
        <v>4140</v>
      </c>
      <c r="D721" t="s">
        <v>4141</v>
      </c>
      <c r="E721" t="s">
        <v>4142</v>
      </c>
      <c r="F721" s="5">
        <v>36519</v>
      </c>
      <c r="H721" t="s">
        <v>4143</v>
      </c>
      <c r="I721" s="2">
        <v>45359</v>
      </c>
      <c r="J721">
        <v>3</v>
      </c>
      <c r="K721" t="s">
        <v>70</v>
      </c>
      <c r="L721" t="s">
        <v>4144</v>
      </c>
      <c r="M721" s="2">
        <v>45376</v>
      </c>
      <c r="N721" s="2">
        <v>45763</v>
      </c>
      <c r="O721" t="s">
        <v>102</v>
      </c>
      <c r="P721" t="s">
        <v>5719</v>
      </c>
      <c r="Q721" s="2">
        <v>45768</v>
      </c>
      <c r="R721" s="3">
        <v>0.6479166666666667</v>
      </c>
      <c r="S721">
        <v>104</v>
      </c>
      <c r="T721" t="s">
        <v>77</v>
      </c>
      <c r="U721" t="s">
        <v>7497</v>
      </c>
      <c r="V721">
        <v>22082</v>
      </c>
      <c r="W721">
        <v>10</v>
      </c>
      <c r="X721" t="s">
        <v>7498</v>
      </c>
      <c r="Y721" s="2">
        <v>45641</v>
      </c>
    </row>
    <row r="722" spans="1:25" hidden="1" x14ac:dyDescent="0.25">
      <c r="A722">
        <v>721</v>
      </c>
      <c r="B722" s="1" t="s">
        <v>4145</v>
      </c>
      <c r="C722" t="s">
        <v>4146</v>
      </c>
      <c r="D722" t="s">
        <v>4147</v>
      </c>
      <c r="E722" t="s">
        <v>4148</v>
      </c>
      <c r="F722" s="5">
        <v>26002</v>
      </c>
      <c r="H722" t="s">
        <v>4149</v>
      </c>
      <c r="I722" s="2">
        <v>45488</v>
      </c>
      <c r="J722">
        <v>3</v>
      </c>
      <c r="K722" t="s">
        <v>39</v>
      </c>
      <c r="L722" t="s">
        <v>4150</v>
      </c>
      <c r="M722" s="2">
        <v>45378</v>
      </c>
      <c r="N722" s="2">
        <v>45616</v>
      </c>
      <c r="O722" t="s">
        <v>31</v>
      </c>
      <c r="P722" t="s">
        <v>5969</v>
      </c>
      <c r="Q722" s="2">
        <v>45456</v>
      </c>
      <c r="R722" s="3">
        <v>0.69305555555555554</v>
      </c>
      <c r="S722">
        <v>63</v>
      </c>
      <c r="T722" t="s">
        <v>64</v>
      </c>
      <c r="U722" t="s">
        <v>7499</v>
      </c>
      <c r="V722">
        <v>38990</v>
      </c>
      <c r="W722">
        <v>1</v>
      </c>
      <c r="X722" t="s">
        <v>7500</v>
      </c>
      <c r="Y722" s="2">
        <v>45803</v>
      </c>
    </row>
    <row r="723" spans="1:25" hidden="1" x14ac:dyDescent="0.25">
      <c r="A723">
        <v>722</v>
      </c>
      <c r="B723" s="1" t="s">
        <v>4151</v>
      </c>
      <c r="C723" t="s">
        <v>4152</v>
      </c>
      <c r="D723" t="s">
        <v>4153</v>
      </c>
      <c r="E723" t="s">
        <v>4154</v>
      </c>
      <c r="F723" s="5">
        <v>23344</v>
      </c>
      <c r="H723" t="s">
        <v>7501</v>
      </c>
      <c r="I723" s="2">
        <v>45551</v>
      </c>
      <c r="J723">
        <v>3</v>
      </c>
      <c r="K723" t="s">
        <v>48</v>
      </c>
      <c r="L723" t="s">
        <v>4156</v>
      </c>
      <c r="M723" s="2">
        <v>45594</v>
      </c>
      <c r="N723" s="2">
        <v>45724</v>
      </c>
      <c r="O723" t="s">
        <v>109</v>
      </c>
      <c r="P723" t="s">
        <v>56</v>
      </c>
      <c r="Q723" s="2">
        <v>45464</v>
      </c>
      <c r="R723" s="3">
        <v>0.47986111111111113</v>
      </c>
      <c r="S723">
        <v>101</v>
      </c>
      <c r="T723" t="s">
        <v>64</v>
      </c>
      <c r="U723" t="s">
        <v>7502</v>
      </c>
      <c r="V723">
        <v>21677</v>
      </c>
      <c r="W723">
        <v>9</v>
      </c>
      <c r="X723" t="s">
        <v>7503</v>
      </c>
      <c r="Y723" s="2">
        <v>45678</v>
      </c>
    </row>
    <row r="724" spans="1:25" x14ac:dyDescent="0.25">
      <c r="A724">
        <v>723</v>
      </c>
      <c r="B724" s="1" t="s">
        <v>4157</v>
      </c>
      <c r="C724" t="s">
        <v>4158</v>
      </c>
      <c r="D724" t="s">
        <v>4159</v>
      </c>
      <c r="E724" t="s">
        <v>4160</v>
      </c>
      <c r="F724" s="5">
        <v>37048</v>
      </c>
      <c r="G724" t="s">
        <v>5721</v>
      </c>
      <c r="H724" t="s">
        <v>4161</v>
      </c>
      <c r="I724" s="2">
        <v>45335</v>
      </c>
      <c r="J724">
        <v>4</v>
      </c>
      <c r="K724" t="s">
        <v>29</v>
      </c>
      <c r="L724" t="s">
        <v>4162</v>
      </c>
      <c r="M724" s="2">
        <v>45557</v>
      </c>
      <c r="N724" s="2">
        <v>45456</v>
      </c>
      <c r="O724" t="s">
        <v>31</v>
      </c>
      <c r="P724" t="s">
        <v>32</v>
      </c>
      <c r="Q724" s="2">
        <v>45462</v>
      </c>
      <c r="R724" s="3">
        <v>0.8666666666666667</v>
      </c>
      <c r="S724">
        <v>97</v>
      </c>
      <c r="T724" t="s">
        <v>77</v>
      </c>
      <c r="U724" t="s">
        <v>7504</v>
      </c>
      <c r="V724">
        <v>32039</v>
      </c>
      <c r="W724">
        <v>1</v>
      </c>
      <c r="X724" t="s">
        <v>7505</v>
      </c>
      <c r="Y724" s="2">
        <v>45650</v>
      </c>
    </row>
    <row r="725" spans="1:25" hidden="1" x14ac:dyDescent="0.25">
      <c r="A725">
        <v>724</v>
      </c>
      <c r="B725" s="1" t="s">
        <v>4163</v>
      </c>
      <c r="C725" t="s">
        <v>4164</v>
      </c>
      <c r="D725" t="s">
        <v>4165</v>
      </c>
      <c r="E725" t="s">
        <v>4166</v>
      </c>
      <c r="F725" s="5">
        <v>26005</v>
      </c>
      <c r="G725" t="s">
        <v>5720</v>
      </c>
      <c r="H725" t="s">
        <v>4167</v>
      </c>
      <c r="I725" s="2">
        <v>45753</v>
      </c>
      <c r="J725">
        <v>2</v>
      </c>
      <c r="K725" t="s">
        <v>5970</v>
      </c>
      <c r="L725" t="s">
        <v>4168</v>
      </c>
      <c r="M725" s="2">
        <v>45660</v>
      </c>
      <c r="N725" s="2">
        <v>45547</v>
      </c>
      <c r="O725" t="s">
        <v>109</v>
      </c>
      <c r="P725" t="s">
        <v>56</v>
      </c>
      <c r="Q725" s="2">
        <v>45490</v>
      </c>
      <c r="R725" s="3">
        <v>0.56944444444444442</v>
      </c>
      <c r="S725">
        <v>93</v>
      </c>
      <c r="T725" t="s">
        <v>77</v>
      </c>
      <c r="U725" t="s">
        <v>7506</v>
      </c>
      <c r="V725">
        <v>44930</v>
      </c>
      <c r="W725">
        <v>8</v>
      </c>
      <c r="X725" t="s">
        <v>7507</v>
      </c>
      <c r="Y725" s="2">
        <v>45545</v>
      </c>
    </row>
    <row r="726" spans="1:25" hidden="1" x14ac:dyDescent="0.25">
      <c r="A726">
        <v>725</v>
      </c>
      <c r="B726" s="1" t="s">
        <v>4169</v>
      </c>
      <c r="C726" t="s">
        <v>4170</v>
      </c>
      <c r="D726" t="s">
        <v>4171</v>
      </c>
      <c r="E726" t="s">
        <v>4172</v>
      </c>
      <c r="F726" s="5">
        <v>37414</v>
      </c>
      <c r="G726" t="s">
        <v>5720</v>
      </c>
      <c r="H726" t="s">
        <v>4173</v>
      </c>
      <c r="I726" s="2">
        <v>45385</v>
      </c>
      <c r="J726">
        <v>2</v>
      </c>
      <c r="K726" t="s">
        <v>29</v>
      </c>
      <c r="L726" t="s">
        <v>4174</v>
      </c>
      <c r="M726" s="2">
        <v>45465</v>
      </c>
      <c r="N726" s="2">
        <v>45603</v>
      </c>
      <c r="O726" t="s">
        <v>31</v>
      </c>
      <c r="P726" t="s">
        <v>56</v>
      </c>
      <c r="Q726" s="2">
        <v>45636</v>
      </c>
      <c r="R726" s="3">
        <v>0.97499999999999998</v>
      </c>
      <c r="S726">
        <v>106</v>
      </c>
      <c r="T726" t="s">
        <v>64</v>
      </c>
      <c r="U726" t="s">
        <v>7495</v>
      </c>
      <c r="V726">
        <v>47786</v>
      </c>
      <c r="W726">
        <v>1</v>
      </c>
      <c r="X726" t="s">
        <v>7508</v>
      </c>
      <c r="Y726" s="2">
        <v>45746</v>
      </c>
    </row>
    <row r="727" spans="1:25" hidden="1" x14ac:dyDescent="0.25">
      <c r="A727">
        <v>726</v>
      </c>
      <c r="B727" s="1" t="s">
        <v>4175</v>
      </c>
      <c r="C727" t="s">
        <v>4176</v>
      </c>
      <c r="D727" t="s">
        <v>4177</v>
      </c>
      <c r="E727" t="s">
        <v>4178</v>
      </c>
      <c r="F727" s="5">
        <v>28768</v>
      </c>
      <c r="H727" t="s">
        <v>4179</v>
      </c>
      <c r="I727" s="2">
        <v>45465</v>
      </c>
      <c r="J727">
        <v>3</v>
      </c>
      <c r="K727" t="s">
        <v>70</v>
      </c>
      <c r="L727" t="s">
        <v>4180</v>
      </c>
      <c r="M727" s="2">
        <v>45442</v>
      </c>
      <c r="N727" s="2">
        <v>45475</v>
      </c>
      <c r="O727" t="s">
        <v>109</v>
      </c>
      <c r="P727" t="s">
        <v>5719</v>
      </c>
      <c r="Q727" s="2">
        <v>45755</v>
      </c>
      <c r="R727" s="3">
        <v>0.63680555555555551</v>
      </c>
      <c r="S727">
        <v>89</v>
      </c>
      <c r="T727" t="s">
        <v>33</v>
      </c>
      <c r="U727" t="s">
        <v>7509</v>
      </c>
      <c r="V727">
        <v>38935</v>
      </c>
      <c r="W727">
        <v>9</v>
      </c>
      <c r="X727" t="s">
        <v>7510</v>
      </c>
      <c r="Y727" s="2">
        <v>45596</v>
      </c>
    </row>
    <row r="728" spans="1:25" x14ac:dyDescent="0.25">
      <c r="A728">
        <v>727</v>
      </c>
      <c r="B728" s="1" t="s">
        <v>4181</v>
      </c>
      <c r="C728" t="s">
        <v>4182</v>
      </c>
      <c r="D728" t="s">
        <v>4183</v>
      </c>
      <c r="E728" t="s">
        <v>4184</v>
      </c>
      <c r="F728" s="5">
        <v>23789</v>
      </c>
      <c r="H728" t="s">
        <v>5929</v>
      </c>
      <c r="I728" s="2">
        <v>45302</v>
      </c>
      <c r="J728">
        <v>4</v>
      </c>
      <c r="K728" t="s">
        <v>39</v>
      </c>
      <c r="L728" t="s">
        <v>4185</v>
      </c>
      <c r="M728" s="2">
        <v>45748</v>
      </c>
      <c r="N728" s="2">
        <v>45529</v>
      </c>
      <c r="O728" t="s">
        <v>31</v>
      </c>
      <c r="P728" t="s">
        <v>32</v>
      </c>
      <c r="Q728" s="2">
        <v>45585</v>
      </c>
      <c r="R728" s="3">
        <v>0.6333333333333333</v>
      </c>
      <c r="S728">
        <v>47</v>
      </c>
      <c r="T728" t="s">
        <v>43</v>
      </c>
      <c r="U728" t="s">
        <v>7511</v>
      </c>
      <c r="V728">
        <v>28865</v>
      </c>
      <c r="W728">
        <v>10</v>
      </c>
      <c r="X728" t="s">
        <v>7512</v>
      </c>
      <c r="Y728" s="2">
        <v>45553</v>
      </c>
    </row>
    <row r="729" spans="1:25" hidden="1" x14ac:dyDescent="0.25">
      <c r="A729">
        <v>728</v>
      </c>
      <c r="B729" s="1" t="s">
        <v>4186</v>
      </c>
      <c r="C729" t="s">
        <v>4187</v>
      </c>
      <c r="D729" t="s">
        <v>4188</v>
      </c>
      <c r="E729" t="s">
        <v>4189</v>
      </c>
      <c r="F729" s="5">
        <v>26032</v>
      </c>
      <c r="H729" t="s">
        <v>4190</v>
      </c>
      <c r="I729" s="2">
        <v>45483</v>
      </c>
      <c r="J729">
        <v>2</v>
      </c>
      <c r="K729" t="s">
        <v>70</v>
      </c>
      <c r="L729" t="s">
        <v>4191</v>
      </c>
      <c r="M729" s="2">
        <v>45607</v>
      </c>
      <c r="N729" s="2">
        <v>45443</v>
      </c>
      <c r="O729" t="s">
        <v>50</v>
      </c>
      <c r="P729" t="s">
        <v>32</v>
      </c>
      <c r="Q729" s="2">
        <v>45644</v>
      </c>
      <c r="R729" s="3">
        <v>0.53125</v>
      </c>
      <c r="S729">
        <v>58</v>
      </c>
      <c r="T729" t="s">
        <v>43</v>
      </c>
      <c r="U729" t="s">
        <v>7513</v>
      </c>
      <c r="V729">
        <v>44871</v>
      </c>
      <c r="W729">
        <v>7</v>
      </c>
      <c r="X729" t="s">
        <v>7514</v>
      </c>
      <c r="Y729" s="2">
        <v>45603</v>
      </c>
    </row>
    <row r="730" spans="1:25" hidden="1" x14ac:dyDescent="0.25">
      <c r="A730">
        <v>729</v>
      </c>
      <c r="B730" s="1" t="s">
        <v>4192</v>
      </c>
      <c r="C730" t="s">
        <v>4193</v>
      </c>
      <c r="D730" t="s">
        <v>4194</v>
      </c>
      <c r="E730" t="s">
        <v>4195</v>
      </c>
      <c r="F730" s="5">
        <v>22600</v>
      </c>
      <c r="H730" t="s">
        <v>7515</v>
      </c>
      <c r="I730" s="2">
        <v>45409</v>
      </c>
      <c r="J730">
        <v>3</v>
      </c>
      <c r="K730" t="s">
        <v>29</v>
      </c>
      <c r="L730" t="s">
        <v>4196</v>
      </c>
      <c r="M730" s="2">
        <v>45580</v>
      </c>
      <c r="N730" s="2">
        <v>45725</v>
      </c>
      <c r="O730" t="s">
        <v>31</v>
      </c>
      <c r="P730" t="s">
        <v>5969</v>
      </c>
      <c r="Q730" s="2">
        <v>45722</v>
      </c>
      <c r="R730" s="3">
        <v>0.6479166666666667</v>
      </c>
      <c r="S730">
        <v>68</v>
      </c>
      <c r="T730" t="s">
        <v>77</v>
      </c>
      <c r="U730" t="s">
        <v>7516</v>
      </c>
      <c r="V730">
        <v>13677</v>
      </c>
      <c r="W730">
        <v>5</v>
      </c>
      <c r="X730" t="s">
        <v>7517</v>
      </c>
      <c r="Y730" s="2">
        <v>45786</v>
      </c>
    </row>
    <row r="731" spans="1:25" x14ac:dyDescent="0.25">
      <c r="A731">
        <v>730</v>
      </c>
      <c r="B731" s="1" t="s">
        <v>4197</v>
      </c>
      <c r="C731" t="s">
        <v>4198</v>
      </c>
      <c r="D731" t="s">
        <v>4199</v>
      </c>
      <c r="E731" t="s">
        <v>4200</v>
      </c>
      <c r="F731" s="5">
        <v>32638</v>
      </c>
      <c r="H731" t="s">
        <v>4201</v>
      </c>
      <c r="I731" s="2">
        <v>45700</v>
      </c>
      <c r="J731">
        <v>4</v>
      </c>
      <c r="K731" t="s">
        <v>5970</v>
      </c>
      <c r="L731" t="s">
        <v>4202</v>
      </c>
      <c r="M731" s="2">
        <v>45481</v>
      </c>
      <c r="N731" s="2">
        <v>45497</v>
      </c>
      <c r="O731" t="s">
        <v>41</v>
      </c>
      <c r="P731" t="s">
        <v>32</v>
      </c>
      <c r="Q731" s="2">
        <v>45565</v>
      </c>
      <c r="R731" s="3">
        <v>0.64236111111111116</v>
      </c>
      <c r="S731">
        <v>111</v>
      </c>
      <c r="T731" t="s">
        <v>64</v>
      </c>
      <c r="U731" t="s">
        <v>7518</v>
      </c>
      <c r="V731">
        <v>48980</v>
      </c>
      <c r="W731">
        <v>6</v>
      </c>
      <c r="X731" t="s">
        <v>7519</v>
      </c>
      <c r="Y731" s="2">
        <v>45718</v>
      </c>
    </row>
    <row r="732" spans="1:25" hidden="1" x14ac:dyDescent="0.25">
      <c r="A732">
        <v>731</v>
      </c>
      <c r="B732" s="1" t="s">
        <v>4203</v>
      </c>
      <c r="C732" t="s">
        <v>4204</v>
      </c>
      <c r="D732" t="s">
        <v>4205</v>
      </c>
      <c r="E732" t="s">
        <v>4206</v>
      </c>
      <c r="F732" s="5">
        <v>38519</v>
      </c>
      <c r="H732" t="s">
        <v>4207</v>
      </c>
      <c r="I732" s="2">
        <v>45595</v>
      </c>
      <c r="J732">
        <v>2</v>
      </c>
      <c r="K732" t="s">
        <v>5970</v>
      </c>
      <c r="L732" t="s">
        <v>4208</v>
      </c>
      <c r="M732" s="2">
        <v>45338</v>
      </c>
      <c r="N732" s="2">
        <v>45458</v>
      </c>
      <c r="O732" t="s">
        <v>31</v>
      </c>
      <c r="P732" t="s">
        <v>5719</v>
      </c>
      <c r="Q732" s="2">
        <v>45687</v>
      </c>
      <c r="R732" s="3">
        <v>0.56319444444444444</v>
      </c>
      <c r="S732">
        <v>105</v>
      </c>
      <c r="T732" t="s">
        <v>90</v>
      </c>
      <c r="U732" t="s">
        <v>6880</v>
      </c>
      <c r="V732">
        <v>42663</v>
      </c>
      <c r="W732">
        <v>7</v>
      </c>
      <c r="X732" t="s">
        <v>7520</v>
      </c>
      <c r="Y732" s="2">
        <v>45420</v>
      </c>
    </row>
    <row r="733" spans="1:25" x14ac:dyDescent="0.25">
      <c r="A733">
        <v>732</v>
      </c>
      <c r="B733" s="1" t="s">
        <v>4209</v>
      </c>
      <c r="C733" t="s">
        <v>4210</v>
      </c>
      <c r="D733" t="s">
        <v>4211</v>
      </c>
      <c r="E733" t="s">
        <v>4212</v>
      </c>
      <c r="F733" s="5">
        <v>30149</v>
      </c>
      <c r="H733" t="s">
        <v>5931</v>
      </c>
      <c r="I733" s="2">
        <v>45449</v>
      </c>
      <c r="J733">
        <v>4</v>
      </c>
      <c r="K733" t="s">
        <v>39</v>
      </c>
      <c r="L733" t="s">
        <v>4213</v>
      </c>
      <c r="M733" s="2">
        <v>45426</v>
      </c>
      <c r="N733" s="2">
        <v>45638</v>
      </c>
      <c r="O733" t="s">
        <v>63</v>
      </c>
      <c r="P733" t="s">
        <v>42</v>
      </c>
      <c r="Q733" s="2">
        <v>45565</v>
      </c>
      <c r="R733" s="3">
        <v>0.98055555555555551</v>
      </c>
      <c r="S733">
        <v>64</v>
      </c>
      <c r="T733" t="s">
        <v>77</v>
      </c>
      <c r="U733" t="s">
        <v>7521</v>
      </c>
      <c r="V733">
        <v>11269</v>
      </c>
      <c r="W733">
        <v>10</v>
      </c>
      <c r="X733" t="s">
        <v>7522</v>
      </c>
      <c r="Y733" s="2">
        <v>45552</v>
      </c>
    </row>
    <row r="734" spans="1:25" hidden="1" x14ac:dyDescent="0.25">
      <c r="A734">
        <v>733</v>
      </c>
      <c r="B734" s="1" t="s">
        <v>4214</v>
      </c>
      <c r="C734" t="s">
        <v>4215</v>
      </c>
      <c r="D734" t="s">
        <v>4216</v>
      </c>
      <c r="E734" t="s">
        <v>4217</v>
      </c>
      <c r="F734" s="5">
        <v>25953</v>
      </c>
      <c r="H734" t="s">
        <v>4218</v>
      </c>
      <c r="I734" s="2">
        <v>45588</v>
      </c>
      <c r="J734">
        <v>3</v>
      </c>
      <c r="K734" t="s">
        <v>39</v>
      </c>
      <c r="L734" t="s">
        <v>4219</v>
      </c>
      <c r="M734" s="2">
        <v>45371</v>
      </c>
      <c r="N734" s="2">
        <v>45520</v>
      </c>
      <c r="O734" t="s">
        <v>41</v>
      </c>
      <c r="P734" t="s">
        <v>42</v>
      </c>
      <c r="Q734" s="2">
        <v>45645</v>
      </c>
      <c r="R734" s="3">
        <v>0.51527777777777772</v>
      </c>
      <c r="S734">
        <v>61</v>
      </c>
      <c r="T734" t="s">
        <v>64</v>
      </c>
      <c r="U734" t="s">
        <v>7523</v>
      </c>
      <c r="V734">
        <v>19995</v>
      </c>
      <c r="W734">
        <v>10</v>
      </c>
      <c r="X734" t="s">
        <v>7524</v>
      </c>
      <c r="Y734" s="2">
        <v>45722</v>
      </c>
    </row>
    <row r="735" spans="1:25" hidden="1" x14ac:dyDescent="0.25">
      <c r="A735">
        <v>734</v>
      </c>
      <c r="B735" s="1" t="s">
        <v>4220</v>
      </c>
      <c r="C735" t="s">
        <v>4221</v>
      </c>
      <c r="D735" t="s">
        <v>4222</v>
      </c>
      <c r="E735" t="s">
        <v>4223</v>
      </c>
      <c r="F735" s="5">
        <v>29650</v>
      </c>
      <c r="H735" t="s">
        <v>5817</v>
      </c>
      <c r="I735" s="2">
        <v>45323</v>
      </c>
      <c r="J735">
        <v>2</v>
      </c>
      <c r="K735" t="s">
        <v>70</v>
      </c>
      <c r="L735" t="s">
        <v>4224</v>
      </c>
      <c r="M735" s="2">
        <v>45522</v>
      </c>
      <c r="N735" s="2">
        <v>45656</v>
      </c>
      <c r="O735" t="s">
        <v>50</v>
      </c>
      <c r="P735" t="s">
        <v>56</v>
      </c>
      <c r="Q735" s="2">
        <v>45422</v>
      </c>
      <c r="R735" s="3">
        <v>0.46597222222222223</v>
      </c>
      <c r="S735">
        <v>69</v>
      </c>
      <c r="T735" t="s">
        <v>64</v>
      </c>
      <c r="U735" t="s">
        <v>7525</v>
      </c>
      <c r="V735">
        <v>31973</v>
      </c>
      <c r="W735">
        <v>3</v>
      </c>
      <c r="X735" t="s">
        <v>7526</v>
      </c>
      <c r="Y735" s="2">
        <v>45477</v>
      </c>
    </row>
    <row r="736" spans="1:25" x14ac:dyDescent="0.25">
      <c r="A736">
        <v>735</v>
      </c>
      <c r="B736" s="1" t="s">
        <v>4225</v>
      </c>
      <c r="C736" t="s">
        <v>4226</v>
      </c>
      <c r="D736" t="s">
        <v>4227</v>
      </c>
      <c r="E736" t="s">
        <v>4228</v>
      </c>
      <c r="F736" s="5">
        <v>36911</v>
      </c>
      <c r="H736" t="s">
        <v>4229</v>
      </c>
      <c r="I736" s="2">
        <v>45295</v>
      </c>
      <c r="J736">
        <v>4</v>
      </c>
      <c r="K736" t="s">
        <v>5970</v>
      </c>
      <c r="L736" t="s">
        <v>4230</v>
      </c>
      <c r="M736" s="2">
        <v>45519</v>
      </c>
      <c r="N736" s="2">
        <v>45363</v>
      </c>
      <c r="O736" t="s">
        <v>41</v>
      </c>
      <c r="P736" t="s">
        <v>5719</v>
      </c>
      <c r="Q736" s="2">
        <v>45490</v>
      </c>
      <c r="R736" s="3">
        <v>0.35833333333333334</v>
      </c>
      <c r="S736">
        <v>58</v>
      </c>
      <c r="T736" t="s">
        <v>43</v>
      </c>
      <c r="U736" t="s">
        <v>7527</v>
      </c>
      <c r="V736">
        <v>41098</v>
      </c>
      <c r="W736">
        <v>6</v>
      </c>
      <c r="X736" t="s">
        <v>7528</v>
      </c>
      <c r="Y736" s="2">
        <v>45740</v>
      </c>
    </row>
    <row r="737" spans="1:25" hidden="1" x14ac:dyDescent="0.25">
      <c r="A737">
        <v>736</v>
      </c>
      <c r="B737" s="1" t="s">
        <v>4231</v>
      </c>
      <c r="C737" t="s">
        <v>4232</v>
      </c>
      <c r="D737" t="s">
        <v>4233</v>
      </c>
      <c r="E737" t="s">
        <v>4234</v>
      </c>
      <c r="F737" s="5">
        <v>36843</v>
      </c>
      <c r="H737" t="s">
        <v>4235</v>
      </c>
      <c r="I737" s="2">
        <v>45655</v>
      </c>
      <c r="J737">
        <v>2</v>
      </c>
      <c r="K737" t="s">
        <v>70</v>
      </c>
      <c r="L737" t="s">
        <v>4236</v>
      </c>
      <c r="M737" s="2">
        <v>45440</v>
      </c>
      <c r="N737" s="2">
        <v>45388</v>
      </c>
      <c r="O737" t="s">
        <v>109</v>
      </c>
      <c r="P737" t="s">
        <v>5969</v>
      </c>
      <c r="Q737" s="2">
        <v>45496</v>
      </c>
      <c r="R737" s="3">
        <v>0.68472222222222223</v>
      </c>
      <c r="S737">
        <v>99</v>
      </c>
      <c r="T737" t="s">
        <v>64</v>
      </c>
      <c r="U737" t="s">
        <v>7529</v>
      </c>
      <c r="V737">
        <v>16553</v>
      </c>
      <c r="W737">
        <v>1</v>
      </c>
      <c r="X737" t="s">
        <v>7530</v>
      </c>
      <c r="Y737" s="2">
        <v>45498</v>
      </c>
    </row>
    <row r="738" spans="1:25" x14ac:dyDescent="0.25">
      <c r="A738">
        <v>737</v>
      </c>
      <c r="B738" s="1" t="s">
        <v>4237</v>
      </c>
      <c r="C738" t="s">
        <v>4238</v>
      </c>
      <c r="D738" t="s">
        <v>4239</v>
      </c>
      <c r="E738" t="s">
        <v>4240</v>
      </c>
      <c r="F738" s="5">
        <v>28285</v>
      </c>
      <c r="H738" t="s">
        <v>7531</v>
      </c>
      <c r="I738" s="2">
        <v>45419</v>
      </c>
      <c r="J738">
        <v>4</v>
      </c>
      <c r="K738" t="s">
        <v>5970</v>
      </c>
      <c r="L738" t="s">
        <v>4242</v>
      </c>
      <c r="M738" s="2">
        <v>45401</v>
      </c>
      <c r="N738" s="2">
        <v>45506</v>
      </c>
      <c r="O738" t="s">
        <v>31</v>
      </c>
      <c r="P738" t="s">
        <v>5719</v>
      </c>
      <c r="Q738" s="2">
        <v>45414</v>
      </c>
      <c r="R738" s="3">
        <v>0.6333333333333333</v>
      </c>
      <c r="S738">
        <v>45</v>
      </c>
      <c r="T738" t="s">
        <v>64</v>
      </c>
      <c r="U738" t="s">
        <v>7532</v>
      </c>
      <c r="V738">
        <v>21474</v>
      </c>
      <c r="W738">
        <v>2</v>
      </c>
      <c r="X738" t="s">
        <v>7533</v>
      </c>
      <c r="Y738" s="2">
        <v>45500</v>
      </c>
    </row>
    <row r="739" spans="1:25" hidden="1" x14ac:dyDescent="0.25">
      <c r="A739">
        <v>738</v>
      </c>
      <c r="B739" s="1" t="s">
        <v>4243</v>
      </c>
      <c r="C739" t="s">
        <v>4244</v>
      </c>
      <c r="D739" t="s">
        <v>4245</v>
      </c>
      <c r="E739" t="s">
        <v>4246</v>
      </c>
      <c r="F739" s="5">
        <v>30833</v>
      </c>
      <c r="H739" t="s">
        <v>5818</v>
      </c>
      <c r="I739" s="2">
        <v>45443</v>
      </c>
      <c r="J739">
        <v>3</v>
      </c>
      <c r="K739" t="s">
        <v>70</v>
      </c>
      <c r="L739" t="s">
        <v>4247</v>
      </c>
      <c r="M739" s="2">
        <v>45769</v>
      </c>
      <c r="N739" s="2">
        <v>45393</v>
      </c>
      <c r="O739" t="s">
        <v>109</v>
      </c>
      <c r="P739" t="s">
        <v>56</v>
      </c>
      <c r="Q739" s="2">
        <v>45654</v>
      </c>
      <c r="R739" s="3">
        <v>0.98263888888888884</v>
      </c>
      <c r="S739">
        <v>56</v>
      </c>
      <c r="T739" t="s">
        <v>33</v>
      </c>
      <c r="U739" t="s">
        <v>7534</v>
      </c>
      <c r="V739">
        <v>24454</v>
      </c>
      <c r="W739">
        <v>8</v>
      </c>
      <c r="X739" t="s">
        <v>7535</v>
      </c>
      <c r="Y739" s="2">
        <v>45558</v>
      </c>
    </row>
    <row r="740" spans="1:25" hidden="1" x14ac:dyDescent="0.25">
      <c r="A740">
        <v>739</v>
      </c>
      <c r="B740" s="1" t="s">
        <v>4248</v>
      </c>
      <c r="C740" t="s">
        <v>4249</v>
      </c>
      <c r="D740" t="s">
        <v>4250</v>
      </c>
      <c r="E740" t="s">
        <v>4251</v>
      </c>
      <c r="F740" s="5">
        <v>21975</v>
      </c>
      <c r="G740" t="s">
        <v>5720</v>
      </c>
      <c r="H740" t="s">
        <v>4252</v>
      </c>
      <c r="I740" s="2">
        <v>45554</v>
      </c>
      <c r="J740">
        <v>3</v>
      </c>
      <c r="K740" t="s">
        <v>70</v>
      </c>
      <c r="L740" t="s">
        <v>4253</v>
      </c>
      <c r="M740" s="2">
        <v>45360</v>
      </c>
      <c r="N740" s="2">
        <v>45530</v>
      </c>
      <c r="O740" t="s">
        <v>63</v>
      </c>
      <c r="P740" t="s">
        <v>5719</v>
      </c>
      <c r="Q740" s="2">
        <v>45712</v>
      </c>
      <c r="R740" s="3">
        <v>0.40486111111111112</v>
      </c>
      <c r="S740">
        <v>116</v>
      </c>
      <c r="T740" t="s">
        <v>64</v>
      </c>
      <c r="U740" t="s">
        <v>7536</v>
      </c>
      <c r="V740">
        <v>29657</v>
      </c>
      <c r="W740">
        <v>1</v>
      </c>
      <c r="X740" t="s">
        <v>7537</v>
      </c>
      <c r="Y740" s="2">
        <v>45605</v>
      </c>
    </row>
    <row r="741" spans="1:25" hidden="1" x14ac:dyDescent="0.25">
      <c r="A741">
        <v>740</v>
      </c>
      <c r="B741" s="1" t="s">
        <v>4254</v>
      </c>
      <c r="C741" t="s">
        <v>4255</v>
      </c>
      <c r="D741" t="s">
        <v>4256</v>
      </c>
      <c r="E741" t="s">
        <v>4257</v>
      </c>
      <c r="F741" s="5">
        <v>36840</v>
      </c>
      <c r="H741" t="s">
        <v>7538</v>
      </c>
      <c r="I741" s="2">
        <v>45324</v>
      </c>
      <c r="J741">
        <v>3</v>
      </c>
      <c r="K741" t="s">
        <v>39</v>
      </c>
      <c r="L741" t="s">
        <v>4259</v>
      </c>
      <c r="M741" s="2">
        <v>45405</v>
      </c>
      <c r="N741" s="2">
        <v>45299</v>
      </c>
      <c r="O741" t="s">
        <v>63</v>
      </c>
      <c r="P741" t="s">
        <v>42</v>
      </c>
      <c r="Q741" s="2">
        <v>45773</v>
      </c>
      <c r="R741" s="3">
        <v>0.38541666666666669</v>
      </c>
      <c r="S741">
        <v>104</v>
      </c>
      <c r="T741" t="s">
        <v>77</v>
      </c>
      <c r="U741" t="s">
        <v>7539</v>
      </c>
      <c r="V741">
        <v>25408</v>
      </c>
      <c r="W741">
        <v>9</v>
      </c>
      <c r="X741" t="s">
        <v>7540</v>
      </c>
      <c r="Y741" s="2">
        <v>45723</v>
      </c>
    </row>
    <row r="742" spans="1:25" x14ac:dyDescent="0.25">
      <c r="A742">
        <v>741</v>
      </c>
      <c r="B742" s="1" t="s">
        <v>4260</v>
      </c>
      <c r="C742" t="s">
        <v>4261</v>
      </c>
      <c r="D742" t="s">
        <v>4262</v>
      </c>
      <c r="E742" t="s">
        <v>4263</v>
      </c>
      <c r="F742" s="5">
        <v>23884</v>
      </c>
      <c r="H742" t="s">
        <v>4264</v>
      </c>
      <c r="I742" s="2">
        <v>45688</v>
      </c>
      <c r="J742">
        <v>4</v>
      </c>
      <c r="K742" t="s">
        <v>39</v>
      </c>
      <c r="L742" t="s">
        <v>4265</v>
      </c>
      <c r="M742" s="2">
        <v>45323</v>
      </c>
      <c r="N742" s="2">
        <v>45706</v>
      </c>
      <c r="O742" t="s">
        <v>102</v>
      </c>
      <c r="P742" t="s">
        <v>32</v>
      </c>
      <c r="Q742" s="2">
        <v>45565</v>
      </c>
      <c r="R742" s="3">
        <v>0.99375000000000002</v>
      </c>
      <c r="S742">
        <v>106</v>
      </c>
      <c r="T742" t="s">
        <v>43</v>
      </c>
      <c r="U742" t="s">
        <v>7541</v>
      </c>
      <c r="V742">
        <v>23200</v>
      </c>
      <c r="W742">
        <v>1</v>
      </c>
      <c r="X742" t="s">
        <v>7542</v>
      </c>
      <c r="Y742" s="2">
        <v>45644</v>
      </c>
    </row>
    <row r="743" spans="1:25" hidden="1" x14ac:dyDescent="0.25">
      <c r="A743">
        <v>742</v>
      </c>
      <c r="B743" s="1" t="s">
        <v>4266</v>
      </c>
      <c r="C743" t="s">
        <v>4267</v>
      </c>
      <c r="D743" t="s">
        <v>4268</v>
      </c>
      <c r="E743" t="s">
        <v>4269</v>
      </c>
      <c r="F743" s="5">
        <v>24734</v>
      </c>
      <c r="G743" t="s">
        <v>5971</v>
      </c>
      <c r="H743" t="s">
        <v>4270</v>
      </c>
      <c r="I743" s="2">
        <v>45496</v>
      </c>
      <c r="J743">
        <v>2</v>
      </c>
      <c r="K743" t="s">
        <v>5970</v>
      </c>
      <c r="L743" t="s">
        <v>4271</v>
      </c>
      <c r="M743" s="2">
        <v>45700</v>
      </c>
      <c r="N743" s="2">
        <v>45543</v>
      </c>
      <c r="O743" t="s">
        <v>102</v>
      </c>
      <c r="P743" t="s">
        <v>5719</v>
      </c>
      <c r="Q743" s="2">
        <v>45750</v>
      </c>
      <c r="R743" s="3">
        <v>0.72916666666666663</v>
      </c>
      <c r="S743">
        <v>75</v>
      </c>
      <c r="T743" t="s">
        <v>33</v>
      </c>
      <c r="U743" t="s">
        <v>7543</v>
      </c>
      <c r="V743">
        <v>12742</v>
      </c>
      <c r="W743">
        <v>6</v>
      </c>
      <c r="X743" t="s">
        <v>7544</v>
      </c>
      <c r="Y743" s="2">
        <v>45504</v>
      </c>
    </row>
    <row r="744" spans="1:25" x14ac:dyDescent="0.25">
      <c r="A744">
        <v>743</v>
      </c>
      <c r="B744" s="1" t="s">
        <v>4272</v>
      </c>
      <c r="C744" t="s">
        <v>4273</v>
      </c>
      <c r="D744" t="s">
        <v>4274</v>
      </c>
      <c r="E744" t="s">
        <v>4275</v>
      </c>
      <c r="F744" s="5">
        <v>36054</v>
      </c>
      <c r="H744" t="s">
        <v>4276</v>
      </c>
      <c r="I744" s="2">
        <v>45539</v>
      </c>
      <c r="J744">
        <v>4</v>
      </c>
      <c r="K744" t="s">
        <v>70</v>
      </c>
      <c r="L744" t="s">
        <v>4277</v>
      </c>
      <c r="M744" s="2">
        <v>45404</v>
      </c>
      <c r="N744" s="2">
        <v>45742</v>
      </c>
      <c r="O744" t="s">
        <v>31</v>
      </c>
      <c r="P744" t="s">
        <v>5969</v>
      </c>
      <c r="Q744" s="2">
        <v>45760</v>
      </c>
      <c r="R744" s="3">
        <v>0.44861111111111113</v>
      </c>
      <c r="S744">
        <v>81</v>
      </c>
      <c r="T744" t="s">
        <v>77</v>
      </c>
      <c r="U744" t="s">
        <v>7545</v>
      </c>
      <c r="V744">
        <v>11693</v>
      </c>
      <c r="W744">
        <v>5</v>
      </c>
      <c r="X744" t="s">
        <v>7546</v>
      </c>
      <c r="Y744" s="2">
        <v>45778</v>
      </c>
    </row>
    <row r="745" spans="1:25" x14ac:dyDescent="0.25">
      <c r="A745">
        <v>744</v>
      </c>
      <c r="B745" s="1" t="s">
        <v>4278</v>
      </c>
      <c r="C745" t="s">
        <v>186</v>
      </c>
      <c r="D745" t="s">
        <v>4279</v>
      </c>
      <c r="E745" t="s">
        <v>4280</v>
      </c>
      <c r="F745" s="5">
        <v>23704</v>
      </c>
      <c r="H745" t="s">
        <v>7547</v>
      </c>
      <c r="I745" s="2">
        <v>45597</v>
      </c>
      <c r="J745">
        <v>4</v>
      </c>
      <c r="K745" t="s">
        <v>48</v>
      </c>
      <c r="L745" t="s">
        <v>4281</v>
      </c>
      <c r="M745" s="2">
        <v>45705</v>
      </c>
      <c r="N745" s="2">
        <v>45545</v>
      </c>
      <c r="O745" t="s">
        <v>31</v>
      </c>
      <c r="P745" t="s">
        <v>5969</v>
      </c>
      <c r="Q745" s="2">
        <v>45673</v>
      </c>
      <c r="R745" s="3">
        <v>0.94513888888888886</v>
      </c>
      <c r="S745">
        <v>95</v>
      </c>
      <c r="T745" t="s">
        <v>43</v>
      </c>
      <c r="U745" t="s">
        <v>7548</v>
      </c>
      <c r="V745">
        <v>39598</v>
      </c>
      <c r="W745">
        <v>9</v>
      </c>
      <c r="X745" t="s">
        <v>7549</v>
      </c>
      <c r="Y745" s="2">
        <v>45460</v>
      </c>
    </row>
    <row r="746" spans="1:25" x14ac:dyDescent="0.25">
      <c r="A746">
        <v>745</v>
      </c>
      <c r="B746" s="1" t="s">
        <v>4282</v>
      </c>
      <c r="C746" t="s">
        <v>4283</v>
      </c>
      <c r="D746" t="s">
        <v>4284</v>
      </c>
      <c r="E746" t="s">
        <v>4285</v>
      </c>
      <c r="F746" s="5">
        <v>34249</v>
      </c>
      <c r="H746" t="s">
        <v>5933</v>
      </c>
      <c r="I746" s="2">
        <v>45651</v>
      </c>
      <c r="J746">
        <v>4</v>
      </c>
      <c r="K746" t="s">
        <v>70</v>
      </c>
      <c r="L746" t="s">
        <v>4286</v>
      </c>
      <c r="M746" s="2">
        <v>45306</v>
      </c>
      <c r="N746" s="2">
        <v>45644</v>
      </c>
      <c r="O746" t="s">
        <v>31</v>
      </c>
      <c r="P746" t="s">
        <v>42</v>
      </c>
      <c r="Q746" s="2">
        <v>45454</v>
      </c>
      <c r="R746" s="3">
        <v>0.56736111111111109</v>
      </c>
      <c r="S746">
        <v>102</v>
      </c>
      <c r="T746" t="s">
        <v>33</v>
      </c>
      <c r="U746" t="s">
        <v>6641</v>
      </c>
      <c r="V746">
        <v>48930</v>
      </c>
      <c r="W746">
        <v>3</v>
      </c>
      <c r="X746" t="s">
        <v>7550</v>
      </c>
      <c r="Y746" s="2">
        <v>45577</v>
      </c>
    </row>
    <row r="747" spans="1:25" hidden="1" x14ac:dyDescent="0.25">
      <c r="A747">
        <v>746</v>
      </c>
      <c r="B747" s="1" t="s">
        <v>4287</v>
      </c>
      <c r="C747" t="s">
        <v>4288</v>
      </c>
      <c r="D747" t="s">
        <v>4289</v>
      </c>
      <c r="E747" t="s">
        <v>4290</v>
      </c>
      <c r="F747" s="5">
        <v>29404</v>
      </c>
      <c r="G747" t="s">
        <v>5971</v>
      </c>
      <c r="H747" t="s">
        <v>4291</v>
      </c>
      <c r="I747" s="2">
        <v>45485</v>
      </c>
      <c r="J747">
        <v>3</v>
      </c>
      <c r="K747" t="s">
        <v>5970</v>
      </c>
      <c r="L747" t="s">
        <v>4292</v>
      </c>
      <c r="M747" s="2">
        <v>45555</v>
      </c>
      <c r="N747" s="2">
        <v>45412</v>
      </c>
      <c r="O747" t="s">
        <v>63</v>
      </c>
      <c r="P747" t="s">
        <v>56</v>
      </c>
      <c r="Q747" s="2">
        <v>45555</v>
      </c>
      <c r="R747" s="3">
        <v>0.7583333333333333</v>
      </c>
      <c r="S747">
        <v>65</v>
      </c>
      <c r="T747" t="s">
        <v>33</v>
      </c>
      <c r="U747" t="s">
        <v>7551</v>
      </c>
      <c r="V747">
        <v>38421</v>
      </c>
      <c r="W747">
        <v>10</v>
      </c>
      <c r="X747" t="s">
        <v>7552</v>
      </c>
      <c r="Y747" s="2">
        <v>45749</v>
      </c>
    </row>
    <row r="748" spans="1:25" hidden="1" x14ac:dyDescent="0.25">
      <c r="A748">
        <v>747</v>
      </c>
      <c r="B748" s="1" t="s">
        <v>4293</v>
      </c>
      <c r="C748" t="s">
        <v>4294</v>
      </c>
      <c r="D748" t="s">
        <v>4295</v>
      </c>
      <c r="E748" t="s">
        <v>4296</v>
      </c>
      <c r="F748" s="5">
        <v>23577</v>
      </c>
      <c r="G748" t="s">
        <v>5720</v>
      </c>
      <c r="H748" t="s">
        <v>4297</v>
      </c>
      <c r="I748" s="2">
        <v>45670</v>
      </c>
      <c r="J748">
        <v>3</v>
      </c>
      <c r="K748" t="s">
        <v>39</v>
      </c>
      <c r="L748" t="s">
        <v>4298</v>
      </c>
      <c r="M748" s="2">
        <v>45311</v>
      </c>
      <c r="N748" s="2">
        <v>45370</v>
      </c>
      <c r="O748" t="s">
        <v>31</v>
      </c>
      <c r="P748" t="s">
        <v>42</v>
      </c>
      <c r="Q748" s="2">
        <v>45552</v>
      </c>
      <c r="R748" s="3">
        <v>0.82708333333333328</v>
      </c>
      <c r="S748">
        <v>70</v>
      </c>
      <c r="T748" t="s">
        <v>33</v>
      </c>
      <c r="U748" t="s">
        <v>7553</v>
      </c>
      <c r="V748">
        <v>38995</v>
      </c>
      <c r="W748">
        <v>6</v>
      </c>
      <c r="X748" t="s">
        <v>7554</v>
      </c>
      <c r="Y748" s="2">
        <v>45682</v>
      </c>
    </row>
    <row r="749" spans="1:25" hidden="1" x14ac:dyDescent="0.25">
      <c r="A749">
        <v>748</v>
      </c>
      <c r="B749" s="1" t="s">
        <v>4299</v>
      </c>
      <c r="C749" t="s">
        <v>4300</v>
      </c>
      <c r="D749" t="s">
        <v>4301</v>
      </c>
      <c r="E749" t="s">
        <v>4302</v>
      </c>
      <c r="F749" s="5">
        <v>32209</v>
      </c>
      <c r="H749" t="s">
        <v>5934</v>
      </c>
      <c r="I749" s="2">
        <v>45703</v>
      </c>
      <c r="J749">
        <v>2</v>
      </c>
      <c r="K749" t="s">
        <v>48</v>
      </c>
      <c r="L749" t="s">
        <v>4303</v>
      </c>
      <c r="M749" s="2">
        <v>45514</v>
      </c>
      <c r="N749" s="2">
        <v>45297</v>
      </c>
      <c r="O749" t="s">
        <v>31</v>
      </c>
      <c r="P749" t="s">
        <v>5719</v>
      </c>
      <c r="Q749" s="2">
        <v>45493</v>
      </c>
      <c r="R749" s="3">
        <v>0.9</v>
      </c>
      <c r="S749">
        <v>59</v>
      </c>
      <c r="T749" t="s">
        <v>43</v>
      </c>
      <c r="U749" t="s">
        <v>7555</v>
      </c>
      <c r="V749">
        <v>23259</v>
      </c>
      <c r="W749">
        <v>10</v>
      </c>
      <c r="X749" t="s">
        <v>7556</v>
      </c>
      <c r="Y749" s="2">
        <v>45429</v>
      </c>
    </row>
    <row r="750" spans="1:25" x14ac:dyDescent="0.25">
      <c r="A750">
        <v>749</v>
      </c>
      <c r="B750" s="1" t="s">
        <v>4304</v>
      </c>
      <c r="C750" t="s">
        <v>4305</v>
      </c>
      <c r="D750" t="s">
        <v>4306</v>
      </c>
      <c r="E750" t="s">
        <v>4307</v>
      </c>
      <c r="F750" s="5">
        <v>27783</v>
      </c>
      <c r="H750" t="s">
        <v>5935</v>
      </c>
      <c r="I750" s="2">
        <v>45524</v>
      </c>
      <c r="J750">
        <v>4</v>
      </c>
      <c r="K750" t="s">
        <v>5970</v>
      </c>
      <c r="L750" t="s">
        <v>4308</v>
      </c>
      <c r="M750" s="2">
        <v>45344</v>
      </c>
      <c r="N750" s="2">
        <v>45684</v>
      </c>
      <c r="O750" t="s">
        <v>109</v>
      </c>
      <c r="P750" t="s">
        <v>56</v>
      </c>
      <c r="Q750" s="2">
        <v>45758</v>
      </c>
      <c r="R750" s="3">
        <v>0.73333333333333328</v>
      </c>
      <c r="S750">
        <v>111</v>
      </c>
      <c r="T750" t="s">
        <v>77</v>
      </c>
      <c r="U750" t="s">
        <v>7557</v>
      </c>
      <c r="V750">
        <v>45803</v>
      </c>
      <c r="W750">
        <v>9</v>
      </c>
      <c r="X750" t="s">
        <v>7558</v>
      </c>
      <c r="Y750" s="2">
        <v>45514</v>
      </c>
    </row>
    <row r="751" spans="1:25" hidden="1" x14ac:dyDescent="0.25">
      <c r="A751">
        <v>750</v>
      </c>
      <c r="B751" s="1" t="s">
        <v>4309</v>
      </c>
      <c r="C751" t="s">
        <v>4310</v>
      </c>
      <c r="D751" t="s">
        <v>4311</v>
      </c>
      <c r="E751" t="s">
        <v>4312</v>
      </c>
      <c r="F751" s="5">
        <v>26263</v>
      </c>
      <c r="H751" t="s">
        <v>7559</v>
      </c>
      <c r="I751" s="2">
        <v>45382</v>
      </c>
      <c r="J751">
        <v>3</v>
      </c>
      <c r="K751" t="s">
        <v>70</v>
      </c>
      <c r="L751" t="s">
        <v>706</v>
      </c>
      <c r="M751" s="2">
        <v>45304</v>
      </c>
      <c r="N751" s="2">
        <v>45688</v>
      </c>
      <c r="O751" t="s">
        <v>63</v>
      </c>
      <c r="P751" t="s">
        <v>32</v>
      </c>
      <c r="Q751" s="2">
        <v>45529</v>
      </c>
      <c r="R751" s="3">
        <v>0.81944444444444442</v>
      </c>
      <c r="S751">
        <v>80</v>
      </c>
      <c r="T751" t="s">
        <v>90</v>
      </c>
      <c r="U751" t="s">
        <v>7560</v>
      </c>
      <c r="V751">
        <v>35649</v>
      </c>
      <c r="W751">
        <v>5</v>
      </c>
      <c r="X751" t="s">
        <v>7561</v>
      </c>
      <c r="Y751" s="2">
        <v>45713</v>
      </c>
    </row>
    <row r="752" spans="1:25" hidden="1" x14ac:dyDescent="0.25">
      <c r="A752">
        <v>751</v>
      </c>
      <c r="B752" s="1" t="s">
        <v>4314</v>
      </c>
      <c r="C752" t="s">
        <v>4315</v>
      </c>
      <c r="D752" t="s">
        <v>4316</v>
      </c>
      <c r="E752" t="s">
        <v>4317</v>
      </c>
      <c r="F752" s="5">
        <v>37398</v>
      </c>
      <c r="H752" t="s">
        <v>4318</v>
      </c>
      <c r="I752" s="2">
        <v>45453</v>
      </c>
      <c r="J752">
        <v>2</v>
      </c>
      <c r="K752" t="s">
        <v>70</v>
      </c>
      <c r="L752" t="s">
        <v>4319</v>
      </c>
      <c r="M752" s="2">
        <v>45467</v>
      </c>
      <c r="N752" s="2">
        <v>45634</v>
      </c>
      <c r="O752" t="s">
        <v>102</v>
      </c>
      <c r="P752" t="s">
        <v>5719</v>
      </c>
      <c r="Q752" s="2">
        <v>45533</v>
      </c>
      <c r="R752" s="3">
        <v>0.82777777777777772</v>
      </c>
      <c r="S752">
        <v>54</v>
      </c>
      <c r="T752" t="s">
        <v>77</v>
      </c>
      <c r="U752" t="s">
        <v>7562</v>
      </c>
      <c r="V752">
        <v>49690</v>
      </c>
      <c r="W752">
        <v>3</v>
      </c>
      <c r="X752" t="s">
        <v>7563</v>
      </c>
      <c r="Y752" s="2">
        <v>45769</v>
      </c>
    </row>
    <row r="753" spans="1:25" hidden="1" x14ac:dyDescent="0.25">
      <c r="A753">
        <v>752</v>
      </c>
      <c r="B753" s="1" t="s">
        <v>4320</v>
      </c>
      <c r="C753" t="s">
        <v>4321</v>
      </c>
      <c r="D753" t="s">
        <v>4322</v>
      </c>
      <c r="E753" t="s">
        <v>4323</v>
      </c>
      <c r="F753" s="5">
        <v>38385</v>
      </c>
      <c r="H753" t="s">
        <v>4324</v>
      </c>
      <c r="I753" s="2">
        <v>45671</v>
      </c>
      <c r="J753">
        <v>3</v>
      </c>
      <c r="K753" t="s">
        <v>5970</v>
      </c>
      <c r="L753" t="s">
        <v>4325</v>
      </c>
      <c r="M753" s="2">
        <v>45677</v>
      </c>
      <c r="N753" s="2">
        <v>45719</v>
      </c>
      <c r="O753" t="s">
        <v>31</v>
      </c>
      <c r="P753" t="s">
        <v>5969</v>
      </c>
      <c r="Q753" s="2">
        <v>45710</v>
      </c>
      <c r="R753" s="3">
        <v>0.96111111111111114</v>
      </c>
      <c r="S753">
        <v>95</v>
      </c>
      <c r="T753" t="s">
        <v>90</v>
      </c>
      <c r="U753" t="s">
        <v>7564</v>
      </c>
      <c r="V753">
        <v>24066</v>
      </c>
      <c r="W753">
        <v>2</v>
      </c>
      <c r="X753" t="s">
        <v>7565</v>
      </c>
      <c r="Y753" s="2">
        <v>45694</v>
      </c>
    </row>
    <row r="754" spans="1:25" x14ac:dyDescent="0.25">
      <c r="A754">
        <v>753</v>
      </c>
      <c r="B754" s="1" t="s">
        <v>4326</v>
      </c>
      <c r="C754" t="s">
        <v>4327</v>
      </c>
      <c r="D754" t="s">
        <v>4328</v>
      </c>
      <c r="E754" t="s">
        <v>4329</v>
      </c>
      <c r="F754" s="5">
        <v>34583</v>
      </c>
      <c r="H754" t="s">
        <v>4330</v>
      </c>
      <c r="I754" s="2">
        <v>45704</v>
      </c>
      <c r="J754">
        <v>4</v>
      </c>
      <c r="K754" t="s">
        <v>5970</v>
      </c>
      <c r="L754" t="s">
        <v>4331</v>
      </c>
      <c r="M754" s="2">
        <v>45312</v>
      </c>
      <c r="N754" s="2">
        <v>45525</v>
      </c>
      <c r="O754" t="s">
        <v>31</v>
      </c>
      <c r="P754" t="s">
        <v>32</v>
      </c>
      <c r="Q754" s="2">
        <v>45605</v>
      </c>
      <c r="R754" s="3">
        <v>0.53333333333333333</v>
      </c>
      <c r="S754">
        <v>49</v>
      </c>
      <c r="T754" t="s">
        <v>33</v>
      </c>
      <c r="U754" t="s">
        <v>7566</v>
      </c>
      <c r="V754">
        <v>10433</v>
      </c>
      <c r="W754">
        <v>3</v>
      </c>
      <c r="X754" t="s">
        <v>7567</v>
      </c>
      <c r="Y754" s="2">
        <v>45740</v>
      </c>
    </row>
    <row r="755" spans="1:25" x14ac:dyDescent="0.25">
      <c r="A755">
        <v>754</v>
      </c>
      <c r="B755" s="1" t="s">
        <v>4332</v>
      </c>
      <c r="C755" t="s">
        <v>4333</v>
      </c>
      <c r="D755" t="s">
        <v>4334</v>
      </c>
      <c r="E755" t="s">
        <v>4335</v>
      </c>
      <c r="F755" s="5">
        <v>27990</v>
      </c>
      <c r="H755" t="s">
        <v>4336</v>
      </c>
      <c r="I755" s="2">
        <v>45315</v>
      </c>
      <c r="J755">
        <v>4</v>
      </c>
      <c r="K755" t="s">
        <v>70</v>
      </c>
      <c r="L755" t="s">
        <v>4337</v>
      </c>
      <c r="M755" s="2">
        <v>45675</v>
      </c>
      <c r="N755" s="2">
        <v>45675</v>
      </c>
      <c r="O755" t="s">
        <v>50</v>
      </c>
      <c r="P755" t="s">
        <v>5969</v>
      </c>
      <c r="Q755" s="2">
        <v>45806</v>
      </c>
      <c r="R755" s="3">
        <v>0.43958333333333333</v>
      </c>
      <c r="S755">
        <v>49</v>
      </c>
      <c r="T755" t="s">
        <v>90</v>
      </c>
      <c r="U755" t="s">
        <v>7568</v>
      </c>
      <c r="V755">
        <v>33422</v>
      </c>
      <c r="W755">
        <v>10</v>
      </c>
      <c r="X755" t="s">
        <v>7569</v>
      </c>
      <c r="Y755" s="2">
        <v>45564</v>
      </c>
    </row>
    <row r="756" spans="1:25" x14ac:dyDescent="0.25">
      <c r="A756">
        <v>755</v>
      </c>
      <c r="B756" s="1" t="s">
        <v>4338</v>
      </c>
      <c r="C756" t="s">
        <v>4339</v>
      </c>
      <c r="D756" t="s">
        <v>4340</v>
      </c>
      <c r="E756" t="s">
        <v>4341</v>
      </c>
      <c r="F756" s="5">
        <v>36585</v>
      </c>
      <c r="H756" t="s">
        <v>4342</v>
      </c>
      <c r="I756" s="2">
        <v>45376</v>
      </c>
      <c r="J756">
        <v>4</v>
      </c>
      <c r="K756" t="s">
        <v>70</v>
      </c>
      <c r="L756" t="s">
        <v>4343</v>
      </c>
      <c r="M756" s="2">
        <v>45342</v>
      </c>
      <c r="N756" s="2">
        <v>45688</v>
      </c>
      <c r="O756" t="s">
        <v>102</v>
      </c>
      <c r="P756" t="s">
        <v>5969</v>
      </c>
      <c r="Q756" s="2">
        <v>45427</v>
      </c>
      <c r="R756" s="3">
        <v>0.86736111111111114</v>
      </c>
      <c r="S756">
        <v>91</v>
      </c>
      <c r="T756" t="s">
        <v>43</v>
      </c>
      <c r="U756" t="s">
        <v>7570</v>
      </c>
      <c r="V756">
        <v>32238</v>
      </c>
      <c r="W756">
        <v>5</v>
      </c>
      <c r="X756" t="s">
        <v>6825</v>
      </c>
      <c r="Y756" s="2">
        <v>45753</v>
      </c>
    </row>
    <row r="757" spans="1:25" x14ac:dyDescent="0.25">
      <c r="A757">
        <v>756</v>
      </c>
      <c r="B757" s="1" t="s">
        <v>4344</v>
      </c>
      <c r="C757" t="s">
        <v>4345</v>
      </c>
      <c r="D757" t="s">
        <v>4346</v>
      </c>
      <c r="E757" t="s">
        <v>4347</v>
      </c>
      <c r="F757" s="5">
        <v>28305</v>
      </c>
      <c r="H757" t="s">
        <v>4348</v>
      </c>
      <c r="I757" s="2">
        <v>45666</v>
      </c>
      <c r="J757">
        <v>4</v>
      </c>
      <c r="K757" t="s">
        <v>5970</v>
      </c>
      <c r="L757" t="s">
        <v>4349</v>
      </c>
      <c r="M757" s="2">
        <v>45394</v>
      </c>
      <c r="N757" s="2">
        <v>45773</v>
      </c>
      <c r="O757" t="s">
        <v>41</v>
      </c>
      <c r="P757" t="s">
        <v>5719</v>
      </c>
      <c r="Q757" s="2">
        <v>45416</v>
      </c>
      <c r="R757" s="3">
        <v>0.75972222222222219</v>
      </c>
      <c r="S757">
        <v>60</v>
      </c>
      <c r="T757" t="s">
        <v>33</v>
      </c>
      <c r="U757" t="s">
        <v>7571</v>
      </c>
      <c r="V757">
        <v>30839</v>
      </c>
      <c r="W757">
        <v>10</v>
      </c>
      <c r="X757" t="s">
        <v>7572</v>
      </c>
      <c r="Y757" s="2">
        <v>45436</v>
      </c>
    </row>
    <row r="758" spans="1:25" hidden="1" x14ac:dyDescent="0.25">
      <c r="A758">
        <v>757</v>
      </c>
      <c r="B758" s="1" t="s">
        <v>4350</v>
      </c>
      <c r="C758" t="s">
        <v>4351</v>
      </c>
      <c r="D758" t="s">
        <v>4352</v>
      </c>
      <c r="E758" t="s">
        <v>4353</v>
      </c>
      <c r="F758" s="5">
        <v>38653</v>
      </c>
      <c r="H758" t="s">
        <v>5819</v>
      </c>
      <c r="I758" s="2">
        <v>45374</v>
      </c>
      <c r="J758">
        <v>2</v>
      </c>
      <c r="K758" t="s">
        <v>39</v>
      </c>
      <c r="L758" t="s">
        <v>4354</v>
      </c>
      <c r="M758" s="2">
        <v>45745</v>
      </c>
      <c r="N758" s="2">
        <v>45364</v>
      </c>
      <c r="O758" t="s">
        <v>31</v>
      </c>
      <c r="P758" t="s">
        <v>5969</v>
      </c>
      <c r="Q758" s="2">
        <v>45784</v>
      </c>
      <c r="R758" s="3">
        <v>0.61388888888888893</v>
      </c>
      <c r="S758">
        <v>103</v>
      </c>
      <c r="T758" t="s">
        <v>64</v>
      </c>
      <c r="U758" t="s">
        <v>7573</v>
      </c>
      <c r="V758">
        <v>25811</v>
      </c>
      <c r="W758">
        <v>5</v>
      </c>
      <c r="X758" t="s">
        <v>7574</v>
      </c>
      <c r="Y758" s="2">
        <v>45596</v>
      </c>
    </row>
    <row r="759" spans="1:25" hidden="1" x14ac:dyDescent="0.25">
      <c r="A759">
        <v>758</v>
      </c>
      <c r="B759" s="1" t="s">
        <v>4355</v>
      </c>
      <c r="C759" t="s">
        <v>4356</v>
      </c>
      <c r="D759" t="s">
        <v>4357</v>
      </c>
      <c r="E759" t="s">
        <v>4358</v>
      </c>
      <c r="F759" s="5">
        <v>26357</v>
      </c>
      <c r="H759" t="s">
        <v>7575</v>
      </c>
      <c r="I759" s="2">
        <v>45558</v>
      </c>
      <c r="J759">
        <v>3</v>
      </c>
      <c r="K759" t="s">
        <v>5970</v>
      </c>
      <c r="L759" t="s">
        <v>4359</v>
      </c>
      <c r="M759" s="2">
        <v>45667</v>
      </c>
      <c r="N759" s="2">
        <v>45742</v>
      </c>
      <c r="O759" t="s">
        <v>41</v>
      </c>
      <c r="P759" t="s">
        <v>5969</v>
      </c>
      <c r="Q759" s="2">
        <v>45590</v>
      </c>
      <c r="R759" s="3">
        <v>0.70625000000000004</v>
      </c>
      <c r="S759">
        <v>49</v>
      </c>
      <c r="T759" t="s">
        <v>90</v>
      </c>
      <c r="U759" t="s">
        <v>7576</v>
      </c>
      <c r="V759">
        <v>21091</v>
      </c>
      <c r="W759">
        <v>3</v>
      </c>
      <c r="X759" t="s">
        <v>7577</v>
      </c>
      <c r="Y759" s="2">
        <v>45448</v>
      </c>
    </row>
    <row r="760" spans="1:25" hidden="1" x14ac:dyDescent="0.25">
      <c r="A760">
        <v>759</v>
      </c>
      <c r="B760" s="1" t="s">
        <v>4360</v>
      </c>
      <c r="C760" t="s">
        <v>4361</v>
      </c>
      <c r="D760" t="s">
        <v>4362</v>
      </c>
      <c r="E760" t="s">
        <v>4363</v>
      </c>
      <c r="F760" s="5">
        <v>26896</v>
      </c>
      <c r="H760" t="s">
        <v>4364</v>
      </c>
      <c r="I760" s="2">
        <v>45774</v>
      </c>
      <c r="J760">
        <v>2</v>
      </c>
      <c r="K760" t="s">
        <v>39</v>
      </c>
      <c r="L760" t="s">
        <v>4365</v>
      </c>
      <c r="M760" s="2">
        <v>45682</v>
      </c>
      <c r="N760" s="2">
        <v>45452</v>
      </c>
      <c r="O760" t="s">
        <v>102</v>
      </c>
      <c r="P760" t="s">
        <v>42</v>
      </c>
      <c r="Q760" s="2">
        <v>45544</v>
      </c>
      <c r="R760" s="3">
        <v>0.97152777777777777</v>
      </c>
      <c r="S760">
        <v>88</v>
      </c>
      <c r="T760" t="s">
        <v>77</v>
      </c>
      <c r="U760" t="s">
        <v>7578</v>
      </c>
      <c r="V760">
        <v>18567</v>
      </c>
      <c r="W760">
        <v>7</v>
      </c>
      <c r="X760" t="s">
        <v>7579</v>
      </c>
      <c r="Y760" s="2">
        <v>45564</v>
      </c>
    </row>
    <row r="761" spans="1:25" hidden="1" x14ac:dyDescent="0.25">
      <c r="A761">
        <v>760</v>
      </c>
      <c r="B761" s="1" t="s">
        <v>4366</v>
      </c>
      <c r="C761" t="s">
        <v>4367</v>
      </c>
      <c r="D761" t="s">
        <v>4368</v>
      </c>
      <c r="E761" t="s">
        <v>4369</v>
      </c>
      <c r="F761" s="5">
        <v>29769</v>
      </c>
      <c r="G761" t="s">
        <v>5971</v>
      </c>
      <c r="H761" t="s">
        <v>4370</v>
      </c>
      <c r="I761" s="2">
        <v>45346</v>
      </c>
      <c r="J761">
        <v>3</v>
      </c>
      <c r="K761" t="s">
        <v>5970</v>
      </c>
      <c r="L761" t="s">
        <v>4371</v>
      </c>
      <c r="M761" s="2">
        <v>45694</v>
      </c>
      <c r="N761" s="2">
        <v>45730</v>
      </c>
      <c r="O761" t="s">
        <v>63</v>
      </c>
      <c r="P761" t="s">
        <v>32</v>
      </c>
      <c r="Q761" s="2">
        <v>45606</v>
      </c>
      <c r="R761" s="3">
        <v>0.85555555555555551</v>
      </c>
      <c r="S761">
        <v>72</v>
      </c>
      <c r="T761" t="s">
        <v>64</v>
      </c>
      <c r="U761" t="s">
        <v>7580</v>
      </c>
      <c r="V761">
        <v>11441</v>
      </c>
      <c r="W761">
        <v>1</v>
      </c>
      <c r="X761" t="s">
        <v>7581</v>
      </c>
      <c r="Y761" s="2">
        <v>45665</v>
      </c>
    </row>
    <row r="762" spans="1:25" hidden="1" x14ac:dyDescent="0.25">
      <c r="A762">
        <v>761</v>
      </c>
      <c r="B762" s="1" t="s">
        <v>4372</v>
      </c>
      <c r="C762" t="s">
        <v>947</v>
      </c>
      <c r="D762" t="s">
        <v>4373</v>
      </c>
      <c r="E762" t="s">
        <v>4374</v>
      </c>
      <c r="F762" s="5">
        <v>29924</v>
      </c>
      <c r="H762" t="s">
        <v>5936</v>
      </c>
      <c r="I762" s="2">
        <v>45758</v>
      </c>
      <c r="J762">
        <v>2</v>
      </c>
      <c r="K762" t="s">
        <v>5970</v>
      </c>
      <c r="L762" t="s">
        <v>4375</v>
      </c>
      <c r="M762" s="2">
        <v>45303</v>
      </c>
      <c r="N762" s="2">
        <v>45624</v>
      </c>
      <c r="O762" t="s">
        <v>50</v>
      </c>
      <c r="P762" t="s">
        <v>32</v>
      </c>
      <c r="Q762" s="2">
        <v>45622</v>
      </c>
      <c r="R762" s="3">
        <v>0.55694444444444446</v>
      </c>
      <c r="S762">
        <v>66</v>
      </c>
      <c r="T762" t="s">
        <v>77</v>
      </c>
      <c r="U762" t="s">
        <v>7582</v>
      </c>
      <c r="V762">
        <v>17059</v>
      </c>
      <c r="W762">
        <v>2</v>
      </c>
      <c r="X762" t="s">
        <v>7583</v>
      </c>
      <c r="Y762" s="2">
        <v>45635</v>
      </c>
    </row>
    <row r="763" spans="1:25" hidden="1" x14ac:dyDescent="0.25">
      <c r="A763">
        <v>762</v>
      </c>
      <c r="B763" s="1" t="s">
        <v>4376</v>
      </c>
      <c r="C763" t="s">
        <v>4377</v>
      </c>
      <c r="D763" t="s">
        <v>4378</v>
      </c>
      <c r="E763" t="s">
        <v>4379</v>
      </c>
      <c r="F763" s="5">
        <v>31836</v>
      </c>
      <c r="H763" t="s">
        <v>4380</v>
      </c>
      <c r="I763" s="2">
        <v>45561</v>
      </c>
      <c r="J763">
        <v>3</v>
      </c>
      <c r="K763" t="s">
        <v>48</v>
      </c>
      <c r="L763" t="s">
        <v>4381</v>
      </c>
      <c r="M763" s="2">
        <v>45399</v>
      </c>
      <c r="N763" s="2">
        <v>45352</v>
      </c>
      <c r="O763" t="s">
        <v>50</v>
      </c>
      <c r="P763" t="s">
        <v>42</v>
      </c>
      <c r="Q763" s="2">
        <v>45418</v>
      </c>
      <c r="R763" s="3">
        <v>0.33680555555555558</v>
      </c>
      <c r="S763">
        <v>116</v>
      </c>
      <c r="T763" t="s">
        <v>43</v>
      </c>
      <c r="U763" t="s">
        <v>7584</v>
      </c>
      <c r="V763">
        <v>30042</v>
      </c>
      <c r="W763">
        <v>5</v>
      </c>
      <c r="X763" t="s">
        <v>7585</v>
      </c>
      <c r="Y763" s="2">
        <v>45699</v>
      </c>
    </row>
    <row r="764" spans="1:25" hidden="1" x14ac:dyDescent="0.25">
      <c r="A764">
        <v>763</v>
      </c>
      <c r="B764" s="1" t="s">
        <v>4382</v>
      </c>
      <c r="C764" t="s">
        <v>4383</v>
      </c>
      <c r="D764" t="s">
        <v>4384</v>
      </c>
      <c r="E764" t="s">
        <v>4385</v>
      </c>
      <c r="F764" s="5">
        <v>22840</v>
      </c>
      <c r="H764" t="s">
        <v>4386</v>
      </c>
      <c r="I764" s="2">
        <v>45626</v>
      </c>
      <c r="J764">
        <v>3</v>
      </c>
      <c r="K764" t="s">
        <v>39</v>
      </c>
      <c r="L764" t="s">
        <v>4387</v>
      </c>
      <c r="M764" s="2">
        <v>45431</v>
      </c>
      <c r="N764" s="2">
        <v>45394</v>
      </c>
      <c r="O764" t="s">
        <v>50</v>
      </c>
      <c r="P764" t="s">
        <v>5719</v>
      </c>
      <c r="Q764" s="2">
        <v>45709</v>
      </c>
      <c r="R764" s="3">
        <v>0.80555555555555558</v>
      </c>
      <c r="S764">
        <v>54</v>
      </c>
      <c r="T764" t="s">
        <v>77</v>
      </c>
      <c r="U764" t="s">
        <v>7586</v>
      </c>
      <c r="V764">
        <v>12915</v>
      </c>
      <c r="W764">
        <v>10</v>
      </c>
      <c r="X764" t="s">
        <v>7587</v>
      </c>
      <c r="Y764" s="2">
        <v>45501</v>
      </c>
    </row>
    <row r="765" spans="1:25" x14ac:dyDescent="0.25">
      <c r="A765">
        <v>764</v>
      </c>
      <c r="B765" s="1" t="s">
        <v>4388</v>
      </c>
      <c r="C765" t="s">
        <v>4389</v>
      </c>
      <c r="D765" t="s">
        <v>4390</v>
      </c>
      <c r="E765" t="s">
        <v>4391</v>
      </c>
      <c r="F765" s="5">
        <v>24188</v>
      </c>
      <c r="H765" t="s">
        <v>5937</v>
      </c>
      <c r="I765" s="2">
        <v>45546</v>
      </c>
      <c r="J765">
        <v>4</v>
      </c>
      <c r="K765" t="s">
        <v>5970</v>
      </c>
      <c r="L765" t="s">
        <v>4392</v>
      </c>
      <c r="M765" s="2">
        <v>45427</v>
      </c>
      <c r="N765" s="2">
        <v>45641</v>
      </c>
      <c r="O765" t="s">
        <v>41</v>
      </c>
      <c r="P765" t="s">
        <v>5969</v>
      </c>
      <c r="Q765" s="2">
        <v>45729</v>
      </c>
      <c r="R765" s="3">
        <v>0.48958333333333331</v>
      </c>
      <c r="S765">
        <v>54</v>
      </c>
      <c r="T765" t="s">
        <v>77</v>
      </c>
      <c r="U765" t="s">
        <v>7588</v>
      </c>
      <c r="V765">
        <v>45611</v>
      </c>
      <c r="W765">
        <v>2</v>
      </c>
      <c r="X765" t="s">
        <v>7589</v>
      </c>
      <c r="Y765" s="2">
        <v>45615</v>
      </c>
    </row>
    <row r="766" spans="1:25" hidden="1" x14ac:dyDescent="0.25">
      <c r="A766">
        <v>765</v>
      </c>
      <c r="B766" s="1" t="s">
        <v>4393</v>
      </c>
      <c r="C766" t="s">
        <v>4394</v>
      </c>
      <c r="D766" t="s">
        <v>4395</v>
      </c>
      <c r="E766" t="s">
        <v>4396</v>
      </c>
      <c r="F766" s="5">
        <v>36739</v>
      </c>
      <c r="H766" t="s">
        <v>7590</v>
      </c>
      <c r="I766" s="2">
        <v>45461</v>
      </c>
      <c r="J766">
        <v>3</v>
      </c>
      <c r="K766" t="s">
        <v>48</v>
      </c>
      <c r="L766" t="s">
        <v>4398</v>
      </c>
      <c r="M766" s="2">
        <v>45617</v>
      </c>
      <c r="N766" s="2">
        <v>45722</v>
      </c>
      <c r="O766" t="s">
        <v>102</v>
      </c>
      <c r="P766" t="s">
        <v>5969</v>
      </c>
      <c r="Q766" s="2">
        <v>45542</v>
      </c>
      <c r="R766" s="3">
        <v>0.58611111111111114</v>
      </c>
      <c r="S766">
        <v>87</v>
      </c>
      <c r="T766" t="s">
        <v>90</v>
      </c>
      <c r="U766" t="s">
        <v>7591</v>
      </c>
      <c r="V766">
        <v>21641</v>
      </c>
      <c r="W766">
        <v>10</v>
      </c>
      <c r="X766" t="s">
        <v>7592</v>
      </c>
      <c r="Y766" s="2">
        <v>45578</v>
      </c>
    </row>
    <row r="767" spans="1:25" x14ac:dyDescent="0.25">
      <c r="A767">
        <v>766</v>
      </c>
      <c r="B767" s="1" t="s">
        <v>4399</v>
      </c>
      <c r="C767" t="s">
        <v>4400</v>
      </c>
      <c r="D767" t="s">
        <v>4401</v>
      </c>
      <c r="E767" t="s">
        <v>4402</v>
      </c>
      <c r="F767" s="5">
        <v>37958</v>
      </c>
      <c r="H767" t="s">
        <v>4403</v>
      </c>
      <c r="I767" s="2">
        <v>45369</v>
      </c>
      <c r="J767">
        <v>4</v>
      </c>
      <c r="K767" t="s">
        <v>29</v>
      </c>
      <c r="L767" t="s">
        <v>4404</v>
      </c>
      <c r="M767" s="2">
        <v>45584</v>
      </c>
      <c r="N767" s="2">
        <v>45309</v>
      </c>
      <c r="O767" t="s">
        <v>31</v>
      </c>
      <c r="P767" t="s">
        <v>56</v>
      </c>
      <c r="Q767" s="2">
        <v>45594</v>
      </c>
      <c r="R767" s="3">
        <v>0.57361111111111107</v>
      </c>
      <c r="S767">
        <v>102</v>
      </c>
      <c r="T767" t="s">
        <v>77</v>
      </c>
      <c r="U767" t="s">
        <v>7593</v>
      </c>
      <c r="V767">
        <v>44157</v>
      </c>
      <c r="W767">
        <v>1</v>
      </c>
      <c r="X767" t="s">
        <v>7594</v>
      </c>
      <c r="Y767" s="2">
        <v>45699</v>
      </c>
    </row>
    <row r="768" spans="1:25" x14ac:dyDescent="0.25">
      <c r="A768">
        <v>767</v>
      </c>
      <c r="B768" s="1" t="s">
        <v>4405</v>
      </c>
      <c r="C768" t="s">
        <v>4406</v>
      </c>
      <c r="D768" t="s">
        <v>4407</v>
      </c>
      <c r="E768" t="s">
        <v>4408</v>
      </c>
      <c r="F768" s="5">
        <v>38308</v>
      </c>
      <c r="H768" t="s">
        <v>4409</v>
      </c>
      <c r="I768" s="2">
        <v>45761</v>
      </c>
      <c r="J768">
        <v>4</v>
      </c>
      <c r="K768" t="s">
        <v>70</v>
      </c>
      <c r="L768" t="s">
        <v>4410</v>
      </c>
      <c r="M768" s="2">
        <v>45387</v>
      </c>
      <c r="N768" s="2">
        <v>45614</v>
      </c>
      <c r="O768" t="s">
        <v>41</v>
      </c>
      <c r="P768" t="s">
        <v>5719</v>
      </c>
      <c r="Q768" s="2">
        <v>45514</v>
      </c>
      <c r="R768" s="3">
        <v>0.56874999999999998</v>
      </c>
      <c r="S768">
        <v>95</v>
      </c>
      <c r="T768" t="s">
        <v>64</v>
      </c>
      <c r="U768" t="s">
        <v>7595</v>
      </c>
      <c r="V768">
        <v>16853</v>
      </c>
      <c r="W768">
        <v>2</v>
      </c>
      <c r="X768" t="s">
        <v>7596</v>
      </c>
      <c r="Y768" s="2">
        <v>45561</v>
      </c>
    </row>
    <row r="769" spans="1:25" x14ac:dyDescent="0.25">
      <c r="A769">
        <v>768</v>
      </c>
      <c r="B769" s="1" t="s">
        <v>4411</v>
      </c>
      <c r="C769" t="s">
        <v>4412</v>
      </c>
      <c r="D769" t="s">
        <v>4413</v>
      </c>
      <c r="E769" t="s">
        <v>4414</v>
      </c>
      <c r="F769" s="5">
        <v>23627</v>
      </c>
      <c r="G769" t="s">
        <v>5973</v>
      </c>
      <c r="H769" t="s">
        <v>4415</v>
      </c>
      <c r="I769" s="2">
        <v>45491</v>
      </c>
      <c r="J769">
        <v>4</v>
      </c>
      <c r="K769" t="s">
        <v>48</v>
      </c>
      <c r="L769" t="s">
        <v>4416</v>
      </c>
      <c r="M769" s="2">
        <v>45509</v>
      </c>
      <c r="N769" s="2">
        <v>45675</v>
      </c>
      <c r="O769" t="s">
        <v>63</v>
      </c>
      <c r="P769" t="s">
        <v>32</v>
      </c>
      <c r="Q769" s="2">
        <v>45489</v>
      </c>
      <c r="R769" s="3">
        <v>0.59236111111111112</v>
      </c>
      <c r="S769">
        <v>54</v>
      </c>
      <c r="T769" t="s">
        <v>43</v>
      </c>
      <c r="U769" t="s">
        <v>7597</v>
      </c>
      <c r="V769">
        <v>19815</v>
      </c>
      <c r="W769">
        <v>3</v>
      </c>
      <c r="X769" t="s">
        <v>7598</v>
      </c>
      <c r="Y769" s="2">
        <v>45717</v>
      </c>
    </row>
    <row r="770" spans="1:25" hidden="1" x14ac:dyDescent="0.25">
      <c r="A770">
        <v>769</v>
      </c>
      <c r="B770" s="1" t="s">
        <v>4417</v>
      </c>
      <c r="C770" t="s">
        <v>4418</v>
      </c>
      <c r="D770" t="s">
        <v>4419</v>
      </c>
      <c r="E770" t="s">
        <v>4420</v>
      </c>
      <c r="F770" s="5">
        <v>22072</v>
      </c>
      <c r="G770" t="s">
        <v>5721</v>
      </c>
      <c r="H770" t="s">
        <v>4421</v>
      </c>
      <c r="I770" s="2">
        <v>45669</v>
      </c>
      <c r="J770">
        <v>2</v>
      </c>
      <c r="K770" t="s">
        <v>48</v>
      </c>
      <c r="L770" t="s">
        <v>4422</v>
      </c>
      <c r="M770" s="2">
        <v>45353</v>
      </c>
      <c r="N770" s="2">
        <v>45529</v>
      </c>
      <c r="O770" t="s">
        <v>41</v>
      </c>
      <c r="P770" t="s">
        <v>5719</v>
      </c>
      <c r="Q770" s="2">
        <v>45593</v>
      </c>
      <c r="R770" s="3">
        <v>0.74027777777777781</v>
      </c>
      <c r="S770">
        <v>117</v>
      </c>
      <c r="T770" t="s">
        <v>33</v>
      </c>
      <c r="U770" t="s">
        <v>7599</v>
      </c>
      <c r="V770">
        <v>29865</v>
      </c>
      <c r="W770">
        <v>2</v>
      </c>
      <c r="X770" t="s">
        <v>7600</v>
      </c>
      <c r="Y770" s="2">
        <v>45531</v>
      </c>
    </row>
    <row r="771" spans="1:25" hidden="1" x14ac:dyDescent="0.25">
      <c r="A771">
        <v>770</v>
      </c>
      <c r="B771" s="1" t="s">
        <v>4423</v>
      </c>
      <c r="C771" t="s">
        <v>4424</v>
      </c>
      <c r="D771" t="s">
        <v>4425</v>
      </c>
      <c r="E771" t="s">
        <v>4426</v>
      </c>
      <c r="F771" s="5">
        <v>38999</v>
      </c>
      <c r="H771" t="s">
        <v>4427</v>
      </c>
      <c r="I771" s="2">
        <v>45654</v>
      </c>
      <c r="J771">
        <v>2</v>
      </c>
      <c r="K771" t="s">
        <v>70</v>
      </c>
      <c r="L771" t="s">
        <v>4428</v>
      </c>
      <c r="M771" s="2">
        <v>45542</v>
      </c>
      <c r="N771" s="2">
        <v>45372</v>
      </c>
      <c r="O771" t="s">
        <v>31</v>
      </c>
      <c r="P771" t="s">
        <v>5719</v>
      </c>
      <c r="Q771" s="2">
        <v>45770</v>
      </c>
      <c r="R771" s="3">
        <v>0.67291666666666672</v>
      </c>
      <c r="S771">
        <v>84</v>
      </c>
      <c r="T771" t="s">
        <v>77</v>
      </c>
      <c r="U771" t="s">
        <v>7601</v>
      </c>
      <c r="V771">
        <v>47123</v>
      </c>
      <c r="W771">
        <v>2</v>
      </c>
      <c r="X771" t="s">
        <v>7602</v>
      </c>
      <c r="Y771" s="2">
        <v>45529</v>
      </c>
    </row>
    <row r="772" spans="1:25" hidden="1" x14ac:dyDescent="0.25">
      <c r="A772">
        <v>771</v>
      </c>
      <c r="B772" s="1" t="s">
        <v>4429</v>
      </c>
      <c r="C772" t="s">
        <v>4430</v>
      </c>
      <c r="D772" t="s">
        <v>4431</v>
      </c>
      <c r="E772" t="s">
        <v>4432</v>
      </c>
      <c r="F772" s="5">
        <v>26590</v>
      </c>
      <c r="H772" t="s">
        <v>4433</v>
      </c>
      <c r="I772" s="2">
        <v>45702</v>
      </c>
      <c r="J772">
        <v>2</v>
      </c>
      <c r="K772" t="s">
        <v>39</v>
      </c>
      <c r="L772" t="s">
        <v>4434</v>
      </c>
      <c r="M772" s="2">
        <v>45307</v>
      </c>
      <c r="N772" s="2">
        <v>45542</v>
      </c>
      <c r="O772" t="s">
        <v>31</v>
      </c>
      <c r="P772" t="s">
        <v>42</v>
      </c>
      <c r="Q772" s="2">
        <v>45571</v>
      </c>
      <c r="R772" s="3">
        <v>0.58819444444444446</v>
      </c>
      <c r="S772">
        <v>47</v>
      </c>
      <c r="T772" t="s">
        <v>43</v>
      </c>
      <c r="U772" t="s">
        <v>7603</v>
      </c>
      <c r="V772">
        <v>48290</v>
      </c>
      <c r="W772">
        <v>1</v>
      </c>
      <c r="X772" t="s">
        <v>7604</v>
      </c>
      <c r="Y772" s="2">
        <v>45556</v>
      </c>
    </row>
    <row r="773" spans="1:25" hidden="1" x14ac:dyDescent="0.25">
      <c r="A773">
        <v>772</v>
      </c>
      <c r="B773" s="1" t="s">
        <v>4435</v>
      </c>
      <c r="C773" t="s">
        <v>203</v>
      </c>
      <c r="D773" t="s">
        <v>4436</v>
      </c>
      <c r="E773" t="s">
        <v>4437</v>
      </c>
      <c r="F773" s="5">
        <v>37401</v>
      </c>
      <c r="H773" t="s">
        <v>4438</v>
      </c>
      <c r="I773" s="2">
        <v>45385</v>
      </c>
      <c r="J773">
        <v>3</v>
      </c>
      <c r="K773" t="s">
        <v>48</v>
      </c>
      <c r="L773" t="s">
        <v>4439</v>
      </c>
      <c r="M773" s="2">
        <v>45590</v>
      </c>
      <c r="N773" s="2">
        <v>45634</v>
      </c>
      <c r="O773" t="s">
        <v>31</v>
      </c>
      <c r="P773" t="s">
        <v>32</v>
      </c>
      <c r="Q773" s="2">
        <v>45737</v>
      </c>
      <c r="R773" s="3">
        <v>0.6</v>
      </c>
      <c r="S773">
        <v>111</v>
      </c>
      <c r="T773" t="s">
        <v>77</v>
      </c>
      <c r="U773" t="s">
        <v>7605</v>
      </c>
      <c r="V773">
        <v>44197</v>
      </c>
      <c r="W773">
        <v>8</v>
      </c>
      <c r="X773" t="s">
        <v>7606</v>
      </c>
      <c r="Y773" s="2">
        <v>45497</v>
      </c>
    </row>
    <row r="774" spans="1:25" hidden="1" x14ac:dyDescent="0.25">
      <c r="A774">
        <v>773</v>
      </c>
      <c r="B774" s="1" t="s">
        <v>4440</v>
      </c>
      <c r="C774" t="s">
        <v>4441</v>
      </c>
      <c r="D774" t="s">
        <v>4442</v>
      </c>
      <c r="E774" t="s">
        <v>4443</v>
      </c>
      <c r="F774" s="5">
        <v>35007</v>
      </c>
      <c r="H774" t="s">
        <v>5821</v>
      </c>
      <c r="I774" s="2">
        <v>45602</v>
      </c>
      <c r="J774">
        <v>2</v>
      </c>
      <c r="K774" t="s">
        <v>70</v>
      </c>
      <c r="L774" t="s">
        <v>4444</v>
      </c>
      <c r="M774" s="2">
        <v>45561</v>
      </c>
      <c r="N774" s="2">
        <v>45573</v>
      </c>
      <c r="O774" t="s">
        <v>102</v>
      </c>
      <c r="P774" t="s">
        <v>32</v>
      </c>
      <c r="Q774" s="2">
        <v>45447</v>
      </c>
      <c r="R774" s="3">
        <v>0.6479166666666667</v>
      </c>
      <c r="S774">
        <v>94</v>
      </c>
      <c r="T774" t="s">
        <v>43</v>
      </c>
      <c r="U774" t="s">
        <v>7607</v>
      </c>
      <c r="V774">
        <v>49904</v>
      </c>
      <c r="W774">
        <v>7</v>
      </c>
      <c r="X774" t="s">
        <v>7608</v>
      </c>
      <c r="Y774" s="2">
        <v>45780</v>
      </c>
    </row>
    <row r="775" spans="1:25" hidden="1" x14ac:dyDescent="0.25">
      <c r="A775">
        <v>774</v>
      </c>
      <c r="B775" s="1" t="s">
        <v>4445</v>
      </c>
      <c r="C775" t="s">
        <v>4446</v>
      </c>
      <c r="D775" t="s">
        <v>4447</v>
      </c>
      <c r="E775" t="s">
        <v>4448</v>
      </c>
      <c r="F775" s="5">
        <v>35649</v>
      </c>
      <c r="G775" t="s">
        <v>5973</v>
      </c>
      <c r="H775" t="s">
        <v>7609</v>
      </c>
      <c r="I775" s="2">
        <v>45326</v>
      </c>
      <c r="J775">
        <v>2</v>
      </c>
      <c r="K775" t="s">
        <v>29</v>
      </c>
      <c r="L775" t="s">
        <v>4450</v>
      </c>
      <c r="M775" s="2">
        <v>45506</v>
      </c>
      <c r="N775" s="2">
        <v>45597</v>
      </c>
      <c r="O775" t="s">
        <v>109</v>
      </c>
      <c r="P775" t="s">
        <v>5969</v>
      </c>
      <c r="Q775" s="2">
        <v>45493</v>
      </c>
      <c r="R775" s="3">
        <v>0.95694444444444449</v>
      </c>
      <c r="S775">
        <v>58</v>
      </c>
      <c r="T775" t="s">
        <v>33</v>
      </c>
      <c r="U775" t="s">
        <v>7610</v>
      </c>
      <c r="V775">
        <v>35186</v>
      </c>
      <c r="W775">
        <v>1</v>
      </c>
      <c r="X775" t="s">
        <v>7611</v>
      </c>
      <c r="Y775" s="2">
        <v>45499</v>
      </c>
    </row>
    <row r="776" spans="1:25" hidden="1" x14ac:dyDescent="0.25">
      <c r="A776">
        <v>775</v>
      </c>
      <c r="B776" s="1" t="s">
        <v>4451</v>
      </c>
      <c r="C776" t="s">
        <v>4452</v>
      </c>
      <c r="D776" t="s">
        <v>4453</v>
      </c>
      <c r="E776" t="s">
        <v>4454</v>
      </c>
      <c r="F776" s="5">
        <v>38039</v>
      </c>
      <c r="H776" t="s">
        <v>5822</v>
      </c>
      <c r="I776" s="2">
        <v>45465</v>
      </c>
      <c r="J776">
        <v>2</v>
      </c>
      <c r="K776" t="s">
        <v>70</v>
      </c>
      <c r="L776" t="s">
        <v>4455</v>
      </c>
      <c r="M776" s="2">
        <v>45485</v>
      </c>
      <c r="N776" s="2">
        <v>45366</v>
      </c>
      <c r="O776" t="s">
        <v>31</v>
      </c>
      <c r="P776" t="s">
        <v>5719</v>
      </c>
      <c r="Q776" s="2">
        <v>45680</v>
      </c>
      <c r="R776" s="3">
        <v>0.39513888888888887</v>
      </c>
      <c r="S776">
        <v>63</v>
      </c>
      <c r="T776" t="s">
        <v>90</v>
      </c>
      <c r="U776" t="s">
        <v>7612</v>
      </c>
      <c r="V776">
        <v>30910</v>
      </c>
      <c r="W776">
        <v>2</v>
      </c>
      <c r="X776" t="s">
        <v>7613</v>
      </c>
      <c r="Y776" s="2">
        <v>45512</v>
      </c>
    </row>
    <row r="777" spans="1:25" hidden="1" x14ac:dyDescent="0.25">
      <c r="A777">
        <v>776</v>
      </c>
      <c r="B777" s="1" t="s">
        <v>4456</v>
      </c>
      <c r="C777" t="s">
        <v>4457</v>
      </c>
      <c r="D777" t="s">
        <v>4458</v>
      </c>
      <c r="E777" t="s">
        <v>4459</v>
      </c>
      <c r="F777" s="5">
        <v>34206</v>
      </c>
      <c r="H777" t="s">
        <v>7614</v>
      </c>
      <c r="I777" s="2">
        <v>45480</v>
      </c>
      <c r="J777">
        <v>3</v>
      </c>
      <c r="K777" t="s">
        <v>70</v>
      </c>
      <c r="L777" t="s">
        <v>4461</v>
      </c>
      <c r="M777" s="2">
        <v>45772</v>
      </c>
      <c r="N777" s="2">
        <v>45706</v>
      </c>
      <c r="O777" t="s">
        <v>63</v>
      </c>
      <c r="P777" t="s">
        <v>5719</v>
      </c>
      <c r="Q777" s="2">
        <v>45769</v>
      </c>
      <c r="R777" s="3">
        <v>0.66111111111111109</v>
      </c>
      <c r="S777">
        <v>95</v>
      </c>
      <c r="T777" t="s">
        <v>90</v>
      </c>
      <c r="U777" t="s">
        <v>7615</v>
      </c>
      <c r="V777">
        <v>25541</v>
      </c>
      <c r="W777">
        <v>10</v>
      </c>
      <c r="X777" t="s">
        <v>7616</v>
      </c>
      <c r="Y777" s="2">
        <v>45419</v>
      </c>
    </row>
    <row r="778" spans="1:25" hidden="1" x14ac:dyDescent="0.25">
      <c r="A778">
        <v>777</v>
      </c>
      <c r="B778" s="1" t="s">
        <v>4462</v>
      </c>
      <c r="C778" t="s">
        <v>4463</v>
      </c>
      <c r="D778" t="s">
        <v>4464</v>
      </c>
      <c r="E778" t="s">
        <v>4465</v>
      </c>
      <c r="F778" s="5">
        <v>22893</v>
      </c>
      <c r="H778" t="s">
        <v>7617</v>
      </c>
      <c r="I778" s="2">
        <v>45404</v>
      </c>
      <c r="J778">
        <v>2</v>
      </c>
      <c r="K778" t="s">
        <v>70</v>
      </c>
      <c r="L778" t="s">
        <v>4467</v>
      </c>
      <c r="M778" s="2">
        <v>45611</v>
      </c>
      <c r="N778" s="2">
        <v>45442</v>
      </c>
      <c r="O778" t="s">
        <v>109</v>
      </c>
      <c r="P778" t="s">
        <v>56</v>
      </c>
      <c r="Q778" s="2">
        <v>45569</v>
      </c>
      <c r="R778" s="3">
        <v>0.96458333333333335</v>
      </c>
      <c r="S778">
        <v>112</v>
      </c>
      <c r="T778" t="s">
        <v>90</v>
      </c>
      <c r="U778" t="s">
        <v>7263</v>
      </c>
      <c r="V778">
        <v>16132</v>
      </c>
      <c r="W778">
        <v>8</v>
      </c>
      <c r="X778" t="s">
        <v>7618</v>
      </c>
      <c r="Y778" s="2">
        <v>45650</v>
      </c>
    </row>
    <row r="779" spans="1:25" x14ac:dyDescent="0.25">
      <c r="A779">
        <v>778</v>
      </c>
      <c r="B779" s="1" t="s">
        <v>4468</v>
      </c>
      <c r="C779" t="s">
        <v>4469</v>
      </c>
      <c r="D779" t="s">
        <v>4470</v>
      </c>
      <c r="E779" t="s">
        <v>4471</v>
      </c>
      <c r="F779" s="5">
        <v>25728</v>
      </c>
      <c r="G779" t="s">
        <v>5973</v>
      </c>
      <c r="H779" t="s">
        <v>5938</v>
      </c>
      <c r="I779" s="2">
        <v>45606</v>
      </c>
      <c r="J779">
        <v>4</v>
      </c>
      <c r="K779" t="s">
        <v>5970</v>
      </c>
      <c r="L779" t="s">
        <v>4472</v>
      </c>
      <c r="M779" s="2">
        <v>45741</v>
      </c>
      <c r="N779" s="2">
        <v>45370</v>
      </c>
      <c r="O779" t="s">
        <v>102</v>
      </c>
      <c r="P779" t="s">
        <v>42</v>
      </c>
      <c r="Q779" s="2">
        <v>45449</v>
      </c>
      <c r="R779" s="3">
        <v>0.50902777777777775</v>
      </c>
      <c r="S779">
        <v>114</v>
      </c>
      <c r="T779" t="s">
        <v>77</v>
      </c>
      <c r="U779" t="s">
        <v>7619</v>
      </c>
      <c r="V779">
        <v>40088</v>
      </c>
      <c r="W779">
        <v>10</v>
      </c>
      <c r="X779" t="s">
        <v>7620</v>
      </c>
      <c r="Y779" s="2">
        <v>45709</v>
      </c>
    </row>
    <row r="780" spans="1:25" x14ac:dyDescent="0.25">
      <c r="A780">
        <v>779</v>
      </c>
      <c r="B780" s="1" t="s">
        <v>4473</v>
      </c>
      <c r="C780" t="s">
        <v>4474</v>
      </c>
      <c r="D780" t="s">
        <v>4475</v>
      </c>
      <c r="E780" t="s">
        <v>4476</v>
      </c>
      <c r="F780" s="5">
        <v>37573</v>
      </c>
      <c r="H780" t="s">
        <v>4477</v>
      </c>
      <c r="I780" s="2">
        <v>45705</v>
      </c>
      <c r="J780">
        <v>4</v>
      </c>
      <c r="K780" t="s">
        <v>5970</v>
      </c>
      <c r="L780" t="s">
        <v>4478</v>
      </c>
      <c r="M780" s="2">
        <v>45564</v>
      </c>
      <c r="N780" s="2">
        <v>45588</v>
      </c>
      <c r="O780" t="s">
        <v>41</v>
      </c>
      <c r="P780" t="s">
        <v>56</v>
      </c>
      <c r="Q780" s="2">
        <v>45489</v>
      </c>
      <c r="R780" s="3">
        <v>0.48749999999999999</v>
      </c>
      <c r="S780">
        <v>77</v>
      </c>
      <c r="T780" t="s">
        <v>43</v>
      </c>
      <c r="U780" t="s">
        <v>7621</v>
      </c>
      <c r="V780">
        <v>29641</v>
      </c>
      <c r="W780">
        <v>10</v>
      </c>
      <c r="X780" t="s">
        <v>7622</v>
      </c>
      <c r="Y780" s="2">
        <v>45620</v>
      </c>
    </row>
    <row r="781" spans="1:25" hidden="1" x14ac:dyDescent="0.25">
      <c r="A781">
        <v>780</v>
      </c>
      <c r="B781" s="1" t="s">
        <v>4479</v>
      </c>
      <c r="C781" t="s">
        <v>4480</v>
      </c>
      <c r="D781" t="s">
        <v>4481</v>
      </c>
      <c r="E781" t="s">
        <v>4482</v>
      </c>
      <c r="F781" s="5">
        <v>35377</v>
      </c>
      <c r="G781" t="s">
        <v>5973</v>
      </c>
      <c r="H781" t="s">
        <v>4483</v>
      </c>
      <c r="I781" s="2">
        <v>45746</v>
      </c>
      <c r="J781">
        <v>2</v>
      </c>
      <c r="K781" t="s">
        <v>48</v>
      </c>
      <c r="L781" t="s">
        <v>4484</v>
      </c>
      <c r="M781" s="2">
        <v>45597</v>
      </c>
      <c r="N781" s="2">
        <v>45491</v>
      </c>
      <c r="O781" t="s">
        <v>41</v>
      </c>
      <c r="P781" t="s">
        <v>56</v>
      </c>
      <c r="Q781" s="2">
        <v>45512</v>
      </c>
      <c r="R781" s="3">
        <v>0.7006944444444444</v>
      </c>
      <c r="S781">
        <v>120</v>
      </c>
      <c r="T781" t="s">
        <v>77</v>
      </c>
      <c r="U781" t="s">
        <v>7623</v>
      </c>
      <c r="V781">
        <v>28172</v>
      </c>
      <c r="W781">
        <v>9</v>
      </c>
      <c r="X781" t="s">
        <v>7624</v>
      </c>
      <c r="Y781" s="2">
        <v>45537</v>
      </c>
    </row>
    <row r="782" spans="1:25" hidden="1" x14ac:dyDescent="0.25">
      <c r="A782">
        <v>781</v>
      </c>
      <c r="B782" s="1" t="s">
        <v>4485</v>
      </c>
      <c r="C782" t="s">
        <v>4486</v>
      </c>
      <c r="D782" t="s">
        <v>4487</v>
      </c>
      <c r="E782" t="s">
        <v>4488</v>
      </c>
      <c r="F782" s="5">
        <v>23120</v>
      </c>
      <c r="H782" t="s">
        <v>4489</v>
      </c>
      <c r="I782" s="2">
        <v>45296</v>
      </c>
      <c r="J782">
        <v>3</v>
      </c>
      <c r="K782" t="s">
        <v>5970</v>
      </c>
      <c r="L782" t="s">
        <v>4490</v>
      </c>
      <c r="M782" s="2">
        <v>45536</v>
      </c>
      <c r="N782" s="2">
        <v>45655</v>
      </c>
      <c r="O782" t="s">
        <v>41</v>
      </c>
      <c r="P782" t="s">
        <v>5969</v>
      </c>
      <c r="Q782" s="2">
        <v>45718</v>
      </c>
      <c r="R782" s="3">
        <v>0.75486111111111109</v>
      </c>
      <c r="S782">
        <v>51</v>
      </c>
      <c r="T782" t="s">
        <v>33</v>
      </c>
      <c r="U782" t="s">
        <v>7625</v>
      </c>
      <c r="V782">
        <v>33561</v>
      </c>
      <c r="W782">
        <v>5</v>
      </c>
      <c r="X782" t="s">
        <v>7626</v>
      </c>
      <c r="Y782" s="2">
        <v>45737</v>
      </c>
    </row>
    <row r="783" spans="1:25" x14ac:dyDescent="0.25">
      <c r="A783">
        <v>782</v>
      </c>
      <c r="B783" s="1" t="s">
        <v>4491</v>
      </c>
      <c r="C783" t="s">
        <v>4492</v>
      </c>
      <c r="D783" t="s">
        <v>4493</v>
      </c>
      <c r="E783" t="s">
        <v>4494</v>
      </c>
      <c r="F783" s="5">
        <v>29815</v>
      </c>
      <c r="H783" t="s">
        <v>5823</v>
      </c>
      <c r="I783" s="2">
        <v>45758</v>
      </c>
      <c r="J783">
        <v>4</v>
      </c>
      <c r="K783" t="s">
        <v>5970</v>
      </c>
      <c r="L783" t="s">
        <v>4495</v>
      </c>
      <c r="M783" s="2">
        <v>45360</v>
      </c>
      <c r="N783" s="2">
        <v>45586</v>
      </c>
      <c r="O783" t="s">
        <v>50</v>
      </c>
      <c r="P783" t="s">
        <v>32</v>
      </c>
      <c r="Q783" s="2">
        <v>45532</v>
      </c>
      <c r="R783" s="3">
        <v>0.54166666666666663</v>
      </c>
      <c r="S783">
        <v>118</v>
      </c>
      <c r="T783" t="s">
        <v>33</v>
      </c>
      <c r="U783" t="s">
        <v>7627</v>
      </c>
      <c r="V783">
        <v>16175</v>
      </c>
      <c r="W783">
        <v>4</v>
      </c>
      <c r="X783" t="s">
        <v>7628</v>
      </c>
      <c r="Y783" s="2">
        <v>45589</v>
      </c>
    </row>
    <row r="784" spans="1:25" hidden="1" x14ac:dyDescent="0.25">
      <c r="A784">
        <v>783</v>
      </c>
      <c r="B784" s="1" t="s">
        <v>4496</v>
      </c>
      <c r="C784" t="s">
        <v>4497</v>
      </c>
      <c r="D784" t="s">
        <v>4498</v>
      </c>
      <c r="E784" t="s">
        <v>4499</v>
      </c>
      <c r="F784" s="5">
        <v>30078</v>
      </c>
      <c r="H784" t="s">
        <v>7629</v>
      </c>
      <c r="I784" s="2">
        <v>45473</v>
      </c>
      <c r="J784">
        <v>3</v>
      </c>
      <c r="K784" t="s">
        <v>48</v>
      </c>
      <c r="L784" t="s">
        <v>4500</v>
      </c>
      <c r="M784" s="2">
        <v>45637</v>
      </c>
      <c r="N784" s="2">
        <v>45425</v>
      </c>
      <c r="O784" t="s">
        <v>109</v>
      </c>
      <c r="P784" t="s">
        <v>5969</v>
      </c>
      <c r="Q784" s="2">
        <v>45662</v>
      </c>
      <c r="R784" s="3">
        <v>0.94305555555555554</v>
      </c>
      <c r="S784">
        <v>102</v>
      </c>
      <c r="T784" t="s">
        <v>43</v>
      </c>
      <c r="U784" t="s">
        <v>7630</v>
      </c>
      <c r="V784">
        <v>41989</v>
      </c>
      <c r="W784">
        <v>10</v>
      </c>
      <c r="X784" t="s">
        <v>7631</v>
      </c>
      <c r="Y784" s="2">
        <v>45540</v>
      </c>
    </row>
    <row r="785" spans="1:25" hidden="1" x14ac:dyDescent="0.25">
      <c r="A785">
        <v>784</v>
      </c>
      <c r="B785" s="1" t="s">
        <v>4501</v>
      </c>
      <c r="C785" t="s">
        <v>4502</v>
      </c>
      <c r="D785" t="s">
        <v>4503</v>
      </c>
      <c r="E785" t="s">
        <v>4504</v>
      </c>
      <c r="F785" s="5">
        <v>23641</v>
      </c>
      <c r="H785" t="s">
        <v>4505</v>
      </c>
      <c r="I785" s="2">
        <v>45719</v>
      </c>
      <c r="J785">
        <v>2</v>
      </c>
      <c r="K785" t="s">
        <v>39</v>
      </c>
      <c r="L785" t="s">
        <v>4506</v>
      </c>
      <c r="M785" s="2">
        <v>45473</v>
      </c>
      <c r="N785" s="2">
        <v>45656</v>
      </c>
      <c r="O785" t="s">
        <v>41</v>
      </c>
      <c r="P785" t="s">
        <v>32</v>
      </c>
      <c r="Q785" s="2">
        <v>45465</v>
      </c>
      <c r="R785" s="3">
        <v>0.61527777777777781</v>
      </c>
      <c r="S785">
        <v>91</v>
      </c>
      <c r="T785" t="s">
        <v>43</v>
      </c>
      <c r="U785" t="s">
        <v>7632</v>
      </c>
      <c r="V785">
        <v>10958</v>
      </c>
      <c r="W785">
        <v>6</v>
      </c>
      <c r="X785" t="s">
        <v>7633</v>
      </c>
      <c r="Y785" s="2">
        <v>45643</v>
      </c>
    </row>
    <row r="786" spans="1:25" hidden="1" x14ac:dyDescent="0.25">
      <c r="A786">
        <v>785</v>
      </c>
      <c r="B786" s="1" t="s">
        <v>4507</v>
      </c>
      <c r="C786" t="s">
        <v>4508</v>
      </c>
      <c r="D786" t="s">
        <v>4509</v>
      </c>
      <c r="E786" t="s">
        <v>4510</v>
      </c>
      <c r="F786" s="5">
        <v>36083</v>
      </c>
      <c r="H786" t="s">
        <v>7634</v>
      </c>
      <c r="I786" s="2">
        <v>45325</v>
      </c>
      <c r="J786">
        <v>2</v>
      </c>
      <c r="K786" t="s">
        <v>5970</v>
      </c>
      <c r="L786" t="s">
        <v>4512</v>
      </c>
      <c r="M786" s="2">
        <v>45644</v>
      </c>
      <c r="N786" s="2">
        <v>45675</v>
      </c>
      <c r="O786" t="s">
        <v>109</v>
      </c>
      <c r="P786" t="s">
        <v>56</v>
      </c>
      <c r="Q786" s="2">
        <v>45480</v>
      </c>
      <c r="R786" s="3">
        <v>0.83750000000000002</v>
      </c>
      <c r="S786">
        <v>78</v>
      </c>
      <c r="T786" t="s">
        <v>43</v>
      </c>
      <c r="U786" t="s">
        <v>7635</v>
      </c>
      <c r="V786">
        <v>20325</v>
      </c>
      <c r="W786">
        <v>10</v>
      </c>
      <c r="X786" t="s">
        <v>7636</v>
      </c>
      <c r="Y786" s="2">
        <v>45510</v>
      </c>
    </row>
    <row r="787" spans="1:25" x14ac:dyDescent="0.25">
      <c r="A787">
        <v>786</v>
      </c>
      <c r="B787" s="1" t="s">
        <v>4513</v>
      </c>
      <c r="C787" t="s">
        <v>4514</v>
      </c>
      <c r="D787" t="s">
        <v>4515</v>
      </c>
      <c r="E787" t="s">
        <v>4516</v>
      </c>
      <c r="F787" s="5">
        <v>37901</v>
      </c>
      <c r="H787" t="s">
        <v>4517</v>
      </c>
      <c r="I787" s="2">
        <v>45565</v>
      </c>
      <c r="J787">
        <v>4</v>
      </c>
      <c r="K787" t="s">
        <v>48</v>
      </c>
      <c r="L787" t="s">
        <v>4518</v>
      </c>
      <c r="M787" s="2">
        <v>45411</v>
      </c>
      <c r="N787" s="2">
        <v>45512</v>
      </c>
      <c r="O787" t="s">
        <v>109</v>
      </c>
      <c r="P787" t="s">
        <v>42</v>
      </c>
      <c r="Q787" s="2">
        <v>45741</v>
      </c>
      <c r="R787" s="3">
        <v>0.64444444444444449</v>
      </c>
      <c r="S787">
        <v>76</v>
      </c>
      <c r="T787" t="s">
        <v>64</v>
      </c>
      <c r="U787" t="s">
        <v>7637</v>
      </c>
      <c r="V787">
        <v>11106</v>
      </c>
      <c r="W787">
        <v>7</v>
      </c>
      <c r="X787" t="s">
        <v>7638</v>
      </c>
      <c r="Y787" s="2">
        <v>45727</v>
      </c>
    </row>
    <row r="788" spans="1:25" hidden="1" x14ac:dyDescent="0.25">
      <c r="A788">
        <v>787</v>
      </c>
      <c r="B788" s="1" t="s">
        <v>4519</v>
      </c>
      <c r="C788" t="s">
        <v>4520</v>
      </c>
      <c r="D788" t="s">
        <v>4521</v>
      </c>
      <c r="E788" t="s">
        <v>4522</v>
      </c>
      <c r="F788" s="5">
        <v>29703</v>
      </c>
      <c r="H788" t="s">
        <v>5824</v>
      </c>
      <c r="I788" s="2">
        <v>45611</v>
      </c>
      <c r="J788">
        <v>3</v>
      </c>
      <c r="K788" t="s">
        <v>48</v>
      </c>
      <c r="L788" t="s">
        <v>4523</v>
      </c>
      <c r="M788" s="2">
        <v>45447</v>
      </c>
      <c r="N788" s="2">
        <v>45680</v>
      </c>
      <c r="O788" t="s">
        <v>41</v>
      </c>
      <c r="P788" t="s">
        <v>5719</v>
      </c>
      <c r="Q788" s="2">
        <v>45418</v>
      </c>
      <c r="R788" s="3">
        <v>0.53472222222222221</v>
      </c>
      <c r="S788">
        <v>47</v>
      </c>
      <c r="T788" t="s">
        <v>33</v>
      </c>
      <c r="U788" t="s">
        <v>7639</v>
      </c>
      <c r="V788">
        <v>19723</v>
      </c>
      <c r="W788">
        <v>8</v>
      </c>
      <c r="X788" t="s">
        <v>7640</v>
      </c>
      <c r="Y788" s="2">
        <v>45426</v>
      </c>
    </row>
    <row r="789" spans="1:25" x14ac:dyDescent="0.25">
      <c r="A789">
        <v>788</v>
      </c>
      <c r="B789" s="1" t="s">
        <v>4524</v>
      </c>
      <c r="C789" t="s">
        <v>4525</v>
      </c>
      <c r="D789" t="s">
        <v>1123</v>
      </c>
      <c r="E789" t="s">
        <v>4526</v>
      </c>
      <c r="F789" s="5">
        <v>22274</v>
      </c>
      <c r="H789" t="s">
        <v>4527</v>
      </c>
      <c r="I789" s="2">
        <v>45690</v>
      </c>
      <c r="J789">
        <v>4</v>
      </c>
      <c r="K789" t="s">
        <v>48</v>
      </c>
      <c r="L789" t="s">
        <v>4528</v>
      </c>
      <c r="M789" s="2">
        <v>45474</v>
      </c>
      <c r="N789" s="2">
        <v>45340</v>
      </c>
      <c r="O789" t="s">
        <v>31</v>
      </c>
      <c r="P789" t="s">
        <v>32</v>
      </c>
      <c r="Q789" s="2">
        <v>45508</v>
      </c>
      <c r="R789" s="3">
        <v>0.60277777777777775</v>
      </c>
      <c r="S789">
        <v>89</v>
      </c>
      <c r="T789" t="s">
        <v>77</v>
      </c>
      <c r="U789" t="s">
        <v>7641</v>
      </c>
      <c r="V789">
        <v>42335</v>
      </c>
      <c r="W789">
        <v>4</v>
      </c>
      <c r="X789" t="s">
        <v>7642</v>
      </c>
      <c r="Y789" s="2">
        <v>45593</v>
      </c>
    </row>
    <row r="790" spans="1:25" hidden="1" x14ac:dyDescent="0.25">
      <c r="A790">
        <v>789</v>
      </c>
      <c r="B790" s="1" t="s">
        <v>4529</v>
      </c>
      <c r="C790" t="s">
        <v>4530</v>
      </c>
      <c r="D790" t="s">
        <v>4531</v>
      </c>
      <c r="E790" t="s">
        <v>4532</v>
      </c>
      <c r="F790" s="5">
        <v>32648</v>
      </c>
      <c r="H790" t="s">
        <v>4533</v>
      </c>
      <c r="I790" s="2">
        <v>45319</v>
      </c>
      <c r="J790">
        <v>3</v>
      </c>
      <c r="K790" t="s">
        <v>29</v>
      </c>
      <c r="L790" t="s">
        <v>4534</v>
      </c>
      <c r="M790" s="2">
        <v>45483</v>
      </c>
      <c r="N790" s="2">
        <v>45408</v>
      </c>
      <c r="O790" t="s">
        <v>102</v>
      </c>
      <c r="P790" t="s">
        <v>56</v>
      </c>
      <c r="Q790" s="2">
        <v>45772</v>
      </c>
      <c r="R790" s="3">
        <v>0.95972222222222225</v>
      </c>
      <c r="S790">
        <v>69</v>
      </c>
      <c r="T790" t="s">
        <v>33</v>
      </c>
      <c r="U790" t="s">
        <v>7643</v>
      </c>
      <c r="V790">
        <v>39745</v>
      </c>
      <c r="W790">
        <v>5</v>
      </c>
      <c r="X790" t="s">
        <v>7644</v>
      </c>
      <c r="Y790" s="2">
        <v>45515</v>
      </c>
    </row>
    <row r="791" spans="1:25" x14ac:dyDescent="0.25">
      <c r="A791">
        <v>790</v>
      </c>
      <c r="B791" s="1" t="s">
        <v>4535</v>
      </c>
      <c r="C791" t="s">
        <v>4536</v>
      </c>
      <c r="D791" t="s">
        <v>4537</v>
      </c>
      <c r="E791" t="s">
        <v>4538</v>
      </c>
      <c r="F791" s="5">
        <v>26932</v>
      </c>
      <c r="G791" t="s">
        <v>5720</v>
      </c>
      <c r="H791" t="s">
        <v>7645</v>
      </c>
      <c r="I791" s="2">
        <v>45645</v>
      </c>
      <c r="J791">
        <v>4</v>
      </c>
      <c r="K791" t="s">
        <v>39</v>
      </c>
      <c r="L791" t="s">
        <v>4540</v>
      </c>
      <c r="M791" s="2">
        <v>45467</v>
      </c>
      <c r="N791" s="2">
        <v>45343</v>
      </c>
      <c r="O791" t="s">
        <v>63</v>
      </c>
      <c r="P791" t="s">
        <v>42</v>
      </c>
      <c r="Q791" s="2">
        <v>45499</v>
      </c>
      <c r="R791" s="3">
        <v>0.37916666666666665</v>
      </c>
      <c r="S791">
        <v>116</v>
      </c>
      <c r="T791" t="s">
        <v>33</v>
      </c>
      <c r="U791" t="s">
        <v>7646</v>
      </c>
      <c r="V791">
        <v>40217</v>
      </c>
      <c r="W791">
        <v>4</v>
      </c>
      <c r="X791" t="s">
        <v>7647</v>
      </c>
      <c r="Y791" s="2">
        <v>45494</v>
      </c>
    </row>
    <row r="792" spans="1:25" x14ac:dyDescent="0.25">
      <c r="A792">
        <v>791</v>
      </c>
      <c r="B792" s="1" t="s">
        <v>4541</v>
      </c>
      <c r="C792" t="s">
        <v>4542</v>
      </c>
      <c r="D792" t="s">
        <v>4543</v>
      </c>
      <c r="E792" t="s">
        <v>4544</v>
      </c>
      <c r="F792" s="5">
        <v>24127</v>
      </c>
      <c r="H792" t="s">
        <v>4545</v>
      </c>
      <c r="I792" s="2">
        <v>45540</v>
      </c>
      <c r="J792">
        <v>4</v>
      </c>
      <c r="K792" t="s">
        <v>70</v>
      </c>
      <c r="L792" t="s">
        <v>4546</v>
      </c>
      <c r="M792" s="2">
        <v>45386</v>
      </c>
      <c r="N792" s="2">
        <v>45421</v>
      </c>
      <c r="O792" t="s">
        <v>50</v>
      </c>
      <c r="P792" t="s">
        <v>56</v>
      </c>
      <c r="Q792" s="2">
        <v>45493</v>
      </c>
      <c r="R792" s="3">
        <v>0.46736111111111112</v>
      </c>
      <c r="S792">
        <v>114</v>
      </c>
      <c r="T792" t="s">
        <v>33</v>
      </c>
      <c r="U792" t="s">
        <v>7648</v>
      </c>
      <c r="V792">
        <v>48779</v>
      </c>
      <c r="W792">
        <v>9</v>
      </c>
      <c r="X792" t="s">
        <v>7649</v>
      </c>
      <c r="Y792" s="2">
        <v>45524</v>
      </c>
    </row>
    <row r="793" spans="1:25" hidden="1" x14ac:dyDescent="0.25">
      <c r="A793">
        <v>792</v>
      </c>
      <c r="B793" s="1" t="s">
        <v>4547</v>
      </c>
      <c r="C793" t="s">
        <v>4548</v>
      </c>
      <c r="D793" t="s">
        <v>4549</v>
      </c>
      <c r="E793" t="s">
        <v>4550</v>
      </c>
      <c r="F793" s="5">
        <v>36714</v>
      </c>
      <c r="H793" t="s">
        <v>4551</v>
      </c>
      <c r="I793" s="2">
        <v>45335</v>
      </c>
      <c r="J793">
        <v>2</v>
      </c>
      <c r="K793" t="s">
        <v>70</v>
      </c>
      <c r="L793" t="s">
        <v>4552</v>
      </c>
      <c r="M793" s="2">
        <v>45539</v>
      </c>
      <c r="N793" s="2">
        <v>45601</v>
      </c>
      <c r="O793" t="s">
        <v>31</v>
      </c>
      <c r="P793" t="s">
        <v>56</v>
      </c>
      <c r="Q793" s="2">
        <v>45768</v>
      </c>
      <c r="R793" s="3">
        <v>0.71111111111111114</v>
      </c>
      <c r="S793">
        <v>93</v>
      </c>
      <c r="T793" t="s">
        <v>77</v>
      </c>
      <c r="U793" t="s">
        <v>7650</v>
      </c>
      <c r="V793">
        <v>22680</v>
      </c>
      <c r="W793">
        <v>3</v>
      </c>
      <c r="X793" t="s">
        <v>7651</v>
      </c>
      <c r="Y793" s="2">
        <v>45501</v>
      </c>
    </row>
    <row r="794" spans="1:25" x14ac:dyDescent="0.25">
      <c r="A794">
        <v>793</v>
      </c>
      <c r="B794" s="1" t="s">
        <v>4553</v>
      </c>
      <c r="C794" t="s">
        <v>4554</v>
      </c>
      <c r="D794" t="s">
        <v>4555</v>
      </c>
      <c r="E794" t="s">
        <v>4556</v>
      </c>
      <c r="F794" s="5">
        <v>26837</v>
      </c>
      <c r="H794" t="s">
        <v>4557</v>
      </c>
      <c r="I794" s="2">
        <v>45425</v>
      </c>
      <c r="J794">
        <v>4</v>
      </c>
      <c r="K794" t="s">
        <v>39</v>
      </c>
      <c r="L794" t="s">
        <v>4558</v>
      </c>
      <c r="M794" s="2">
        <v>45759</v>
      </c>
      <c r="N794" s="2">
        <v>45740</v>
      </c>
      <c r="O794" t="s">
        <v>109</v>
      </c>
      <c r="P794" t="s">
        <v>42</v>
      </c>
      <c r="Q794" s="2">
        <v>45489</v>
      </c>
      <c r="R794" s="3">
        <v>0.3347222222222222</v>
      </c>
      <c r="S794">
        <v>86</v>
      </c>
      <c r="T794" t="s">
        <v>43</v>
      </c>
      <c r="U794" t="s">
        <v>7652</v>
      </c>
      <c r="V794">
        <v>20411</v>
      </c>
      <c r="W794">
        <v>3</v>
      </c>
      <c r="X794" t="s">
        <v>7653</v>
      </c>
      <c r="Y794" s="2">
        <v>45766</v>
      </c>
    </row>
    <row r="795" spans="1:25" hidden="1" x14ac:dyDescent="0.25">
      <c r="A795">
        <v>794</v>
      </c>
      <c r="B795" s="1" t="s">
        <v>4559</v>
      </c>
      <c r="C795" t="s">
        <v>4560</v>
      </c>
      <c r="D795" t="s">
        <v>4561</v>
      </c>
      <c r="E795" t="s">
        <v>4562</v>
      </c>
      <c r="F795" s="5">
        <v>23893</v>
      </c>
      <c r="H795" t="s">
        <v>4563</v>
      </c>
      <c r="I795" s="2">
        <v>45543</v>
      </c>
      <c r="J795">
        <v>2</v>
      </c>
      <c r="K795" t="s">
        <v>29</v>
      </c>
      <c r="L795" t="s">
        <v>4564</v>
      </c>
      <c r="M795" s="2">
        <v>45303</v>
      </c>
      <c r="N795" s="2">
        <v>45472</v>
      </c>
      <c r="O795" t="s">
        <v>102</v>
      </c>
      <c r="P795" t="s">
        <v>5969</v>
      </c>
      <c r="Q795" s="2">
        <v>45511</v>
      </c>
      <c r="R795" s="3">
        <v>0.65069444444444446</v>
      </c>
      <c r="S795">
        <v>108</v>
      </c>
      <c r="T795" t="s">
        <v>64</v>
      </c>
      <c r="U795" t="s">
        <v>7654</v>
      </c>
      <c r="V795">
        <v>12442</v>
      </c>
      <c r="W795">
        <v>4</v>
      </c>
      <c r="X795" t="s">
        <v>7655</v>
      </c>
      <c r="Y795" s="2">
        <v>45441</v>
      </c>
    </row>
    <row r="796" spans="1:25" x14ac:dyDescent="0.25">
      <c r="A796">
        <v>795</v>
      </c>
      <c r="B796" s="1" t="s">
        <v>4565</v>
      </c>
      <c r="C796" t="s">
        <v>4566</v>
      </c>
      <c r="D796" t="s">
        <v>4567</v>
      </c>
      <c r="E796" t="s">
        <v>4568</v>
      </c>
      <c r="F796" s="5">
        <v>30699</v>
      </c>
      <c r="G796" t="s">
        <v>5973</v>
      </c>
      <c r="H796" t="s">
        <v>4569</v>
      </c>
      <c r="I796" s="2">
        <v>45393</v>
      </c>
      <c r="J796">
        <v>4</v>
      </c>
      <c r="K796" t="s">
        <v>29</v>
      </c>
      <c r="L796" t="s">
        <v>4570</v>
      </c>
      <c r="M796" s="2">
        <v>45311</v>
      </c>
      <c r="N796" s="2">
        <v>45630</v>
      </c>
      <c r="O796" t="s">
        <v>109</v>
      </c>
      <c r="P796" t="s">
        <v>5969</v>
      </c>
      <c r="Q796" s="2">
        <v>45471</v>
      </c>
      <c r="R796" s="3">
        <v>0.99513888888888891</v>
      </c>
      <c r="S796">
        <v>103</v>
      </c>
      <c r="T796" t="s">
        <v>33</v>
      </c>
      <c r="U796" t="s">
        <v>7656</v>
      </c>
      <c r="V796">
        <v>28878</v>
      </c>
      <c r="W796">
        <v>7</v>
      </c>
      <c r="X796" t="s">
        <v>7657</v>
      </c>
      <c r="Y796" s="2">
        <v>45791</v>
      </c>
    </row>
    <row r="797" spans="1:25" hidden="1" x14ac:dyDescent="0.25">
      <c r="A797">
        <v>796</v>
      </c>
      <c r="B797" s="1" t="s">
        <v>4571</v>
      </c>
      <c r="C797" t="s">
        <v>4572</v>
      </c>
      <c r="D797" t="s">
        <v>4573</v>
      </c>
      <c r="E797" t="s">
        <v>4574</v>
      </c>
      <c r="F797" s="5">
        <v>24146</v>
      </c>
      <c r="H797" t="s">
        <v>4575</v>
      </c>
      <c r="I797" s="2">
        <v>45701</v>
      </c>
      <c r="J797">
        <v>3</v>
      </c>
      <c r="K797" t="s">
        <v>29</v>
      </c>
      <c r="L797" t="s">
        <v>4576</v>
      </c>
      <c r="M797" s="2">
        <v>45466</v>
      </c>
      <c r="N797" s="2">
        <v>45519</v>
      </c>
      <c r="O797" t="s">
        <v>41</v>
      </c>
      <c r="P797" t="s">
        <v>32</v>
      </c>
      <c r="Q797" s="2">
        <v>45564</v>
      </c>
      <c r="R797" s="3">
        <v>0.41736111111111113</v>
      </c>
      <c r="S797">
        <v>61</v>
      </c>
      <c r="T797" t="s">
        <v>43</v>
      </c>
      <c r="U797" t="s">
        <v>7658</v>
      </c>
      <c r="V797">
        <v>19502</v>
      </c>
      <c r="W797">
        <v>3</v>
      </c>
      <c r="X797" t="s">
        <v>7659</v>
      </c>
      <c r="Y797" s="2">
        <v>45504</v>
      </c>
    </row>
    <row r="798" spans="1:25" hidden="1" x14ac:dyDescent="0.25">
      <c r="A798">
        <v>797</v>
      </c>
      <c r="B798" s="1" t="s">
        <v>4577</v>
      </c>
      <c r="C798" t="s">
        <v>4578</v>
      </c>
      <c r="D798" t="s">
        <v>4579</v>
      </c>
      <c r="E798" t="s">
        <v>4580</v>
      </c>
      <c r="F798" s="5">
        <v>24111</v>
      </c>
      <c r="H798" t="s">
        <v>4581</v>
      </c>
      <c r="I798" s="2">
        <v>45624</v>
      </c>
      <c r="J798">
        <v>2</v>
      </c>
      <c r="K798" t="s">
        <v>70</v>
      </c>
      <c r="L798" t="s">
        <v>4582</v>
      </c>
      <c r="M798" s="2">
        <v>45421</v>
      </c>
      <c r="N798" s="2">
        <v>45459</v>
      </c>
      <c r="O798" t="s">
        <v>109</v>
      </c>
      <c r="P798" t="s">
        <v>42</v>
      </c>
      <c r="Q798" s="2">
        <v>45625</v>
      </c>
      <c r="R798" s="3">
        <v>0.9770833333333333</v>
      </c>
      <c r="S798">
        <v>92</v>
      </c>
      <c r="T798" t="s">
        <v>33</v>
      </c>
      <c r="U798" t="s">
        <v>7660</v>
      </c>
      <c r="V798">
        <v>37583</v>
      </c>
      <c r="W798">
        <v>6</v>
      </c>
      <c r="X798" t="s">
        <v>7661</v>
      </c>
      <c r="Y798" s="2">
        <v>45648</v>
      </c>
    </row>
    <row r="799" spans="1:25" hidden="1" x14ac:dyDescent="0.25">
      <c r="A799">
        <v>798</v>
      </c>
      <c r="B799" s="1" t="s">
        <v>4583</v>
      </c>
      <c r="C799" t="s">
        <v>4584</v>
      </c>
      <c r="D799" t="s">
        <v>4585</v>
      </c>
      <c r="E799" t="s">
        <v>4586</v>
      </c>
      <c r="F799" s="5">
        <v>24173</v>
      </c>
      <c r="H799" t="s">
        <v>5825</v>
      </c>
      <c r="I799" s="2">
        <v>45330</v>
      </c>
      <c r="J799">
        <v>3</v>
      </c>
      <c r="K799" t="s">
        <v>70</v>
      </c>
      <c r="L799" t="s">
        <v>4587</v>
      </c>
      <c r="M799" s="2">
        <v>45308</v>
      </c>
      <c r="N799" s="2">
        <v>45419</v>
      </c>
      <c r="O799" t="s">
        <v>63</v>
      </c>
      <c r="P799" t="s">
        <v>32</v>
      </c>
      <c r="Q799" s="2">
        <v>45422</v>
      </c>
      <c r="R799" s="3">
        <v>0.51944444444444449</v>
      </c>
      <c r="S799">
        <v>114</v>
      </c>
      <c r="T799" t="s">
        <v>43</v>
      </c>
      <c r="U799" t="s">
        <v>7662</v>
      </c>
      <c r="V799">
        <v>39996</v>
      </c>
      <c r="W799">
        <v>4</v>
      </c>
      <c r="X799" t="s">
        <v>7663</v>
      </c>
      <c r="Y799" s="2">
        <v>45716</v>
      </c>
    </row>
    <row r="800" spans="1:25" hidden="1" x14ac:dyDescent="0.25">
      <c r="A800">
        <v>799</v>
      </c>
      <c r="B800" s="1" t="s">
        <v>4588</v>
      </c>
      <c r="C800" t="s">
        <v>4589</v>
      </c>
      <c r="D800" t="s">
        <v>4590</v>
      </c>
      <c r="E800" t="s">
        <v>4591</v>
      </c>
      <c r="F800" s="5">
        <v>27378</v>
      </c>
      <c r="H800" t="s">
        <v>4592</v>
      </c>
      <c r="I800" s="2">
        <v>45363</v>
      </c>
      <c r="J800">
        <v>3</v>
      </c>
      <c r="K800" t="s">
        <v>39</v>
      </c>
      <c r="L800" t="s">
        <v>4593</v>
      </c>
      <c r="M800" s="2">
        <v>45728</v>
      </c>
      <c r="N800" s="2">
        <v>45435</v>
      </c>
      <c r="O800" t="s">
        <v>102</v>
      </c>
      <c r="P800" t="s">
        <v>56</v>
      </c>
      <c r="Q800" s="2">
        <v>45496</v>
      </c>
      <c r="R800" s="3">
        <v>0.37708333333333333</v>
      </c>
      <c r="S800">
        <v>89</v>
      </c>
      <c r="T800" t="s">
        <v>33</v>
      </c>
      <c r="U800" t="s">
        <v>7664</v>
      </c>
      <c r="V800">
        <v>30546</v>
      </c>
      <c r="W800">
        <v>2</v>
      </c>
      <c r="X800" t="s">
        <v>7665</v>
      </c>
      <c r="Y800" s="2">
        <v>45446</v>
      </c>
    </row>
    <row r="801" spans="1:25" hidden="1" x14ac:dyDescent="0.25">
      <c r="A801">
        <v>800</v>
      </c>
      <c r="B801" s="1" t="s">
        <v>4594</v>
      </c>
      <c r="C801" t="s">
        <v>4595</v>
      </c>
      <c r="D801" t="s">
        <v>4596</v>
      </c>
      <c r="E801" t="s">
        <v>4597</v>
      </c>
      <c r="F801" s="5">
        <v>27520</v>
      </c>
      <c r="H801" t="s">
        <v>4598</v>
      </c>
      <c r="I801" s="2">
        <v>45746</v>
      </c>
      <c r="J801">
        <v>2</v>
      </c>
      <c r="K801" t="s">
        <v>29</v>
      </c>
      <c r="L801" t="s">
        <v>4599</v>
      </c>
      <c r="M801" s="2">
        <v>45466</v>
      </c>
      <c r="N801" s="2">
        <v>45571</v>
      </c>
      <c r="O801" t="s">
        <v>50</v>
      </c>
      <c r="P801" t="s">
        <v>56</v>
      </c>
      <c r="Q801" s="2">
        <v>45569</v>
      </c>
      <c r="R801" s="3">
        <v>0.77986111111111112</v>
      </c>
      <c r="S801">
        <v>56</v>
      </c>
      <c r="T801" t="s">
        <v>77</v>
      </c>
      <c r="U801" t="s">
        <v>7204</v>
      </c>
      <c r="V801">
        <v>16073</v>
      </c>
      <c r="W801">
        <v>3</v>
      </c>
      <c r="X801" t="s">
        <v>7666</v>
      </c>
      <c r="Y801" s="2">
        <v>45768</v>
      </c>
    </row>
    <row r="802" spans="1:25" x14ac:dyDescent="0.25">
      <c r="A802">
        <v>801</v>
      </c>
      <c r="B802" s="1" t="s">
        <v>4600</v>
      </c>
      <c r="C802" t="s">
        <v>1973</v>
      </c>
      <c r="D802" t="s">
        <v>4601</v>
      </c>
      <c r="E802" t="s">
        <v>4602</v>
      </c>
      <c r="F802" s="5">
        <v>24792</v>
      </c>
      <c r="H802" t="s">
        <v>5826</v>
      </c>
      <c r="I802" s="2">
        <v>45522</v>
      </c>
      <c r="J802">
        <v>4</v>
      </c>
      <c r="K802" t="s">
        <v>39</v>
      </c>
      <c r="L802" t="s">
        <v>4603</v>
      </c>
      <c r="M802" s="2">
        <v>45431</v>
      </c>
      <c r="N802" s="2">
        <v>45751</v>
      </c>
      <c r="O802" t="s">
        <v>102</v>
      </c>
      <c r="P802" t="s">
        <v>42</v>
      </c>
      <c r="Q802" s="2">
        <v>45535</v>
      </c>
      <c r="R802" s="3">
        <v>0.95</v>
      </c>
      <c r="S802">
        <v>107</v>
      </c>
      <c r="T802" t="s">
        <v>33</v>
      </c>
      <c r="U802" t="s">
        <v>7667</v>
      </c>
      <c r="V802">
        <v>38291</v>
      </c>
      <c r="W802">
        <v>2</v>
      </c>
      <c r="X802" t="s">
        <v>7668</v>
      </c>
      <c r="Y802" s="2">
        <v>45452</v>
      </c>
    </row>
    <row r="803" spans="1:25" x14ac:dyDescent="0.25">
      <c r="A803">
        <v>802</v>
      </c>
      <c r="B803" s="1" t="s">
        <v>4604</v>
      </c>
      <c r="C803" t="s">
        <v>4605</v>
      </c>
      <c r="D803" t="s">
        <v>4606</v>
      </c>
      <c r="E803" t="s">
        <v>4607</v>
      </c>
      <c r="F803" s="5">
        <v>27599</v>
      </c>
      <c r="H803" t="s">
        <v>4608</v>
      </c>
      <c r="I803" s="2">
        <v>45607</v>
      </c>
      <c r="J803">
        <v>4</v>
      </c>
      <c r="K803" t="s">
        <v>48</v>
      </c>
      <c r="L803" t="s">
        <v>4609</v>
      </c>
      <c r="M803" s="2">
        <v>45561</v>
      </c>
      <c r="N803" s="2">
        <v>45583</v>
      </c>
      <c r="O803" t="s">
        <v>102</v>
      </c>
      <c r="P803" t="s">
        <v>56</v>
      </c>
      <c r="Q803" s="2">
        <v>45642</v>
      </c>
      <c r="R803" s="3">
        <v>0.5541666666666667</v>
      </c>
      <c r="S803">
        <v>66</v>
      </c>
      <c r="T803" t="s">
        <v>64</v>
      </c>
      <c r="U803" t="s">
        <v>7669</v>
      </c>
      <c r="V803">
        <v>23198</v>
      </c>
      <c r="W803">
        <v>8</v>
      </c>
      <c r="X803" t="s">
        <v>7670</v>
      </c>
      <c r="Y803" s="2">
        <v>45712</v>
      </c>
    </row>
    <row r="804" spans="1:25" x14ac:dyDescent="0.25">
      <c r="A804">
        <v>803</v>
      </c>
      <c r="B804" s="1" t="s">
        <v>4610</v>
      </c>
      <c r="C804" t="s">
        <v>4611</v>
      </c>
      <c r="D804" t="s">
        <v>4612</v>
      </c>
      <c r="E804" t="s">
        <v>4613</v>
      </c>
      <c r="F804" s="5">
        <v>27448</v>
      </c>
      <c r="H804" t="s">
        <v>4614</v>
      </c>
      <c r="I804" s="2">
        <v>45524</v>
      </c>
      <c r="J804">
        <v>4</v>
      </c>
      <c r="K804" t="s">
        <v>70</v>
      </c>
      <c r="L804" t="s">
        <v>4615</v>
      </c>
      <c r="M804" s="2">
        <v>45516</v>
      </c>
      <c r="N804" s="2">
        <v>45361</v>
      </c>
      <c r="O804" t="s">
        <v>50</v>
      </c>
      <c r="P804" t="s">
        <v>32</v>
      </c>
      <c r="Q804" s="2">
        <v>45735</v>
      </c>
      <c r="R804" s="3">
        <v>0.93680555555555556</v>
      </c>
      <c r="S804">
        <v>62</v>
      </c>
      <c r="T804" t="s">
        <v>43</v>
      </c>
      <c r="U804" t="s">
        <v>6339</v>
      </c>
      <c r="V804">
        <v>32084</v>
      </c>
      <c r="W804">
        <v>9</v>
      </c>
      <c r="X804" t="s">
        <v>7671</v>
      </c>
      <c r="Y804" s="2">
        <v>45533</v>
      </c>
    </row>
    <row r="805" spans="1:25" hidden="1" x14ac:dyDescent="0.25">
      <c r="A805">
        <v>804</v>
      </c>
      <c r="B805" s="1" t="s">
        <v>4616</v>
      </c>
      <c r="C805" t="s">
        <v>4617</v>
      </c>
      <c r="D805" t="s">
        <v>4618</v>
      </c>
      <c r="E805" t="s">
        <v>4619</v>
      </c>
      <c r="F805" s="5">
        <v>26223</v>
      </c>
      <c r="H805" t="s">
        <v>4620</v>
      </c>
      <c r="I805" s="2">
        <v>45302</v>
      </c>
      <c r="J805">
        <v>3</v>
      </c>
      <c r="K805" t="s">
        <v>29</v>
      </c>
      <c r="L805" t="s">
        <v>4621</v>
      </c>
      <c r="M805" s="2">
        <v>45701</v>
      </c>
      <c r="N805" s="2">
        <v>45731</v>
      </c>
      <c r="O805" t="s">
        <v>41</v>
      </c>
      <c r="P805" t="s">
        <v>5719</v>
      </c>
      <c r="Q805" s="2">
        <v>45751</v>
      </c>
      <c r="R805" s="3">
        <v>0.71805555555555556</v>
      </c>
      <c r="S805">
        <v>117</v>
      </c>
      <c r="T805" t="s">
        <v>33</v>
      </c>
      <c r="U805" t="s">
        <v>7672</v>
      </c>
      <c r="V805">
        <v>39754</v>
      </c>
      <c r="W805">
        <v>3</v>
      </c>
      <c r="X805" t="s">
        <v>7673</v>
      </c>
      <c r="Y805" s="2">
        <v>45645</v>
      </c>
    </row>
    <row r="806" spans="1:25" hidden="1" x14ac:dyDescent="0.25">
      <c r="A806">
        <v>805</v>
      </c>
      <c r="B806" s="1" t="s">
        <v>4622</v>
      </c>
      <c r="C806" t="s">
        <v>4623</v>
      </c>
      <c r="D806" t="s">
        <v>4624</v>
      </c>
      <c r="E806" t="s">
        <v>4625</v>
      </c>
      <c r="F806" s="5">
        <v>28111</v>
      </c>
      <c r="H806" t="s">
        <v>5940</v>
      </c>
      <c r="I806" s="2">
        <v>45352</v>
      </c>
      <c r="J806">
        <v>3</v>
      </c>
      <c r="K806" t="s">
        <v>39</v>
      </c>
      <c r="L806" t="s">
        <v>4626</v>
      </c>
      <c r="M806" s="2">
        <v>45390</v>
      </c>
      <c r="N806" s="2">
        <v>45428</v>
      </c>
      <c r="O806" t="s">
        <v>63</v>
      </c>
      <c r="P806" t="s">
        <v>32</v>
      </c>
      <c r="Q806" s="2">
        <v>45765</v>
      </c>
      <c r="R806" s="3">
        <v>0.47569444444444442</v>
      </c>
      <c r="S806">
        <v>105</v>
      </c>
      <c r="T806" t="s">
        <v>43</v>
      </c>
      <c r="U806" t="s">
        <v>7674</v>
      </c>
      <c r="V806">
        <v>36701</v>
      </c>
      <c r="W806">
        <v>1</v>
      </c>
      <c r="X806" t="s">
        <v>7675</v>
      </c>
      <c r="Y806" s="2">
        <v>45703</v>
      </c>
    </row>
    <row r="807" spans="1:25" x14ac:dyDescent="0.25">
      <c r="A807">
        <v>806</v>
      </c>
      <c r="B807" s="1" t="s">
        <v>4627</v>
      </c>
      <c r="C807" t="s">
        <v>4628</v>
      </c>
      <c r="D807" t="s">
        <v>4629</v>
      </c>
      <c r="E807" t="s">
        <v>4630</v>
      </c>
      <c r="F807" s="5">
        <v>36338</v>
      </c>
      <c r="H807" t="s">
        <v>5827</v>
      </c>
      <c r="I807" s="2">
        <v>45763</v>
      </c>
      <c r="J807">
        <v>4</v>
      </c>
      <c r="K807" t="s">
        <v>70</v>
      </c>
      <c r="L807" t="s">
        <v>4631</v>
      </c>
      <c r="M807" s="2">
        <v>45535</v>
      </c>
      <c r="N807" s="2">
        <v>45749</v>
      </c>
      <c r="O807" t="s">
        <v>31</v>
      </c>
      <c r="P807" t="s">
        <v>5719</v>
      </c>
      <c r="Q807" s="2">
        <v>45735</v>
      </c>
      <c r="R807" s="3">
        <v>0.74930555555555556</v>
      </c>
      <c r="S807">
        <v>47</v>
      </c>
      <c r="T807" t="s">
        <v>77</v>
      </c>
      <c r="U807" t="s">
        <v>7676</v>
      </c>
      <c r="V807">
        <v>25266</v>
      </c>
      <c r="W807">
        <v>5</v>
      </c>
      <c r="X807" t="s">
        <v>7677</v>
      </c>
      <c r="Y807" s="2">
        <v>45454</v>
      </c>
    </row>
    <row r="808" spans="1:25" hidden="1" x14ac:dyDescent="0.25">
      <c r="A808">
        <v>807</v>
      </c>
      <c r="B808" s="1" t="s">
        <v>4632</v>
      </c>
      <c r="C808" t="s">
        <v>4633</v>
      </c>
      <c r="D808" t="s">
        <v>4634</v>
      </c>
      <c r="E808" t="s">
        <v>4635</v>
      </c>
      <c r="F808" s="5">
        <v>22490</v>
      </c>
      <c r="G808" t="s">
        <v>5721</v>
      </c>
      <c r="H808" t="s">
        <v>4636</v>
      </c>
      <c r="I808" s="2">
        <v>45523</v>
      </c>
      <c r="J808">
        <v>2</v>
      </c>
      <c r="K808" t="s">
        <v>29</v>
      </c>
      <c r="L808" t="s">
        <v>4637</v>
      </c>
      <c r="M808" s="2">
        <v>45769</v>
      </c>
      <c r="N808" s="2">
        <v>45522</v>
      </c>
      <c r="O808" t="s">
        <v>102</v>
      </c>
      <c r="P808" t="s">
        <v>32</v>
      </c>
      <c r="Q808" s="2">
        <v>45469</v>
      </c>
      <c r="R808" s="3">
        <v>0.79791666666666672</v>
      </c>
      <c r="S808">
        <v>49</v>
      </c>
      <c r="T808" t="s">
        <v>33</v>
      </c>
      <c r="U808" t="s">
        <v>7678</v>
      </c>
      <c r="V808">
        <v>18182</v>
      </c>
      <c r="W808">
        <v>2</v>
      </c>
      <c r="X808" t="s">
        <v>7679</v>
      </c>
      <c r="Y808" s="2">
        <v>45735</v>
      </c>
    </row>
    <row r="809" spans="1:25" x14ac:dyDescent="0.25">
      <c r="A809">
        <v>808</v>
      </c>
      <c r="B809" s="1" t="s">
        <v>4638</v>
      </c>
      <c r="C809" t="s">
        <v>4639</v>
      </c>
      <c r="D809" t="s">
        <v>4640</v>
      </c>
      <c r="E809" t="s">
        <v>4641</v>
      </c>
      <c r="F809" s="5">
        <v>32510</v>
      </c>
      <c r="G809" t="s">
        <v>5721</v>
      </c>
      <c r="H809" t="s">
        <v>4642</v>
      </c>
      <c r="I809" s="2">
        <v>45535</v>
      </c>
      <c r="J809">
        <v>4</v>
      </c>
      <c r="K809" t="s">
        <v>29</v>
      </c>
      <c r="L809" t="s">
        <v>4643</v>
      </c>
      <c r="M809" s="2">
        <v>45296</v>
      </c>
      <c r="N809" s="2">
        <v>45582</v>
      </c>
      <c r="O809" t="s">
        <v>41</v>
      </c>
      <c r="P809" t="s">
        <v>42</v>
      </c>
      <c r="Q809" s="2">
        <v>45544</v>
      </c>
      <c r="R809" s="3">
        <v>0.57847222222222228</v>
      </c>
      <c r="S809">
        <v>94</v>
      </c>
      <c r="T809" t="s">
        <v>33</v>
      </c>
      <c r="U809" t="s">
        <v>6090</v>
      </c>
      <c r="V809">
        <v>11006</v>
      </c>
      <c r="W809">
        <v>6</v>
      </c>
      <c r="X809" t="s">
        <v>7680</v>
      </c>
      <c r="Y809" s="2">
        <v>45488</v>
      </c>
    </row>
    <row r="810" spans="1:25" x14ac:dyDescent="0.25">
      <c r="A810">
        <v>809</v>
      </c>
      <c r="B810" s="1" t="s">
        <v>4644</v>
      </c>
      <c r="C810" t="s">
        <v>4645</v>
      </c>
      <c r="D810" t="s">
        <v>4646</v>
      </c>
      <c r="E810" t="s">
        <v>4647</v>
      </c>
      <c r="F810" s="5">
        <v>25190</v>
      </c>
      <c r="H810" t="s">
        <v>7681</v>
      </c>
      <c r="I810" s="2">
        <v>45728</v>
      </c>
      <c r="J810">
        <v>4</v>
      </c>
      <c r="K810" t="s">
        <v>48</v>
      </c>
      <c r="L810" t="s">
        <v>4649</v>
      </c>
      <c r="M810" s="2">
        <v>45641</v>
      </c>
      <c r="N810" s="2">
        <v>45429</v>
      </c>
      <c r="O810" t="s">
        <v>50</v>
      </c>
      <c r="P810" t="s">
        <v>56</v>
      </c>
      <c r="Q810" s="2">
        <v>45429</v>
      </c>
      <c r="R810" s="3">
        <v>0.625</v>
      </c>
      <c r="S810">
        <v>63</v>
      </c>
      <c r="T810" t="s">
        <v>77</v>
      </c>
      <c r="U810" t="s">
        <v>6044</v>
      </c>
      <c r="V810">
        <v>21025</v>
      </c>
      <c r="W810">
        <v>7</v>
      </c>
      <c r="X810" t="s">
        <v>7682</v>
      </c>
      <c r="Y810" s="2">
        <v>45749</v>
      </c>
    </row>
    <row r="811" spans="1:25" x14ac:dyDescent="0.25">
      <c r="A811">
        <v>810</v>
      </c>
      <c r="B811" s="1" t="s">
        <v>4650</v>
      </c>
      <c r="C811" t="s">
        <v>4651</v>
      </c>
      <c r="D811" t="s">
        <v>4652</v>
      </c>
      <c r="E811" t="s">
        <v>4653</v>
      </c>
      <c r="F811" s="5">
        <v>34674</v>
      </c>
      <c r="H811" t="s">
        <v>4654</v>
      </c>
      <c r="I811" s="2">
        <v>45381</v>
      </c>
      <c r="J811">
        <v>4</v>
      </c>
      <c r="K811" t="s">
        <v>29</v>
      </c>
      <c r="L811" t="s">
        <v>4655</v>
      </c>
      <c r="M811" s="2">
        <v>45454</v>
      </c>
      <c r="N811" s="2">
        <v>45463</v>
      </c>
      <c r="O811" t="s">
        <v>63</v>
      </c>
      <c r="P811" t="s">
        <v>56</v>
      </c>
      <c r="Q811" s="2">
        <v>45550</v>
      </c>
      <c r="R811" s="3">
        <v>0.71666666666666667</v>
      </c>
      <c r="S811">
        <v>94</v>
      </c>
      <c r="T811" t="s">
        <v>77</v>
      </c>
      <c r="U811" t="s">
        <v>7683</v>
      </c>
      <c r="V811">
        <v>14457</v>
      </c>
      <c r="W811">
        <v>10</v>
      </c>
      <c r="X811" t="s">
        <v>7684</v>
      </c>
      <c r="Y811" s="2">
        <v>45565</v>
      </c>
    </row>
    <row r="812" spans="1:25" x14ac:dyDescent="0.25">
      <c r="A812">
        <v>811</v>
      </c>
      <c r="B812" s="1" t="s">
        <v>4656</v>
      </c>
      <c r="C812" t="s">
        <v>4657</v>
      </c>
      <c r="D812" t="s">
        <v>4658</v>
      </c>
      <c r="E812" t="s">
        <v>4659</v>
      </c>
      <c r="F812" s="5">
        <v>34930</v>
      </c>
      <c r="G812" t="s">
        <v>5973</v>
      </c>
      <c r="H812" t="s">
        <v>7685</v>
      </c>
      <c r="I812" s="2">
        <v>45347</v>
      </c>
      <c r="J812">
        <v>4</v>
      </c>
      <c r="K812" t="s">
        <v>48</v>
      </c>
      <c r="L812" t="s">
        <v>4660</v>
      </c>
      <c r="M812" s="2">
        <v>45724</v>
      </c>
      <c r="N812" s="2">
        <v>45756</v>
      </c>
      <c r="O812" t="s">
        <v>63</v>
      </c>
      <c r="P812" t="s">
        <v>5719</v>
      </c>
      <c r="Q812" s="2">
        <v>45587</v>
      </c>
      <c r="R812" s="3">
        <v>0.63263888888888886</v>
      </c>
      <c r="S812">
        <v>98</v>
      </c>
      <c r="T812" t="s">
        <v>64</v>
      </c>
      <c r="U812" t="s">
        <v>7686</v>
      </c>
      <c r="V812">
        <v>18490</v>
      </c>
      <c r="W812">
        <v>4</v>
      </c>
      <c r="X812" t="s">
        <v>7687</v>
      </c>
      <c r="Y812" s="2">
        <v>45689</v>
      </c>
    </row>
    <row r="813" spans="1:25" hidden="1" x14ac:dyDescent="0.25">
      <c r="A813">
        <v>812</v>
      </c>
      <c r="B813" s="1" t="s">
        <v>4661</v>
      </c>
      <c r="C813" t="s">
        <v>926</v>
      </c>
      <c r="D813" t="s">
        <v>4662</v>
      </c>
      <c r="E813" t="s">
        <v>4663</v>
      </c>
      <c r="F813" s="5">
        <v>36879</v>
      </c>
      <c r="H813" t="s">
        <v>5829</v>
      </c>
      <c r="I813" s="2">
        <v>45345</v>
      </c>
      <c r="J813">
        <v>3</v>
      </c>
      <c r="K813" t="s">
        <v>70</v>
      </c>
      <c r="L813" t="s">
        <v>4664</v>
      </c>
      <c r="M813" s="2">
        <v>45504</v>
      </c>
      <c r="N813" s="2">
        <v>45474</v>
      </c>
      <c r="O813" t="s">
        <v>31</v>
      </c>
      <c r="P813" t="s">
        <v>42</v>
      </c>
      <c r="Q813" s="2">
        <v>45573</v>
      </c>
      <c r="R813" s="3">
        <v>0.72499999999999998</v>
      </c>
      <c r="S813">
        <v>47</v>
      </c>
      <c r="T813" t="s">
        <v>90</v>
      </c>
      <c r="U813" t="s">
        <v>7688</v>
      </c>
      <c r="V813">
        <v>30798</v>
      </c>
      <c r="W813">
        <v>9</v>
      </c>
      <c r="X813" t="s">
        <v>7689</v>
      </c>
      <c r="Y813" s="2">
        <v>45543</v>
      </c>
    </row>
    <row r="814" spans="1:25" hidden="1" x14ac:dyDescent="0.25">
      <c r="A814">
        <v>813</v>
      </c>
      <c r="B814" s="1" t="s">
        <v>4665</v>
      </c>
      <c r="C814" t="s">
        <v>4666</v>
      </c>
      <c r="D814" t="s">
        <v>4667</v>
      </c>
      <c r="E814" t="s">
        <v>4668</v>
      </c>
      <c r="F814" s="5">
        <v>25487</v>
      </c>
      <c r="G814" t="s">
        <v>5720</v>
      </c>
      <c r="H814" t="s">
        <v>4669</v>
      </c>
      <c r="I814" s="2">
        <v>45502</v>
      </c>
      <c r="J814">
        <v>2</v>
      </c>
      <c r="K814" t="s">
        <v>70</v>
      </c>
      <c r="L814" t="s">
        <v>4670</v>
      </c>
      <c r="M814" s="2">
        <v>45447</v>
      </c>
      <c r="N814" s="2">
        <v>45609</v>
      </c>
      <c r="O814" t="s">
        <v>41</v>
      </c>
      <c r="P814" t="s">
        <v>56</v>
      </c>
      <c r="Q814" s="2">
        <v>45504</v>
      </c>
      <c r="R814" s="3">
        <v>0.45069444444444445</v>
      </c>
      <c r="S814">
        <v>86</v>
      </c>
      <c r="T814" t="s">
        <v>43</v>
      </c>
      <c r="U814" t="s">
        <v>7690</v>
      </c>
      <c r="V814">
        <v>11776</v>
      </c>
      <c r="W814">
        <v>3</v>
      </c>
      <c r="X814" t="s">
        <v>7691</v>
      </c>
      <c r="Y814" s="2">
        <v>45515</v>
      </c>
    </row>
    <row r="815" spans="1:25" hidden="1" x14ac:dyDescent="0.25">
      <c r="A815">
        <v>814</v>
      </c>
      <c r="B815" s="1" t="s">
        <v>4671</v>
      </c>
      <c r="C815" t="s">
        <v>4672</v>
      </c>
      <c r="D815" t="s">
        <v>4673</v>
      </c>
      <c r="E815" t="s">
        <v>4674</v>
      </c>
      <c r="F815" s="5">
        <v>22697</v>
      </c>
      <c r="H815" t="s">
        <v>4675</v>
      </c>
      <c r="I815" s="2">
        <v>45330</v>
      </c>
      <c r="J815">
        <v>3</v>
      </c>
      <c r="K815" t="s">
        <v>48</v>
      </c>
      <c r="L815" t="s">
        <v>4676</v>
      </c>
      <c r="M815" s="2">
        <v>45500</v>
      </c>
      <c r="N815" s="2">
        <v>45576</v>
      </c>
      <c r="O815" t="s">
        <v>109</v>
      </c>
      <c r="P815" t="s">
        <v>56</v>
      </c>
      <c r="Q815" s="2">
        <v>45659</v>
      </c>
      <c r="R815" s="3">
        <v>0.51666666666666672</v>
      </c>
      <c r="S815">
        <v>49</v>
      </c>
      <c r="T815" t="s">
        <v>77</v>
      </c>
      <c r="U815" t="s">
        <v>7692</v>
      </c>
      <c r="V815">
        <v>14422</v>
      </c>
      <c r="W815">
        <v>10</v>
      </c>
      <c r="X815" t="s">
        <v>7693</v>
      </c>
      <c r="Y815" s="2">
        <v>45761</v>
      </c>
    </row>
    <row r="816" spans="1:25" hidden="1" x14ac:dyDescent="0.25">
      <c r="A816">
        <v>815</v>
      </c>
      <c r="B816" s="1" t="s">
        <v>4677</v>
      </c>
      <c r="C816" t="s">
        <v>4678</v>
      </c>
      <c r="D816" t="s">
        <v>4679</v>
      </c>
      <c r="E816" t="s">
        <v>4680</v>
      </c>
      <c r="F816" s="5">
        <v>28456</v>
      </c>
      <c r="H816" t="s">
        <v>4681</v>
      </c>
      <c r="I816" s="2">
        <v>45566</v>
      </c>
      <c r="J816">
        <v>2</v>
      </c>
      <c r="K816" t="s">
        <v>5970</v>
      </c>
      <c r="L816" t="s">
        <v>4682</v>
      </c>
      <c r="M816" s="2">
        <v>45386</v>
      </c>
      <c r="N816" s="2">
        <v>45457</v>
      </c>
      <c r="O816" t="s">
        <v>50</v>
      </c>
      <c r="P816" t="s">
        <v>32</v>
      </c>
      <c r="Q816" s="2">
        <v>45701</v>
      </c>
      <c r="R816" s="3">
        <v>0.34305555555555556</v>
      </c>
      <c r="S816">
        <v>93</v>
      </c>
      <c r="T816" t="s">
        <v>77</v>
      </c>
      <c r="U816" t="s">
        <v>7694</v>
      </c>
      <c r="V816">
        <v>14030</v>
      </c>
      <c r="W816">
        <v>5</v>
      </c>
      <c r="X816" t="s">
        <v>7695</v>
      </c>
      <c r="Y816" s="2">
        <v>45779</v>
      </c>
    </row>
    <row r="817" spans="1:25" hidden="1" x14ac:dyDescent="0.25">
      <c r="A817">
        <v>816</v>
      </c>
      <c r="B817" s="1" t="s">
        <v>4683</v>
      </c>
      <c r="C817" t="s">
        <v>4684</v>
      </c>
      <c r="D817" t="s">
        <v>4685</v>
      </c>
      <c r="E817" t="s">
        <v>4686</v>
      </c>
      <c r="F817" s="5">
        <v>26223</v>
      </c>
      <c r="H817" t="s">
        <v>5830</v>
      </c>
      <c r="I817" s="2">
        <v>45735</v>
      </c>
      <c r="J817">
        <v>3</v>
      </c>
      <c r="K817" t="s">
        <v>70</v>
      </c>
      <c r="L817" t="s">
        <v>4687</v>
      </c>
      <c r="M817" s="2">
        <v>45623</v>
      </c>
      <c r="N817" s="2">
        <v>45372</v>
      </c>
      <c r="O817" t="s">
        <v>41</v>
      </c>
      <c r="P817" t="s">
        <v>5969</v>
      </c>
      <c r="Q817" s="2">
        <v>45684</v>
      </c>
      <c r="R817" s="3">
        <v>0.34652777777777777</v>
      </c>
      <c r="S817">
        <v>63</v>
      </c>
      <c r="T817" t="s">
        <v>90</v>
      </c>
      <c r="U817" t="s">
        <v>6889</v>
      </c>
      <c r="V817">
        <v>18286</v>
      </c>
      <c r="W817">
        <v>1</v>
      </c>
      <c r="X817" t="s">
        <v>7696</v>
      </c>
      <c r="Y817" s="2">
        <v>45697</v>
      </c>
    </row>
    <row r="818" spans="1:25" x14ac:dyDescent="0.25">
      <c r="A818">
        <v>817</v>
      </c>
      <c r="B818" s="1" t="s">
        <v>4688</v>
      </c>
      <c r="C818" t="s">
        <v>4689</v>
      </c>
      <c r="D818" t="s">
        <v>4690</v>
      </c>
      <c r="E818" t="s">
        <v>4691</v>
      </c>
      <c r="F818" s="5">
        <v>21963</v>
      </c>
      <c r="G818" t="s">
        <v>5721</v>
      </c>
      <c r="H818" t="s">
        <v>4692</v>
      </c>
      <c r="I818" s="2">
        <v>45509</v>
      </c>
      <c r="J818">
        <v>4</v>
      </c>
      <c r="K818" t="s">
        <v>48</v>
      </c>
      <c r="L818" t="s">
        <v>4693</v>
      </c>
      <c r="M818" s="2">
        <v>45640</v>
      </c>
      <c r="N818" s="2">
        <v>45477</v>
      </c>
      <c r="O818" t="s">
        <v>63</v>
      </c>
      <c r="P818" t="s">
        <v>42</v>
      </c>
      <c r="Q818" s="2">
        <v>45537</v>
      </c>
      <c r="R818" s="3">
        <v>0.38055555555555554</v>
      </c>
      <c r="S818">
        <v>104</v>
      </c>
      <c r="T818" t="s">
        <v>90</v>
      </c>
      <c r="U818" t="s">
        <v>6510</v>
      </c>
      <c r="V818">
        <v>23994</v>
      </c>
      <c r="W818">
        <v>7</v>
      </c>
      <c r="X818" t="s">
        <v>7697</v>
      </c>
      <c r="Y818" s="2">
        <v>45420</v>
      </c>
    </row>
    <row r="819" spans="1:25" hidden="1" x14ac:dyDescent="0.25">
      <c r="A819">
        <v>818</v>
      </c>
      <c r="B819" s="1" t="s">
        <v>4694</v>
      </c>
      <c r="C819" t="s">
        <v>4695</v>
      </c>
      <c r="D819" t="s">
        <v>4696</v>
      </c>
      <c r="E819" t="s">
        <v>4697</v>
      </c>
      <c r="F819" s="5">
        <v>37792</v>
      </c>
      <c r="H819" t="s">
        <v>4698</v>
      </c>
      <c r="I819" s="2">
        <v>45635</v>
      </c>
      <c r="J819">
        <v>3</v>
      </c>
      <c r="K819" t="s">
        <v>29</v>
      </c>
      <c r="L819" t="s">
        <v>4699</v>
      </c>
      <c r="M819" s="2">
        <v>45353</v>
      </c>
      <c r="N819" s="2">
        <v>45679</v>
      </c>
      <c r="O819" t="s">
        <v>31</v>
      </c>
      <c r="P819" t="s">
        <v>5719</v>
      </c>
      <c r="Q819" s="2">
        <v>45453</v>
      </c>
      <c r="R819" s="3">
        <v>0.47499999999999998</v>
      </c>
      <c r="S819">
        <v>99</v>
      </c>
      <c r="T819" t="s">
        <v>90</v>
      </c>
      <c r="U819" t="s">
        <v>7698</v>
      </c>
      <c r="V819">
        <v>31344</v>
      </c>
      <c r="W819">
        <v>6</v>
      </c>
      <c r="X819" t="s">
        <v>7699</v>
      </c>
      <c r="Y819" s="2">
        <v>45589</v>
      </c>
    </row>
    <row r="820" spans="1:25" hidden="1" x14ac:dyDescent="0.25">
      <c r="A820">
        <v>819</v>
      </c>
      <c r="B820" s="1" t="s">
        <v>4700</v>
      </c>
      <c r="C820" t="s">
        <v>4701</v>
      </c>
      <c r="D820" t="s">
        <v>4702</v>
      </c>
      <c r="E820" t="s">
        <v>4703</v>
      </c>
      <c r="F820" s="5">
        <v>38359</v>
      </c>
      <c r="G820" t="s">
        <v>5971</v>
      </c>
      <c r="H820" t="s">
        <v>4704</v>
      </c>
      <c r="I820" s="2">
        <v>45360</v>
      </c>
      <c r="J820">
        <v>3</v>
      </c>
      <c r="K820" t="s">
        <v>39</v>
      </c>
      <c r="L820" t="s">
        <v>4705</v>
      </c>
      <c r="M820" s="2">
        <v>45629</v>
      </c>
      <c r="N820" s="2">
        <v>45611</v>
      </c>
      <c r="O820" t="s">
        <v>102</v>
      </c>
      <c r="P820" t="s">
        <v>5969</v>
      </c>
      <c r="Q820" s="2">
        <v>45796</v>
      </c>
      <c r="R820" s="3">
        <v>0.62152777777777779</v>
      </c>
      <c r="S820">
        <v>45</v>
      </c>
      <c r="T820" t="s">
        <v>90</v>
      </c>
      <c r="U820" t="s">
        <v>7339</v>
      </c>
      <c r="V820">
        <v>15753</v>
      </c>
      <c r="W820">
        <v>1</v>
      </c>
      <c r="X820" t="s">
        <v>7700</v>
      </c>
      <c r="Y820" s="2">
        <v>45587</v>
      </c>
    </row>
    <row r="821" spans="1:25" hidden="1" x14ac:dyDescent="0.25">
      <c r="A821">
        <v>820</v>
      </c>
      <c r="B821" s="1" t="s">
        <v>4706</v>
      </c>
      <c r="C821" t="s">
        <v>4707</v>
      </c>
      <c r="D821" t="s">
        <v>4708</v>
      </c>
      <c r="E821" t="s">
        <v>4709</v>
      </c>
      <c r="F821" s="5">
        <v>32015</v>
      </c>
      <c r="G821" t="s">
        <v>5971</v>
      </c>
      <c r="H821" t="s">
        <v>5831</v>
      </c>
      <c r="I821" s="2">
        <v>45342</v>
      </c>
      <c r="J821">
        <v>3</v>
      </c>
      <c r="K821" t="s">
        <v>39</v>
      </c>
      <c r="L821" t="s">
        <v>4710</v>
      </c>
      <c r="M821" s="2">
        <v>45495</v>
      </c>
      <c r="N821" s="2">
        <v>45623</v>
      </c>
      <c r="O821" t="s">
        <v>102</v>
      </c>
      <c r="P821" t="s">
        <v>5719</v>
      </c>
      <c r="Q821" s="2">
        <v>45679</v>
      </c>
      <c r="R821" s="3">
        <v>0.41249999999999998</v>
      </c>
      <c r="S821">
        <v>102</v>
      </c>
      <c r="T821" t="s">
        <v>43</v>
      </c>
      <c r="U821" t="s">
        <v>7701</v>
      </c>
      <c r="V821">
        <v>41403</v>
      </c>
      <c r="W821">
        <v>1</v>
      </c>
      <c r="X821" t="s">
        <v>7702</v>
      </c>
      <c r="Y821" s="2">
        <v>45492</v>
      </c>
    </row>
    <row r="822" spans="1:25" hidden="1" x14ac:dyDescent="0.25">
      <c r="A822">
        <v>821</v>
      </c>
      <c r="B822" s="1" t="s">
        <v>4711</v>
      </c>
      <c r="C822" t="s">
        <v>451</v>
      </c>
      <c r="D822" t="s">
        <v>4712</v>
      </c>
      <c r="E822" t="s">
        <v>4713</v>
      </c>
      <c r="F822" s="5">
        <v>27543</v>
      </c>
      <c r="H822" t="s">
        <v>7703</v>
      </c>
      <c r="I822" s="2">
        <v>45428</v>
      </c>
      <c r="J822">
        <v>2</v>
      </c>
      <c r="K822" t="s">
        <v>39</v>
      </c>
      <c r="L822" t="s">
        <v>4714</v>
      </c>
      <c r="M822" s="2">
        <v>45436</v>
      </c>
      <c r="N822" s="2">
        <v>45707</v>
      </c>
      <c r="O822" t="s">
        <v>50</v>
      </c>
      <c r="P822" t="s">
        <v>56</v>
      </c>
      <c r="Q822" s="2">
        <v>45465</v>
      </c>
      <c r="R822" s="3">
        <v>0.43958333333333333</v>
      </c>
      <c r="S822">
        <v>99</v>
      </c>
      <c r="T822" t="s">
        <v>43</v>
      </c>
      <c r="U822" t="s">
        <v>7704</v>
      </c>
      <c r="V822">
        <v>15262</v>
      </c>
      <c r="W822">
        <v>7</v>
      </c>
      <c r="X822" t="s">
        <v>7705</v>
      </c>
      <c r="Y822" s="2">
        <v>45544</v>
      </c>
    </row>
    <row r="823" spans="1:25" hidden="1" x14ac:dyDescent="0.25">
      <c r="A823">
        <v>822</v>
      </c>
      <c r="B823" s="1" t="s">
        <v>4715</v>
      </c>
      <c r="C823" t="s">
        <v>4716</v>
      </c>
      <c r="D823" t="s">
        <v>4717</v>
      </c>
      <c r="E823" t="s">
        <v>4718</v>
      </c>
      <c r="F823" s="5">
        <v>33259</v>
      </c>
      <c r="H823" t="s">
        <v>4719</v>
      </c>
      <c r="I823" s="2">
        <v>45771</v>
      </c>
      <c r="J823">
        <v>2</v>
      </c>
      <c r="K823" t="s">
        <v>70</v>
      </c>
      <c r="L823" t="s">
        <v>4720</v>
      </c>
      <c r="M823" s="2">
        <v>45660</v>
      </c>
      <c r="N823" s="2">
        <v>45567</v>
      </c>
      <c r="O823" t="s">
        <v>102</v>
      </c>
      <c r="P823" t="s">
        <v>5719</v>
      </c>
      <c r="Q823" s="2">
        <v>45807</v>
      </c>
      <c r="R823" s="3">
        <v>0.55833333333333335</v>
      </c>
      <c r="S823">
        <v>50</v>
      </c>
      <c r="T823" t="s">
        <v>77</v>
      </c>
      <c r="U823" t="s">
        <v>7706</v>
      </c>
      <c r="V823">
        <v>11871</v>
      </c>
      <c r="W823">
        <v>8</v>
      </c>
      <c r="X823" t="s">
        <v>7707</v>
      </c>
      <c r="Y823" s="2">
        <v>45417</v>
      </c>
    </row>
    <row r="824" spans="1:25" hidden="1" x14ac:dyDescent="0.25">
      <c r="A824">
        <v>823</v>
      </c>
      <c r="B824" s="1" t="s">
        <v>4721</v>
      </c>
      <c r="C824" t="s">
        <v>4722</v>
      </c>
      <c r="D824" t="s">
        <v>4723</v>
      </c>
      <c r="E824" t="s">
        <v>4724</v>
      </c>
      <c r="F824" s="5">
        <v>38095</v>
      </c>
      <c r="H824" t="s">
        <v>7708</v>
      </c>
      <c r="I824" s="2">
        <v>45425</v>
      </c>
      <c r="J824">
        <v>2</v>
      </c>
      <c r="K824" t="s">
        <v>70</v>
      </c>
      <c r="L824" t="s">
        <v>4726</v>
      </c>
      <c r="M824" s="2">
        <v>45352</v>
      </c>
      <c r="N824" s="2">
        <v>45597</v>
      </c>
      <c r="O824" t="s">
        <v>102</v>
      </c>
      <c r="P824" t="s">
        <v>42</v>
      </c>
      <c r="Q824" s="2">
        <v>45658</v>
      </c>
      <c r="R824" s="3">
        <v>0.47291666666666665</v>
      </c>
      <c r="S824">
        <v>58</v>
      </c>
      <c r="T824" t="s">
        <v>90</v>
      </c>
      <c r="U824" t="s">
        <v>7709</v>
      </c>
      <c r="V824">
        <v>20241</v>
      </c>
      <c r="W824">
        <v>10</v>
      </c>
      <c r="X824" t="s">
        <v>7710</v>
      </c>
      <c r="Y824" s="2">
        <v>45802</v>
      </c>
    </row>
    <row r="825" spans="1:25" hidden="1" x14ac:dyDescent="0.25">
      <c r="A825">
        <v>824</v>
      </c>
      <c r="B825" s="1" t="s">
        <v>4727</v>
      </c>
      <c r="C825" t="s">
        <v>4728</v>
      </c>
      <c r="D825" t="s">
        <v>4729</v>
      </c>
      <c r="E825" t="s">
        <v>4730</v>
      </c>
      <c r="F825" s="5">
        <v>38745</v>
      </c>
      <c r="H825" t="s">
        <v>4731</v>
      </c>
      <c r="I825" s="2">
        <v>45436</v>
      </c>
      <c r="J825">
        <v>2</v>
      </c>
      <c r="K825" t="s">
        <v>39</v>
      </c>
      <c r="L825" t="s">
        <v>4732</v>
      </c>
      <c r="M825" s="2">
        <v>45662</v>
      </c>
      <c r="N825" s="2">
        <v>45542</v>
      </c>
      <c r="O825" t="s">
        <v>102</v>
      </c>
      <c r="P825" t="s">
        <v>5719</v>
      </c>
      <c r="Q825" s="2">
        <v>45670</v>
      </c>
      <c r="R825" s="3">
        <v>0.62847222222222221</v>
      </c>
      <c r="S825">
        <v>99</v>
      </c>
      <c r="T825" t="s">
        <v>64</v>
      </c>
      <c r="U825" t="s">
        <v>7711</v>
      </c>
      <c r="V825">
        <v>45263</v>
      </c>
      <c r="W825">
        <v>2</v>
      </c>
      <c r="X825" t="s">
        <v>7712</v>
      </c>
      <c r="Y825" s="2">
        <v>45752</v>
      </c>
    </row>
    <row r="826" spans="1:25" hidden="1" x14ac:dyDescent="0.25">
      <c r="A826">
        <v>825</v>
      </c>
      <c r="B826" s="1" t="s">
        <v>4733</v>
      </c>
      <c r="C826" t="s">
        <v>4734</v>
      </c>
      <c r="D826" t="s">
        <v>4735</v>
      </c>
      <c r="E826" t="s">
        <v>4736</v>
      </c>
      <c r="F826" s="5">
        <v>38989</v>
      </c>
      <c r="G826" t="s">
        <v>5971</v>
      </c>
      <c r="H826" t="s">
        <v>4737</v>
      </c>
      <c r="I826" s="2">
        <v>45530</v>
      </c>
      <c r="J826">
        <v>2</v>
      </c>
      <c r="K826" t="s">
        <v>5970</v>
      </c>
      <c r="L826" t="s">
        <v>4738</v>
      </c>
      <c r="M826" s="2">
        <v>45695</v>
      </c>
      <c r="N826" s="2">
        <v>45719</v>
      </c>
      <c r="O826" t="s">
        <v>50</v>
      </c>
      <c r="P826" t="s">
        <v>42</v>
      </c>
      <c r="Q826" s="2">
        <v>45623</v>
      </c>
      <c r="R826" s="3">
        <v>0.98750000000000004</v>
      </c>
      <c r="S826">
        <v>85</v>
      </c>
      <c r="T826" t="s">
        <v>90</v>
      </c>
      <c r="U826" t="s">
        <v>7713</v>
      </c>
      <c r="V826">
        <v>27167</v>
      </c>
      <c r="W826">
        <v>3</v>
      </c>
      <c r="X826" t="s">
        <v>7714</v>
      </c>
      <c r="Y826" s="2">
        <v>45725</v>
      </c>
    </row>
    <row r="827" spans="1:25" hidden="1" x14ac:dyDescent="0.25">
      <c r="A827">
        <v>826</v>
      </c>
      <c r="B827" s="1" t="s">
        <v>4739</v>
      </c>
      <c r="C827" t="s">
        <v>1025</v>
      </c>
      <c r="D827" t="s">
        <v>4740</v>
      </c>
      <c r="E827" t="s">
        <v>4741</v>
      </c>
      <c r="F827" s="5">
        <v>29538</v>
      </c>
      <c r="H827" t="s">
        <v>5942</v>
      </c>
      <c r="I827" s="2">
        <v>45581</v>
      </c>
      <c r="J827">
        <v>3</v>
      </c>
      <c r="K827" t="s">
        <v>29</v>
      </c>
      <c r="L827" t="s">
        <v>4742</v>
      </c>
      <c r="M827" s="2">
        <v>45575</v>
      </c>
      <c r="N827" s="2">
        <v>45504</v>
      </c>
      <c r="O827" t="s">
        <v>102</v>
      </c>
      <c r="P827" t="s">
        <v>42</v>
      </c>
      <c r="Q827" s="2">
        <v>45550</v>
      </c>
      <c r="R827" s="3">
        <v>0.76944444444444449</v>
      </c>
      <c r="S827">
        <v>79</v>
      </c>
      <c r="T827" t="s">
        <v>64</v>
      </c>
      <c r="U827" t="s">
        <v>7715</v>
      </c>
      <c r="V827">
        <v>32359</v>
      </c>
      <c r="W827">
        <v>2</v>
      </c>
      <c r="X827" t="s">
        <v>7716</v>
      </c>
      <c r="Y827" s="2">
        <v>45616</v>
      </c>
    </row>
    <row r="828" spans="1:25" x14ac:dyDescent="0.25">
      <c r="A828">
        <v>827</v>
      </c>
      <c r="B828" s="1" t="s">
        <v>4743</v>
      </c>
      <c r="C828" t="s">
        <v>4744</v>
      </c>
      <c r="D828" t="s">
        <v>4745</v>
      </c>
      <c r="E828" t="s">
        <v>4746</v>
      </c>
      <c r="F828" s="5">
        <v>27941</v>
      </c>
      <c r="H828" t="s">
        <v>4747</v>
      </c>
      <c r="I828" s="2">
        <v>45582</v>
      </c>
      <c r="J828">
        <v>4</v>
      </c>
      <c r="K828" t="s">
        <v>5970</v>
      </c>
      <c r="L828" t="s">
        <v>4748</v>
      </c>
      <c r="M828" s="2">
        <v>45488</v>
      </c>
      <c r="N828" s="2">
        <v>45466</v>
      </c>
      <c r="O828" t="s">
        <v>63</v>
      </c>
      <c r="P828" t="s">
        <v>32</v>
      </c>
      <c r="Q828" s="2">
        <v>45627</v>
      </c>
      <c r="R828" s="3">
        <v>0.9916666666666667</v>
      </c>
      <c r="S828">
        <v>102</v>
      </c>
      <c r="T828" t="s">
        <v>43</v>
      </c>
      <c r="U828" t="s">
        <v>7717</v>
      </c>
      <c r="V828">
        <v>30889</v>
      </c>
      <c r="W828">
        <v>8</v>
      </c>
      <c r="X828" t="s">
        <v>7718</v>
      </c>
      <c r="Y828" s="2">
        <v>45639</v>
      </c>
    </row>
    <row r="829" spans="1:25" hidden="1" x14ac:dyDescent="0.25">
      <c r="A829">
        <v>828</v>
      </c>
      <c r="B829" s="1" t="s">
        <v>4749</v>
      </c>
      <c r="C829" t="s">
        <v>4750</v>
      </c>
      <c r="D829" t="s">
        <v>4751</v>
      </c>
      <c r="E829" t="s">
        <v>4752</v>
      </c>
      <c r="F829" s="5">
        <v>35711</v>
      </c>
      <c r="H829" t="s">
        <v>4753</v>
      </c>
      <c r="I829" s="2">
        <v>45695</v>
      </c>
      <c r="J829">
        <v>3</v>
      </c>
      <c r="K829" t="s">
        <v>48</v>
      </c>
      <c r="L829" t="s">
        <v>4754</v>
      </c>
      <c r="M829" s="2">
        <v>45562</v>
      </c>
      <c r="N829" s="2">
        <v>45709</v>
      </c>
      <c r="O829" t="s">
        <v>50</v>
      </c>
      <c r="P829" t="s">
        <v>32</v>
      </c>
      <c r="Q829" s="2">
        <v>45434</v>
      </c>
      <c r="R829" s="3">
        <v>0.9145833333333333</v>
      </c>
      <c r="S829">
        <v>46</v>
      </c>
      <c r="T829" t="s">
        <v>43</v>
      </c>
      <c r="U829" t="s">
        <v>7719</v>
      </c>
      <c r="V829">
        <v>21154</v>
      </c>
      <c r="W829">
        <v>3</v>
      </c>
      <c r="X829" t="s">
        <v>7720</v>
      </c>
      <c r="Y829" s="2">
        <v>45446</v>
      </c>
    </row>
    <row r="830" spans="1:25" hidden="1" x14ac:dyDescent="0.25">
      <c r="A830">
        <v>829</v>
      </c>
      <c r="B830" s="1" t="s">
        <v>4755</v>
      </c>
      <c r="C830" t="s">
        <v>4756</v>
      </c>
      <c r="D830" t="s">
        <v>4757</v>
      </c>
      <c r="E830" t="s">
        <v>4758</v>
      </c>
      <c r="F830" s="5">
        <v>33430</v>
      </c>
      <c r="H830" t="s">
        <v>4759</v>
      </c>
      <c r="I830" s="2">
        <v>45529</v>
      </c>
      <c r="J830">
        <v>2</v>
      </c>
      <c r="K830" t="s">
        <v>48</v>
      </c>
      <c r="L830" t="s">
        <v>4760</v>
      </c>
      <c r="M830" s="2">
        <v>45576</v>
      </c>
      <c r="N830" s="2">
        <v>45374</v>
      </c>
      <c r="O830" t="s">
        <v>63</v>
      </c>
      <c r="P830" t="s">
        <v>32</v>
      </c>
      <c r="Q830" s="2">
        <v>45475</v>
      </c>
      <c r="R830" s="3">
        <v>0.51180555555555551</v>
      </c>
      <c r="S830">
        <v>61</v>
      </c>
      <c r="T830" t="s">
        <v>33</v>
      </c>
      <c r="U830" t="s">
        <v>7721</v>
      </c>
      <c r="V830">
        <v>16241</v>
      </c>
      <c r="W830">
        <v>3</v>
      </c>
      <c r="X830" t="s">
        <v>7722</v>
      </c>
      <c r="Y830" s="2">
        <v>45532</v>
      </c>
    </row>
    <row r="831" spans="1:25" x14ac:dyDescent="0.25">
      <c r="A831">
        <v>830</v>
      </c>
      <c r="B831" s="1" t="s">
        <v>4761</v>
      </c>
      <c r="C831" t="s">
        <v>4762</v>
      </c>
      <c r="D831" t="s">
        <v>4763</v>
      </c>
      <c r="E831" t="s">
        <v>4764</v>
      </c>
      <c r="F831" s="5">
        <v>35050</v>
      </c>
      <c r="G831" t="s">
        <v>5721</v>
      </c>
      <c r="H831" t="s">
        <v>4765</v>
      </c>
      <c r="I831" s="2">
        <v>45766</v>
      </c>
      <c r="J831">
        <v>4</v>
      </c>
      <c r="K831" t="s">
        <v>70</v>
      </c>
      <c r="L831" t="s">
        <v>4766</v>
      </c>
      <c r="M831" s="2">
        <v>45512</v>
      </c>
      <c r="N831" s="2">
        <v>45395</v>
      </c>
      <c r="O831" t="s">
        <v>102</v>
      </c>
      <c r="P831" t="s">
        <v>32</v>
      </c>
      <c r="Q831" s="2">
        <v>45550</v>
      </c>
      <c r="R831" s="3">
        <v>0.78194444444444444</v>
      </c>
      <c r="S831">
        <v>65</v>
      </c>
      <c r="T831" t="s">
        <v>33</v>
      </c>
      <c r="U831" t="s">
        <v>7723</v>
      </c>
      <c r="V831">
        <v>35710</v>
      </c>
      <c r="W831">
        <v>8</v>
      </c>
      <c r="X831" t="s">
        <v>7724</v>
      </c>
      <c r="Y831" s="2">
        <v>45746</v>
      </c>
    </row>
    <row r="832" spans="1:25" hidden="1" x14ac:dyDescent="0.25">
      <c r="A832">
        <v>831</v>
      </c>
      <c r="B832" s="1" t="s">
        <v>4767</v>
      </c>
      <c r="C832" t="s">
        <v>4768</v>
      </c>
      <c r="D832" t="s">
        <v>4769</v>
      </c>
      <c r="E832" t="s">
        <v>4770</v>
      </c>
      <c r="F832" s="5">
        <v>33212</v>
      </c>
      <c r="G832" t="s">
        <v>5721</v>
      </c>
      <c r="H832" t="s">
        <v>5943</v>
      </c>
      <c r="I832" s="2">
        <v>45414</v>
      </c>
      <c r="J832">
        <v>3</v>
      </c>
      <c r="K832" t="s">
        <v>39</v>
      </c>
      <c r="L832" t="s">
        <v>4771</v>
      </c>
      <c r="M832" s="2">
        <v>45588</v>
      </c>
      <c r="N832" s="2">
        <v>45696</v>
      </c>
      <c r="O832" t="s">
        <v>109</v>
      </c>
      <c r="P832" t="s">
        <v>32</v>
      </c>
      <c r="Q832" s="2">
        <v>45507</v>
      </c>
      <c r="R832" s="3">
        <v>0.52361111111111114</v>
      </c>
      <c r="S832">
        <v>54</v>
      </c>
      <c r="T832" t="s">
        <v>64</v>
      </c>
      <c r="U832" t="s">
        <v>7725</v>
      </c>
      <c r="V832">
        <v>18674</v>
      </c>
      <c r="W832">
        <v>2</v>
      </c>
      <c r="X832" t="s">
        <v>7726</v>
      </c>
      <c r="Y832" s="2">
        <v>45758</v>
      </c>
    </row>
    <row r="833" spans="1:25" hidden="1" x14ac:dyDescent="0.25">
      <c r="A833">
        <v>832</v>
      </c>
      <c r="B833" s="1" t="s">
        <v>4772</v>
      </c>
      <c r="C833" t="s">
        <v>4773</v>
      </c>
      <c r="D833" t="s">
        <v>4774</v>
      </c>
      <c r="E833" t="s">
        <v>4775</v>
      </c>
      <c r="F833" s="5">
        <v>23226</v>
      </c>
      <c r="H833" t="s">
        <v>5832</v>
      </c>
      <c r="I833" s="2">
        <v>45425</v>
      </c>
      <c r="J833">
        <v>2</v>
      </c>
      <c r="K833" t="s">
        <v>39</v>
      </c>
      <c r="L833" t="s">
        <v>4776</v>
      </c>
      <c r="M833" s="2">
        <v>45600</v>
      </c>
      <c r="N833" s="2">
        <v>45516</v>
      </c>
      <c r="O833" t="s">
        <v>31</v>
      </c>
      <c r="P833" t="s">
        <v>5719</v>
      </c>
      <c r="Q833" s="2">
        <v>45531</v>
      </c>
      <c r="R833" s="3">
        <v>0.75972222222222219</v>
      </c>
      <c r="S833">
        <v>86</v>
      </c>
      <c r="T833" t="s">
        <v>33</v>
      </c>
      <c r="U833" t="s">
        <v>7727</v>
      </c>
      <c r="V833">
        <v>12888</v>
      </c>
      <c r="W833">
        <v>7</v>
      </c>
      <c r="X833" t="s">
        <v>7728</v>
      </c>
      <c r="Y833" s="2">
        <v>45557</v>
      </c>
    </row>
    <row r="834" spans="1:25" hidden="1" x14ac:dyDescent="0.25">
      <c r="A834">
        <v>833</v>
      </c>
      <c r="B834" s="1" t="s">
        <v>4777</v>
      </c>
      <c r="C834" t="s">
        <v>4778</v>
      </c>
      <c r="D834" t="s">
        <v>4779</v>
      </c>
      <c r="E834" t="s">
        <v>4780</v>
      </c>
      <c r="F834" s="5">
        <v>29823</v>
      </c>
      <c r="H834" t="s">
        <v>4781</v>
      </c>
      <c r="I834" s="2">
        <v>45356</v>
      </c>
      <c r="J834">
        <v>2</v>
      </c>
      <c r="K834" t="s">
        <v>5970</v>
      </c>
      <c r="L834" t="s">
        <v>4782</v>
      </c>
      <c r="M834" s="2">
        <v>45632</v>
      </c>
      <c r="N834" s="2">
        <v>45710</v>
      </c>
      <c r="O834" t="s">
        <v>50</v>
      </c>
      <c r="P834" t="s">
        <v>32</v>
      </c>
      <c r="Q834" s="2">
        <v>45504</v>
      </c>
      <c r="R834" s="3">
        <v>0.92083333333333328</v>
      </c>
      <c r="S834">
        <v>108</v>
      </c>
      <c r="T834" t="s">
        <v>43</v>
      </c>
      <c r="U834" t="s">
        <v>7729</v>
      </c>
      <c r="V834">
        <v>37024</v>
      </c>
      <c r="W834">
        <v>4</v>
      </c>
      <c r="X834" t="s">
        <v>7730</v>
      </c>
      <c r="Y834" s="2">
        <v>45667</v>
      </c>
    </row>
    <row r="835" spans="1:25" hidden="1" x14ac:dyDescent="0.25">
      <c r="A835">
        <v>834</v>
      </c>
      <c r="B835" s="1" t="s">
        <v>4783</v>
      </c>
      <c r="C835" t="s">
        <v>4784</v>
      </c>
      <c r="D835" t="s">
        <v>4785</v>
      </c>
      <c r="E835" t="s">
        <v>4786</v>
      </c>
      <c r="F835" s="5">
        <v>29708</v>
      </c>
      <c r="G835" t="s">
        <v>5720</v>
      </c>
      <c r="H835" t="s">
        <v>4787</v>
      </c>
      <c r="I835" s="2">
        <v>45390</v>
      </c>
      <c r="J835">
        <v>2</v>
      </c>
      <c r="K835" t="s">
        <v>5970</v>
      </c>
      <c r="L835" t="s">
        <v>4788</v>
      </c>
      <c r="M835" s="2">
        <v>45672</v>
      </c>
      <c r="N835" s="2">
        <v>45489</v>
      </c>
      <c r="O835" t="s">
        <v>50</v>
      </c>
      <c r="P835" t="s">
        <v>42</v>
      </c>
      <c r="Q835" s="2">
        <v>45485</v>
      </c>
      <c r="R835" s="3">
        <v>0.9458333333333333</v>
      </c>
      <c r="S835">
        <v>120</v>
      </c>
      <c r="T835" t="s">
        <v>64</v>
      </c>
      <c r="U835" t="s">
        <v>7731</v>
      </c>
      <c r="V835">
        <v>26230</v>
      </c>
      <c r="W835">
        <v>6</v>
      </c>
      <c r="X835" t="s">
        <v>7732</v>
      </c>
      <c r="Y835" s="2">
        <v>45631</v>
      </c>
    </row>
    <row r="836" spans="1:25" hidden="1" x14ac:dyDescent="0.25">
      <c r="A836">
        <v>835</v>
      </c>
      <c r="B836" s="1" t="s">
        <v>4789</v>
      </c>
      <c r="C836" t="s">
        <v>4790</v>
      </c>
      <c r="D836" t="s">
        <v>4791</v>
      </c>
      <c r="E836" t="s">
        <v>4792</v>
      </c>
      <c r="F836" s="5">
        <v>34066</v>
      </c>
      <c r="H836" t="s">
        <v>4793</v>
      </c>
      <c r="I836" s="2">
        <v>45296</v>
      </c>
      <c r="J836">
        <v>3</v>
      </c>
      <c r="K836" t="s">
        <v>29</v>
      </c>
      <c r="L836" t="s">
        <v>4794</v>
      </c>
      <c r="M836" s="2">
        <v>45311</v>
      </c>
      <c r="N836" s="2">
        <v>45766</v>
      </c>
      <c r="O836" t="s">
        <v>102</v>
      </c>
      <c r="P836" t="s">
        <v>5719</v>
      </c>
      <c r="Q836" s="2">
        <v>45451</v>
      </c>
      <c r="R836" s="3">
        <v>0.64930555555555558</v>
      </c>
      <c r="S836">
        <v>54</v>
      </c>
      <c r="T836" t="s">
        <v>43</v>
      </c>
      <c r="U836" t="s">
        <v>7733</v>
      </c>
      <c r="V836">
        <v>36460</v>
      </c>
      <c r="W836">
        <v>5</v>
      </c>
      <c r="X836" t="s">
        <v>7734</v>
      </c>
      <c r="Y836" s="2">
        <v>45481</v>
      </c>
    </row>
    <row r="837" spans="1:25" hidden="1" x14ac:dyDescent="0.25">
      <c r="A837">
        <v>836</v>
      </c>
      <c r="B837" s="1" t="s">
        <v>4795</v>
      </c>
      <c r="C837" t="s">
        <v>4796</v>
      </c>
      <c r="D837" t="s">
        <v>4797</v>
      </c>
      <c r="E837" t="s">
        <v>4798</v>
      </c>
      <c r="F837" s="5">
        <v>25786</v>
      </c>
      <c r="H837" t="s">
        <v>4799</v>
      </c>
      <c r="I837" s="2">
        <v>45464</v>
      </c>
      <c r="J837">
        <v>3</v>
      </c>
      <c r="K837" t="s">
        <v>29</v>
      </c>
      <c r="L837" t="s">
        <v>4800</v>
      </c>
      <c r="M837" s="2">
        <v>45438</v>
      </c>
      <c r="N837" s="2">
        <v>45375</v>
      </c>
      <c r="O837" t="s">
        <v>63</v>
      </c>
      <c r="P837" t="s">
        <v>5719</v>
      </c>
      <c r="Q837" s="2">
        <v>45614</v>
      </c>
      <c r="R837" s="3">
        <v>0.59513888888888888</v>
      </c>
      <c r="S837">
        <v>99</v>
      </c>
      <c r="T837" t="s">
        <v>33</v>
      </c>
      <c r="U837" t="s">
        <v>7735</v>
      </c>
      <c r="V837">
        <v>13841</v>
      </c>
      <c r="W837">
        <v>5</v>
      </c>
      <c r="X837" t="s">
        <v>7736</v>
      </c>
      <c r="Y837" s="2">
        <v>45626</v>
      </c>
    </row>
    <row r="838" spans="1:25" x14ac:dyDescent="0.25">
      <c r="A838">
        <v>837</v>
      </c>
      <c r="B838" s="1" t="s">
        <v>4801</v>
      </c>
      <c r="C838" t="s">
        <v>4802</v>
      </c>
      <c r="D838" t="s">
        <v>4803</v>
      </c>
      <c r="E838" t="s">
        <v>4804</v>
      </c>
      <c r="F838" s="5">
        <v>32775</v>
      </c>
      <c r="G838" t="s">
        <v>5971</v>
      </c>
      <c r="H838" t="s">
        <v>4805</v>
      </c>
      <c r="I838" s="2">
        <v>45336</v>
      </c>
      <c r="J838">
        <v>4</v>
      </c>
      <c r="K838" t="s">
        <v>39</v>
      </c>
      <c r="L838" t="s">
        <v>4806</v>
      </c>
      <c r="M838" s="2">
        <v>45714</v>
      </c>
      <c r="N838" s="2">
        <v>45648</v>
      </c>
      <c r="O838" t="s">
        <v>41</v>
      </c>
      <c r="P838" t="s">
        <v>32</v>
      </c>
      <c r="Q838" s="2">
        <v>45477</v>
      </c>
      <c r="R838" s="3">
        <v>0.92361111111111116</v>
      </c>
      <c r="S838">
        <v>66</v>
      </c>
      <c r="T838" t="s">
        <v>64</v>
      </c>
      <c r="U838" t="s">
        <v>7737</v>
      </c>
      <c r="V838">
        <v>48770</v>
      </c>
      <c r="W838">
        <v>5</v>
      </c>
      <c r="X838" t="s">
        <v>7738</v>
      </c>
      <c r="Y838" s="2">
        <v>45680</v>
      </c>
    </row>
    <row r="839" spans="1:25" hidden="1" x14ac:dyDescent="0.25">
      <c r="A839">
        <v>838</v>
      </c>
      <c r="B839" s="1" t="s">
        <v>4807</v>
      </c>
      <c r="C839" t="s">
        <v>4808</v>
      </c>
      <c r="D839" t="s">
        <v>4809</v>
      </c>
      <c r="E839" t="s">
        <v>4810</v>
      </c>
      <c r="F839" s="5">
        <v>34145</v>
      </c>
      <c r="G839" t="s">
        <v>5973</v>
      </c>
      <c r="H839" t="s">
        <v>7739</v>
      </c>
      <c r="I839" s="2">
        <v>45737</v>
      </c>
      <c r="J839">
        <v>3</v>
      </c>
      <c r="K839" t="s">
        <v>48</v>
      </c>
      <c r="L839" t="s">
        <v>4812</v>
      </c>
      <c r="M839" s="2">
        <v>45544</v>
      </c>
      <c r="N839" s="2">
        <v>45496</v>
      </c>
      <c r="O839" t="s">
        <v>102</v>
      </c>
      <c r="P839" t="s">
        <v>5719</v>
      </c>
      <c r="Q839" s="2">
        <v>45560</v>
      </c>
      <c r="R839" s="3">
        <v>0.34305555555555556</v>
      </c>
      <c r="S839">
        <v>118</v>
      </c>
      <c r="T839" t="s">
        <v>64</v>
      </c>
      <c r="U839" t="s">
        <v>7740</v>
      </c>
      <c r="V839">
        <v>46148</v>
      </c>
      <c r="W839">
        <v>5</v>
      </c>
      <c r="X839" t="s">
        <v>7741</v>
      </c>
      <c r="Y839" s="2">
        <v>45430</v>
      </c>
    </row>
    <row r="840" spans="1:25" x14ac:dyDescent="0.25">
      <c r="A840">
        <v>839</v>
      </c>
      <c r="B840" s="1" t="s">
        <v>4813</v>
      </c>
      <c r="C840" t="s">
        <v>4814</v>
      </c>
      <c r="D840" t="s">
        <v>4815</v>
      </c>
      <c r="E840" t="s">
        <v>4816</v>
      </c>
      <c r="F840" s="5">
        <v>31668</v>
      </c>
      <c r="H840" t="s">
        <v>4817</v>
      </c>
      <c r="I840" s="2">
        <v>45526</v>
      </c>
      <c r="J840">
        <v>4</v>
      </c>
      <c r="K840" t="s">
        <v>5970</v>
      </c>
      <c r="L840" t="s">
        <v>4818</v>
      </c>
      <c r="M840" s="2">
        <v>45664</v>
      </c>
      <c r="N840" s="2">
        <v>45759</v>
      </c>
      <c r="O840" t="s">
        <v>63</v>
      </c>
      <c r="P840" t="s">
        <v>42</v>
      </c>
      <c r="Q840" s="2">
        <v>45694</v>
      </c>
      <c r="R840" s="3">
        <v>0.56944444444444442</v>
      </c>
      <c r="S840">
        <v>72</v>
      </c>
      <c r="T840" t="s">
        <v>43</v>
      </c>
      <c r="U840" t="s">
        <v>7742</v>
      </c>
      <c r="V840">
        <v>39672</v>
      </c>
      <c r="W840">
        <v>3</v>
      </c>
      <c r="X840" t="s">
        <v>7743</v>
      </c>
      <c r="Y840" s="2">
        <v>45708</v>
      </c>
    </row>
    <row r="841" spans="1:25" hidden="1" x14ac:dyDescent="0.25">
      <c r="A841">
        <v>840</v>
      </c>
      <c r="B841" s="1" t="s">
        <v>4819</v>
      </c>
      <c r="C841" t="s">
        <v>4820</v>
      </c>
      <c r="D841" t="s">
        <v>4821</v>
      </c>
      <c r="E841" t="s">
        <v>4822</v>
      </c>
      <c r="F841" s="5">
        <v>27195</v>
      </c>
      <c r="G841" t="s">
        <v>5971</v>
      </c>
      <c r="H841" t="s">
        <v>7744</v>
      </c>
      <c r="I841" s="2">
        <v>45731</v>
      </c>
      <c r="J841">
        <v>2</v>
      </c>
      <c r="K841" t="s">
        <v>5970</v>
      </c>
      <c r="L841" t="s">
        <v>4824</v>
      </c>
      <c r="M841" s="2">
        <v>45417</v>
      </c>
      <c r="N841" s="2">
        <v>45588</v>
      </c>
      <c r="O841" t="s">
        <v>31</v>
      </c>
      <c r="P841" t="s">
        <v>32</v>
      </c>
      <c r="Q841" s="2">
        <v>45697</v>
      </c>
      <c r="R841" s="3">
        <v>0.5625</v>
      </c>
      <c r="S841">
        <v>46</v>
      </c>
      <c r="T841" t="s">
        <v>33</v>
      </c>
      <c r="U841" t="s">
        <v>7745</v>
      </c>
      <c r="V841">
        <v>33160</v>
      </c>
      <c r="W841">
        <v>9</v>
      </c>
      <c r="X841" t="s">
        <v>7746</v>
      </c>
      <c r="Y841" s="2">
        <v>45623</v>
      </c>
    </row>
    <row r="842" spans="1:25" x14ac:dyDescent="0.25">
      <c r="A842">
        <v>841</v>
      </c>
      <c r="B842" s="1" t="s">
        <v>4825</v>
      </c>
      <c r="C842" t="s">
        <v>4826</v>
      </c>
      <c r="D842" t="s">
        <v>4827</v>
      </c>
      <c r="E842" t="s">
        <v>4828</v>
      </c>
      <c r="F842" s="5">
        <v>33834</v>
      </c>
      <c r="H842" t="s">
        <v>4829</v>
      </c>
      <c r="I842" s="2">
        <v>45453</v>
      </c>
      <c r="J842">
        <v>4</v>
      </c>
      <c r="K842" t="s">
        <v>29</v>
      </c>
      <c r="L842" t="s">
        <v>4830</v>
      </c>
      <c r="M842" s="2">
        <v>45446</v>
      </c>
      <c r="N842" s="2">
        <v>45369</v>
      </c>
      <c r="O842" t="s">
        <v>31</v>
      </c>
      <c r="P842" t="s">
        <v>5969</v>
      </c>
      <c r="Q842" s="2">
        <v>45680</v>
      </c>
      <c r="R842" s="3">
        <v>0.49861111111111112</v>
      </c>
      <c r="S842">
        <v>98</v>
      </c>
      <c r="T842" t="s">
        <v>77</v>
      </c>
      <c r="U842" t="s">
        <v>7747</v>
      </c>
      <c r="V842">
        <v>15260</v>
      </c>
      <c r="W842">
        <v>4</v>
      </c>
      <c r="X842" t="s">
        <v>7748</v>
      </c>
      <c r="Y842" s="2">
        <v>45704</v>
      </c>
    </row>
    <row r="843" spans="1:25" hidden="1" x14ac:dyDescent="0.25">
      <c r="A843">
        <v>842</v>
      </c>
      <c r="B843" s="1" t="s">
        <v>4831</v>
      </c>
      <c r="C843" t="s">
        <v>668</v>
      </c>
      <c r="D843" t="s">
        <v>4832</v>
      </c>
      <c r="E843" t="s">
        <v>4833</v>
      </c>
      <c r="F843" s="5">
        <v>29951</v>
      </c>
      <c r="H843" t="s">
        <v>4834</v>
      </c>
      <c r="I843" s="2">
        <v>45690</v>
      </c>
      <c r="J843">
        <v>2</v>
      </c>
      <c r="K843" t="s">
        <v>39</v>
      </c>
      <c r="L843" t="s">
        <v>4835</v>
      </c>
      <c r="M843" s="2">
        <v>45480</v>
      </c>
      <c r="N843" s="2">
        <v>45622</v>
      </c>
      <c r="O843" t="s">
        <v>50</v>
      </c>
      <c r="P843" t="s">
        <v>5719</v>
      </c>
      <c r="Q843" s="2">
        <v>45571</v>
      </c>
      <c r="R843" s="3">
        <v>0.58125000000000004</v>
      </c>
      <c r="S843">
        <v>100</v>
      </c>
      <c r="T843" t="s">
        <v>64</v>
      </c>
      <c r="U843" t="s">
        <v>7443</v>
      </c>
      <c r="V843">
        <v>18008</v>
      </c>
      <c r="W843">
        <v>8</v>
      </c>
      <c r="X843" t="s">
        <v>7749</v>
      </c>
      <c r="Y843" s="2">
        <v>45664</v>
      </c>
    </row>
    <row r="844" spans="1:25" hidden="1" x14ac:dyDescent="0.25">
      <c r="A844">
        <v>843</v>
      </c>
      <c r="B844" s="1" t="s">
        <v>4836</v>
      </c>
      <c r="C844" t="s">
        <v>4837</v>
      </c>
      <c r="D844" t="s">
        <v>4838</v>
      </c>
      <c r="E844" t="s">
        <v>4839</v>
      </c>
      <c r="F844" s="5">
        <v>25285</v>
      </c>
      <c r="G844" t="s">
        <v>5971</v>
      </c>
      <c r="H844" t="s">
        <v>7750</v>
      </c>
      <c r="I844" s="2">
        <v>45696</v>
      </c>
      <c r="J844">
        <v>2</v>
      </c>
      <c r="K844" t="s">
        <v>5970</v>
      </c>
      <c r="L844" t="s">
        <v>4840</v>
      </c>
      <c r="M844" s="2">
        <v>45635</v>
      </c>
      <c r="N844" s="2">
        <v>45549</v>
      </c>
      <c r="O844" t="s">
        <v>109</v>
      </c>
      <c r="P844" t="s">
        <v>5969</v>
      </c>
      <c r="Q844" s="2">
        <v>45463</v>
      </c>
      <c r="R844" s="3">
        <v>0.8</v>
      </c>
      <c r="S844">
        <v>75</v>
      </c>
      <c r="T844" t="s">
        <v>77</v>
      </c>
      <c r="U844" t="s">
        <v>6344</v>
      </c>
      <c r="V844">
        <v>21243</v>
      </c>
      <c r="W844">
        <v>5</v>
      </c>
      <c r="X844" t="s">
        <v>7751</v>
      </c>
      <c r="Y844" s="2">
        <v>45775</v>
      </c>
    </row>
    <row r="845" spans="1:25" hidden="1" x14ac:dyDescent="0.25">
      <c r="A845">
        <v>844</v>
      </c>
      <c r="B845" s="1" t="s">
        <v>4841</v>
      </c>
      <c r="C845" t="s">
        <v>4842</v>
      </c>
      <c r="D845" t="s">
        <v>4843</v>
      </c>
      <c r="E845" t="s">
        <v>4844</v>
      </c>
      <c r="F845" s="5">
        <v>29118</v>
      </c>
      <c r="H845" t="s">
        <v>4845</v>
      </c>
      <c r="I845" s="2">
        <v>45537</v>
      </c>
      <c r="J845">
        <v>3</v>
      </c>
      <c r="K845" t="s">
        <v>39</v>
      </c>
      <c r="L845" t="s">
        <v>4846</v>
      </c>
      <c r="M845" s="2">
        <v>45669</v>
      </c>
      <c r="N845" s="2">
        <v>45324</v>
      </c>
      <c r="O845" t="s">
        <v>31</v>
      </c>
      <c r="P845" t="s">
        <v>5719</v>
      </c>
      <c r="Q845" s="2">
        <v>45741</v>
      </c>
      <c r="R845" s="3">
        <v>0.47569444444444442</v>
      </c>
      <c r="S845">
        <v>83</v>
      </c>
      <c r="T845" t="s">
        <v>90</v>
      </c>
      <c r="U845" t="s">
        <v>7752</v>
      </c>
      <c r="V845">
        <v>13864</v>
      </c>
      <c r="W845">
        <v>3</v>
      </c>
      <c r="X845" t="s">
        <v>7753</v>
      </c>
      <c r="Y845" s="2">
        <v>45788</v>
      </c>
    </row>
    <row r="846" spans="1:25" x14ac:dyDescent="0.25">
      <c r="A846">
        <v>845</v>
      </c>
      <c r="B846" s="1" t="s">
        <v>4847</v>
      </c>
      <c r="C846" t="s">
        <v>4848</v>
      </c>
      <c r="D846" t="s">
        <v>4849</v>
      </c>
      <c r="E846" t="s">
        <v>4850</v>
      </c>
      <c r="F846" s="5">
        <v>38950</v>
      </c>
      <c r="G846" t="s">
        <v>5973</v>
      </c>
      <c r="H846" t="s">
        <v>4851</v>
      </c>
      <c r="I846" s="2">
        <v>45750</v>
      </c>
      <c r="J846">
        <v>4</v>
      </c>
      <c r="K846" t="s">
        <v>39</v>
      </c>
      <c r="L846" t="s">
        <v>4852</v>
      </c>
      <c r="M846" s="2">
        <v>45768</v>
      </c>
      <c r="N846" s="2">
        <v>45531</v>
      </c>
      <c r="O846" t="s">
        <v>50</v>
      </c>
      <c r="P846" t="s">
        <v>56</v>
      </c>
      <c r="Q846" s="2">
        <v>45444</v>
      </c>
      <c r="R846" s="3">
        <v>0.86736111111111114</v>
      </c>
      <c r="S846">
        <v>66</v>
      </c>
      <c r="T846" t="s">
        <v>33</v>
      </c>
      <c r="U846" t="s">
        <v>7754</v>
      </c>
      <c r="V846">
        <v>27612</v>
      </c>
      <c r="W846">
        <v>3</v>
      </c>
      <c r="X846" t="s">
        <v>7755</v>
      </c>
      <c r="Y846" s="2">
        <v>45555</v>
      </c>
    </row>
    <row r="847" spans="1:25" hidden="1" x14ac:dyDescent="0.25">
      <c r="A847">
        <v>846</v>
      </c>
      <c r="B847" s="1" t="s">
        <v>4853</v>
      </c>
      <c r="C847" t="s">
        <v>4854</v>
      </c>
      <c r="D847" t="s">
        <v>4855</v>
      </c>
      <c r="E847" t="s">
        <v>4856</v>
      </c>
      <c r="F847" s="5">
        <v>23237</v>
      </c>
      <c r="H847" t="s">
        <v>4857</v>
      </c>
      <c r="I847" s="2">
        <v>45703</v>
      </c>
      <c r="J847">
        <v>2</v>
      </c>
      <c r="K847" t="s">
        <v>39</v>
      </c>
      <c r="L847" t="s">
        <v>4858</v>
      </c>
      <c r="M847" s="2">
        <v>45416</v>
      </c>
      <c r="N847" s="2">
        <v>45514</v>
      </c>
      <c r="O847" t="s">
        <v>102</v>
      </c>
      <c r="P847" t="s">
        <v>42</v>
      </c>
      <c r="Q847" s="2">
        <v>45610</v>
      </c>
      <c r="R847" s="3">
        <v>0.97152777777777777</v>
      </c>
      <c r="S847">
        <v>64</v>
      </c>
      <c r="T847" t="s">
        <v>77</v>
      </c>
      <c r="U847" t="s">
        <v>7756</v>
      </c>
      <c r="V847">
        <v>47124</v>
      </c>
      <c r="W847">
        <v>3</v>
      </c>
      <c r="X847" t="s">
        <v>7757</v>
      </c>
      <c r="Y847" s="2">
        <v>45700</v>
      </c>
    </row>
    <row r="848" spans="1:25" hidden="1" x14ac:dyDescent="0.25">
      <c r="A848">
        <v>847</v>
      </c>
      <c r="B848" s="1" t="s">
        <v>4859</v>
      </c>
      <c r="C848" t="s">
        <v>4860</v>
      </c>
      <c r="D848" t="s">
        <v>4861</v>
      </c>
      <c r="E848" t="s">
        <v>4862</v>
      </c>
      <c r="F848" s="5">
        <v>38087</v>
      </c>
      <c r="H848" t="s">
        <v>4863</v>
      </c>
      <c r="I848" s="2">
        <v>45420</v>
      </c>
      <c r="J848">
        <v>3</v>
      </c>
      <c r="K848" t="s">
        <v>70</v>
      </c>
      <c r="L848" t="s">
        <v>4864</v>
      </c>
      <c r="M848" s="2">
        <v>45669</v>
      </c>
      <c r="N848" s="2">
        <v>45612</v>
      </c>
      <c r="O848" t="s">
        <v>41</v>
      </c>
      <c r="P848" t="s">
        <v>5969</v>
      </c>
      <c r="Q848" s="2">
        <v>45656</v>
      </c>
      <c r="R848" s="3">
        <v>0.74791666666666667</v>
      </c>
      <c r="S848">
        <v>82</v>
      </c>
      <c r="T848" t="s">
        <v>33</v>
      </c>
      <c r="U848" t="s">
        <v>7758</v>
      </c>
      <c r="V848">
        <v>30767</v>
      </c>
      <c r="W848">
        <v>5</v>
      </c>
      <c r="X848" t="s">
        <v>7759</v>
      </c>
      <c r="Y848" s="2">
        <v>45739</v>
      </c>
    </row>
    <row r="849" spans="1:25" x14ac:dyDescent="0.25">
      <c r="A849">
        <v>848</v>
      </c>
      <c r="B849" s="1" t="s">
        <v>4865</v>
      </c>
      <c r="C849" t="s">
        <v>4866</v>
      </c>
      <c r="D849" t="s">
        <v>4867</v>
      </c>
      <c r="E849" t="s">
        <v>4868</v>
      </c>
      <c r="F849" s="5">
        <v>21940</v>
      </c>
      <c r="H849" t="s">
        <v>4869</v>
      </c>
      <c r="I849" s="2">
        <v>45423</v>
      </c>
      <c r="J849">
        <v>4</v>
      </c>
      <c r="K849" t="s">
        <v>29</v>
      </c>
      <c r="L849" t="s">
        <v>4870</v>
      </c>
      <c r="M849" s="2">
        <v>45313</v>
      </c>
      <c r="N849" s="2">
        <v>45431</v>
      </c>
      <c r="O849" t="s">
        <v>50</v>
      </c>
      <c r="P849" t="s">
        <v>32</v>
      </c>
      <c r="Q849" s="2">
        <v>45526</v>
      </c>
      <c r="R849" s="3">
        <v>0.75416666666666665</v>
      </c>
      <c r="S849">
        <v>58</v>
      </c>
      <c r="T849" t="s">
        <v>90</v>
      </c>
      <c r="U849" t="s">
        <v>7760</v>
      </c>
      <c r="V849">
        <v>21421</v>
      </c>
      <c r="W849">
        <v>3</v>
      </c>
      <c r="X849" t="s">
        <v>7761</v>
      </c>
      <c r="Y849" s="2">
        <v>45657</v>
      </c>
    </row>
    <row r="850" spans="1:25" hidden="1" x14ac:dyDescent="0.25">
      <c r="A850">
        <v>849</v>
      </c>
      <c r="B850" s="1" t="s">
        <v>4871</v>
      </c>
      <c r="C850" t="s">
        <v>4872</v>
      </c>
      <c r="D850" t="s">
        <v>4873</v>
      </c>
      <c r="E850" t="s">
        <v>4874</v>
      </c>
      <c r="F850" s="5">
        <v>22676</v>
      </c>
      <c r="H850" t="s">
        <v>7762</v>
      </c>
      <c r="I850" s="2">
        <v>45519</v>
      </c>
      <c r="J850">
        <v>2</v>
      </c>
      <c r="K850" t="s">
        <v>48</v>
      </c>
      <c r="L850" t="s">
        <v>4875</v>
      </c>
      <c r="M850" s="2">
        <v>45720</v>
      </c>
      <c r="N850" s="2">
        <v>45510</v>
      </c>
      <c r="O850" t="s">
        <v>102</v>
      </c>
      <c r="P850" t="s">
        <v>42</v>
      </c>
      <c r="Q850" s="2">
        <v>45670</v>
      </c>
      <c r="R850" s="3">
        <v>0.33680555555555558</v>
      </c>
      <c r="S850">
        <v>106</v>
      </c>
      <c r="T850" t="s">
        <v>77</v>
      </c>
      <c r="U850" t="s">
        <v>7484</v>
      </c>
      <c r="V850">
        <v>18277</v>
      </c>
      <c r="W850">
        <v>2</v>
      </c>
      <c r="X850" t="s">
        <v>7763</v>
      </c>
      <c r="Y850" s="2">
        <v>45468</v>
      </c>
    </row>
    <row r="851" spans="1:25" hidden="1" x14ac:dyDescent="0.25">
      <c r="A851">
        <v>850</v>
      </c>
      <c r="B851" s="1" t="s">
        <v>4876</v>
      </c>
      <c r="C851" t="s">
        <v>4877</v>
      </c>
      <c r="D851" t="s">
        <v>4878</v>
      </c>
      <c r="E851" t="s">
        <v>4879</v>
      </c>
      <c r="F851" s="5">
        <v>22297</v>
      </c>
      <c r="H851" t="s">
        <v>4880</v>
      </c>
      <c r="I851" s="2">
        <v>45328</v>
      </c>
      <c r="J851">
        <v>2</v>
      </c>
      <c r="K851" t="s">
        <v>70</v>
      </c>
      <c r="L851" t="s">
        <v>4881</v>
      </c>
      <c r="M851" s="2">
        <v>45422</v>
      </c>
      <c r="N851" s="2">
        <v>45747</v>
      </c>
      <c r="O851" t="s">
        <v>109</v>
      </c>
      <c r="P851" t="s">
        <v>32</v>
      </c>
      <c r="Q851" s="2">
        <v>45730</v>
      </c>
      <c r="R851" s="3">
        <v>0.97638888888888886</v>
      </c>
      <c r="S851">
        <v>56</v>
      </c>
      <c r="T851" t="s">
        <v>64</v>
      </c>
      <c r="U851" t="s">
        <v>7764</v>
      </c>
      <c r="V851">
        <v>46178</v>
      </c>
      <c r="W851">
        <v>4</v>
      </c>
      <c r="X851" t="s">
        <v>7765</v>
      </c>
      <c r="Y851" s="2">
        <v>45714</v>
      </c>
    </row>
    <row r="852" spans="1:25" hidden="1" x14ac:dyDescent="0.25">
      <c r="A852">
        <v>851</v>
      </c>
      <c r="B852" s="1" t="s">
        <v>4882</v>
      </c>
      <c r="C852" t="s">
        <v>4883</v>
      </c>
      <c r="D852" t="s">
        <v>4884</v>
      </c>
      <c r="E852" t="s">
        <v>4885</v>
      </c>
      <c r="F852" s="5">
        <v>33888</v>
      </c>
      <c r="H852" t="s">
        <v>4886</v>
      </c>
      <c r="I852" s="2">
        <v>45755</v>
      </c>
      <c r="J852">
        <v>3</v>
      </c>
      <c r="K852" t="s">
        <v>5970</v>
      </c>
      <c r="L852" t="s">
        <v>4887</v>
      </c>
      <c r="M852" s="2">
        <v>45542</v>
      </c>
      <c r="N852" s="2">
        <v>45514</v>
      </c>
      <c r="O852" t="s">
        <v>63</v>
      </c>
      <c r="P852" t="s">
        <v>32</v>
      </c>
      <c r="Q852" s="2">
        <v>45672</v>
      </c>
      <c r="R852" s="3">
        <v>0.87222222222222223</v>
      </c>
      <c r="S852">
        <v>108</v>
      </c>
      <c r="T852" t="s">
        <v>90</v>
      </c>
      <c r="U852" t="s">
        <v>7766</v>
      </c>
      <c r="V852">
        <v>21353</v>
      </c>
      <c r="W852">
        <v>1</v>
      </c>
      <c r="X852" t="s">
        <v>7767</v>
      </c>
      <c r="Y852" s="2">
        <v>45454</v>
      </c>
    </row>
    <row r="853" spans="1:25" hidden="1" x14ac:dyDescent="0.25">
      <c r="A853">
        <v>852</v>
      </c>
      <c r="B853" s="1" t="s">
        <v>4888</v>
      </c>
      <c r="C853" t="s">
        <v>4889</v>
      </c>
      <c r="D853" t="s">
        <v>4890</v>
      </c>
      <c r="E853" t="s">
        <v>4891</v>
      </c>
      <c r="F853" s="5">
        <v>23944</v>
      </c>
      <c r="H853" t="s">
        <v>4892</v>
      </c>
      <c r="I853" s="2">
        <v>45702</v>
      </c>
      <c r="J853">
        <v>3</v>
      </c>
      <c r="K853" t="s">
        <v>70</v>
      </c>
      <c r="L853" t="s">
        <v>4893</v>
      </c>
      <c r="M853" s="2">
        <v>45433</v>
      </c>
      <c r="N853" s="2">
        <v>45332</v>
      </c>
      <c r="O853" t="s">
        <v>109</v>
      </c>
      <c r="P853" t="s">
        <v>32</v>
      </c>
      <c r="Q853" s="2">
        <v>45482</v>
      </c>
      <c r="R853" s="3">
        <v>0.85277777777777775</v>
      </c>
      <c r="S853">
        <v>119</v>
      </c>
      <c r="T853" t="s">
        <v>77</v>
      </c>
      <c r="U853" t="s">
        <v>7768</v>
      </c>
      <c r="V853">
        <v>17970</v>
      </c>
      <c r="W853">
        <v>2</v>
      </c>
      <c r="X853" t="s">
        <v>7769</v>
      </c>
      <c r="Y853" s="2">
        <v>45748</v>
      </c>
    </row>
    <row r="854" spans="1:25" hidden="1" x14ac:dyDescent="0.25">
      <c r="A854">
        <v>853</v>
      </c>
      <c r="B854" s="1" t="s">
        <v>4894</v>
      </c>
      <c r="C854" t="s">
        <v>4895</v>
      </c>
      <c r="D854" t="s">
        <v>4896</v>
      </c>
      <c r="E854" t="s">
        <v>4897</v>
      </c>
      <c r="F854" s="5">
        <v>31640</v>
      </c>
      <c r="H854" t="s">
        <v>4898</v>
      </c>
      <c r="I854" s="2">
        <v>45298</v>
      </c>
      <c r="J854">
        <v>3</v>
      </c>
      <c r="K854" t="s">
        <v>5970</v>
      </c>
      <c r="L854" t="s">
        <v>4899</v>
      </c>
      <c r="M854" s="2">
        <v>45377</v>
      </c>
      <c r="N854" s="2">
        <v>45480</v>
      </c>
      <c r="O854" t="s">
        <v>109</v>
      </c>
      <c r="P854" t="s">
        <v>5719</v>
      </c>
      <c r="Q854" s="2">
        <v>45652</v>
      </c>
      <c r="R854" s="3">
        <v>0.37638888888888888</v>
      </c>
      <c r="S854">
        <v>90</v>
      </c>
      <c r="T854" t="s">
        <v>43</v>
      </c>
      <c r="U854" t="s">
        <v>7770</v>
      </c>
      <c r="V854">
        <v>34942</v>
      </c>
      <c r="W854">
        <v>2</v>
      </c>
      <c r="X854" t="s">
        <v>7771</v>
      </c>
      <c r="Y854" s="2">
        <v>45448</v>
      </c>
    </row>
    <row r="855" spans="1:25" hidden="1" x14ac:dyDescent="0.25">
      <c r="A855">
        <v>854</v>
      </c>
      <c r="B855" s="1" t="s">
        <v>4900</v>
      </c>
      <c r="C855" t="s">
        <v>4901</v>
      </c>
      <c r="D855" t="s">
        <v>4902</v>
      </c>
      <c r="E855" t="s">
        <v>4903</v>
      </c>
      <c r="F855" s="5">
        <v>28419</v>
      </c>
      <c r="G855" t="s">
        <v>5720</v>
      </c>
      <c r="H855" t="s">
        <v>4904</v>
      </c>
      <c r="I855" s="2">
        <v>45741</v>
      </c>
      <c r="J855">
        <v>2</v>
      </c>
      <c r="K855" t="s">
        <v>48</v>
      </c>
      <c r="L855" t="s">
        <v>4905</v>
      </c>
      <c r="M855" s="2">
        <v>45663</v>
      </c>
      <c r="N855" s="2">
        <v>45473</v>
      </c>
      <c r="O855" t="s">
        <v>50</v>
      </c>
      <c r="P855" t="s">
        <v>56</v>
      </c>
      <c r="Q855" s="2">
        <v>45705</v>
      </c>
      <c r="R855" s="3">
        <v>0.66805555555555551</v>
      </c>
      <c r="S855">
        <v>110</v>
      </c>
      <c r="T855" t="s">
        <v>43</v>
      </c>
      <c r="U855" t="s">
        <v>7772</v>
      </c>
      <c r="V855">
        <v>18170</v>
      </c>
      <c r="W855">
        <v>10</v>
      </c>
      <c r="X855" t="s">
        <v>7773</v>
      </c>
      <c r="Y855" s="2">
        <v>45729</v>
      </c>
    </row>
    <row r="856" spans="1:25" hidden="1" x14ac:dyDescent="0.25">
      <c r="A856">
        <v>855</v>
      </c>
      <c r="B856" s="1" t="s">
        <v>4906</v>
      </c>
      <c r="C856" t="s">
        <v>4907</v>
      </c>
      <c r="D856" t="s">
        <v>4908</v>
      </c>
      <c r="E856" t="s">
        <v>4909</v>
      </c>
      <c r="F856" s="5">
        <v>36967</v>
      </c>
      <c r="G856" t="s">
        <v>5973</v>
      </c>
      <c r="H856" t="s">
        <v>4910</v>
      </c>
      <c r="I856" s="2">
        <v>45735</v>
      </c>
      <c r="J856">
        <v>3</v>
      </c>
      <c r="K856" t="s">
        <v>39</v>
      </c>
      <c r="L856" t="s">
        <v>4911</v>
      </c>
      <c r="M856" s="2">
        <v>45708</v>
      </c>
      <c r="N856" s="2">
        <v>45765</v>
      </c>
      <c r="O856" t="s">
        <v>41</v>
      </c>
      <c r="P856" t="s">
        <v>42</v>
      </c>
      <c r="Q856" s="2">
        <v>45746</v>
      </c>
      <c r="R856" s="3">
        <v>0.59513888888888888</v>
      </c>
      <c r="S856">
        <v>88</v>
      </c>
      <c r="T856" t="s">
        <v>43</v>
      </c>
      <c r="U856" t="s">
        <v>7774</v>
      </c>
      <c r="V856">
        <v>11439</v>
      </c>
      <c r="W856">
        <v>4</v>
      </c>
      <c r="X856" t="s">
        <v>7775</v>
      </c>
      <c r="Y856" s="2">
        <v>45433</v>
      </c>
    </row>
    <row r="857" spans="1:25" hidden="1" x14ac:dyDescent="0.25">
      <c r="A857">
        <v>856</v>
      </c>
      <c r="B857" s="1" t="s">
        <v>4912</v>
      </c>
      <c r="C857" t="s">
        <v>4913</v>
      </c>
      <c r="D857" t="s">
        <v>4914</v>
      </c>
      <c r="E857" t="s">
        <v>4915</v>
      </c>
      <c r="F857" s="5">
        <v>34274</v>
      </c>
      <c r="H857" t="s">
        <v>5946</v>
      </c>
      <c r="I857" s="2">
        <v>45548</v>
      </c>
      <c r="J857">
        <v>3</v>
      </c>
      <c r="K857" t="s">
        <v>48</v>
      </c>
      <c r="L857" t="s">
        <v>4916</v>
      </c>
      <c r="M857" s="2">
        <v>45685</v>
      </c>
      <c r="N857" s="2">
        <v>45724</v>
      </c>
      <c r="O857" t="s">
        <v>102</v>
      </c>
      <c r="P857" t="s">
        <v>5969</v>
      </c>
      <c r="Q857" s="2">
        <v>45559</v>
      </c>
      <c r="R857" s="3">
        <v>0.91041666666666665</v>
      </c>
      <c r="S857">
        <v>50</v>
      </c>
      <c r="T857" t="s">
        <v>64</v>
      </c>
      <c r="U857" t="s">
        <v>7776</v>
      </c>
      <c r="V857">
        <v>13998</v>
      </c>
      <c r="W857">
        <v>9</v>
      </c>
      <c r="X857" t="s">
        <v>7777</v>
      </c>
      <c r="Y857" s="2">
        <v>45520</v>
      </c>
    </row>
    <row r="858" spans="1:25" x14ac:dyDescent="0.25">
      <c r="A858">
        <v>857</v>
      </c>
      <c r="B858" s="1" t="s">
        <v>4917</v>
      </c>
      <c r="C858" t="s">
        <v>4918</v>
      </c>
      <c r="D858" t="s">
        <v>4919</v>
      </c>
      <c r="E858" t="s">
        <v>4920</v>
      </c>
      <c r="F858" s="5">
        <v>32269</v>
      </c>
      <c r="H858" t="s">
        <v>4921</v>
      </c>
      <c r="I858" s="2">
        <v>45701</v>
      </c>
      <c r="J858">
        <v>4</v>
      </c>
      <c r="K858" t="s">
        <v>48</v>
      </c>
      <c r="L858" t="s">
        <v>4922</v>
      </c>
      <c r="M858" s="2">
        <v>45621</v>
      </c>
      <c r="N858" s="2">
        <v>45573</v>
      </c>
      <c r="O858" t="s">
        <v>102</v>
      </c>
      <c r="P858" t="s">
        <v>5969</v>
      </c>
      <c r="Q858" s="2">
        <v>45586</v>
      </c>
      <c r="R858" s="3">
        <v>0.47847222222222224</v>
      </c>
      <c r="S858">
        <v>118</v>
      </c>
      <c r="T858" t="s">
        <v>64</v>
      </c>
      <c r="U858" t="s">
        <v>7778</v>
      </c>
      <c r="V858">
        <v>32757</v>
      </c>
      <c r="W858">
        <v>3</v>
      </c>
      <c r="X858" t="s">
        <v>7779</v>
      </c>
      <c r="Y858" s="2">
        <v>45470</v>
      </c>
    </row>
    <row r="859" spans="1:25" x14ac:dyDescent="0.25">
      <c r="A859">
        <v>858</v>
      </c>
      <c r="B859" s="1" t="s">
        <v>4923</v>
      </c>
      <c r="C859" t="s">
        <v>4924</v>
      </c>
      <c r="D859" t="s">
        <v>4925</v>
      </c>
      <c r="E859" t="s">
        <v>4926</v>
      </c>
      <c r="F859" s="5">
        <v>26344</v>
      </c>
      <c r="G859" t="s">
        <v>5971</v>
      </c>
      <c r="H859" t="s">
        <v>4927</v>
      </c>
      <c r="I859" s="2">
        <v>45385</v>
      </c>
      <c r="J859">
        <v>4</v>
      </c>
      <c r="K859" t="s">
        <v>48</v>
      </c>
      <c r="L859" t="s">
        <v>4928</v>
      </c>
      <c r="M859" s="2">
        <v>45521</v>
      </c>
      <c r="N859" s="2">
        <v>45444</v>
      </c>
      <c r="O859" t="s">
        <v>31</v>
      </c>
      <c r="P859" t="s">
        <v>5969</v>
      </c>
      <c r="Q859" s="2">
        <v>45542</v>
      </c>
      <c r="R859" s="3">
        <v>0.8881944444444444</v>
      </c>
      <c r="S859">
        <v>105</v>
      </c>
      <c r="T859" t="s">
        <v>33</v>
      </c>
      <c r="U859" t="s">
        <v>7780</v>
      </c>
      <c r="V859">
        <v>40515</v>
      </c>
      <c r="W859">
        <v>3</v>
      </c>
      <c r="X859" t="s">
        <v>7781</v>
      </c>
      <c r="Y859" s="2">
        <v>45582</v>
      </c>
    </row>
    <row r="860" spans="1:25" x14ac:dyDescent="0.25">
      <c r="A860">
        <v>859</v>
      </c>
      <c r="B860" s="1" t="s">
        <v>4929</v>
      </c>
      <c r="C860" t="s">
        <v>4930</v>
      </c>
      <c r="D860" t="s">
        <v>5833</v>
      </c>
      <c r="E860" t="s">
        <v>4931</v>
      </c>
      <c r="F860" s="5">
        <v>29529</v>
      </c>
      <c r="H860" t="s">
        <v>4932</v>
      </c>
      <c r="I860" s="2">
        <v>45720</v>
      </c>
      <c r="J860">
        <v>4</v>
      </c>
      <c r="K860" t="s">
        <v>48</v>
      </c>
      <c r="L860" t="s">
        <v>4933</v>
      </c>
      <c r="M860" s="2">
        <v>45423</v>
      </c>
      <c r="N860" s="2">
        <v>45681</v>
      </c>
      <c r="O860" t="s">
        <v>31</v>
      </c>
      <c r="P860" t="s">
        <v>5969</v>
      </c>
      <c r="Q860" s="2">
        <v>45735</v>
      </c>
      <c r="R860" s="3">
        <v>0.47499999999999998</v>
      </c>
      <c r="S860">
        <v>109</v>
      </c>
      <c r="T860" t="s">
        <v>43</v>
      </c>
      <c r="U860" t="s">
        <v>7782</v>
      </c>
      <c r="V860">
        <v>20994</v>
      </c>
      <c r="W860">
        <v>3</v>
      </c>
      <c r="X860" t="s">
        <v>7783</v>
      </c>
      <c r="Y860" s="2">
        <v>45721</v>
      </c>
    </row>
    <row r="861" spans="1:25" hidden="1" x14ac:dyDescent="0.25">
      <c r="A861">
        <v>860</v>
      </c>
      <c r="B861" s="1" t="s">
        <v>4934</v>
      </c>
      <c r="C861" t="s">
        <v>4935</v>
      </c>
      <c r="D861" t="s">
        <v>4936</v>
      </c>
      <c r="E861" t="s">
        <v>4937</v>
      </c>
      <c r="F861" s="5">
        <v>26505</v>
      </c>
      <c r="G861" t="s">
        <v>5720</v>
      </c>
      <c r="H861" t="s">
        <v>4938</v>
      </c>
      <c r="I861" s="2">
        <v>45457</v>
      </c>
      <c r="J861">
        <v>2</v>
      </c>
      <c r="K861" t="s">
        <v>5970</v>
      </c>
      <c r="L861" t="s">
        <v>4939</v>
      </c>
      <c r="M861" s="2">
        <v>45710</v>
      </c>
      <c r="N861" s="2">
        <v>45411</v>
      </c>
      <c r="O861" t="s">
        <v>31</v>
      </c>
      <c r="P861" t="s">
        <v>42</v>
      </c>
      <c r="Q861" s="2">
        <v>45420</v>
      </c>
      <c r="R861" s="3">
        <v>0.49791666666666667</v>
      </c>
      <c r="S861">
        <v>55</v>
      </c>
      <c r="T861" t="s">
        <v>33</v>
      </c>
      <c r="U861" t="s">
        <v>7784</v>
      </c>
      <c r="V861">
        <v>27820</v>
      </c>
      <c r="W861">
        <v>6</v>
      </c>
      <c r="X861" t="s">
        <v>7785</v>
      </c>
      <c r="Y861" s="2">
        <v>45580</v>
      </c>
    </row>
    <row r="862" spans="1:25" hidden="1" x14ac:dyDescent="0.25">
      <c r="A862">
        <v>861</v>
      </c>
      <c r="B862" s="1" t="s">
        <v>4940</v>
      </c>
      <c r="C862" t="s">
        <v>4941</v>
      </c>
      <c r="D862" t="s">
        <v>4942</v>
      </c>
      <c r="E862" t="s">
        <v>4943</v>
      </c>
      <c r="F862" s="5">
        <v>38700</v>
      </c>
      <c r="H862" t="s">
        <v>4944</v>
      </c>
      <c r="I862" s="2">
        <v>45308</v>
      </c>
      <c r="J862">
        <v>2</v>
      </c>
      <c r="K862" t="s">
        <v>5970</v>
      </c>
      <c r="L862" t="s">
        <v>4945</v>
      </c>
      <c r="M862" s="2">
        <v>45422</v>
      </c>
      <c r="N862" s="2">
        <v>45617</v>
      </c>
      <c r="O862" t="s">
        <v>102</v>
      </c>
      <c r="P862" t="s">
        <v>5719</v>
      </c>
      <c r="Q862" s="2">
        <v>45442</v>
      </c>
      <c r="R862" s="3">
        <v>0.85833333333333328</v>
      </c>
      <c r="S862">
        <v>52</v>
      </c>
      <c r="T862" t="s">
        <v>43</v>
      </c>
      <c r="U862" t="s">
        <v>7786</v>
      </c>
      <c r="V862">
        <v>26412</v>
      </c>
      <c r="W862">
        <v>8</v>
      </c>
      <c r="X862" t="s">
        <v>7787</v>
      </c>
      <c r="Y862" s="2">
        <v>45418</v>
      </c>
    </row>
    <row r="863" spans="1:25" x14ac:dyDescent="0.25">
      <c r="A863">
        <v>862</v>
      </c>
      <c r="B863" s="1" t="s">
        <v>4946</v>
      </c>
      <c r="C863" t="s">
        <v>4947</v>
      </c>
      <c r="D863" t="s">
        <v>4948</v>
      </c>
      <c r="E863" t="s">
        <v>4949</v>
      </c>
      <c r="F863" s="5">
        <v>25146</v>
      </c>
      <c r="G863" t="s">
        <v>5721</v>
      </c>
      <c r="H863" t="s">
        <v>4950</v>
      </c>
      <c r="I863" s="2">
        <v>45760</v>
      </c>
      <c r="J863">
        <v>4</v>
      </c>
      <c r="K863" t="s">
        <v>39</v>
      </c>
      <c r="L863" t="s">
        <v>4951</v>
      </c>
      <c r="M863" s="2">
        <v>45742</v>
      </c>
      <c r="N863" s="2">
        <v>45322</v>
      </c>
      <c r="O863" t="s">
        <v>102</v>
      </c>
      <c r="P863" t="s">
        <v>56</v>
      </c>
      <c r="Q863" s="2">
        <v>45488</v>
      </c>
      <c r="R863" s="3">
        <v>0.39861111111111114</v>
      </c>
      <c r="S863">
        <v>81</v>
      </c>
      <c r="T863" t="s">
        <v>33</v>
      </c>
      <c r="U863" t="s">
        <v>7788</v>
      </c>
      <c r="V863">
        <v>48805</v>
      </c>
      <c r="W863">
        <v>5</v>
      </c>
      <c r="X863" t="s">
        <v>7789</v>
      </c>
      <c r="Y863" s="2">
        <v>45498</v>
      </c>
    </row>
    <row r="864" spans="1:25" hidden="1" x14ac:dyDescent="0.25">
      <c r="A864">
        <v>863</v>
      </c>
      <c r="B864" s="1" t="s">
        <v>4952</v>
      </c>
      <c r="C864" t="s">
        <v>4953</v>
      </c>
      <c r="D864" t="s">
        <v>4954</v>
      </c>
      <c r="E864" t="s">
        <v>4955</v>
      </c>
      <c r="F864" s="5">
        <v>25374</v>
      </c>
      <c r="G864" t="s">
        <v>5973</v>
      </c>
      <c r="H864" t="s">
        <v>4956</v>
      </c>
      <c r="I864" s="2">
        <v>45336</v>
      </c>
      <c r="J864">
        <v>3</v>
      </c>
      <c r="K864" t="s">
        <v>48</v>
      </c>
      <c r="L864" t="s">
        <v>4957</v>
      </c>
      <c r="M864" s="2">
        <v>45712</v>
      </c>
      <c r="N864" s="2">
        <v>45643</v>
      </c>
      <c r="O864" t="s">
        <v>31</v>
      </c>
      <c r="P864" t="s">
        <v>42</v>
      </c>
      <c r="Q864" s="2">
        <v>45490</v>
      </c>
      <c r="R864" s="3">
        <v>0.58472222222222225</v>
      </c>
      <c r="S864">
        <v>108</v>
      </c>
      <c r="T864" t="s">
        <v>33</v>
      </c>
      <c r="U864" t="s">
        <v>7756</v>
      </c>
      <c r="V864">
        <v>34336</v>
      </c>
      <c r="W864">
        <v>4</v>
      </c>
      <c r="X864" t="s">
        <v>7790</v>
      </c>
      <c r="Y864" s="2">
        <v>45611</v>
      </c>
    </row>
    <row r="865" spans="1:25" hidden="1" x14ac:dyDescent="0.25">
      <c r="A865">
        <v>864</v>
      </c>
      <c r="B865" s="1" t="s">
        <v>4958</v>
      </c>
      <c r="C865" t="s">
        <v>4959</v>
      </c>
      <c r="D865" t="s">
        <v>4960</v>
      </c>
      <c r="E865" t="s">
        <v>4961</v>
      </c>
      <c r="F865" s="5">
        <v>31804</v>
      </c>
      <c r="G865" t="s">
        <v>5720</v>
      </c>
      <c r="H865" t="s">
        <v>5834</v>
      </c>
      <c r="I865" s="2">
        <v>45456</v>
      </c>
      <c r="J865">
        <v>2</v>
      </c>
      <c r="K865" t="s">
        <v>39</v>
      </c>
      <c r="L865" t="s">
        <v>4962</v>
      </c>
      <c r="M865" s="2">
        <v>45651</v>
      </c>
      <c r="N865" s="2">
        <v>45650</v>
      </c>
      <c r="O865" t="s">
        <v>50</v>
      </c>
      <c r="P865" t="s">
        <v>56</v>
      </c>
      <c r="Q865" s="2">
        <v>45466</v>
      </c>
      <c r="R865" s="3">
        <v>0.75902777777777775</v>
      </c>
      <c r="S865">
        <v>86</v>
      </c>
      <c r="T865" t="s">
        <v>43</v>
      </c>
      <c r="U865" t="s">
        <v>7791</v>
      </c>
      <c r="V865">
        <v>41160</v>
      </c>
      <c r="W865">
        <v>8</v>
      </c>
      <c r="X865" t="s">
        <v>6618</v>
      </c>
      <c r="Y865" s="2">
        <v>45489</v>
      </c>
    </row>
    <row r="866" spans="1:25" x14ac:dyDescent="0.25">
      <c r="A866">
        <v>865</v>
      </c>
      <c r="B866" s="1" t="s">
        <v>4963</v>
      </c>
      <c r="C866" t="s">
        <v>4964</v>
      </c>
      <c r="D866" t="s">
        <v>4965</v>
      </c>
      <c r="E866" t="s">
        <v>4966</v>
      </c>
      <c r="F866" s="5">
        <v>34616</v>
      </c>
      <c r="H866" t="s">
        <v>4967</v>
      </c>
      <c r="I866" s="2">
        <v>45469</v>
      </c>
      <c r="J866">
        <v>4</v>
      </c>
      <c r="K866" t="s">
        <v>39</v>
      </c>
      <c r="L866" t="s">
        <v>4968</v>
      </c>
      <c r="M866" s="2">
        <v>45326</v>
      </c>
      <c r="N866" s="2">
        <v>45484</v>
      </c>
      <c r="O866" t="s">
        <v>50</v>
      </c>
      <c r="P866" t="s">
        <v>5719</v>
      </c>
      <c r="Q866" s="2">
        <v>45592</v>
      </c>
      <c r="R866" s="3">
        <v>0.93194444444444446</v>
      </c>
      <c r="S866">
        <v>110</v>
      </c>
      <c r="T866" t="s">
        <v>33</v>
      </c>
      <c r="U866" t="s">
        <v>7792</v>
      </c>
      <c r="V866">
        <v>38796</v>
      </c>
      <c r="W866">
        <v>9</v>
      </c>
      <c r="X866" t="s">
        <v>7793</v>
      </c>
      <c r="Y866" s="2">
        <v>45685</v>
      </c>
    </row>
    <row r="867" spans="1:25" hidden="1" x14ac:dyDescent="0.25">
      <c r="A867">
        <v>866</v>
      </c>
      <c r="B867" s="1" t="s">
        <v>4969</v>
      </c>
      <c r="C867" t="s">
        <v>4970</v>
      </c>
      <c r="D867" t="s">
        <v>4971</v>
      </c>
      <c r="E867" t="s">
        <v>4972</v>
      </c>
      <c r="F867" s="5">
        <v>26192</v>
      </c>
      <c r="H867" t="s">
        <v>4973</v>
      </c>
      <c r="I867" s="2">
        <v>45364</v>
      </c>
      <c r="J867">
        <v>3</v>
      </c>
      <c r="K867" t="s">
        <v>39</v>
      </c>
      <c r="L867" t="s">
        <v>4974</v>
      </c>
      <c r="M867" s="2">
        <v>45324</v>
      </c>
      <c r="N867" s="2">
        <v>45724</v>
      </c>
      <c r="O867" t="s">
        <v>41</v>
      </c>
      <c r="P867" t="s">
        <v>56</v>
      </c>
      <c r="Q867" s="2">
        <v>45588</v>
      </c>
      <c r="R867" s="3">
        <v>0.74444444444444446</v>
      </c>
      <c r="S867">
        <v>98</v>
      </c>
      <c r="T867" t="s">
        <v>77</v>
      </c>
      <c r="U867" t="s">
        <v>7794</v>
      </c>
      <c r="V867">
        <v>48486</v>
      </c>
      <c r="W867">
        <v>3</v>
      </c>
      <c r="X867" t="s">
        <v>7795</v>
      </c>
      <c r="Y867" s="2">
        <v>45757</v>
      </c>
    </row>
    <row r="868" spans="1:25" hidden="1" x14ac:dyDescent="0.25">
      <c r="A868">
        <v>867</v>
      </c>
      <c r="B868" s="1" t="s">
        <v>4975</v>
      </c>
      <c r="C868" t="s">
        <v>4976</v>
      </c>
      <c r="D868" t="s">
        <v>4977</v>
      </c>
      <c r="E868" t="s">
        <v>4978</v>
      </c>
      <c r="F868" s="5">
        <v>33298</v>
      </c>
      <c r="H868" t="s">
        <v>4979</v>
      </c>
      <c r="I868" s="2">
        <v>45724</v>
      </c>
      <c r="J868">
        <v>2</v>
      </c>
      <c r="K868" t="s">
        <v>5970</v>
      </c>
      <c r="L868" t="s">
        <v>4980</v>
      </c>
      <c r="M868" s="2">
        <v>45745</v>
      </c>
      <c r="N868" s="2">
        <v>45660</v>
      </c>
      <c r="O868" t="s">
        <v>50</v>
      </c>
      <c r="P868" t="s">
        <v>42</v>
      </c>
      <c r="Q868" s="2">
        <v>45636</v>
      </c>
      <c r="R868" s="3">
        <v>0.93958333333333333</v>
      </c>
      <c r="S868">
        <v>105</v>
      </c>
      <c r="T868" t="s">
        <v>43</v>
      </c>
      <c r="U868" t="s">
        <v>7796</v>
      </c>
      <c r="V868">
        <v>27771</v>
      </c>
      <c r="W868">
        <v>9</v>
      </c>
      <c r="X868" t="s">
        <v>7797</v>
      </c>
      <c r="Y868" s="2">
        <v>45501</v>
      </c>
    </row>
    <row r="869" spans="1:25" hidden="1" x14ac:dyDescent="0.25">
      <c r="A869">
        <v>868</v>
      </c>
      <c r="B869" s="1" t="s">
        <v>4981</v>
      </c>
      <c r="C869" t="s">
        <v>4982</v>
      </c>
      <c r="D869" t="s">
        <v>4983</v>
      </c>
      <c r="E869" t="s">
        <v>4984</v>
      </c>
      <c r="F869" s="5">
        <v>26927</v>
      </c>
      <c r="H869" t="s">
        <v>4985</v>
      </c>
      <c r="I869" s="2">
        <v>45622</v>
      </c>
      <c r="J869">
        <v>3</v>
      </c>
      <c r="K869" t="s">
        <v>70</v>
      </c>
      <c r="L869" t="s">
        <v>4986</v>
      </c>
      <c r="M869" s="2">
        <v>45466</v>
      </c>
      <c r="N869" s="2">
        <v>45658</v>
      </c>
      <c r="O869" t="s">
        <v>31</v>
      </c>
      <c r="P869" t="s">
        <v>5719</v>
      </c>
      <c r="Q869" s="2">
        <v>45739</v>
      </c>
      <c r="R869" s="3">
        <v>0.35</v>
      </c>
      <c r="S869">
        <v>103</v>
      </c>
      <c r="T869" t="s">
        <v>43</v>
      </c>
      <c r="U869" t="s">
        <v>7798</v>
      </c>
      <c r="V869">
        <v>13043</v>
      </c>
      <c r="W869">
        <v>6</v>
      </c>
      <c r="X869" t="s">
        <v>7799</v>
      </c>
      <c r="Y869" s="2">
        <v>45456</v>
      </c>
    </row>
    <row r="870" spans="1:25" hidden="1" x14ac:dyDescent="0.25">
      <c r="A870">
        <v>869</v>
      </c>
      <c r="B870" s="1" t="s">
        <v>4987</v>
      </c>
      <c r="C870" t="s">
        <v>4988</v>
      </c>
      <c r="D870" t="s">
        <v>4989</v>
      </c>
      <c r="E870" t="s">
        <v>4990</v>
      </c>
      <c r="F870" s="5">
        <v>28881</v>
      </c>
      <c r="H870" t="s">
        <v>7800</v>
      </c>
      <c r="I870" s="2">
        <v>45651</v>
      </c>
      <c r="J870">
        <v>2</v>
      </c>
      <c r="K870" t="s">
        <v>29</v>
      </c>
      <c r="L870" t="s">
        <v>4992</v>
      </c>
      <c r="M870" s="2">
        <v>45442</v>
      </c>
      <c r="N870" s="2">
        <v>45455</v>
      </c>
      <c r="O870" t="s">
        <v>109</v>
      </c>
      <c r="P870" t="s">
        <v>42</v>
      </c>
      <c r="Q870" s="2">
        <v>45692</v>
      </c>
      <c r="R870" s="3">
        <v>0.84375</v>
      </c>
      <c r="S870">
        <v>59</v>
      </c>
      <c r="T870" t="s">
        <v>64</v>
      </c>
      <c r="U870" t="s">
        <v>7170</v>
      </c>
      <c r="V870">
        <v>45536</v>
      </c>
      <c r="W870">
        <v>8</v>
      </c>
      <c r="X870" t="s">
        <v>7801</v>
      </c>
      <c r="Y870" s="2">
        <v>45659</v>
      </c>
    </row>
    <row r="871" spans="1:25" x14ac:dyDescent="0.25">
      <c r="A871">
        <v>870</v>
      </c>
      <c r="B871" s="1" t="s">
        <v>4993</v>
      </c>
      <c r="C871" t="s">
        <v>4994</v>
      </c>
      <c r="D871" t="s">
        <v>4995</v>
      </c>
      <c r="E871" t="s">
        <v>4996</v>
      </c>
      <c r="F871" s="5">
        <v>26850</v>
      </c>
      <c r="G871" t="s">
        <v>5971</v>
      </c>
      <c r="H871" t="s">
        <v>7802</v>
      </c>
      <c r="I871" s="2">
        <v>45558</v>
      </c>
      <c r="J871">
        <v>4</v>
      </c>
      <c r="K871" t="s">
        <v>70</v>
      </c>
      <c r="L871" t="s">
        <v>4998</v>
      </c>
      <c r="M871" s="2">
        <v>45747</v>
      </c>
      <c r="N871" s="2">
        <v>45316</v>
      </c>
      <c r="O871" t="s">
        <v>63</v>
      </c>
      <c r="P871" t="s">
        <v>42</v>
      </c>
      <c r="Q871" s="2">
        <v>45571</v>
      </c>
      <c r="R871" s="3">
        <v>0.96805555555555556</v>
      </c>
      <c r="S871">
        <v>58</v>
      </c>
      <c r="T871" t="s">
        <v>90</v>
      </c>
      <c r="U871" t="s">
        <v>7217</v>
      </c>
      <c r="V871">
        <v>33040</v>
      </c>
      <c r="W871">
        <v>1</v>
      </c>
      <c r="X871" t="s">
        <v>7803</v>
      </c>
      <c r="Y871" s="2">
        <v>45580</v>
      </c>
    </row>
    <row r="872" spans="1:25" x14ac:dyDescent="0.25">
      <c r="A872">
        <v>871</v>
      </c>
      <c r="B872" s="1" t="s">
        <v>4999</v>
      </c>
      <c r="C872" t="s">
        <v>5000</v>
      </c>
      <c r="D872" t="s">
        <v>5001</v>
      </c>
      <c r="E872" t="s">
        <v>5002</v>
      </c>
      <c r="F872" s="5">
        <v>22611</v>
      </c>
      <c r="H872" t="s">
        <v>5003</v>
      </c>
      <c r="I872" s="2">
        <v>45775</v>
      </c>
      <c r="J872">
        <v>4</v>
      </c>
      <c r="K872" t="s">
        <v>39</v>
      </c>
      <c r="L872" t="s">
        <v>5004</v>
      </c>
      <c r="M872" s="2">
        <v>45625</v>
      </c>
      <c r="N872" s="2">
        <v>45678</v>
      </c>
      <c r="O872" t="s">
        <v>102</v>
      </c>
      <c r="P872" t="s">
        <v>42</v>
      </c>
      <c r="Q872" s="2">
        <v>45429</v>
      </c>
      <c r="R872" s="3">
        <v>0.65347222222222223</v>
      </c>
      <c r="S872">
        <v>102</v>
      </c>
      <c r="T872" t="s">
        <v>77</v>
      </c>
      <c r="U872" t="s">
        <v>7804</v>
      </c>
      <c r="V872">
        <v>21839</v>
      </c>
      <c r="W872">
        <v>8</v>
      </c>
      <c r="X872" t="s">
        <v>7805</v>
      </c>
      <c r="Y872" s="2">
        <v>45445</v>
      </c>
    </row>
    <row r="873" spans="1:25" hidden="1" x14ac:dyDescent="0.25">
      <c r="A873">
        <v>872</v>
      </c>
      <c r="B873" s="1" t="s">
        <v>5005</v>
      </c>
      <c r="C873" t="s">
        <v>5006</v>
      </c>
      <c r="D873" t="s">
        <v>5007</v>
      </c>
      <c r="E873" t="s">
        <v>5008</v>
      </c>
      <c r="F873" s="5">
        <v>27302</v>
      </c>
      <c r="G873" t="s">
        <v>5973</v>
      </c>
      <c r="H873" t="s">
        <v>5009</v>
      </c>
      <c r="I873" s="2">
        <v>45389</v>
      </c>
      <c r="J873">
        <v>2</v>
      </c>
      <c r="K873" t="s">
        <v>70</v>
      </c>
      <c r="L873" t="s">
        <v>5010</v>
      </c>
      <c r="M873" s="2">
        <v>45651</v>
      </c>
      <c r="N873" s="2">
        <v>45326</v>
      </c>
      <c r="O873" t="s">
        <v>102</v>
      </c>
      <c r="P873" t="s">
        <v>56</v>
      </c>
      <c r="Q873" s="2">
        <v>45683</v>
      </c>
      <c r="R873" s="3">
        <v>0.54722222222222228</v>
      </c>
      <c r="S873">
        <v>85</v>
      </c>
      <c r="T873" t="s">
        <v>77</v>
      </c>
      <c r="U873" t="s">
        <v>7806</v>
      </c>
      <c r="V873">
        <v>25280</v>
      </c>
      <c r="W873">
        <v>6</v>
      </c>
      <c r="X873" t="s">
        <v>7807</v>
      </c>
      <c r="Y873" s="2">
        <v>45684</v>
      </c>
    </row>
    <row r="874" spans="1:25" x14ac:dyDescent="0.25">
      <c r="A874">
        <v>873</v>
      </c>
      <c r="B874" s="1" t="s">
        <v>5011</v>
      </c>
      <c r="C874" t="s">
        <v>974</v>
      </c>
      <c r="D874" t="s">
        <v>5012</v>
      </c>
      <c r="E874" t="s">
        <v>5013</v>
      </c>
      <c r="F874" s="5">
        <v>31854</v>
      </c>
      <c r="G874" t="s">
        <v>5971</v>
      </c>
      <c r="H874" t="s">
        <v>5947</v>
      </c>
      <c r="I874" s="2">
        <v>45444</v>
      </c>
      <c r="J874">
        <v>4</v>
      </c>
      <c r="K874" t="s">
        <v>5970</v>
      </c>
      <c r="L874" t="s">
        <v>5014</v>
      </c>
      <c r="M874" s="2">
        <v>45545</v>
      </c>
      <c r="N874" s="2">
        <v>45684</v>
      </c>
      <c r="O874" t="s">
        <v>31</v>
      </c>
      <c r="P874" t="s">
        <v>32</v>
      </c>
      <c r="Q874" s="2">
        <v>45666</v>
      </c>
      <c r="R874" s="3">
        <v>0.99375000000000002</v>
      </c>
      <c r="S874">
        <v>62</v>
      </c>
      <c r="T874" t="s">
        <v>43</v>
      </c>
      <c r="U874" t="s">
        <v>7808</v>
      </c>
      <c r="V874">
        <v>40912</v>
      </c>
      <c r="W874">
        <v>10</v>
      </c>
      <c r="X874" t="s">
        <v>7809</v>
      </c>
      <c r="Y874" s="2">
        <v>45471</v>
      </c>
    </row>
    <row r="875" spans="1:25" hidden="1" x14ac:dyDescent="0.25">
      <c r="A875">
        <v>874</v>
      </c>
      <c r="B875" s="1" t="s">
        <v>5015</v>
      </c>
      <c r="C875" t="s">
        <v>5016</v>
      </c>
      <c r="D875" t="s">
        <v>5017</v>
      </c>
      <c r="E875" t="s">
        <v>5018</v>
      </c>
      <c r="F875" s="5">
        <v>25876</v>
      </c>
      <c r="G875" t="s">
        <v>5721</v>
      </c>
      <c r="H875" t="s">
        <v>5019</v>
      </c>
      <c r="I875" s="2">
        <v>45649</v>
      </c>
      <c r="J875">
        <v>3</v>
      </c>
      <c r="K875" t="s">
        <v>70</v>
      </c>
      <c r="L875" t="s">
        <v>5020</v>
      </c>
      <c r="M875" s="2">
        <v>45534</v>
      </c>
      <c r="N875" s="2">
        <v>45414</v>
      </c>
      <c r="O875" t="s">
        <v>109</v>
      </c>
      <c r="P875" t="s">
        <v>32</v>
      </c>
      <c r="Q875" s="2">
        <v>45648</v>
      </c>
      <c r="R875" s="3">
        <v>0.39305555555555555</v>
      </c>
      <c r="S875">
        <v>92</v>
      </c>
      <c r="T875" t="s">
        <v>90</v>
      </c>
      <c r="U875" t="s">
        <v>7810</v>
      </c>
      <c r="V875">
        <v>37245</v>
      </c>
      <c r="W875">
        <v>2</v>
      </c>
      <c r="X875" t="s">
        <v>7811</v>
      </c>
      <c r="Y875" s="2">
        <v>45738</v>
      </c>
    </row>
    <row r="876" spans="1:25" hidden="1" x14ac:dyDescent="0.25">
      <c r="A876">
        <v>875</v>
      </c>
      <c r="B876" s="1" t="s">
        <v>5021</v>
      </c>
      <c r="C876" t="s">
        <v>5022</v>
      </c>
      <c r="D876" t="s">
        <v>5023</v>
      </c>
      <c r="E876" t="s">
        <v>5024</v>
      </c>
      <c r="F876" s="5">
        <v>22824</v>
      </c>
      <c r="H876" t="s">
        <v>5025</v>
      </c>
      <c r="I876" s="2">
        <v>45402</v>
      </c>
      <c r="J876">
        <v>3</v>
      </c>
      <c r="K876" t="s">
        <v>48</v>
      </c>
      <c r="L876" t="s">
        <v>5026</v>
      </c>
      <c r="M876" s="2">
        <v>45636</v>
      </c>
      <c r="N876" s="2">
        <v>45628</v>
      </c>
      <c r="O876" t="s">
        <v>31</v>
      </c>
      <c r="P876" t="s">
        <v>5969</v>
      </c>
      <c r="Q876" s="2">
        <v>45786</v>
      </c>
      <c r="R876" s="3">
        <v>0.34930555555555554</v>
      </c>
      <c r="S876">
        <v>60</v>
      </c>
      <c r="T876" t="s">
        <v>43</v>
      </c>
      <c r="U876" t="s">
        <v>7812</v>
      </c>
      <c r="V876">
        <v>12539</v>
      </c>
      <c r="W876">
        <v>10</v>
      </c>
      <c r="X876" t="s">
        <v>7813</v>
      </c>
      <c r="Y876" s="2">
        <v>45719</v>
      </c>
    </row>
    <row r="877" spans="1:25" hidden="1" x14ac:dyDescent="0.25">
      <c r="A877">
        <v>876</v>
      </c>
      <c r="B877" s="1" t="s">
        <v>5027</v>
      </c>
      <c r="C877" t="s">
        <v>5028</v>
      </c>
      <c r="D877" t="s">
        <v>5029</v>
      </c>
      <c r="E877" t="s">
        <v>5030</v>
      </c>
      <c r="F877" s="5">
        <v>38261</v>
      </c>
      <c r="H877" t="s">
        <v>5948</v>
      </c>
      <c r="I877" s="2">
        <v>45349</v>
      </c>
      <c r="J877">
        <v>3</v>
      </c>
      <c r="K877" t="s">
        <v>48</v>
      </c>
      <c r="L877" t="s">
        <v>5031</v>
      </c>
      <c r="M877" s="2">
        <v>45363</v>
      </c>
      <c r="N877" s="2">
        <v>45540</v>
      </c>
      <c r="O877" t="s">
        <v>50</v>
      </c>
      <c r="P877" t="s">
        <v>56</v>
      </c>
      <c r="Q877" s="2">
        <v>45676</v>
      </c>
      <c r="R877" s="3">
        <v>0.77638888888888891</v>
      </c>
      <c r="S877">
        <v>106</v>
      </c>
      <c r="T877" t="s">
        <v>90</v>
      </c>
      <c r="U877" t="s">
        <v>7814</v>
      </c>
      <c r="V877">
        <v>22404</v>
      </c>
      <c r="W877">
        <v>9</v>
      </c>
      <c r="X877" t="s">
        <v>7815</v>
      </c>
      <c r="Y877" s="2">
        <v>45535</v>
      </c>
    </row>
    <row r="878" spans="1:25" hidden="1" x14ac:dyDescent="0.25">
      <c r="A878">
        <v>877</v>
      </c>
      <c r="B878" s="1" t="s">
        <v>5032</v>
      </c>
      <c r="C878" t="s">
        <v>5033</v>
      </c>
      <c r="D878" t="s">
        <v>5034</v>
      </c>
      <c r="E878" t="s">
        <v>5035</v>
      </c>
      <c r="F878" s="5">
        <v>25728</v>
      </c>
      <c r="H878" t="s">
        <v>5036</v>
      </c>
      <c r="I878" s="2">
        <v>45607</v>
      </c>
      <c r="J878">
        <v>3</v>
      </c>
      <c r="K878" t="s">
        <v>39</v>
      </c>
      <c r="L878" t="s">
        <v>5037</v>
      </c>
      <c r="M878" s="2">
        <v>45657</v>
      </c>
      <c r="N878" s="2">
        <v>45402</v>
      </c>
      <c r="O878" t="s">
        <v>50</v>
      </c>
      <c r="P878" t="s">
        <v>5719</v>
      </c>
      <c r="Q878" s="2">
        <v>45747</v>
      </c>
      <c r="R878" s="3">
        <v>0.59444444444444444</v>
      </c>
      <c r="S878">
        <v>68</v>
      </c>
      <c r="T878" t="s">
        <v>33</v>
      </c>
      <c r="U878" t="s">
        <v>7816</v>
      </c>
      <c r="V878">
        <v>16010</v>
      </c>
      <c r="W878">
        <v>9</v>
      </c>
      <c r="X878" t="s">
        <v>7817</v>
      </c>
      <c r="Y878" s="2">
        <v>45698</v>
      </c>
    </row>
    <row r="879" spans="1:25" hidden="1" x14ac:dyDescent="0.25">
      <c r="A879">
        <v>878</v>
      </c>
      <c r="B879" s="1" t="s">
        <v>5038</v>
      </c>
      <c r="C879" t="s">
        <v>5039</v>
      </c>
      <c r="D879" t="s">
        <v>5040</v>
      </c>
      <c r="E879" t="s">
        <v>5041</v>
      </c>
      <c r="F879" s="5">
        <v>28817</v>
      </c>
      <c r="G879" t="s">
        <v>5973</v>
      </c>
      <c r="H879" t="s">
        <v>5042</v>
      </c>
      <c r="I879" s="2">
        <v>45483</v>
      </c>
      <c r="J879">
        <v>2</v>
      </c>
      <c r="K879" t="s">
        <v>5970</v>
      </c>
      <c r="L879" t="s">
        <v>5043</v>
      </c>
      <c r="M879" s="2">
        <v>45671</v>
      </c>
      <c r="N879" s="2">
        <v>45589</v>
      </c>
      <c r="O879" t="s">
        <v>63</v>
      </c>
      <c r="P879" t="s">
        <v>5969</v>
      </c>
      <c r="Q879" s="2">
        <v>45461</v>
      </c>
      <c r="R879" s="3">
        <v>0.68055555555555558</v>
      </c>
      <c r="S879">
        <v>61</v>
      </c>
      <c r="T879" t="s">
        <v>77</v>
      </c>
      <c r="U879" t="s">
        <v>7818</v>
      </c>
      <c r="V879">
        <v>28051</v>
      </c>
      <c r="W879">
        <v>6</v>
      </c>
      <c r="X879" t="s">
        <v>7819</v>
      </c>
      <c r="Y879" s="2">
        <v>45537</v>
      </c>
    </row>
    <row r="880" spans="1:25" x14ac:dyDescent="0.25">
      <c r="A880">
        <v>879</v>
      </c>
      <c r="B880" s="1" t="s">
        <v>5044</v>
      </c>
      <c r="C880" t="s">
        <v>5045</v>
      </c>
      <c r="D880" t="s">
        <v>5046</v>
      </c>
      <c r="E880" t="s">
        <v>5047</v>
      </c>
      <c r="F880" s="5">
        <v>27457</v>
      </c>
      <c r="G880" t="s">
        <v>5971</v>
      </c>
      <c r="H880" t="s">
        <v>7820</v>
      </c>
      <c r="I880" s="2">
        <v>45539</v>
      </c>
      <c r="J880">
        <v>4</v>
      </c>
      <c r="K880" t="s">
        <v>70</v>
      </c>
      <c r="L880" t="s">
        <v>5048</v>
      </c>
      <c r="M880" s="2">
        <v>45499</v>
      </c>
      <c r="N880" s="2">
        <v>45321</v>
      </c>
      <c r="O880" t="s">
        <v>50</v>
      </c>
      <c r="P880" t="s">
        <v>32</v>
      </c>
      <c r="Q880" s="2">
        <v>45716</v>
      </c>
      <c r="R880" s="3">
        <v>0.84930555555555554</v>
      </c>
      <c r="S880">
        <v>67</v>
      </c>
      <c r="T880" t="s">
        <v>43</v>
      </c>
      <c r="U880" t="s">
        <v>7821</v>
      </c>
      <c r="V880">
        <v>49989</v>
      </c>
      <c r="W880">
        <v>6</v>
      </c>
      <c r="X880" t="s">
        <v>7822</v>
      </c>
      <c r="Y880" s="2">
        <v>45686</v>
      </c>
    </row>
    <row r="881" spans="1:25" hidden="1" x14ac:dyDescent="0.25">
      <c r="A881">
        <v>880</v>
      </c>
      <c r="B881" s="1" t="s">
        <v>5049</v>
      </c>
      <c r="C881" t="s">
        <v>5050</v>
      </c>
      <c r="D881" t="s">
        <v>5051</v>
      </c>
      <c r="E881" t="s">
        <v>5052</v>
      </c>
      <c r="F881" s="5">
        <v>38989</v>
      </c>
      <c r="H881" t="s">
        <v>5053</v>
      </c>
      <c r="I881" s="2">
        <v>45577</v>
      </c>
      <c r="J881">
        <v>2</v>
      </c>
      <c r="K881" t="s">
        <v>5970</v>
      </c>
      <c r="L881" t="s">
        <v>5054</v>
      </c>
      <c r="M881" s="2">
        <v>45494</v>
      </c>
      <c r="N881" s="2">
        <v>45590</v>
      </c>
      <c r="O881" t="s">
        <v>102</v>
      </c>
      <c r="P881" t="s">
        <v>42</v>
      </c>
      <c r="Q881" s="2">
        <v>45438</v>
      </c>
      <c r="R881" s="3">
        <v>0.93125000000000002</v>
      </c>
      <c r="S881">
        <v>96</v>
      </c>
      <c r="T881" t="s">
        <v>43</v>
      </c>
      <c r="U881" t="s">
        <v>7823</v>
      </c>
      <c r="V881">
        <v>15371</v>
      </c>
      <c r="W881">
        <v>5</v>
      </c>
      <c r="X881" t="s">
        <v>7824</v>
      </c>
      <c r="Y881" s="2">
        <v>45633</v>
      </c>
    </row>
    <row r="882" spans="1:25" hidden="1" x14ac:dyDescent="0.25">
      <c r="A882">
        <v>881</v>
      </c>
      <c r="B882" s="1" t="s">
        <v>5055</v>
      </c>
      <c r="C882" t="s">
        <v>5056</v>
      </c>
      <c r="D882" t="s">
        <v>5057</v>
      </c>
      <c r="E882" t="s">
        <v>5058</v>
      </c>
      <c r="F882" s="5">
        <v>29806</v>
      </c>
      <c r="H882" t="s">
        <v>5059</v>
      </c>
      <c r="I882" s="2">
        <v>45506</v>
      </c>
      <c r="J882">
        <v>2</v>
      </c>
      <c r="K882" t="s">
        <v>39</v>
      </c>
      <c r="L882" t="s">
        <v>5060</v>
      </c>
      <c r="M882" s="2">
        <v>45685</v>
      </c>
      <c r="N882" s="2">
        <v>45642</v>
      </c>
      <c r="O882" t="s">
        <v>102</v>
      </c>
      <c r="P882" t="s">
        <v>5719</v>
      </c>
      <c r="Q882" s="2">
        <v>45653</v>
      </c>
      <c r="R882" s="3">
        <v>0.64652777777777781</v>
      </c>
      <c r="S882">
        <v>98</v>
      </c>
      <c r="T882" t="s">
        <v>64</v>
      </c>
      <c r="U882" t="s">
        <v>7825</v>
      </c>
      <c r="V882">
        <v>32203</v>
      </c>
      <c r="W882">
        <v>7</v>
      </c>
      <c r="X882" t="s">
        <v>7826</v>
      </c>
      <c r="Y882" s="2">
        <v>45415</v>
      </c>
    </row>
    <row r="883" spans="1:25" hidden="1" x14ac:dyDescent="0.25">
      <c r="A883">
        <v>882</v>
      </c>
      <c r="B883" s="1" t="s">
        <v>5061</v>
      </c>
      <c r="C883" t="s">
        <v>5062</v>
      </c>
      <c r="D883" t="s">
        <v>5063</v>
      </c>
      <c r="E883" t="s">
        <v>5064</v>
      </c>
      <c r="F883" s="5">
        <v>33182</v>
      </c>
      <c r="H883" t="s">
        <v>5065</v>
      </c>
      <c r="I883" s="2">
        <v>45308</v>
      </c>
      <c r="J883">
        <v>2</v>
      </c>
      <c r="K883" t="s">
        <v>5970</v>
      </c>
      <c r="L883" t="s">
        <v>5066</v>
      </c>
      <c r="M883" s="2">
        <v>45562</v>
      </c>
      <c r="N883" s="2">
        <v>45437</v>
      </c>
      <c r="O883" t="s">
        <v>63</v>
      </c>
      <c r="P883" t="s">
        <v>5969</v>
      </c>
      <c r="Q883" s="2">
        <v>45755</v>
      </c>
      <c r="R883" s="3">
        <v>0.47291666666666665</v>
      </c>
      <c r="S883">
        <v>59</v>
      </c>
      <c r="T883" t="s">
        <v>33</v>
      </c>
      <c r="U883" t="s">
        <v>7827</v>
      </c>
      <c r="V883">
        <v>12678</v>
      </c>
      <c r="W883">
        <v>4</v>
      </c>
      <c r="X883" t="s">
        <v>7828</v>
      </c>
      <c r="Y883" s="2">
        <v>45426</v>
      </c>
    </row>
    <row r="884" spans="1:25" hidden="1" x14ac:dyDescent="0.25">
      <c r="A884">
        <v>883</v>
      </c>
      <c r="B884" s="1" t="s">
        <v>5067</v>
      </c>
      <c r="C884" t="s">
        <v>5068</v>
      </c>
      <c r="D884" t="s">
        <v>5069</v>
      </c>
      <c r="E884" t="s">
        <v>5070</v>
      </c>
      <c r="F884" s="5">
        <v>32387</v>
      </c>
      <c r="H884" t="s">
        <v>5950</v>
      </c>
      <c r="I884" s="2">
        <v>45359</v>
      </c>
      <c r="J884">
        <v>3</v>
      </c>
      <c r="K884" t="s">
        <v>5970</v>
      </c>
      <c r="L884" t="s">
        <v>5071</v>
      </c>
      <c r="M884" s="2">
        <v>45505</v>
      </c>
      <c r="N884" s="2">
        <v>45429</v>
      </c>
      <c r="O884" t="s">
        <v>102</v>
      </c>
      <c r="P884" t="s">
        <v>5969</v>
      </c>
      <c r="Q884" s="2">
        <v>45613</v>
      </c>
      <c r="R884" s="3">
        <v>0.36666666666666664</v>
      </c>
      <c r="S884">
        <v>57</v>
      </c>
      <c r="T884" t="s">
        <v>90</v>
      </c>
      <c r="U884" t="s">
        <v>7829</v>
      </c>
      <c r="V884">
        <v>16326</v>
      </c>
      <c r="W884">
        <v>2</v>
      </c>
      <c r="X884" t="s">
        <v>7830</v>
      </c>
      <c r="Y884" s="2">
        <v>45457</v>
      </c>
    </row>
    <row r="885" spans="1:25" hidden="1" x14ac:dyDescent="0.25">
      <c r="A885">
        <v>884</v>
      </c>
      <c r="B885" s="1" t="s">
        <v>5072</v>
      </c>
      <c r="C885" t="s">
        <v>5073</v>
      </c>
      <c r="D885" t="s">
        <v>5074</v>
      </c>
      <c r="E885" t="s">
        <v>5075</v>
      </c>
      <c r="F885" s="5">
        <v>29840</v>
      </c>
      <c r="H885" t="s">
        <v>5076</v>
      </c>
      <c r="I885" s="2">
        <v>45667</v>
      </c>
      <c r="J885">
        <v>3</v>
      </c>
      <c r="K885" t="s">
        <v>39</v>
      </c>
      <c r="L885" t="s">
        <v>5077</v>
      </c>
      <c r="M885" s="2">
        <v>45611</v>
      </c>
      <c r="N885" s="2">
        <v>45538</v>
      </c>
      <c r="O885" t="s">
        <v>50</v>
      </c>
      <c r="P885" t="s">
        <v>5719</v>
      </c>
      <c r="Q885" s="2">
        <v>45420</v>
      </c>
      <c r="R885" s="3">
        <v>0.96458333333333335</v>
      </c>
      <c r="S885">
        <v>57</v>
      </c>
      <c r="T885" t="s">
        <v>33</v>
      </c>
      <c r="U885" t="s">
        <v>7831</v>
      </c>
      <c r="V885">
        <v>28910</v>
      </c>
      <c r="W885">
        <v>10</v>
      </c>
      <c r="X885" t="s">
        <v>7832</v>
      </c>
      <c r="Y885" s="2">
        <v>45518</v>
      </c>
    </row>
    <row r="886" spans="1:25" hidden="1" x14ac:dyDescent="0.25">
      <c r="A886">
        <v>885</v>
      </c>
      <c r="B886" s="1" t="s">
        <v>5078</v>
      </c>
      <c r="C886" t="s">
        <v>5079</v>
      </c>
      <c r="D886" t="s">
        <v>5080</v>
      </c>
      <c r="E886" t="s">
        <v>5081</v>
      </c>
      <c r="F886" s="5">
        <v>32884</v>
      </c>
      <c r="H886" t="s">
        <v>5082</v>
      </c>
      <c r="I886" s="2">
        <v>45730</v>
      </c>
      <c r="J886">
        <v>2</v>
      </c>
      <c r="K886" t="s">
        <v>70</v>
      </c>
      <c r="L886" t="s">
        <v>5083</v>
      </c>
      <c r="M886" s="2">
        <v>45365</v>
      </c>
      <c r="N886" s="2">
        <v>45529</v>
      </c>
      <c r="O886" t="s">
        <v>102</v>
      </c>
      <c r="P886" t="s">
        <v>5969</v>
      </c>
      <c r="Q886" s="2">
        <v>45679</v>
      </c>
      <c r="R886" s="3">
        <v>0.79652777777777772</v>
      </c>
      <c r="S886">
        <v>114</v>
      </c>
      <c r="T886" t="s">
        <v>33</v>
      </c>
      <c r="U886" t="s">
        <v>7833</v>
      </c>
      <c r="V886">
        <v>22558</v>
      </c>
      <c r="W886">
        <v>4</v>
      </c>
      <c r="X886" t="s">
        <v>7834</v>
      </c>
      <c r="Y886" s="2">
        <v>45491</v>
      </c>
    </row>
    <row r="887" spans="1:25" hidden="1" x14ac:dyDescent="0.25">
      <c r="A887">
        <v>886</v>
      </c>
      <c r="B887" s="1" t="s">
        <v>5084</v>
      </c>
      <c r="C887" t="s">
        <v>1537</v>
      </c>
      <c r="D887" t="s">
        <v>5085</v>
      </c>
      <c r="E887" t="s">
        <v>5086</v>
      </c>
      <c r="F887" s="5">
        <v>27027</v>
      </c>
      <c r="H887" t="s">
        <v>5087</v>
      </c>
      <c r="I887" s="2">
        <v>45350</v>
      </c>
      <c r="J887">
        <v>3</v>
      </c>
      <c r="K887" t="s">
        <v>70</v>
      </c>
      <c r="L887" t="s">
        <v>5088</v>
      </c>
      <c r="M887" s="2">
        <v>45651</v>
      </c>
      <c r="N887" s="2">
        <v>45521</v>
      </c>
      <c r="O887" t="s">
        <v>31</v>
      </c>
      <c r="P887" t="s">
        <v>5719</v>
      </c>
      <c r="Q887" s="2">
        <v>45466</v>
      </c>
      <c r="R887" s="3">
        <v>0.55138888888888893</v>
      </c>
      <c r="S887">
        <v>76</v>
      </c>
      <c r="T887" t="s">
        <v>64</v>
      </c>
      <c r="U887" t="s">
        <v>7835</v>
      </c>
      <c r="V887">
        <v>12010</v>
      </c>
      <c r="W887">
        <v>6</v>
      </c>
      <c r="X887" t="s">
        <v>7836</v>
      </c>
      <c r="Y887" s="2">
        <v>45591</v>
      </c>
    </row>
    <row r="888" spans="1:25" x14ac:dyDescent="0.25">
      <c r="A888">
        <v>887</v>
      </c>
      <c r="B888" s="1" t="s">
        <v>5089</v>
      </c>
      <c r="C888" t="s">
        <v>5090</v>
      </c>
      <c r="D888" t="s">
        <v>5091</v>
      </c>
      <c r="E888" t="s">
        <v>5092</v>
      </c>
      <c r="F888" s="5">
        <v>26193</v>
      </c>
      <c r="H888" t="s">
        <v>5093</v>
      </c>
      <c r="I888" s="2">
        <v>45438</v>
      </c>
      <c r="J888">
        <v>4</v>
      </c>
      <c r="K888" t="s">
        <v>48</v>
      </c>
      <c r="L888" t="s">
        <v>5094</v>
      </c>
      <c r="M888" s="2">
        <v>45386</v>
      </c>
      <c r="N888" s="2">
        <v>45578</v>
      </c>
      <c r="O888" t="s">
        <v>31</v>
      </c>
      <c r="P888" t="s">
        <v>32</v>
      </c>
      <c r="Q888" s="2">
        <v>45773</v>
      </c>
      <c r="R888" s="3">
        <v>0.93055555555555558</v>
      </c>
      <c r="S888">
        <v>62</v>
      </c>
      <c r="T888" t="s">
        <v>64</v>
      </c>
      <c r="U888" t="s">
        <v>7837</v>
      </c>
      <c r="V888">
        <v>21734</v>
      </c>
      <c r="W888">
        <v>9</v>
      </c>
      <c r="X888" t="s">
        <v>7838</v>
      </c>
      <c r="Y888" s="2">
        <v>45665</v>
      </c>
    </row>
    <row r="889" spans="1:25" hidden="1" x14ac:dyDescent="0.25">
      <c r="A889">
        <v>888</v>
      </c>
      <c r="B889" s="1" t="s">
        <v>5095</v>
      </c>
      <c r="C889" t="s">
        <v>5096</v>
      </c>
      <c r="D889" t="s">
        <v>5835</v>
      </c>
      <c r="E889" t="s">
        <v>5097</v>
      </c>
      <c r="F889" s="5">
        <v>26279</v>
      </c>
      <c r="H889" t="s">
        <v>7839</v>
      </c>
      <c r="I889" s="2">
        <v>45467</v>
      </c>
      <c r="J889">
        <v>3</v>
      </c>
      <c r="K889" t="s">
        <v>48</v>
      </c>
      <c r="L889" t="s">
        <v>5099</v>
      </c>
      <c r="M889" s="2">
        <v>45598</v>
      </c>
      <c r="N889" s="2">
        <v>45602</v>
      </c>
      <c r="O889" t="s">
        <v>41</v>
      </c>
      <c r="P889" t="s">
        <v>56</v>
      </c>
      <c r="Q889" s="2">
        <v>45463</v>
      </c>
      <c r="R889" s="3">
        <v>0.99791666666666667</v>
      </c>
      <c r="S889">
        <v>91</v>
      </c>
      <c r="T889" t="s">
        <v>90</v>
      </c>
      <c r="U889" t="s">
        <v>7840</v>
      </c>
      <c r="V889">
        <v>41620</v>
      </c>
      <c r="W889">
        <v>6</v>
      </c>
      <c r="X889" t="s">
        <v>7841</v>
      </c>
      <c r="Y889" s="2">
        <v>45586</v>
      </c>
    </row>
    <row r="890" spans="1:25" x14ac:dyDescent="0.25">
      <c r="A890">
        <v>889</v>
      </c>
      <c r="B890" s="1" t="s">
        <v>5100</v>
      </c>
      <c r="C890" t="s">
        <v>5101</v>
      </c>
      <c r="D890" t="s">
        <v>5102</v>
      </c>
      <c r="E890" t="s">
        <v>5103</v>
      </c>
      <c r="F890" s="5">
        <v>25452</v>
      </c>
      <c r="H890" t="s">
        <v>7842</v>
      </c>
      <c r="I890" s="2">
        <v>45702</v>
      </c>
      <c r="J890">
        <v>4</v>
      </c>
      <c r="K890" t="s">
        <v>48</v>
      </c>
      <c r="L890" t="s">
        <v>5104</v>
      </c>
      <c r="M890" s="2">
        <v>45651</v>
      </c>
      <c r="N890" s="2">
        <v>45415</v>
      </c>
      <c r="O890" t="s">
        <v>109</v>
      </c>
      <c r="P890" t="s">
        <v>56</v>
      </c>
      <c r="Q890" s="2">
        <v>45658</v>
      </c>
      <c r="R890" s="3">
        <v>0.83333333333333337</v>
      </c>
      <c r="S890">
        <v>79</v>
      </c>
      <c r="T890" t="s">
        <v>77</v>
      </c>
      <c r="U890" t="s">
        <v>7843</v>
      </c>
      <c r="V890">
        <v>39182</v>
      </c>
      <c r="W890">
        <v>3</v>
      </c>
      <c r="X890" t="s">
        <v>7844</v>
      </c>
      <c r="Y890" s="2">
        <v>45600</v>
      </c>
    </row>
    <row r="891" spans="1:25" x14ac:dyDescent="0.25">
      <c r="A891">
        <v>890</v>
      </c>
      <c r="B891" s="1" t="s">
        <v>5105</v>
      </c>
      <c r="C891" t="s">
        <v>5106</v>
      </c>
      <c r="D891" t="s">
        <v>5107</v>
      </c>
      <c r="E891" t="s">
        <v>5108</v>
      </c>
      <c r="F891" s="5">
        <v>31075</v>
      </c>
      <c r="H891" t="s">
        <v>5109</v>
      </c>
      <c r="I891" s="2">
        <v>45492</v>
      </c>
      <c r="J891">
        <v>4</v>
      </c>
      <c r="K891" t="s">
        <v>48</v>
      </c>
      <c r="L891" t="s">
        <v>5110</v>
      </c>
      <c r="M891" s="2">
        <v>45776</v>
      </c>
      <c r="N891" s="2">
        <v>45531</v>
      </c>
      <c r="O891" t="s">
        <v>50</v>
      </c>
      <c r="P891" t="s">
        <v>32</v>
      </c>
      <c r="Q891" s="2">
        <v>45717</v>
      </c>
      <c r="R891" s="3">
        <v>0.6069444444444444</v>
      </c>
      <c r="S891">
        <v>91</v>
      </c>
      <c r="T891" t="s">
        <v>33</v>
      </c>
      <c r="U891" t="s">
        <v>7845</v>
      </c>
      <c r="V891">
        <v>44911</v>
      </c>
      <c r="W891">
        <v>6</v>
      </c>
      <c r="X891" t="s">
        <v>7846</v>
      </c>
      <c r="Y891" s="2">
        <v>45494</v>
      </c>
    </row>
    <row r="892" spans="1:25" hidden="1" x14ac:dyDescent="0.25">
      <c r="A892">
        <v>891</v>
      </c>
      <c r="B892" s="1" t="s">
        <v>5111</v>
      </c>
      <c r="C892" t="s">
        <v>5112</v>
      </c>
      <c r="D892" t="s">
        <v>5113</v>
      </c>
      <c r="E892" t="s">
        <v>5114</v>
      </c>
      <c r="F892" s="5">
        <v>25657</v>
      </c>
      <c r="H892" t="s">
        <v>7847</v>
      </c>
      <c r="I892" s="2">
        <v>45539</v>
      </c>
      <c r="J892">
        <v>3</v>
      </c>
      <c r="K892" t="s">
        <v>39</v>
      </c>
      <c r="L892" t="s">
        <v>5115</v>
      </c>
      <c r="M892" s="2">
        <v>45765</v>
      </c>
      <c r="N892" s="2">
        <v>45471</v>
      </c>
      <c r="O892" t="s">
        <v>102</v>
      </c>
      <c r="P892" t="s">
        <v>32</v>
      </c>
      <c r="Q892" s="2">
        <v>45634</v>
      </c>
      <c r="R892" s="3">
        <v>0.6166666666666667</v>
      </c>
      <c r="S892">
        <v>104</v>
      </c>
      <c r="T892" t="s">
        <v>33</v>
      </c>
      <c r="U892" t="s">
        <v>7848</v>
      </c>
      <c r="V892">
        <v>37869</v>
      </c>
      <c r="W892">
        <v>5</v>
      </c>
      <c r="X892" t="s">
        <v>7849</v>
      </c>
      <c r="Y892" s="2">
        <v>45428</v>
      </c>
    </row>
    <row r="893" spans="1:25" hidden="1" x14ac:dyDescent="0.25">
      <c r="A893">
        <v>892</v>
      </c>
      <c r="B893" s="1" t="s">
        <v>5116</v>
      </c>
      <c r="C893" t="s">
        <v>5117</v>
      </c>
      <c r="D893" t="s">
        <v>5118</v>
      </c>
      <c r="E893" t="s">
        <v>5119</v>
      </c>
      <c r="F893" s="5">
        <v>29924</v>
      </c>
      <c r="H893" t="s">
        <v>5120</v>
      </c>
      <c r="I893" s="2">
        <v>45376</v>
      </c>
      <c r="J893">
        <v>2</v>
      </c>
      <c r="K893" t="s">
        <v>39</v>
      </c>
      <c r="L893" t="s">
        <v>5121</v>
      </c>
      <c r="M893" s="2">
        <v>45481</v>
      </c>
      <c r="N893" s="2">
        <v>45418</v>
      </c>
      <c r="O893" t="s">
        <v>41</v>
      </c>
      <c r="P893" t="s">
        <v>32</v>
      </c>
      <c r="Q893" s="2">
        <v>45572</v>
      </c>
      <c r="R893" s="3">
        <v>0.96319444444444446</v>
      </c>
      <c r="S893">
        <v>57</v>
      </c>
      <c r="T893" t="s">
        <v>64</v>
      </c>
      <c r="U893" t="s">
        <v>7850</v>
      </c>
      <c r="V893">
        <v>34050</v>
      </c>
      <c r="W893">
        <v>9</v>
      </c>
      <c r="X893" t="s">
        <v>7851</v>
      </c>
      <c r="Y893" s="2">
        <v>45473</v>
      </c>
    </row>
    <row r="894" spans="1:25" hidden="1" x14ac:dyDescent="0.25">
      <c r="A894">
        <v>893</v>
      </c>
      <c r="B894" s="1" t="s">
        <v>5122</v>
      </c>
      <c r="C894" t="s">
        <v>4734</v>
      </c>
      <c r="D894" t="s">
        <v>5123</v>
      </c>
      <c r="E894" t="s">
        <v>5124</v>
      </c>
      <c r="F894" s="5">
        <v>29277</v>
      </c>
      <c r="H894" t="s">
        <v>5125</v>
      </c>
      <c r="I894" s="2">
        <v>45486</v>
      </c>
      <c r="J894">
        <v>3</v>
      </c>
      <c r="K894" t="s">
        <v>29</v>
      </c>
      <c r="L894" t="s">
        <v>5126</v>
      </c>
      <c r="M894" s="2">
        <v>45684</v>
      </c>
      <c r="N894" s="2">
        <v>45407</v>
      </c>
      <c r="O894" t="s">
        <v>109</v>
      </c>
      <c r="P894" t="s">
        <v>32</v>
      </c>
      <c r="Q894" s="2">
        <v>45632</v>
      </c>
      <c r="R894" s="3">
        <v>0.34305555555555556</v>
      </c>
      <c r="S894">
        <v>50</v>
      </c>
      <c r="T894" t="s">
        <v>33</v>
      </c>
      <c r="U894" t="s">
        <v>7852</v>
      </c>
      <c r="V894">
        <v>36620</v>
      </c>
      <c r="W894">
        <v>7</v>
      </c>
      <c r="X894" t="s">
        <v>7853</v>
      </c>
      <c r="Y894" s="2">
        <v>45475</v>
      </c>
    </row>
    <row r="895" spans="1:25" hidden="1" x14ac:dyDescent="0.25">
      <c r="A895">
        <v>894</v>
      </c>
      <c r="B895" s="1" t="s">
        <v>5127</v>
      </c>
      <c r="C895" t="s">
        <v>5128</v>
      </c>
      <c r="D895" t="s">
        <v>5129</v>
      </c>
      <c r="E895" t="s">
        <v>5130</v>
      </c>
      <c r="F895" s="5">
        <v>22508</v>
      </c>
      <c r="G895" t="s">
        <v>5973</v>
      </c>
      <c r="H895" t="s">
        <v>5131</v>
      </c>
      <c r="I895" s="2">
        <v>45740</v>
      </c>
      <c r="J895">
        <v>3</v>
      </c>
      <c r="K895" t="s">
        <v>5970</v>
      </c>
      <c r="L895" t="s">
        <v>5132</v>
      </c>
      <c r="M895" s="2">
        <v>45429</v>
      </c>
      <c r="N895" s="2">
        <v>45529</v>
      </c>
      <c r="O895" t="s">
        <v>63</v>
      </c>
      <c r="P895" t="s">
        <v>5969</v>
      </c>
      <c r="Q895" s="2">
        <v>45594</v>
      </c>
      <c r="R895" s="3">
        <v>0.71597222222222223</v>
      </c>
      <c r="S895">
        <v>93</v>
      </c>
      <c r="T895" t="s">
        <v>43</v>
      </c>
      <c r="U895" t="s">
        <v>7297</v>
      </c>
      <c r="V895">
        <v>22947</v>
      </c>
      <c r="W895">
        <v>1</v>
      </c>
      <c r="X895" t="s">
        <v>7854</v>
      </c>
      <c r="Y895" s="2">
        <v>45627</v>
      </c>
    </row>
    <row r="896" spans="1:25" hidden="1" x14ac:dyDescent="0.25">
      <c r="A896">
        <v>895</v>
      </c>
      <c r="B896" s="1" t="s">
        <v>5133</v>
      </c>
      <c r="C896" t="s">
        <v>599</v>
      </c>
      <c r="D896" t="s">
        <v>5134</v>
      </c>
      <c r="E896" t="s">
        <v>5135</v>
      </c>
      <c r="F896" s="5">
        <v>35566</v>
      </c>
      <c r="H896" t="s">
        <v>5136</v>
      </c>
      <c r="I896" s="2">
        <v>45736</v>
      </c>
      <c r="J896">
        <v>3</v>
      </c>
      <c r="K896" t="s">
        <v>48</v>
      </c>
      <c r="L896" t="s">
        <v>5137</v>
      </c>
      <c r="M896" s="2">
        <v>45444</v>
      </c>
      <c r="N896" s="2">
        <v>45639</v>
      </c>
      <c r="O896" t="s">
        <v>102</v>
      </c>
      <c r="P896" t="s">
        <v>5719</v>
      </c>
      <c r="Q896" s="2">
        <v>45602</v>
      </c>
      <c r="R896" s="3">
        <v>0.68402777777777779</v>
      </c>
      <c r="S896">
        <v>45</v>
      </c>
      <c r="T896" t="s">
        <v>64</v>
      </c>
      <c r="U896" t="s">
        <v>7855</v>
      </c>
      <c r="V896">
        <v>21950</v>
      </c>
      <c r="W896">
        <v>1</v>
      </c>
      <c r="X896" t="s">
        <v>7856</v>
      </c>
      <c r="Y896" s="2">
        <v>45621</v>
      </c>
    </row>
    <row r="897" spans="1:25" x14ac:dyDescent="0.25">
      <c r="A897">
        <v>896</v>
      </c>
      <c r="B897" s="1" t="s">
        <v>5138</v>
      </c>
      <c r="C897" t="s">
        <v>180</v>
      </c>
      <c r="D897" t="s">
        <v>5139</v>
      </c>
      <c r="E897" t="s">
        <v>5140</v>
      </c>
      <c r="F897" s="5">
        <v>38801</v>
      </c>
      <c r="H897" t="s">
        <v>7857</v>
      </c>
      <c r="I897" s="2">
        <v>45759</v>
      </c>
      <c r="J897">
        <v>4</v>
      </c>
      <c r="K897" t="s">
        <v>29</v>
      </c>
      <c r="L897" t="s">
        <v>5142</v>
      </c>
      <c r="M897" s="2">
        <v>45625</v>
      </c>
      <c r="N897" s="2">
        <v>45766</v>
      </c>
      <c r="O897" t="s">
        <v>102</v>
      </c>
      <c r="P897" t="s">
        <v>32</v>
      </c>
      <c r="Q897" s="2">
        <v>45434</v>
      </c>
      <c r="R897" s="3">
        <v>0.64236111111111116</v>
      </c>
      <c r="S897">
        <v>95</v>
      </c>
      <c r="T897" t="s">
        <v>90</v>
      </c>
      <c r="U897" t="s">
        <v>7858</v>
      </c>
      <c r="V897">
        <v>34941</v>
      </c>
      <c r="W897">
        <v>6</v>
      </c>
      <c r="X897" t="s">
        <v>7859</v>
      </c>
      <c r="Y897" s="2">
        <v>45551</v>
      </c>
    </row>
    <row r="898" spans="1:25" x14ac:dyDescent="0.25">
      <c r="A898">
        <v>897</v>
      </c>
      <c r="B898" s="1" t="s">
        <v>5143</v>
      </c>
      <c r="C898" t="s">
        <v>5144</v>
      </c>
      <c r="D898" t="s">
        <v>5145</v>
      </c>
      <c r="E898" t="s">
        <v>5146</v>
      </c>
      <c r="F898" s="5">
        <v>29357</v>
      </c>
      <c r="G898" t="s">
        <v>5721</v>
      </c>
      <c r="H898" t="s">
        <v>5147</v>
      </c>
      <c r="I898" s="2">
        <v>45676</v>
      </c>
      <c r="J898">
        <v>4</v>
      </c>
      <c r="K898" t="s">
        <v>39</v>
      </c>
      <c r="L898" t="s">
        <v>5148</v>
      </c>
      <c r="M898" s="2">
        <v>45402</v>
      </c>
      <c r="N898" s="2">
        <v>45363</v>
      </c>
      <c r="O898" t="s">
        <v>109</v>
      </c>
      <c r="P898" t="s">
        <v>56</v>
      </c>
      <c r="Q898" s="2">
        <v>45478</v>
      </c>
      <c r="R898" s="3">
        <v>0.84236111111111112</v>
      </c>
      <c r="S898">
        <v>75</v>
      </c>
      <c r="T898" t="s">
        <v>64</v>
      </c>
      <c r="U898" t="s">
        <v>7860</v>
      </c>
      <c r="V898">
        <v>45297</v>
      </c>
      <c r="W898">
        <v>1</v>
      </c>
      <c r="X898" t="s">
        <v>7861</v>
      </c>
      <c r="Y898" s="2">
        <v>45806</v>
      </c>
    </row>
    <row r="899" spans="1:25" hidden="1" x14ac:dyDescent="0.25">
      <c r="A899">
        <v>898</v>
      </c>
      <c r="B899" s="1" t="s">
        <v>5149</v>
      </c>
      <c r="C899" t="s">
        <v>2251</v>
      </c>
      <c r="D899" t="s">
        <v>5150</v>
      </c>
      <c r="E899" t="s">
        <v>5151</v>
      </c>
      <c r="F899" s="5">
        <v>35050</v>
      </c>
      <c r="H899" t="s">
        <v>5152</v>
      </c>
      <c r="I899" s="2">
        <v>45302</v>
      </c>
      <c r="J899">
        <v>3</v>
      </c>
      <c r="K899" t="s">
        <v>39</v>
      </c>
      <c r="L899" t="s">
        <v>5153</v>
      </c>
      <c r="M899" s="2">
        <v>45544</v>
      </c>
      <c r="N899" s="2">
        <v>45625</v>
      </c>
      <c r="O899" t="s">
        <v>102</v>
      </c>
      <c r="P899" t="s">
        <v>32</v>
      </c>
      <c r="Q899" s="2">
        <v>45415</v>
      </c>
      <c r="R899" s="3">
        <v>0.54097222222222219</v>
      </c>
      <c r="S899">
        <v>81</v>
      </c>
      <c r="T899" t="s">
        <v>77</v>
      </c>
      <c r="U899" t="s">
        <v>7862</v>
      </c>
      <c r="V899">
        <v>35354</v>
      </c>
      <c r="W899">
        <v>7</v>
      </c>
      <c r="X899" t="s">
        <v>7863</v>
      </c>
      <c r="Y899" s="2">
        <v>45566</v>
      </c>
    </row>
    <row r="900" spans="1:25" hidden="1" x14ac:dyDescent="0.25">
      <c r="A900">
        <v>899</v>
      </c>
      <c r="B900" s="1" t="s">
        <v>5154</v>
      </c>
      <c r="C900" t="s">
        <v>5155</v>
      </c>
      <c r="D900" t="s">
        <v>5156</v>
      </c>
      <c r="E900" t="s">
        <v>5157</v>
      </c>
      <c r="F900" s="5">
        <v>35292</v>
      </c>
      <c r="H900" t="s">
        <v>5158</v>
      </c>
      <c r="I900" s="2">
        <v>45355</v>
      </c>
      <c r="J900">
        <v>2</v>
      </c>
      <c r="K900" t="s">
        <v>5970</v>
      </c>
      <c r="L900" t="s">
        <v>5159</v>
      </c>
      <c r="M900" s="2">
        <v>45706</v>
      </c>
      <c r="N900" s="2">
        <v>45717</v>
      </c>
      <c r="O900" t="s">
        <v>109</v>
      </c>
      <c r="P900" t="s">
        <v>32</v>
      </c>
      <c r="Q900" s="2">
        <v>45674</v>
      </c>
      <c r="R900" s="3">
        <v>0.43888888888888888</v>
      </c>
      <c r="S900">
        <v>58</v>
      </c>
      <c r="T900" t="s">
        <v>77</v>
      </c>
      <c r="U900" t="s">
        <v>7864</v>
      </c>
      <c r="V900">
        <v>49006</v>
      </c>
      <c r="W900">
        <v>7</v>
      </c>
      <c r="X900" t="s">
        <v>7865</v>
      </c>
      <c r="Y900" s="2">
        <v>45666</v>
      </c>
    </row>
    <row r="901" spans="1:25" hidden="1" x14ac:dyDescent="0.25">
      <c r="A901">
        <v>900</v>
      </c>
      <c r="B901" s="1" t="s">
        <v>5160</v>
      </c>
      <c r="C901" t="s">
        <v>5161</v>
      </c>
      <c r="D901" t="s">
        <v>5162</v>
      </c>
      <c r="E901" t="s">
        <v>5163</v>
      </c>
      <c r="F901" s="5">
        <v>22753</v>
      </c>
      <c r="H901" t="s">
        <v>5164</v>
      </c>
      <c r="I901" s="2">
        <v>45323</v>
      </c>
      <c r="J901">
        <v>3</v>
      </c>
      <c r="K901" t="s">
        <v>48</v>
      </c>
      <c r="L901" t="s">
        <v>5165</v>
      </c>
      <c r="M901" s="2">
        <v>45532</v>
      </c>
      <c r="N901" s="2">
        <v>45746</v>
      </c>
      <c r="O901" t="s">
        <v>50</v>
      </c>
      <c r="P901" t="s">
        <v>5719</v>
      </c>
      <c r="Q901" s="2">
        <v>45413</v>
      </c>
      <c r="R901" s="3">
        <v>0.96805555555555556</v>
      </c>
      <c r="S901">
        <v>102</v>
      </c>
      <c r="T901" t="s">
        <v>33</v>
      </c>
      <c r="U901" t="s">
        <v>7866</v>
      </c>
      <c r="V901">
        <v>28539</v>
      </c>
      <c r="W901">
        <v>10</v>
      </c>
      <c r="X901" t="s">
        <v>7867</v>
      </c>
      <c r="Y901" s="2">
        <v>45552</v>
      </c>
    </row>
    <row r="902" spans="1:25" hidden="1" x14ac:dyDescent="0.25">
      <c r="A902">
        <v>901</v>
      </c>
      <c r="B902" s="1" t="s">
        <v>5166</v>
      </c>
      <c r="C902" t="s">
        <v>5167</v>
      </c>
      <c r="D902" t="s">
        <v>5168</v>
      </c>
      <c r="E902" t="s">
        <v>5169</v>
      </c>
      <c r="F902" s="5">
        <v>34299</v>
      </c>
      <c r="H902" t="s">
        <v>5170</v>
      </c>
      <c r="I902" s="2">
        <v>45649</v>
      </c>
      <c r="J902">
        <v>2</v>
      </c>
      <c r="K902" t="s">
        <v>48</v>
      </c>
      <c r="L902" t="s">
        <v>5171</v>
      </c>
      <c r="M902" s="2">
        <v>45440</v>
      </c>
      <c r="N902" s="2">
        <v>45619</v>
      </c>
      <c r="O902" t="s">
        <v>102</v>
      </c>
      <c r="P902" t="s">
        <v>56</v>
      </c>
      <c r="Q902" s="2">
        <v>45614</v>
      </c>
      <c r="R902" s="3">
        <v>0.5180555555555556</v>
      </c>
      <c r="S902">
        <v>91</v>
      </c>
      <c r="T902" t="s">
        <v>90</v>
      </c>
      <c r="U902" t="s">
        <v>7868</v>
      </c>
      <c r="V902">
        <v>36579</v>
      </c>
      <c r="W902">
        <v>2</v>
      </c>
      <c r="X902" t="s">
        <v>7869</v>
      </c>
      <c r="Y902" s="2">
        <v>45484</v>
      </c>
    </row>
    <row r="903" spans="1:25" x14ac:dyDescent="0.25">
      <c r="A903">
        <v>902</v>
      </c>
      <c r="B903" s="1" t="s">
        <v>5172</v>
      </c>
      <c r="C903" t="s">
        <v>5173</v>
      </c>
      <c r="D903" t="s">
        <v>5174</v>
      </c>
      <c r="E903" t="s">
        <v>5175</v>
      </c>
      <c r="F903" s="5">
        <v>23682</v>
      </c>
      <c r="H903" t="s">
        <v>5176</v>
      </c>
      <c r="I903" s="2">
        <v>45713</v>
      </c>
      <c r="J903">
        <v>4</v>
      </c>
      <c r="K903" t="s">
        <v>29</v>
      </c>
      <c r="L903" t="s">
        <v>5177</v>
      </c>
      <c r="M903" s="2">
        <v>45360</v>
      </c>
      <c r="N903" s="2">
        <v>45322</v>
      </c>
      <c r="O903" t="s">
        <v>63</v>
      </c>
      <c r="P903" t="s">
        <v>5719</v>
      </c>
      <c r="Q903" s="2">
        <v>45601</v>
      </c>
      <c r="R903" s="3">
        <v>0.71111111111111114</v>
      </c>
      <c r="S903">
        <v>63</v>
      </c>
      <c r="T903" t="s">
        <v>33</v>
      </c>
      <c r="U903" t="s">
        <v>7870</v>
      </c>
      <c r="V903">
        <v>37078</v>
      </c>
      <c r="W903">
        <v>3</v>
      </c>
      <c r="X903" t="s">
        <v>7871</v>
      </c>
      <c r="Y903" s="2">
        <v>45459</v>
      </c>
    </row>
    <row r="904" spans="1:25" hidden="1" x14ac:dyDescent="0.25">
      <c r="A904">
        <v>903</v>
      </c>
      <c r="B904" s="1" t="s">
        <v>5178</v>
      </c>
      <c r="C904" t="s">
        <v>5179</v>
      </c>
      <c r="D904" t="s">
        <v>5180</v>
      </c>
      <c r="E904" t="s">
        <v>5181</v>
      </c>
      <c r="F904" s="5">
        <v>27241</v>
      </c>
      <c r="H904" t="s">
        <v>7872</v>
      </c>
      <c r="I904" s="2">
        <v>45543</v>
      </c>
      <c r="J904">
        <v>3</v>
      </c>
      <c r="K904" t="s">
        <v>70</v>
      </c>
      <c r="L904" t="s">
        <v>5183</v>
      </c>
      <c r="M904" s="2">
        <v>45536</v>
      </c>
      <c r="N904" s="2">
        <v>45730</v>
      </c>
      <c r="O904" t="s">
        <v>63</v>
      </c>
      <c r="P904" t="s">
        <v>5719</v>
      </c>
      <c r="Q904" s="2">
        <v>45776</v>
      </c>
      <c r="R904" s="3">
        <v>0.93888888888888888</v>
      </c>
      <c r="S904">
        <v>62</v>
      </c>
      <c r="T904" t="s">
        <v>33</v>
      </c>
      <c r="U904" t="s">
        <v>6588</v>
      </c>
      <c r="V904">
        <v>28448</v>
      </c>
      <c r="W904">
        <v>1</v>
      </c>
      <c r="X904" t="s">
        <v>7873</v>
      </c>
      <c r="Y904" s="2">
        <v>45465</v>
      </c>
    </row>
    <row r="905" spans="1:25" x14ac:dyDescent="0.25">
      <c r="A905">
        <v>904</v>
      </c>
      <c r="B905" s="1" t="s">
        <v>5184</v>
      </c>
      <c r="C905" t="s">
        <v>5185</v>
      </c>
      <c r="D905" t="s">
        <v>5186</v>
      </c>
      <c r="E905" t="s">
        <v>5187</v>
      </c>
      <c r="F905" s="5">
        <v>31165</v>
      </c>
      <c r="H905" t="s">
        <v>5188</v>
      </c>
      <c r="I905" s="2">
        <v>45744</v>
      </c>
      <c r="J905">
        <v>4</v>
      </c>
      <c r="K905" t="s">
        <v>29</v>
      </c>
      <c r="L905" t="s">
        <v>5189</v>
      </c>
      <c r="M905" s="2">
        <v>45751</v>
      </c>
      <c r="N905" s="2">
        <v>45526</v>
      </c>
      <c r="O905" t="s">
        <v>102</v>
      </c>
      <c r="P905" t="s">
        <v>5969</v>
      </c>
      <c r="Q905" s="2">
        <v>45709</v>
      </c>
      <c r="R905" s="3">
        <v>0.57708333333333328</v>
      </c>
      <c r="S905">
        <v>114</v>
      </c>
      <c r="T905" t="s">
        <v>43</v>
      </c>
      <c r="U905" t="s">
        <v>7874</v>
      </c>
      <c r="V905">
        <v>34122</v>
      </c>
      <c r="W905">
        <v>3</v>
      </c>
      <c r="X905" t="s">
        <v>7875</v>
      </c>
      <c r="Y905" s="2">
        <v>45424</v>
      </c>
    </row>
    <row r="906" spans="1:25" x14ac:dyDescent="0.25">
      <c r="A906">
        <v>905</v>
      </c>
      <c r="B906" s="1" t="s">
        <v>5190</v>
      </c>
      <c r="C906" t="s">
        <v>2738</v>
      </c>
      <c r="D906" t="s">
        <v>5191</v>
      </c>
      <c r="E906" t="s">
        <v>5192</v>
      </c>
      <c r="F906" s="5">
        <v>38123</v>
      </c>
      <c r="G906" t="s">
        <v>5971</v>
      </c>
      <c r="H906" t="s">
        <v>7876</v>
      </c>
      <c r="I906" s="2">
        <v>45316</v>
      </c>
      <c r="J906">
        <v>4</v>
      </c>
      <c r="K906" t="s">
        <v>39</v>
      </c>
      <c r="L906" t="s">
        <v>5194</v>
      </c>
      <c r="M906" s="2">
        <v>45597</v>
      </c>
      <c r="N906" s="2">
        <v>45694</v>
      </c>
      <c r="O906" t="s">
        <v>50</v>
      </c>
      <c r="P906" t="s">
        <v>5969</v>
      </c>
      <c r="Q906" s="2">
        <v>45641</v>
      </c>
      <c r="R906" s="3">
        <v>0.98819444444444449</v>
      </c>
      <c r="S906">
        <v>89</v>
      </c>
      <c r="T906" t="s">
        <v>90</v>
      </c>
      <c r="U906" t="s">
        <v>7877</v>
      </c>
      <c r="V906">
        <v>23275</v>
      </c>
      <c r="W906">
        <v>4</v>
      </c>
      <c r="X906" t="s">
        <v>7878</v>
      </c>
      <c r="Y906" s="2">
        <v>45674</v>
      </c>
    </row>
    <row r="907" spans="1:25" hidden="1" x14ac:dyDescent="0.25">
      <c r="A907">
        <v>906</v>
      </c>
      <c r="B907" s="1" t="s">
        <v>5195</v>
      </c>
      <c r="C907" t="s">
        <v>5196</v>
      </c>
      <c r="D907" t="s">
        <v>5197</v>
      </c>
      <c r="E907" t="s">
        <v>5198</v>
      </c>
      <c r="F907" s="5">
        <v>29435</v>
      </c>
      <c r="H907" t="s">
        <v>5199</v>
      </c>
      <c r="I907" s="2">
        <v>45310</v>
      </c>
      <c r="J907">
        <v>2</v>
      </c>
      <c r="K907" t="s">
        <v>48</v>
      </c>
      <c r="L907" t="s">
        <v>5200</v>
      </c>
      <c r="M907" s="2">
        <v>45567</v>
      </c>
      <c r="N907" s="2">
        <v>45605</v>
      </c>
      <c r="O907" t="s">
        <v>63</v>
      </c>
      <c r="P907" t="s">
        <v>5969</v>
      </c>
      <c r="Q907" s="2">
        <v>45742</v>
      </c>
      <c r="R907" s="3">
        <v>0.89583333333333337</v>
      </c>
      <c r="S907">
        <v>58</v>
      </c>
      <c r="T907" t="s">
        <v>77</v>
      </c>
      <c r="U907" t="s">
        <v>7879</v>
      </c>
      <c r="V907">
        <v>15078</v>
      </c>
      <c r="W907">
        <v>2</v>
      </c>
      <c r="X907" t="s">
        <v>7880</v>
      </c>
      <c r="Y907" s="2">
        <v>45803</v>
      </c>
    </row>
    <row r="908" spans="1:25" hidden="1" x14ac:dyDescent="0.25">
      <c r="A908">
        <v>907</v>
      </c>
      <c r="B908" s="1" t="s">
        <v>5201</v>
      </c>
      <c r="C908" t="s">
        <v>5202</v>
      </c>
      <c r="D908" t="s">
        <v>5203</v>
      </c>
      <c r="E908" t="s">
        <v>5204</v>
      </c>
      <c r="F908" s="5">
        <v>30950</v>
      </c>
      <c r="H908" t="s">
        <v>5205</v>
      </c>
      <c r="I908" s="2">
        <v>45335</v>
      </c>
      <c r="J908">
        <v>2</v>
      </c>
      <c r="K908" t="s">
        <v>29</v>
      </c>
      <c r="L908" t="s">
        <v>5206</v>
      </c>
      <c r="M908" s="2">
        <v>45413</v>
      </c>
      <c r="N908" s="2">
        <v>45595</v>
      </c>
      <c r="O908" t="s">
        <v>63</v>
      </c>
      <c r="P908" t="s">
        <v>56</v>
      </c>
      <c r="Q908" s="2">
        <v>45488</v>
      </c>
      <c r="R908" s="3">
        <v>0.7368055555555556</v>
      </c>
      <c r="S908">
        <v>76</v>
      </c>
      <c r="T908" t="s">
        <v>90</v>
      </c>
      <c r="U908" t="s">
        <v>7881</v>
      </c>
      <c r="V908">
        <v>11621</v>
      </c>
      <c r="W908">
        <v>9</v>
      </c>
      <c r="X908" t="s">
        <v>7882</v>
      </c>
      <c r="Y908" s="2">
        <v>45462</v>
      </c>
    </row>
    <row r="909" spans="1:25" x14ac:dyDescent="0.25">
      <c r="A909">
        <v>908</v>
      </c>
      <c r="B909" s="1" t="s">
        <v>5207</v>
      </c>
      <c r="C909" t="s">
        <v>5208</v>
      </c>
      <c r="D909" t="s">
        <v>5209</v>
      </c>
      <c r="E909" t="s">
        <v>5210</v>
      </c>
      <c r="F909" s="5">
        <v>22005</v>
      </c>
      <c r="G909" t="s">
        <v>5720</v>
      </c>
      <c r="H909" t="s">
        <v>5211</v>
      </c>
      <c r="I909" s="2">
        <v>45680</v>
      </c>
      <c r="J909">
        <v>4</v>
      </c>
      <c r="K909" t="s">
        <v>70</v>
      </c>
      <c r="L909" t="s">
        <v>5212</v>
      </c>
      <c r="M909" s="2">
        <v>45408</v>
      </c>
      <c r="N909" s="2">
        <v>45486</v>
      </c>
      <c r="O909" t="s">
        <v>41</v>
      </c>
      <c r="P909" t="s">
        <v>56</v>
      </c>
      <c r="Q909" s="2">
        <v>45420</v>
      </c>
      <c r="R909" s="3">
        <v>0.4826388888888889</v>
      </c>
      <c r="S909">
        <v>110</v>
      </c>
      <c r="T909" t="s">
        <v>64</v>
      </c>
      <c r="U909" t="s">
        <v>7883</v>
      </c>
      <c r="V909">
        <v>35939</v>
      </c>
      <c r="W909">
        <v>10</v>
      </c>
      <c r="X909" t="s">
        <v>7884</v>
      </c>
      <c r="Y909" s="2">
        <v>45806</v>
      </c>
    </row>
    <row r="910" spans="1:25" x14ac:dyDescent="0.25">
      <c r="A910">
        <v>909</v>
      </c>
      <c r="B910" s="1" t="s">
        <v>5213</v>
      </c>
      <c r="C910" t="s">
        <v>5214</v>
      </c>
      <c r="D910" t="s">
        <v>5215</v>
      </c>
      <c r="E910" t="s">
        <v>5216</v>
      </c>
      <c r="F910" s="5">
        <v>34257</v>
      </c>
      <c r="H910" t="s">
        <v>5952</v>
      </c>
      <c r="I910" s="2">
        <v>45361</v>
      </c>
      <c r="J910">
        <v>4</v>
      </c>
      <c r="K910" t="s">
        <v>48</v>
      </c>
      <c r="L910" t="s">
        <v>5217</v>
      </c>
      <c r="M910" s="2">
        <v>45587</v>
      </c>
      <c r="N910" s="2">
        <v>45734</v>
      </c>
      <c r="O910" t="s">
        <v>31</v>
      </c>
      <c r="P910" t="s">
        <v>32</v>
      </c>
      <c r="Q910" s="2">
        <v>45582</v>
      </c>
      <c r="R910" s="3">
        <v>0.34652777777777777</v>
      </c>
      <c r="S910">
        <v>47</v>
      </c>
      <c r="T910" t="s">
        <v>43</v>
      </c>
      <c r="U910" t="s">
        <v>7885</v>
      </c>
      <c r="V910">
        <v>32676</v>
      </c>
      <c r="W910">
        <v>2</v>
      </c>
      <c r="X910" t="s">
        <v>7886</v>
      </c>
      <c r="Y910" s="2">
        <v>45577</v>
      </c>
    </row>
    <row r="911" spans="1:25" hidden="1" x14ac:dyDescent="0.25">
      <c r="A911">
        <v>910</v>
      </c>
      <c r="B911" s="1" t="s">
        <v>5218</v>
      </c>
      <c r="C911" t="s">
        <v>5219</v>
      </c>
      <c r="D911" t="s">
        <v>5220</v>
      </c>
      <c r="E911" t="s">
        <v>5221</v>
      </c>
      <c r="F911" s="5">
        <v>33625</v>
      </c>
      <c r="H911" t="s">
        <v>5222</v>
      </c>
      <c r="I911" s="2">
        <v>45765</v>
      </c>
      <c r="J911">
        <v>3</v>
      </c>
      <c r="K911" t="s">
        <v>39</v>
      </c>
      <c r="L911" t="s">
        <v>5223</v>
      </c>
      <c r="M911" s="2">
        <v>45403</v>
      </c>
      <c r="N911" s="2">
        <v>45776</v>
      </c>
      <c r="O911" t="s">
        <v>102</v>
      </c>
      <c r="P911" t="s">
        <v>32</v>
      </c>
      <c r="Q911" s="2">
        <v>45611</v>
      </c>
      <c r="R911" s="3">
        <v>0.83333333333333337</v>
      </c>
      <c r="S911">
        <v>47</v>
      </c>
      <c r="T911" t="s">
        <v>77</v>
      </c>
      <c r="U911" t="s">
        <v>7887</v>
      </c>
      <c r="V911">
        <v>18724</v>
      </c>
      <c r="W911">
        <v>9</v>
      </c>
      <c r="X911" t="s">
        <v>7888</v>
      </c>
      <c r="Y911" s="2">
        <v>45543</v>
      </c>
    </row>
    <row r="912" spans="1:25" x14ac:dyDescent="0.25">
      <c r="A912">
        <v>911</v>
      </c>
      <c r="B912" s="1" t="s">
        <v>5224</v>
      </c>
      <c r="C912" t="s">
        <v>5225</v>
      </c>
      <c r="D912" t="s">
        <v>5226</v>
      </c>
      <c r="E912" t="s">
        <v>5227</v>
      </c>
      <c r="F912" s="5">
        <v>22015</v>
      </c>
      <c r="H912" t="s">
        <v>7889</v>
      </c>
      <c r="I912" s="2">
        <v>45461</v>
      </c>
      <c r="J912">
        <v>4</v>
      </c>
      <c r="K912" t="s">
        <v>5970</v>
      </c>
      <c r="L912" t="s">
        <v>5228</v>
      </c>
      <c r="M912" s="2">
        <v>45311</v>
      </c>
      <c r="N912" s="2">
        <v>45327</v>
      </c>
      <c r="O912" t="s">
        <v>41</v>
      </c>
      <c r="P912" t="s">
        <v>5719</v>
      </c>
      <c r="Q912" s="2">
        <v>45661</v>
      </c>
      <c r="R912" s="3">
        <v>0.33402777777777776</v>
      </c>
      <c r="S912">
        <v>48</v>
      </c>
      <c r="T912" t="s">
        <v>77</v>
      </c>
      <c r="U912" t="s">
        <v>7890</v>
      </c>
      <c r="V912">
        <v>35817</v>
      </c>
      <c r="W912">
        <v>6</v>
      </c>
      <c r="X912" t="s">
        <v>6218</v>
      </c>
      <c r="Y912" s="2">
        <v>45808</v>
      </c>
    </row>
    <row r="913" spans="1:25" hidden="1" x14ac:dyDescent="0.25">
      <c r="A913">
        <v>912</v>
      </c>
      <c r="B913" s="1" t="s">
        <v>5229</v>
      </c>
      <c r="C913" t="s">
        <v>5230</v>
      </c>
      <c r="D913" t="s">
        <v>5231</v>
      </c>
      <c r="E913" t="s">
        <v>5232</v>
      </c>
      <c r="F913" s="5">
        <v>36868</v>
      </c>
      <c r="H913" t="s">
        <v>5233</v>
      </c>
      <c r="I913" s="2">
        <v>45554</v>
      </c>
      <c r="J913">
        <v>2</v>
      </c>
      <c r="K913" t="s">
        <v>48</v>
      </c>
      <c r="L913" t="s">
        <v>5234</v>
      </c>
      <c r="M913" s="2">
        <v>45516</v>
      </c>
      <c r="N913" s="2">
        <v>45303</v>
      </c>
      <c r="O913" t="s">
        <v>109</v>
      </c>
      <c r="P913" t="s">
        <v>56</v>
      </c>
      <c r="Q913" s="2">
        <v>45622</v>
      </c>
      <c r="R913" s="3">
        <v>0.81597222222222221</v>
      </c>
      <c r="S913">
        <v>74</v>
      </c>
      <c r="T913" t="s">
        <v>33</v>
      </c>
      <c r="U913" t="s">
        <v>7891</v>
      </c>
      <c r="V913">
        <v>45659</v>
      </c>
      <c r="W913">
        <v>3</v>
      </c>
      <c r="X913" t="s">
        <v>7892</v>
      </c>
      <c r="Y913" s="2">
        <v>45556</v>
      </c>
    </row>
    <row r="914" spans="1:25" x14ac:dyDescent="0.25">
      <c r="A914">
        <v>913</v>
      </c>
      <c r="B914" s="1" t="s">
        <v>5235</v>
      </c>
      <c r="C914" t="s">
        <v>3224</v>
      </c>
      <c r="D914" t="s">
        <v>5236</v>
      </c>
      <c r="E914" t="s">
        <v>5237</v>
      </c>
      <c r="F914" s="5">
        <v>30455</v>
      </c>
      <c r="H914" t="s">
        <v>5238</v>
      </c>
      <c r="I914" s="2">
        <v>45297</v>
      </c>
      <c r="J914">
        <v>4</v>
      </c>
      <c r="K914" t="s">
        <v>29</v>
      </c>
      <c r="L914" t="s">
        <v>5239</v>
      </c>
      <c r="M914" s="2">
        <v>45473</v>
      </c>
      <c r="N914" s="2">
        <v>45483</v>
      </c>
      <c r="O914" t="s">
        <v>31</v>
      </c>
      <c r="P914" t="s">
        <v>5719</v>
      </c>
      <c r="Q914" s="2">
        <v>45796</v>
      </c>
      <c r="R914" s="3">
        <v>0.75416666666666665</v>
      </c>
      <c r="S914">
        <v>92</v>
      </c>
      <c r="T914" t="s">
        <v>43</v>
      </c>
      <c r="U914" t="s">
        <v>7893</v>
      </c>
      <c r="V914">
        <v>42540</v>
      </c>
      <c r="W914">
        <v>3</v>
      </c>
      <c r="X914" t="s">
        <v>7894</v>
      </c>
      <c r="Y914" s="2">
        <v>45702</v>
      </c>
    </row>
    <row r="915" spans="1:25" hidden="1" x14ac:dyDescent="0.25">
      <c r="A915">
        <v>914</v>
      </c>
      <c r="B915" s="1" t="s">
        <v>5240</v>
      </c>
      <c r="C915" t="s">
        <v>5241</v>
      </c>
      <c r="D915" t="s">
        <v>5242</v>
      </c>
      <c r="E915" t="s">
        <v>5243</v>
      </c>
      <c r="F915" s="5">
        <v>26746</v>
      </c>
      <c r="H915" t="s">
        <v>5244</v>
      </c>
      <c r="I915" s="2">
        <v>45343</v>
      </c>
      <c r="J915">
        <v>3</v>
      </c>
      <c r="K915" t="s">
        <v>5970</v>
      </c>
      <c r="L915" t="s">
        <v>5245</v>
      </c>
      <c r="M915" s="2">
        <v>45570</v>
      </c>
      <c r="N915" s="2">
        <v>45295</v>
      </c>
      <c r="O915" t="s">
        <v>109</v>
      </c>
      <c r="P915" t="s">
        <v>42</v>
      </c>
      <c r="Q915" s="2">
        <v>45777</v>
      </c>
      <c r="R915" s="3">
        <v>0.91249999999999998</v>
      </c>
      <c r="S915">
        <v>74</v>
      </c>
      <c r="T915" t="s">
        <v>90</v>
      </c>
      <c r="U915" t="s">
        <v>7895</v>
      </c>
      <c r="V915">
        <v>16509</v>
      </c>
      <c r="W915">
        <v>10</v>
      </c>
      <c r="X915" t="s">
        <v>7896</v>
      </c>
      <c r="Y915" s="2">
        <v>45750</v>
      </c>
    </row>
    <row r="916" spans="1:25" x14ac:dyDescent="0.25">
      <c r="A916">
        <v>915</v>
      </c>
      <c r="B916" s="1" t="s">
        <v>5246</v>
      </c>
      <c r="C916" t="s">
        <v>5247</v>
      </c>
      <c r="D916" t="s">
        <v>5248</v>
      </c>
      <c r="E916" t="s">
        <v>5249</v>
      </c>
      <c r="F916" s="5">
        <v>27275</v>
      </c>
      <c r="H916" t="s">
        <v>5250</v>
      </c>
      <c r="I916" s="2">
        <v>45304</v>
      </c>
      <c r="J916">
        <v>4</v>
      </c>
      <c r="K916" t="s">
        <v>48</v>
      </c>
      <c r="L916" t="s">
        <v>5251</v>
      </c>
      <c r="M916" s="2">
        <v>45709</v>
      </c>
      <c r="N916" s="2">
        <v>45590</v>
      </c>
      <c r="O916" t="s">
        <v>63</v>
      </c>
      <c r="P916" t="s">
        <v>5719</v>
      </c>
      <c r="Q916" s="2">
        <v>45476</v>
      </c>
      <c r="R916" s="3">
        <v>0.80347222222222225</v>
      </c>
      <c r="S916">
        <v>85</v>
      </c>
      <c r="T916" t="s">
        <v>64</v>
      </c>
      <c r="U916" t="s">
        <v>7897</v>
      </c>
      <c r="V916">
        <v>20268</v>
      </c>
      <c r="W916">
        <v>5</v>
      </c>
      <c r="X916" t="s">
        <v>7898</v>
      </c>
      <c r="Y916" s="2">
        <v>45717</v>
      </c>
    </row>
    <row r="917" spans="1:25" hidden="1" x14ac:dyDescent="0.25">
      <c r="A917">
        <v>916</v>
      </c>
      <c r="B917" s="1" t="s">
        <v>5252</v>
      </c>
      <c r="C917" t="s">
        <v>5253</v>
      </c>
      <c r="D917" t="s">
        <v>5254</v>
      </c>
      <c r="E917" t="s">
        <v>5255</v>
      </c>
      <c r="F917" s="5">
        <v>36694</v>
      </c>
      <c r="H917" t="s">
        <v>5837</v>
      </c>
      <c r="I917" s="2">
        <v>45446</v>
      </c>
      <c r="J917">
        <v>2</v>
      </c>
      <c r="K917" t="s">
        <v>39</v>
      </c>
      <c r="L917" t="s">
        <v>5256</v>
      </c>
      <c r="M917" s="2">
        <v>45697</v>
      </c>
      <c r="N917" s="2">
        <v>45318</v>
      </c>
      <c r="O917" t="s">
        <v>109</v>
      </c>
      <c r="P917" t="s">
        <v>56</v>
      </c>
      <c r="Q917" s="2">
        <v>45466</v>
      </c>
      <c r="R917" s="3">
        <v>0.91041666666666665</v>
      </c>
      <c r="S917">
        <v>103</v>
      </c>
      <c r="T917" t="s">
        <v>64</v>
      </c>
      <c r="U917" t="s">
        <v>6915</v>
      </c>
      <c r="V917">
        <v>11683</v>
      </c>
      <c r="W917">
        <v>2</v>
      </c>
      <c r="X917" t="s">
        <v>7899</v>
      </c>
      <c r="Y917" s="2">
        <v>45724</v>
      </c>
    </row>
    <row r="918" spans="1:25" x14ac:dyDescent="0.25">
      <c r="A918">
        <v>917</v>
      </c>
      <c r="B918" s="1" t="s">
        <v>5257</v>
      </c>
      <c r="C918" t="s">
        <v>4176</v>
      </c>
      <c r="D918" t="s">
        <v>5258</v>
      </c>
      <c r="E918" t="s">
        <v>5259</v>
      </c>
      <c r="F918" s="5">
        <v>26074</v>
      </c>
      <c r="G918" t="s">
        <v>5971</v>
      </c>
      <c r="H918" t="s">
        <v>5260</v>
      </c>
      <c r="I918" s="2">
        <v>45551</v>
      </c>
      <c r="J918">
        <v>4</v>
      </c>
      <c r="K918" t="s">
        <v>48</v>
      </c>
      <c r="L918" t="s">
        <v>5261</v>
      </c>
      <c r="M918" s="2">
        <v>45699</v>
      </c>
      <c r="N918" s="2">
        <v>45633</v>
      </c>
      <c r="O918" t="s">
        <v>50</v>
      </c>
      <c r="P918" t="s">
        <v>5969</v>
      </c>
      <c r="Q918" s="2">
        <v>45774</v>
      </c>
      <c r="R918" s="3">
        <v>0.59722222222222221</v>
      </c>
      <c r="S918">
        <v>88</v>
      </c>
      <c r="T918" t="s">
        <v>90</v>
      </c>
      <c r="U918" t="s">
        <v>7900</v>
      </c>
      <c r="V918">
        <v>40580</v>
      </c>
      <c r="W918">
        <v>3</v>
      </c>
      <c r="X918" t="s">
        <v>7901</v>
      </c>
      <c r="Y918" s="2">
        <v>45725</v>
      </c>
    </row>
    <row r="919" spans="1:25" hidden="1" x14ac:dyDescent="0.25">
      <c r="A919">
        <v>918</v>
      </c>
      <c r="B919" s="1" t="s">
        <v>5262</v>
      </c>
      <c r="C919" t="s">
        <v>5263</v>
      </c>
      <c r="D919" t="s">
        <v>5264</v>
      </c>
      <c r="E919" t="s">
        <v>5265</v>
      </c>
      <c r="F919" s="5">
        <v>27731</v>
      </c>
      <c r="H919" t="s">
        <v>5838</v>
      </c>
      <c r="I919" s="2">
        <v>45534</v>
      </c>
      <c r="J919">
        <v>2</v>
      </c>
      <c r="K919" t="s">
        <v>70</v>
      </c>
      <c r="L919" t="s">
        <v>5266</v>
      </c>
      <c r="M919" s="2">
        <v>45750</v>
      </c>
      <c r="N919" s="2">
        <v>45402</v>
      </c>
      <c r="O919" t="s">
        <v>109</v>
      </c>
      <c r="P919" t="s">
        <v>42</v>
      </c>
      <c r="Q919" s="2">
        <v>45798</v>
      </c>
      <c r="R919" s="3">
        <v>0.98333333333333328</v>
      </c>
      <c r="S919">
        <v>79</v>
      </c>
      <c r="T919" t="s">
        <v>64</v>
      </c>
      <c r="U919" t="s">
        <v>7902</v>
      </c>
      <c r="V919">
        <v>39950</v>
      </c>
      <c r="W919">
        <v>5</v>
      </c>
      <c r="X919" t="s">
        <v>7903</v>
      </c>
      <c r="Y919" s="2">
        <v>45495</v>
      </c>
    </row>
    <row r="920" spans="1:25" hidden="1" x14ac:dyDescent="0.25">
      <c r="A920">
        <v>919</v>
      </c>
      <c r="B920" s="1" t="s">
        <v>5267</v>
      </c>
      <c r="C920" t="s">
        <v>5268</v>
      </c>
      <c r="D920" t="s">
        <v>5269</v>
      </c>
      <c r="E920" t="s">
        <v>5270</v>
      </c>
      <c r="F920" s="5">
        <v>25608</v>
      </c>
      <c r="H920" t="s">
        <v>5271</v>
      </c>
      <c r="I920" s="2">
        <v>45367</v>
      </c>
      <c r="J920">
        <v>3</v>
      </c>
      <c r="K920" t="s">
        <v>29</v>
      </c>
      <c r="L920" t="s">
        <v>5272</v>
      </c>
      <c r="M920" s="2">
        <v>45615</v>
      </c>
      <c r="N920" s="2">
        <v>45430</v>
      </c>
      <c r="O920" t="s">
        <v>31</v>
      </c>
      <c r="P920" t="s">
        <v>42</v>
      </c>
      <c r="Q920" s="2">
        <v>45423</v>
      </c>
      <c r="R920" s="3">
        <v>0.71111111111111114</v>
      </c>
      <c r="S920">
        <v>59</v>
      </c>
      <c r="T920" t="s">
        <v>77</v>
      </c>
      <c r="U920" t="s">
        <v>7904</v>
      </c>
      <c r="V920">
        <v>11924</v>
      </c>
      <c r="W920">
        <v>8</v>
      </c>
      <c r="X920" t="s">
        <v>7905</v>
      </c>
      <c r="Y920" s="2">
        <v>45743</v>
      </c>
    </row>
    <row r="921" spans="1:25" x14ac:dyDescent="0.25">
      <c r="A921">
        <v>920</v>
      </c>
      <c r="B921" s="1" t="s">
        <v>5273</v>
      </c>
      <c r="C921" t="s">
        <v>5274</v>
      </c>
      <c r="D921" t="s">
        <v>5275</v>
      </c>
      <c r="E921" t="s">
        <v>5276</v>
      </c>
      <c r="F921" s="5">
        <v>26476</v>
      </c>
      <c r="H921" t="s">
        <v>5277</v>
      </c>
      <c r="I921" s="2">
        <v>45752</v>
      </c>
      <c r="J921">
        <v>4</v>
      </c>
      <c r="K921" t="s">
        <v>48</v>
      </c>
      <c r="L921" t="s">
        <v>5278</v>
      </c>
      <c r="M921" s="2">
        <v>45569</v>
      </c>
      <c r="N921" s="2">
        <v>45497</v>
      </c>
      <c r="O921" t="s">
        <v>109</v>
      </c>
      <c r="P921" t="s">
        <v>32</v>
      </c>
      <c r="Q921" s="2">
        <v>45714</v>
      </c>
      <c r="R921" s="3">
        <v>0.6118055555555556</v>
      </c>
      <c r="S921">
        <v>117</v>
      </c>
      <c r="T921" t="s">
        <v>77</v>
      </c>
      <c r="U921" t="s">
        <v>7906</v>
      </c>
      <c r="V921">
        <v>16988</v>
      </c>
      <c r="W921">
        <v>5</v>
      </c>
      <c r="X921" t="s">
        <v>7907</v>
      </c>
      <c r="Y921" s="2">
        <v>45742</v>
      </c>
    </row>
    <row r="922" spans="1:25" hidden="1" x14ac:dyDescent="0.25">
      <c r="A922">
        <v>921</v>
      </c>
      <c r="B922" s="1" t="s">
        <v>5279</v>
      </c>
      <c r="C922" t="s">
        <v>5280</v>
      </c>
      <c r="D922" t="s">
        <v>5281</v>
      </c>
      <c r="E922" t="s">
        <v>5282</v>
      </c>
      <c r="F922" s="5">
        <v>27886</v>
      </c>
      <c r="G922" t="s">
        <v>5973</v>
      </c>
      <c r="H922" t="s">
        <v>5283</v>
      </c>
      <c r="I922" s="2">
        <v>45299</v>
      </c>
      <c r="J922">
        <v>2</v>
      </c>
      <c r="K922" t="s">
        <v>48</v>
      </c>
      <c r="L922" t="s">
        <v>5284</v>
      </c>
      <c r="M922" s="2">
        <v>45406</v>
      </c>
      <c r="N922" s="2">
        <v>45409</v>
      </c>
      <c r="O922" t="s">
        <v>50</v>
      </c>
      <c r="P922" t="s">
        <v>5719</v>
      </c>
      <c r="Q922" s="2">
        <v>45598</v>
      </c>
      <c r="R922" s="3">
        <v>0.875</v>
      </c>
      <c r="S922">
        <v>82</v>
      </c>
      <c r="T922" t="s">
        <v>77</v>
      </c>
      <c r="U922" t="s">
        <v>7908</v>
      </c>
      <c r="V922">
        <v>31882</v>
      </c>
      <c r="W922">
        <v>6</v>
      </c>
      <c r="X922" t="s">
        <v>7909</v>
      </c>
      <c r="Y922" s="2">
        <v>45576</v>
      </c>
    </row>
    <row r="923" spans="1:25" hidden="1" x14ac:dyDescent="0.25">
      <c r="A923">
        <v>922</v>
      </c>
      <c r="B923" s="1" t="s">
        <v>5285</v>
      </c>
      <c r="C923" t="s">
        <v>5286</v>
      </c>
      <c r="D923" t="s">
        <v>5287</v>
      </c>
      <c r="E923" t="s">
        <v>5288</v>
      </c>
      <c r="F923" s="5">
        <v>25009</v>
      </c>
      <c r="H923" t="s">
        <v>5953</v>
      </c>
      <c r="I923" s="2">
        <v>45495</v>
      </c>
      <c r="J923">
        <v>2</v>
      </c>
      <c r="K923" t="s">
        <v>70</v>
      </c>
      <c r="L923" t="s">
        <v>5289</v>
      </c>
      <c r="M923" s="2">
        <v>45421</v>
      </c>
      <c r="N923" s="2">
        <v>45538</v>
      </c>
      <c r="O923" t="s">
        <v>102</v>
      </c>
      <c r="P923" t="s">
        <v>5969</v>
      </c>
      <c r="Q923" s="2">
        <v>45795</v>
      </c>
      <c r="R923" s="3">
        <v>0.60624999999999996</v>
      </c>
      <c r="S923">
        <v>85</v>
      </c>
      <c r="T923" t="s">
        <v>43</v>
      </c>
      <c r="U923" t="s">
        <v>7910</v>
      </c>
      <c r="V923">
        <v>36350</v>
      </c>
      <c r="W923">
        <v>7</v>
      </c>
      <c r="X923" t="s">
        <v>7911</v>
      </c>
      <c r="Y923" s="2">
        <v>45454</v>
      </c>
    </row>
    <row r="924" spans="1:25" x14ac:dyDescent="0.25">
      <c r="A924">
        <v>923</v>
      </c>
      <c r="B924" s="1" t="s">
        <v>5290</v>
      </c>
      <c r="C924" t="s">
        <v>5291</v>
      </c>
      <c r="D924" t="s">
        <v>5292</v>
      </c>
      <c r="E924" t="s">
        <v>5293</v>
      </c>
      <c r="F924" s="5">
        <v>37654</v>
      </c>
      <c r="H924" t="s">
        <v>5954</v>
      </c>
      <c r="I924" s="2">
        <v>45657</v>
      </c>
      <c r="J924">
        <v>4</v>
      </c>
      <c r="K924" t="s">
        <v>5970</v>
      </c>
      <c r="L924" t="s">
        <v>5294</v>
      </c>
      <c r="M924" s="2">
        <v>45602</v>
      </c>
      <c r="N924" s="2">
        <v>45708</v>
      </c>
      <c r="O924" t="s">
        <v>41</v>
      </c>
      <c r="P924" t="s">
        <v>5719</v>
      </c>
      <c r="Q924" s="2">
        <v>45483</v>
      </c>
      <c r="R924" s="3">
        <v>0.49861111111111112</v>
      </c>
      <c r="S924">
        <v>58</v>
      </c>
      <c r="T924" t="s">
        <v>33</v>
      </c>
      <c r="U924" t="s">
        <v>7912</v>
      </c>
      <c r="V924">
        <v>17185</v>
      </c>
      <c r="W924">
        <v>5</v>
      </c>
      <c r="X924" t="s">
        <v>7913</v>
      </c>
      <c r="Y924" s="2">
        <v>45465</v>
      </c>
    </row>
    <row r="925" spans="1:25" hidden="1" x14ac:dyDescent="0.25">
      <c r="A925">
        <v>924</v>
      </c>
      <c r="B925" s="1" t="s">
        <v>5295</v>
      </c>
      <c r="C925" t="s">
        <v>5296</v>
      </c>
      <c r="D925" t="s">
        <v>5297</v>
      </c>
      <c r="E925" t="s">
        <v>5298</v>
      </c>
      <c r="F925" s="5">
        <v>23675</v>
      </c>
      <c r="H925" t="s">
        <v>5955</v>
      </c>
      <c r="I925" s="2">
        <v>45410</v>
      </c>
      <c r="J925">
        <v>3</v>
      </c>
      <c r="K925" t="s">
        <v>29</v>
      </c>
      <c r="L925" t="s">
        <v>5299</v>
      </c>
      <c r="M925" s="2">
        <v>45510</v>
      </c>
      <c r="N925" s="2">
        <v>45330</v>
      </c>
      <c r="O925" t="s">
        <v>63</v>
      </c>
      <c r="P925" t="s">
        <v>5969</v>
      </c>
      <c r="Q925" s="2">
        <v>45512</v>
      </c>
      <c r="R925" s="3">
        <v>0.41944444444444445</v>
      </c>
      <c r="S925">
        <v>91</v>
      </c>
      <c r="T925" t="s">
        <v>33</v>
      </c>
      <c r="U925" t="s">
        <v>7914</v>
      </c>
      <c r="V925">
        <v>12687</v>
      </c>
      <c r="W925">
        <v>4</v>
      </c>
      <c r="X925" t="s">
        <v>7915</v>
      </c>
      <c r="Y925" s="2">
        <v>45514</v>
      </c>
    </row>
    <row r="926" spans="1:25" hidden="1" x14ac:dyDescent="0.25">
      <c r="A926">
        <v>925</v>
      </c>
      <c r="B926" s="1" t="s">
        <v>5300</v>
      </c>
      <c r="C926" t="s">
        <v>5301</v>
      </c>
      <c r="D926" t="s">
        <v>5302</v>
      </c>
      <c r="E926" t="s">
        <v>5303</v>
      </c>
      <c r="F926" s="5">
        <v>22030</v>
      </c>
      <c r="H926" t="s">
        <v>5304</v>
      </c>
      <c r="I926" s="2">
        <v>45388</v>
      </c>
      <c r="J926">
        <v>2</v>
      </c>
      <c r="K926" t="s">
        <v>48</v>
      </c>
      <c r="L926" t="s">
        <v>5305</v>
      </c>
      <c r="M926" s="2">
        <v>45315</v>
      </c>
      <c r="N926" s="2">
        <v>45485</v>
      </c>
      <c r="O926" t="s">
        <v>31</v>
      </c>
      <c r="P926" t="s">
        <v>5719</v>
      </c>
      <c r="Q926" s="2">
        <v>45645</v>
      </c>
      <c r="R926" s="3">
        <v>0.5625</v>
      </c>
      <c r="S926">
        <v>67</v>
      </c>
      <c r="T926" t="s">
        <v>77</v>
      </c>
      <c r="U926" t="s">
        <v>7916</v>
      </c>
      <c r="V926">
        <v>36128</v>
      </c>
      <c r="W926">
        <v>8</v>
      </c>
      <c r="X926" t="s">
        <v>7917</v>
      </c>
      <c r="Y926" s="2">
        <v>45464</v>
      </c>
    </row>
    <row r="927" spans="1:25" x14ac:dyDescent="0.25">
      <c r="A927">
        <v>926</v>
      </c>
      <c r="B927" s="1" t="s">
        <v>5306</v>
      </c>
      <c r="C927" t="s">
        <v>5307</v>
      </c>
      <c r="D927" t="s">
        <v>5308</v>
      </c>
      <c r="E927" t="s">
        <v>5309</v>
      </c>
      <c r="F927" s="5">
        <v>26723</v>
      </c>
      <c r="H927" t="s">
        <v>5310</v>
      </c>
      <c r="I927" s="2">
        <v>45305</v>
      </c>
      <c r="J927">
        <v>4</v>
      </c>
      <c r="K927" t="s">
        <v>29</v>
      </c>
      <c r="L927" t="s">
        <v>5311</v>
      </c>
      <c r="M927" s="2">
        <v>45400</v>
      </c>
      <c r="N927" s="2">
        <v>45777</v>
      </c>
      <c r="O927" t="s">
        <v>63</v>
      </c>
      <c r="P927" t="s">
        <v>56</v>
      </c>
      <c r="Q927" s="2">
        <v>45714</v>
      </c>
      <c r="R927" s="3">
        <v>0.83750000000000002</v>
      </c>
      <c r="S927">
        <v>75</v>
      </c>
      <c r="T927" t="s">
        <v>77</v>
      </c>
      <c r="U927" t="s">
        <v>7918</v>
      </c>
      <c r="V927">
        <v>40939</v>
      </c>
      <c r="W927">
        <v>2</v>
      </c>
      <c r="X927" t="s">
        <v>7919</v>
      </c>
      <c r="Y927" s="2">
        <v>45808</v>
      </c>
    </row>
    <row r="928" spans="1:25" hidden="1" x14ac:dyDescent="0.25">
      <c r="A928">
        <v>927</v>
      </c>
      <c r="B928" s="1" t="s">
        <v>5312</v>
      </c>
      <c r="C928" t="s">
        <v>3708</v>
      </c>
      <c r="D928" t="s">
        <v>5313</v>
      </c>
      <c r="E928" t="s">
        <v>5314</v>
      </c>
      <c r="F928" s="5">
        <v>35951</v>
      </c>
      <c r="H928" t="s">
        <v>5315</v>
      </c>
      <c r="I928" s="2">
        <v>45590</v>
      </c>
      <c r="J928">
        <v>3</v>
      </c>
      <c r="K928" t="s">
        <v>39</v>
      </c>
      <c r="L928" t="s">
        <v>5316</v>
      </c>
      <c r="M928" s="2">
        <v>45521</v>
      </c>
      <c r="N928" s="2">
        <v>45456</v>
      </c>
      <c r="O928" t="s">
        <v>102</v>
      </c>
      <c r="P928" t="s">
        <v>32</v>
      </c>
      <c r="Q928" s="2">
        <v>45794</v>
      </c>
      <c r="R928" s="3">
        <v>0.98958333333333337</v>
      </c>
      <c r="S928">
        <v>48</v>
      </c>
      <c r="T928" t="s">
        <v>64</v>
      </c>
      <c r="U928" t="s">
        <v>7920</v>
      </c>
      <c r="V928">
        <v>15921</v>
      </c>
      <c r="W928">
        <v>6</v>
      </c>
      <c r="X928" t="s">
        <v>7921</v>
      </c>
      <c r="Y928" s="2">
        <v>45682</v>
      </c>
    </row>
    <row r="929" spans="1:25" hidden="1" x14ac:dyDescent="0.25">
      <c r="A929">
        <v>928</v>
      </c>
      <c r="B929" s="1" t="s">
        <v>5317</v>
      </c>
      <c r="C929" t="s">
        <v>5318</v>
      </c>
      <c r="D929" t="s">
        <v>3481</v>
      </c>
      <c r="E929" t="s">
        <v>5319</v>
      </c>
      <c r="F929" s="5">
        <v>33367</v>
      </c>
      <c r="H929" t="s">
        <v>7922</v>
      </c>
      <c r="I929" s="2">
        <v>45717</v>
      </c>
      <c r="J929">
        <v>2</v>
      </c>
      <c r="K929" t="s">
        <v>48</v>
      </c>
      <c r="L929" t="s">
        <v>5321</v>
      </c>
      <c r="M929" s="2">
        <v>45441</v>
      </c>
      <c r="N929" s="2">
        <v>45327</v>
      </c>
      <c r="O929" t="s">
        <v>109</v>
      </c>
      <c r="P929" t="s">
        <v>32</v>
      </c>
      <c r="Q929" s="2">
        <v>45756</v>
      </c>
      <c r="R929" s="3">
        <v>0.98333333333333328</v>
      </c>
      <c r="S929">
        <v>47</v>
      </c>
      <c r="T929" t="s">
        <v>43</v>
      </c>
      <c r="U929" t="s">
        <v>7923</v>
      </c>
      <c r="V929">
        <v>37139</v>
      </c>
      <c r="W929">
        <v>2</v>
      </c>
      <c r="X929" t="s">
        <v>7924</v>
      </c>
      <c r="Y929" s="2">
        <v>45431</v>
      </c>
    </row>
    <row r="930" spans="1:25" hidden="1" x14ac:dyDescent="0.25">
      <c r="A930">
        <v>929</v>
      </c>
      <c r="B930" s="1" t="s">
        <v>5322</v>
      </c>
      <c r="C930" t="s">
        <v>5323</v>
      </c>
      <c r="D930" t="s">
        <v>5324</v>
      </c>
      <c r="E930" t="s">
        <v>5325</v>
      </c>
      <c r="F930" s="5">
        <v>37817</v>
      </c>
      <c r="G930" t="s">
        <v>5971</v>
      </c>
      <c r="H930" t="s">
        <v>5326</v>
      </c>
      <c r="I930" s="2">
        <v>45601</v>
      </c>
      <c r="J930">
        <v>3</v>
      </c>
      <c r="K930" t="s">
        <v>70</v>
      </c>
      <c r="L930" t="s">
        <v>5327</v>
      </c>
      <c r="M930" s="2">
        <v>45731</v>
      </c>
      <c r="N930" s="2">
        <v>45696</v>
      </c>
      <c r="O930" t="s">
        <v>63</v>
      </c>
      <c r="P930" t="s">
        <v>42</v>
      </c>
      <c r="Q930" s="2">
        <v>45611</v>
      </c>
      <c r="R930" s="3">
        <v>0.79097222222222219</v>
      </c>
      <c r="S930">
        <v>75</v>
      </c>
      <c r="T930" t="s">
        <v>77</v>
      </c>
      <c r="U930" t="s">
        <v>7925</v>
      </c>
      <c r="V930">
        <v>30962</v>
      </c>
      <c r="W930">
        <v>3</v>
      </c>
      <c r="X930" t="s">
        <v>7926</v>
      </c>
      <c r="Y930" s="2">
        <v>45444</v>
      </c>
    </row>
    <row r="931" spans="1:25" x14ac:dyDescent="0.25">
      <c r="A931">
        <v>930</v>
      </c>
      <c r="B931" s="1" t="s">
        <v>5328</v>
      </c>
      <c r="C931" t="s">
        <v>5329</v>
      </c>
      <c r="D931" t="s">
        <v>5330</v>
      </c>
      <c r="E931" t="s">
        <v>5331</v>
      </c>
      <c r="F931" s="5">
        <v>33807</v>
      </c>
      <c r="G931" t="s">
        <v>5973</v>
      </c>
      <c r="H931" t="s">
        <v>7927</v>
      </c>
      <c r="I931" s="2">
        <v>45750</v>
      </c>
      <c r="J931">
        <v>4</v>
      </c>
      <c r="K931" t="s">
        <v>29</v>
      </c>
      <c r="L931" t="s">
        <v>5333</v>
      </c>
      <c r="M931" s="2">
        <v>45537</v>
      </c>
      <c r="N931" s="2">
        <v>45471</v>
      </c>
      <c r="O931" t="s">
        <v>63</v>
      </c>
      <c r="P931" t="s">
        <v>5969</v>
      </c>
      <c r="Q931" s="2">
        <v>45618</v>
      </c>
      <c r="R931" s="3">
        <v>0.74236111111111114</v>
      </c>
      <c r="S931">
        <v>89</v>
      </c>
      <c r="T931" t="s">
        <v>77</v>
      </c>
      <c r="U931" t="s">
        <v>7928</v>
      </c>
      <c r="V931">
        <v>32388</v>
      </c>
      <c r="W931">
        <v>8</v>
      </c>
      <c r="X931" t="s">
        <v>7929</v>
      </c>
      <c r="Y931" s="2">
        <v>45718</v>
      </c>
    </row>
    <row r="932" spans="1:25" x14ac:dyDescent="0.25">
      <c r="A932">
        <v>931</v>
      </c>
      <c r="B932" s="1" t="s">
        <v>5334</v>
      </c>
      <c r="C932" t="s">
        <v>997</v>
      </c>
      <c r="D932" t="s">
        <v>5335</v>
      </c>
      <c r="E932" t="s">
        <v>5336</v>
      </c>
      <c r="F932" s="5">
        <v>27843</v>
      </c>
      <c r="H932" t="s">
        <v>5839</v>
      </c>
      <c r="I932" s="2">
        <v>45478</v>
      </c>
      <c r="J932">
        <v>4</v>
      </c>
      <c r="K932" t="s">
        <v>70</v>
      </c>
      <c r="L932" t="s">
        <v>5337</v>
      </c>
      <c r="M932" s="2">
        <v>45750</v>
      </c>
      <c r="N932" s="2">
        <v>45378</v>
      </c>
      <c r="O932" t="s">
        <v>109</v>
      </c>
      <c r="P932" t="s">
        <v>56</v>
      </c>
      <c r="Q932" s="2">
        <v>45605</v>
      </c>
      <c r="R932" s="3">
        <v>0.55694444444444446</v>
      </c>
      <c r="S932">
        <v>60</v>
      </c>
      <c r="T932" t="s">
        <v>43</v>
      </c>
      <c r="U932" t="s">
        <v>7930</v>
      </c>
      <c r="V932">
        <v>18316</v>
      </c>
      <c r="W932">
        <v>10</v>
      </c>
      <c r="X932" t="s">
        <v>7931</v>
      </c>
      <c r="Y932" s="2">
        <v>45512</v>
      </c>
    </row>
    <row r="933" spans="1:25" x14ac:dyDescent="0.25">
      <c r="A933">
        <v>932</v>
      </c>
      <c r="B933" s="1" t="s">
        <v>5338</v>
      </c>
      <c r="C933" t="s">
        <v>5339</v>
      </c>
      <c r="D933" t="s">
        <v>5340</v>
      </c>
      <c r="E933" t="s">
        <v>5341</v>
      </c>
      <c r="F933" s="5">
        <v>25025</v>
      </c>
      <c r="H933" t="s">
        <v>5342</v>
      </c>
      <c r="I933" s="2">
        <v>45434</v>
      </c>
      <c r="J933">
        <v>4</v>
      </c>
      <c r="K933" t="s">
        <v>39</v>
      </c>
      <c r="L933" t="s">
        <v>5343</v>
      </c>
      <c r="M933" s="2">
        <v>45436</v>
      </c>
      <c r="N933" s="2">
        <v>45684</v>
      </c>
      <c r="O933" t="s">
        <v>102</v>
      </c>
      <c r="P933" t="s">
        <v>5719</v>
      </c>
      <c r="Q933" s="2">
        <v>45719</v>
      </c>
      <c r="R933" s="3">
        <v>0.73055555555555551</v>
      </c>
      <c r="S933">
        <v>90</v>
      </c>
      <c r="T933" t="s">
        <v>33</v>
      </c>
      <c r="U933" t="s">
        <v>7932</v>
      </c>
      <c r="V933">
        <v>29535</v>
      </c>
      <c r="W933">
        <v>2</v>
      </c>
      <c r="X933" t="s">
        <v>7933</v>
      </c>
      <c r="Y933" s="2">
        <v>45805</v>
      </c>
    </row>
    <row r="934" spans="1:25" hidden="1" x14ac:dyDescent="0.25">
      <c r="A934">
        <v>933</v>
      </c>
      <c r="B934" s="1" t="s">
        <v>5344</v>
      </c>
      <c r="C934" t="s">
        <v>5345</v>
      </c>
      <c r="D934" t="s">
        <v>5346</v>
      </c>
      <c r="E934" t="s">
        <v>5347</v>
      </c>
      <c r="F934" s="5">
        <v>24330</v>
      </c>
      <c r="G934" t="s">
        <v>5973</v>
      </c>
      <c r="H934" t="s">
        <v>5348</v>
      </c>
      <c r="I934" s="2">
        <v>45647</v>
      </c>
      <c r="J934">
        <v>2</v>
      </c>
      <c r="K934" t="s">
        <v>5970</v>
      </c>
      <c r="L934" t="s">
        <v>5349</v>
      </c>
      <c r="M934" s="2">
        <v>45682</v>
      </c>
      <c r="N934" s="2">
        <v>45426</v>
      </c>
      <c r="O934" t="s">
        <v>31</v>
      </c>
      <c r="P934" t="s">
        <v>56</v>
      </c>
      <c r="Q934" s="2">
        <v>45509</v>
      </c>
      <c r="R934" s="3">
        <v>0.58819444444444446</v>
      </c>
      <c r="S934">
        <v>78</v>
      </c>
      <c r="T934" t="s">
        <v>43</v>
      </c>
      <c r="U934" t="s">
        <v>7934</v>
      </c>
      <c r="V934">
        <v>15876</v>
      </c>
      <c r="W934">
        <v>10</v>
      </c>
      <c r="X934" t="s">
        <v>7935</v>
      </c>
      <c r="Y934" s="2">
        <v>45640</v>
      </c>
    </row>
    <row r="935" spans="1:25" x14ac:dyDescent="0.25">
      <c r="A935">
        <v>934</v>
      </c>
      <c r="B935" s="1" t="s">
        <v>5350</v>
      </c>
      <c r="C935" t="s">
        <v>5351</v>
      </c>
      <c r="D935" t="s">
        <v>5352</v>
      </c>
      <c r="E935" t="s">
        <v>5353</v>
      </c>
      <c r="F935" s="5">
        <v>32505</v>
      </c>
      <c r="G935" t="s">
        <v>5720</v>
      </c>
      <c r="H935" t="s">
        <v>5354</v>
      </c>
      <c r="I935" s="2">
        <v>45736</v>
      </c>
      <c r="J935">
        <v>4</v>
      </c>
      <c r="K935" t="s">
        <v>39</v>
      </c>
      <c r="L935" t="s">
        <v>5355</v>
      </c>
      <c r="M935" s="2">
        <v>45720</v>
      </c>
      <c r="N935" s="2">
        <v>45588</v>
      </c>
      <c r="O935" t="s">
        <v>102</v>
      </c>
      <c r="P935" t="s">
        <v>56</v>
      </c>
      <c r="Q935" s="2">
        <v>45473</v>
      </c>
      <c r="R935" s="3">
        <v>0.98611111111111116</v>
      </c>
      <c r="S935">
        <v>103</v>
      </c>
      <c r="T935" t="s">
        <v>43</v>
      </c>
      <c r="U935" t="s">
        <v>7936</v>
      </c>
      <c r="V935">
        <v>15350</v>
      </c>
      <c r="W935">
        <v>2</v>
      </c>
      <c r="X935" t="s">
        <v>7937</v>
      </c>
      <c r="Y935" s="2">
        <v>45687</v>
      </c>
    </row>
    <row r="936" spans="1:25" x14ac:dyDescent="0.25">
      <c r="A936">
        <v>935</v>
      </c>
      <c r="B936" s="1" t="s">
        <v>5356</v>
      </c>
      <c r="C936" t="s">
        <v>5357</v>
      </c>
      <c r="D936" t="s">
        <v>5358</v>
      </c>
      <c r="E936" t="s">
        <v>5359</v>
      </c>
      <c r="F936" s="5">
        <v>33920</v>
      </c>
      <c r="H936" t="s">
        <v>7938</v>
      </c>
      <c r="I936" s="2">
        <v>45397</v>
      </c>
      <c r="J936">
        <v>4</v>
      </c>
      <c r="K936" t="s">
        <v>70</v>
      </c>
      <c r="L936" t="s">
        <v>5360</v>
      </c>
      <c r="M936" s="2">
        <v>45407</v>
      </c>
      <c r="N936" s="2">
        <v>45306</v>
      </c>
      <c r="O936" t="s">
        <v>31</v>
      </c>
      <c r="P936" t="s">
        <v>42</v>
      </c>
      <c r="Q936" s="2">
        <v>45655</v>
      </c>
      <c r="R936" s="3">
        <v>0.34722222222222221</v>
      </c>
      <c r="S936">
        <v>63</v>
      </c>
      <c r="T936" t="s">
        <v>43</v>
      </c>
      <c r="U936" t="s">
        <v>7939</v>
      </c>
      <c r="V936">
        <v>33442</v>
      </c>
      <c r="W936">
        <v>3</v>
      </c>
      <c r="X936" t="s">
        <v>7940</v>
      </c>
      <c r="Y936" s="2">
        <v>45537</v>
      </c>
    </row>
    <row r="937" spans="1:25" hidden="1" x14ac:dyDescent="0.25">
      <c r="A937">
        <v>936</v>
      </c>
      <c r="B937" s="1" t="s">
        <v>5361</v>
      </c>
      <c r="C937" t="s">
        <v>5362</v>
      </c>
      <c r="D937" t="s">
        <v>5363</v>
      </c>
      <c r="E937" t="s">
        <v>5364</v>
      </c>
      <c r="F937" s="5">
        <v>37406</v>
      </c>
      <c r="H937" t="s">
        <v>5841</v>
      </c>
      <c r="I937" s="2">
        <v>45560</v>
      </c>
      <c r="J937">
        <v>3</v>
      </c>
      <c r="K937" t="s">
        <v>5970</v>
      </c>
      <c r="L937" t="s">
        <v>5365</v>
      </c>
      <c r="M937" s="2">
        <v>45453</v>
      </c>
      <c r="N937" s="2">
        <v>45488</v>
      </c>
      <c r="O937" t="s">
        <v>109</v>
      </c>
      <c r="P937" t="s">
        <v>32</v>
      </c>
      <c r="Q937" s="2">
        <v>45500</v>
      </c>
      <c r="R937" s="3">
        <v>0.51527777777777772</v>
      </c>
      <c r="S937">
        <v>69</v>
      </c>
      <c r="T937" t="s">
        <v>77</v>
      </c>
      <c r="U937" t="s">
        <v>7941</v>
      </c>
      <c r="V937">
        <v>45051</v>
      </c>
      <c r="W937">
        <v>3</v>
      </c>
      <c r="X937" t="s">
        <v>7942</v>
      </c>
      <c r="Y937" s="2">
        <v>45721</v>
      </c>
    </row>
    <row r="938" spans="1:25" x14ac:dyDescent="0.25">
      <c r="A938">
        <v>937</v>
      </c>
      <c r="B938" s="1" t="s">
        <v>5366</v>
      </c>
      <c r="C938" t="s">
        <v>4750</v>
      </c>
      <c r="D938" t="s">
        <v>5367</v>
      </c>
      <c r="E938" t="s">
        <v>5368</v>
      </c>
      <c r="F938" s="5">
        <v>37554</v>
      </c>
      <c r="H938" t="s">
        <v>5369</v>
      </c>
      <c r="I938" s="2">
        <v>45327</v>
      </c>
      <c r="J938">
        <v>4</v>
      </c>
      <c r="K938" t="s">
        <v>48</v>
      </c>
      <c r="L938" t="s">
        <v>5370</v>
      </c>
      <c r="M938" s="2">
        <v>45421</v>
      </c>
      <c r="N938" s="2">
        <v>45361</v>
      </c>
      <c r="O938" t="s">
        <v>31</v>
      </c>
      <c r="P938" t="s">
        <v>42</v>
      </c>
      <c r="Q938" s="2">
        <v>45736</v>
      </c>
      <c r="R938" s="3">
        <v>0.60624999999999996</v>
      </c>
      <c r="S938">
        <v>64</v>
      </c>
      <c r="T938" t="s">
        <v>90</v>
      </c>
      <c r="U938" t="s">
        <v>7943</v>
      </c>
      <c r="V938">
        <v>18546</v>
      </c>
      <c r="W938">
        <v>5</v>
      </c>
      <c r="X938" t="s">
        <v>7944</v>
      </c>
      <c r="Y938" s="2">
        <v>45684</v>
      </c>
    </row>
    <row r="939" spans="1:25" hidden="1" x14ac:dyDescent="0.25">
      <c r="A939">
        <v>938</v>
      </c>
      <c r="B939" s="1" t="s">
        <v>5371</v>
      </c>
      <c r="C939" t="s">
        <v>5372</v>
      </c>
      <c r="D939" t="s">
        <v>5373</v>
      </c>
      <c r="E939" t="s">
        <v>5374</v>
      </c>
      <c r="F939" s="5">
        <v>25704</v>
      </c>
      <c r="H939" t="s">
        <v>7945</v>
      </c>
      <c r="I939" s="2">
        <v>45335</v>
      </c>
      <c r="J939">
        <v>2</v>
      </c>
      <c r="K939" t="s">
        <v>70</v>
      </c>
      <c r="L939" t="s">
        <v>5375</v>
      </c>
      <c r="M939" s="2">
        <v>45755</v>
      </c>
      <c r="N939" s="2">
        <v>45604</v>
      </c>
      <c r="O939" t="s">
        <v>31</v>
      </c>
      <c r="P939" t="s">
        <v>5969</v>
      </c>
      <c r="Q939" s="2">
        <v>45720</v>
      </c>
      <c r="R939" s="3">
        <v>0.56527777777777777</v>
      </c>
      <c r="S939">
        <v>48</v>
      </c>
      <c r="T939" t="s">
        <v>33</v>
      </c>
      <c r="U939" t="s">
        <v>7946</v>
      </c>
      <c r="V939">
        <v>34125</v>
      </c>
      <c r="W939">
        <v>6</v>
      </c>
      <c r="X939" t="s">
        <v>7947</v>
      </c>
      <c r="Y939" s="2">
        <v>45495</v>
      </c>
    </row>
    <row r="940" spans="1:25" hidden="1" x14ac:dyDescent="0.25">
      <c r="A940">
        <v>939</v>
      </c>
      <c r="B940" s="1" t="s">
        <v>5376</v>
      </c>
      <c r="C940" t="s">
        <v>1685</v>
      </c>
      <c r="D940" t="s">
        <v>5377</v>
      </c>
      <c r="E940" t="s">
        <v>5378</v>
      </c>
      <c r="F940" s="5">
        <v>29926</v>
      </c>
      <c r="G940" t="s">
        <v>5720</v>
      </c>
      <c r="H940" t="s">
        <v>5379</v>
      </c>
      <c r="I940" s="2">
        <v>45724</v>
      </c>
      <c r="J940">
        <v>3</v>
      </c>
      <c r="K940" t="s">
        <v>29</v>
      </c>
      <c r="L940" t="s">
        <v>5380</v>
      </c>
      <c r="M940" s="2">
        <v>45744</v>
      </c>
      <c r="N940" s="2">
        <v>45674</v>
      </c>
      <c r="O940" t="s">
        <v>31</v>
      </c>
      <c r="P940" t="s">
        <v>56</v>
      </c>
      <c r="Q940" s="2">
        <v>45550</v>
      </c>
      <c r="R940" s="3">
        <v>0.94722222222222219</v>
      </c>
      <c r="S940">
        <v>95</v>
      </c>
      <c r="T940" t="s">
        <v>77</v>
      </c>
      <c r="U940" t="s">
        <v>7278</v>
      </c>
      <c r="V940">
        <v>43898</v>
      </c>
      <c r="W940">
        <v>8</v>
      </c>
      <c r="X940" t="s">
        <v>7948</v>
      </c>
      <c r="Y940" s="2">
        <v>45748</v>
      </c>
    </row>
    <row r="941" spans="1:25" x14ac:dyDescent="0.25">
      <c r="A941">
        <v>940</v>
      </c>
      <c r="B941" s="1" t="s">
        <v>5381</v>
      </c>
      <c r="C941" t="s">
        <v>5382</v>
      </c>
      <c r="D941" t="s">
        <v>5383</v>
      </c>
      <c r="E941" t="s">
        <v>5384</v>
      </c>
      <c r="F941" s="5">
        <v>28372</v>
      </c>
      <c r="H941" t="s">
        <v>5385</v>
      </c>
      <c r="I941" s="2">
        <v>45738</v>
      </c>
      <c r="J941">
        <v>4</v>
      </c>
      <c r="K941" t="s">
        <v>48</v>
      </c>
      <c r="L941" t="s">
        <v>5386</v>
      </c>
      <c r="M941" s="2">
        <v>45568</v>
      </c>
      <c r="N941" s="2">
        <v>45448</v>
      </c>
      <c r="O941" t="s">
        <v>50</v>
      </c>
      <c r="P941" t="s">
        <v>42</v>
      </c>
      <c r="Q941" s="2">
        <v>45413</v>
      </c>
      <c r="R941" s="3">
        <v>0.37847222222222221</v>
      </c>
      <c r="S941">
        <v>114</v>
      </c>
      <c r="T941" t="s">
        <v>77</v>
      </c>
      <c r="U941" t="s">
        <v>7949</v>
      </c>
      <c r="V941">
        <v>35980</v>
      </c>
      <c r="W941">
        <v>8</v>
      </c>
      <c r="X941" t="s">
        <v>7950</v>
      </c>
      <c r="Y941" s="2">
        <v>45561</v>
      </c>
    </row>
    <row r="942" spans="1:25" hidden="1" x14ac:dyDescent="0.25">
      <c r="A942">
        <v>941</v>
      </c>
      <c r="B942" s="1" t="s">
        <v>5387</v>
      </c>
      <c r="C942" t="s">
        <v>5388</v>
      </c>
      <c r="D942" t="s">
        <v>5389</v>
      </c>
      <c r="E942" t="s">
        <v>5390</v>
      </c>
      <c r="F942" s="5">
        <v>22543</v>
      </c>
      <c r="H942" t="s">
        <v>5391</v>
      </c>
      <c r="I942" s="2">
        <v>45321</v>
      </c>
      <c r="J942">
        <v>3</v>
      </c>
      <c r="K942" t="s">
        <v>48</v>
      </c>
      <c r="L942" t="s">
        <v>5392</v>
      </c>
      <c r="M942" s="2">
        <v>45360</v>
      </c>
      <c r="N942" s="2">
        <v>45451</v>
      </c>
      <c r="O942" t="s">
        <v>102</v>
      </c>
      <c r="P942" t="s">
        <v>32</v>
      </c>
      <c r="Q942" s="2">
        <v>45733</v>
      </c>
      <c r="R942" s="3">
        <v>0.77916666666666667</v>
      </c>
      <c r="S942">
        <v>84</v>
      </c>
      <c r="T942" t="s">
        <v>64</v>
      </c>
      <c r="U942" t="s">
        <v>7951</v>
      </c>
      <c r="V942">
        <v>22948</v>
      </c>
      <c r="W942">
        <v>10</v>
      </c>
      <c r="X942" t="s">
        <v>7952</v>
      </c>
      <c r="Y942" s="2">
        <v>45726</v>
      </c>
    </row>
    <row r="943" spans="1:25" x14ac:dyDescent="0.25">
      <c r="A943">
        <v>942</v>
      </c>
      <c r="B943" s="1" t="s">
        <v>5393</v>
      </c>
      <c r="C943" t="s">
        <v>5394</v>
      </c>
      <c r="D943" t="s">
        <v>5395</v>
      </c>
      <c r="E943" t="s">
        <v>5396</v>
      </c>
      <c r="F943" s="5">
        <v>26361</v>
      </c>
      <c r="H943" t="s">
        <v>5397</v>
      </c>
      <c r="I943" s="2">
        <v>45300</v>
      </c>
      <c r="J943">
        <v>4</v>
      </c>
      <c r="K943" t="s">
        <v>48</v>
      </c>
      <c r="L943" t="s">
        <v>5398</v>
      </c>
      <c r="M943" s="2">
        <v>45426</v>
      </c>
      <c r="N943" s="2">
        <v>45664</v>
      </c>
      <c r="O943" t="s">
        <v>109</v>
      </c>
      <c r="P943" t="s">
        <v>42</v>
      </c>
      <c r="Q943" s="2">
        <v>45486</v>
      </c>
      <c r="R943" s="3">
        <v>0.85486111111111107</v>
      </c>
      <c r="S943">
        <v>110</v>
      </c>
      <c r="T943" t="s">
        <v>77</v>
      </c>
      <c r="U943" t="s">
        <v>7953</v>
      </c>
      <c r="V943">
        <v>32964</v>
      </c>
      <c r="W943">
        <v>2</v>
      </c>
      <c r="X943" t="s">
        <v>7954</v>
      </c>
      <c r="Y943" s="2">
        <v>45684</v>
      </c>
    </row>
    <row r="944" spans="1:25" hidden="1" x14ac:dyDescent="0.25">
      <c r="A944">
        <v>943</v>
      </c>
      <c r="B944" s="1" t="s">
        <v>5399</v>
      </c>
      <c r="C944" t="s">
        <v>5400</v>
      </c>
      <c r="D944" t="s">
        <v>5401</v>
      </c>
      <c r="E944" t="s">
        <v>5402</v>
      </c>
      <c r="F944" s="5">
        <v>36487</v>
      </c>
      <c r="H944" t="s">
        <v>7955</v>
      </c>
      <c r="I944" s="2">
        <v>45375</v>
      </c>
      <c r="J944">
        <v>2</v>
      </c>
      <c r="K944" t="s">
        <v>48</v>
      </c>
      <c r="L944" t="s">
        <v>5404</v>
      </c>
      <c r="M944" s="2">
        <v>45388</v>
      </c>
      <c r="N944" s="2">
        <v>45760</v>
      </c>
      <c r="O944" t="s">
        <v>41</v>
      </c>
      <c r="P944" t="s">
        <v>56</v>
      </c>
      <c r="Q944" s="2">
        <v>45785</v>
      </c>
      <c r="R944" s="3">
        <v>0.49375000000000002</v>
      </c>
      <c r="S944">
        <v>75</v>
      </c>
      <c r="T944" t="s">
        <v>33</v>
      </c>
      <c r="U944" t="s">
        <v>7956</v>
      </c>
      <c r="V944">
        <v>32206</v>
      </c>
      <c r="W944">
        <v>9</v>
      </c>
      <c r="X944" t="s">
        <v>7957</v>
      </c>
      <c r="Y944" s="2">
        <v>45613</v>
      </c>
    </row>
    <row r="945" spans="1:25" hidden="1" x14ac:dyDescent="0.25">
      <c r="A945">
        <v>944</v>
      </c>
      <c r="B945" s="1" t="s">
        <v>5405</v>
      </c>
      <c r="C945" t="s">
        <v>5406</v>
      </c>
      <c r="D945" t="s">
        <v>1662</v>
      </c>
      <c r="E945" t="s">
        <v>5407</v>
      </c>
      <c r="F945" s="5">
        <v>31381</v>
      </c>
      <c r="H945" t="s">
        <v>5408</v>
      </c>
      <c r="I945" s="2">
        <v>45686</v>
      </c>
      <c r="J945">
        <v>2</v>
      </c>
      <c r="K945" t="s">
        <v>48</v>
      </c>
      <c r="L945" t="s">
        <v>5409</v>
      </c>
      <c r="M945" s="2">
        <v>45509</v>
      </c>
      <c r="N945" s="2">
        <v>45615</v>
      </c>
      <c r="O945" t="s">
        <v>63</v>
      </c>
      <c r="P945" t="s">
        <v>42</v>
      </c>
      <c r="Q945" s="2">
        <v>45504</v>
      </c>
      <c r="R945" s="3">
        <v>0.54722222222222228</v>
      </c>
      <c r="S945">
        <v>77</v>
      </c>
      <c r="T945" t="s">
        <v>64</v>
      </c>
      <c r="U945" t="s">
        <v>7958</v>
      </c>
      <c r="V945">
        <v>18976</v>
      </c>
      <c r="W945">
        <v>1</v>
      </c>
      <c r="X945" t="s">
        <v>7959</v>
      </c>
      <c r="Y945" s="2">
        <v>45580</v>
      </c>
    </row>
    <row r="946" spans="1:25" x14ac:dyDescent="0.25">
      <c r="A946">
        <v>945</v>
      </c>
      <c r="B946" s="1" t="s">
        <v>5410</v>
      </c>
      <c r="C946" t="s">
        <v>5411</v>
      </c>
      <c r="D946" t="s">
        <v>5412</v>
      </c>
      <c r="E946" t="s">
        <v>5413</v>
      </c>
      <c r="F946" s="5">
        <v>26249</v>
      </c>
      <c r="H946" t="s">
        <v>7960</v>
      </c>
      <c r="I946" s="2">
        <v>45638</v>
      </c>
      <c r="J946">
        <v>4</v>
      </c>
      <c r="K946" t="s">
        <v>29</v>
      </c>
      <c r="L946" t="s">
        <v>5414</v>
      </c>
      <c r="M946" s="2">
        <v>45547</v>
      </c>
      <c r="N946" s="2">
        <v>45739</v>
      </c>
      <c r="O946" t="s">
        <v>63</v>
      </c>
      <c r="P946" t="s">
        <v>56</v>
      </c>
      <c r="Q946" s="2">
        <v>45775</v>
      </c>
      <c r="R946" s="3">
        <v>0.47083333333333333</v>
      </c>
      <c r="S946">
        <v>49</v>
      </c>
      <c r="T946" t="s">
        <v>33</v>
      </c>
      <c r="U946" t="s">
        <v>7961</v>
      </c>
      <c r="V946">
        <v>35971</v>
      </c>
      <c r="W946">
        <v>10</v>
      </c>
      <c r="X946" t="s">
        <v>7962</v>
      </c>
      <c r="Y946" s="2">
        <v>45654</v>
      </c>
    </row>
    <row r="947" spans="1:25" x14ac:dyDescent="0.25">
      <c r="A947">
        <v>946</v>
      </c>
      <c r="B947" s="1" t="s">
        <v>5415</v>
      </c>
      <c r="C947" t="s">
        <v>5416</v>
      </c>
      <c r="D947" t="s">
        <v>5417</v>
      </c>
      <c r="E947" t="s">
        <v>5418</v>
      </c>
      <c r="F947" s="5">
        <v>26812</v>
      </c>
      <c r="H947" t="s">
        <v>5419</v>
      </c>
      <c r="I947" s="2">
        <v>45764</v>
      </c>
      <c r="J947">
        <v>4</v>
      </c>
      <c r="K947" t="s">
        <v>39</v>
      </c>
      <c r="L947" t="s">
        <v>5420</v>
      </c>
      <c r="M947" s="2">
        <v>45369</v>
      </c>
      <c r="N947" s="2">
        <v>45498</v>
      </c>
      <c r="O947" t="s">
        <v>41</v>
      </c>
      <c r="P947" t="s">
        <v>56</v>
      </c>
      <c r="Q947" s="2">
        <v>45714</v>
      </c>
      <c r="R947" s="3">
        <v>0.46875</v>
      </c>
      <c r="S947">
        <v>61</v>
      </c>
      <c r="T947" t="s">
        <v>77</v>
      </c>
      <c r="U947" t="s">
        <v>7963</v>
      </c>
      <c r="V947">
        <v>38403</v>
      </c>
      <c r="W947">
        <v>5</v>
      </c>
      <c r="X947" t="s">
        <v>7964</v>
      </c>
      <c r="Y947" s="2">
        <v>45467</v>
      </c>
    </row>
    <row r="948" spans="1:25" x14ac:dyDescent="0.25">
      <c r="A948">
        <v>947</v>
      </c>
      <c r="B948" s="1" t="s">
        <v>5421</v>
      </c>
      <c r="C948" t="s">
        <v>5422</v>
      </c>
      <c r="D948" t="s">
        <v>5423</v>
      </c>
      <c r="E948" t="s">
        <v>5424</v>
      </c>
      <c r="F948" s="5">
        <v>30005</v>
      </c>
      <c r="H948" t="s">
        <v>5425</v>
      </c>
      <c r="I948" s="2">
        <v>45397</v>
      </c>
      <c r="J948">
        <v>4</v>
      </c>
      <c r="K948" t="s">
        <v>48</v>
      </c>
      <c r="L948" t="s">
        <v>5426</v>
      </c>
      <c r="M948" s="2">
        <v>45424</v>
      </c>
      <c r="N948" s="2">
        <v>45306</v>
      </c>
      <c r="O948" t="s">
        <v>50</v>
      </c>
      <c r="P948" t="s">
        <v>32</v>
      </c>
      <c r="Q948" s="2">
        <v>45463</v>
      </c>
      <c r="R948" s="3">
        <v>0.37152777777777779</v>
      </c>
      <c r="S948">
        <v>116</v>
      </c>
      <c r="T948" t="s">
        <v>77</v>
      </c>
      <c r="U948" t="s">
        <v>7965</v>
      </c>
      <c r="V948">
        <v>11254</v>
      </c>
      <c r="W948">
        <v>2</v>
      </c>
      <c r="X948" t="s">
        <v>7966</v>
      </c>
      <c r="Y948" s="2">
        <v>45745</v>
      </c>
    </row>
    <row r="949" spans="1:25" hidden="1" x14ac:dyDescent="0.25">
      <c r="A949">
        <v>948</v>
      </c>
      <c r="B949" s="1" t="s">
        <v>5427</v>
      </c>
      <c r="C949" t="s">
        <v>1222</v>
      </c>
      <c r="D949" t="s">
        <v>5428</v>
      </c>
      <c r="E949" t="s">
        <v>5429</v>
      </c>
      <c r="F949" s="5">
        <v>38521</v>
      </c>
      <c r="H949" t="s">
        <v>5957</v>
      </c>
      <c r="I949" s="2">
        <v>45661</v>
      </c>
      <c r="J949">
        <v>2</v>
      </c>
      <c r="K949" t="s">
        <v>48</v>
      </c>
      <c r="L949" t="s">
        <v>5430</v>
      </c>
      <c r="M949" s="2">
        <v>45733</v>
      </c>
      <c r="N949" s="2">
        <v>45648</v>
      </c>
      <c r="O949" t="s">
        <v>41</v>
      </c>
      <c r="P949" t="s">
        <v>5719</v>
      </c>
      <c r="Q949" s="2">
        <v>45461</v>
      </c>
      <c r="R949" s="3">
        <v>0.71944444444444444</v>
      </c>
      <c r="S949">
        <v>106</v>
      </c>
      <c r="T949" t="s">
        <v>90</v>
      </c>
      <c r="U949" t="s">
        <v>7967</v>
      </c>
      <c r="V949">
        <v>10239</v>
      </c>
      <c r="W949">
        <v>2</v>
      </c>
      <c r="X949" t="s">
        <v>7968</v>
      </c>
      <c r="Y949" s="2">
        <v>45568</v>
      </c>
    </row>
    <row r="950" spans="1:25" hidden="1" x14ac:dyDescent="0.25">
      <c r="A950">
        <v>949</v>
      </c>
      <c r="B950" s="1" t="s">
        <v>5431</v>
      </c>
      <c r="C950" t="s">
        <v>5432</v>
      </c>
      <c r="D950" t="s">
        <v>5433</v>
      </c>
      <c r="E950" t="s">
        <v>5434</v>
      </c>
      <c r="F950" s="5">
        <v>31964</v>
      </c>
      <c r="H950" t="s">
        <v>5842</v>
      </c>
      <c r="I950" s="2">
        <v>45452</v>
      </c>
      <c r="J950">
        <v>3</v>
      </c>
      <c r="K950" t="s">
        <v>29</v>
      </c>
      <c r="L950" t="s">
        <v>5435</v>
      </c>
      <c r="M950" s="2">
        <v>45512</v>
      </c>
      <c r="N950" s="2">
        <v>45677</v>
      </c>
      <c r="O950" t="s">
        <v>63</v>
      </c>
      <c r="P950" t="s">
        <v>32</v>
      </c>
      <c r="Q950" s="2">
        <v>45789</v>
      </c>
      <c r="R950" s="3">
        <v>0.70625000000000004</v>
      </c>
      <c r="S950">
        <v>72</v>
      </c>
      <c r="T950" t="s">
        <v>90</v>
      </c>
      <c r="U950" t="s">
        <v>7969</v>
      </c>
      <c r="V950">
        <v>37784</v>
      </c>
      <c r="W950">
        <v>4</v>
      </c>
      <c r="X950" t="s">
        <v>7970</v>
      </c>
      <c r="Y950" s="2">
        <v>45682</v>
      </c>
    </row>
    <row r="951" spans="1:25" hidden="1" x14ac:dyDescent="0.25">
      <c r="A951">
        <v>950</v>
      </c>
      <c r="B951" s="1" t="s">
        <v>5436</v>
      </c>
      <c r="C951" t="s">
        <v>5437</v>
      </c>
      <c r="D951" t="s">
        <v>5438</v>
      </c>
      <c r="E951" t="s">
        <v>5439</v>
      </c>
      <c r="F951" s="5">
        <v>34106</v>
      </c>
      <c r="H951" t="s">
        <v>7971</v>
      </c>
      <c r="I951" s="2">
        <v>45576</v>
      </c>
      <c r="J951">
        <v>3</v>
      </c>
      <c r="K951" t="s">
        <v>5970</v>
      </c>
      <c r="L951" t="s">
        <v>5441</v>
      </c>
      <c r="M951" s="2">
        <v>45422</v>
      </c>
      <c r="N951" s="2">
        <v>45655</v>
      </c>
      <c r="O951" t="s">
        <v>31</v>
      </c>
      <c r="P951" t="s">
        <v>32</v>
      </c>
      <c r="Q951" s="2">
        <v>45517</v>
      </c>
      <c r="R951" s="3">
        <v>0.8256944444444444</v>
      </c>
      <c r="S951">
        <v>59</v>
      </c>
      <c r="T951" t="s">
        <v>64</v>
      </c>
      <c r="U951" t="s">
        <v>7972</v>
      </c>
      <c r="V951">
        <v>32392</v>
      </c>
      <c r="W951">
        <v>5</v>
      </c>
      <c r="X951" t="s">
        <v>7973</v>
      </c>
      <c r="Y951" s="2">
        <v>45522</v>
      </c>
    </row>
    <row r="952" spans="1:25" x14ac:dyDescent="0.25">
      <c r="A952">
        <v>951</v>
      </c>
      <c r="B952" s="1" t="s">
        <v>5442</v>
      </c>
      <c r="C952" t="s">
        <v>5443</v>
      </c>
      <c r="D952" t="s">
        <v>5444</v>
      </c>
      <c r="E952" t="s">
        <v>5445</v>
      </c>
      <c r="F952" s="5">
        <v>37100</v>
      </c>
      <c r="H952" t="s">
        <v>5446</v>
      </c>
      <c r="I952" s="2">
        <v>45491</v>
      </c>
      <c r="J952">
        <v>4</v>
      </c>
      <c r="K952" t="s">
        <v>70</v>
      </c>
      <c r="L952" t="s">
        <v>5447</v>
      </c>
      <c r="M952" s="2">
        <v>45387</v>
      </c>
      <c r="N952" s="2">
        <v>45323</v>
      </c>
      <c r="O952" t="s">
        <v>31</v>
      </c>
      <c r="P952" t="s">
        <v>42</v>
      </c>
      <c r="Q952" s="2">
        <v>45547</v>
      </c>
      <c r="R952" s="3">
        <v>0.52430555555555558</v>
      </c>
      <c r="S952">
        <v>82</v>
      </c>
      <c r="T952" t="s">
        <v>64</v>
      </c>
      <c r="U952" t="s">
        <v>7974</v>
      </c>
      <c r="V952">
        <v>49691</v>
      </c>
      <c r="W952">
        <v>1</v>
      </c>
      <c r="X952" t="s">
        <v>7975</v>
      </c>
      <c r="Y952" s="2">
        <v>45528</v>
      </c>
    </row>
    <row r="953" spans="1:25" hidden="1" x14ac:dyDescent="0.25">
      <c r="A953">
        <v>952</v>
      </c>
      <c r="B953" s="1" t="s">
        <v>5448</v>
      </c>
      <c r="C953" t="s">
        <v>5449</v>
      </c>
      <c r="D953" t="s">
        <v>5450</v>
      </c>
      <c r="E953" t="s">
        <v>5451</v>
      </c>
      <c r="F953" s="5">
        <v>27890</v>
      </c>
      <c r="H953" t="s">
        <v>5958</v>
      </c>
      <c r="I953" s="2">
        <v>45680</v>
      </c>
      <c r="J953">
        <v>3</v>
      </c>
      <c r="K953" t="s">
        <v>39</v>
      </c>
      <c r="L953" t="s">
        <v>5452</v>
      </c>
      <c r="M953" s="2">
        <v>45344</v>
      </c>
      <c r="N953" s="2">
        <v>45369</v>
      </c>
      <c r="O953" t="s">
        <v>109</v>
      </c>
      <c r="P953" t="s">
        <v>5719</v>
      </c>
      <c r="Q953" s="2">
        <v>45617</v>
      </c>
      <c r="R953" s="3">
        <v>0.63472222222222219</v>
      </c>
      <c r="S953">
        <v>120</v>
      </c>
      <c r="T953" t="s">
        <v>43</v>
      </c>
      <c r="U953" t="s">
        <v>7976</v>
      </c>
      <c r="V953">
        <v>29695</v>
      </c>
      <c r="W953">
        <v>3</v>
      </c>
      <c r="X953" t="s">
        <v>7977</v>
      </c>
      <c r="Y953" s="2">
        <v>45493</v>
      </c>
    </row>
    <row r="954" spans="1:25" x14ac:dyDescent="0.25">
      <c r="A954">
        <v>953</v>
      </c>
      <c r="B954" s="1" t="s">
        <v>5453</v>
      </c>
      <c r="C954" t="s">
        <v>2488</v>
      </c>
      <c r="D954" t="s">
        <v>5454</v>
      </c>
      <c r="E954" t="s">
        <v>5455</v>
      </c>
      <c r="F954" s="5">
        <v>22715</v>
      </c>
      <c r="H954" t="s">
        <v>5959</v>
      </c>
      <c r="I954" s="2">
        <v>45523</v>
      </c>
      <c r="J954">
        <v>4</v>
      </c>
      <c r="K954" t="s">
        <v>39</v>
      </c>
      <c r="L954" t="s">
        <v>5456</v>
      </c>
      <c r="M954" s="2">
        <v>45429</v>
      </c>
      <c r="N954" s="2">
        <v>45292</v>
      </c>
      <c r="O954" t="s">
        <v>63</v>
      </c>
      <c r="P954" t="s">
        <v>5719</v>
      </c>
      <c r="Q954" s="2">
        <v>45460</v>
      </c>
      <c r="R954" s="3">
        <v>0.67708333333333337</v>
      </c>
      <c r="S954">
        <v>82</v>
      </c>
      <c r="T954" t="s">
        <v>90</v>
      </c>
      <c r="U954" t="s">
        <v>7978</v>
      </c>
      <c r="V954">
        <v>42181</v>
      </c>
      <c r="W954">
        <v>8</v>
      </c>
      <c r="X954" t="s">
        <v>7979</v>
      </c>
      <c r="Y954" s="2">
        <v>45568</v>
      </c>
    </row>
    <row r="955" spans="1:25" hidden="1" x14ac:dyDescent="0.25">
      <c r="A955">
        <v>954</v>
      </c>
      <c r="B955" s="1" t="s">
        <v>5457</v>
      </c>
      <c r="C955" t="s">
        <v>2532</v>
      </c>
      <c r="D955" t="s">
        <v>5458</v>
      </c>
      <c r="E955" t="s">
        <v>5459</v>
      </c>
      <c r="F955" s="5">
        <v>29865</v>
      </c>
      <c r="G955" t="s">
        <v>5973</v>
      </c>
      <c r="H955" t="s">
        <v>5960</v>
      </c>
      <c r="I955" s="2">
        <v>45493</v>
      </c>
      <c r="J955">
        <v>2</v>
      </c>
      <c r="K955" t="s">
        <v>48</v>
      </c>
      <c r="L955" t="s">
        <v>5460</v>
      </c>
      <c r="M955" s="2">
        <v>45647</v>
      </c>
      <c r="N955" s="2">
        <v>45671</v>
      </c>
      <c r="O955" t="s">
        <v>41</v>
      </c>
      <c r="P955" t="s">
        <v>42</v>
      </c>
      <c r="Q955" s="2">
        <v>45504</v>
      </c>
      <c r="R955" s="3">
        <v>0.70416666666666672</v>
      </c>
      <c r="S955">
        <v>46</v>
      </c>
      <c r="T955" t="s">
        <v>33</v>
      </c>
      <c r="U955" t="s">
        <v>7980</v>
      </c>
      <c r="V955">
        <v>49872</v>
      </c>
      <c r="W955">
        <v>9</v>
      </c>
      <c r="X955" t="s">
        <v>7981</v>
      </c>
      <c r="Y955" s="2">
        <v>45622</v>
      </c>
    </row>
    <row r="956" spans="1:25" x14ac:dyDescent="0.25">
      <c r="A956">
        <v>955</v>
      </c>
      <c r="B956" s="1" t="s">
        <v>5461</v>
      </c>
      <c r="C956" t="s">
        <v>5462</v>
      </c>
      <c r="D956" t="s">
        <v>5463</v>
      </c>
      <c r="E956" t="s">
        <v>5464</v>
      </c>
      <c r="F956" s="5">
        <v>22106</v>
      </c>
      <c r="H956" t="s">
        <v>5465</v>
      </c>
      <c r="I956" s="2">
        <v>45705</v>
      </c>
      <c r="J956">
        <v>4</v>
      </c>
      <c r="K956" t="s">
        <v>70</v>
      </c>
      <c r="L956" t="s">
        <v>5466</v>
      </c>
      <c r="M956" s="2">
        <v>45448</v>
      </c>
      <c r="N956" s="2">
        <v>45616</v>
      </c>
      <c r="O956" t="s">
        <v>102</v>
      </c>
      <c r="P956" t="s">
        <v>5969</v>
      </c>
      <c r="Q956" s="2">
        <v>45667</v>
      </c>
      <c r="R956" s="3">
        <v>0.66319444444444442</v>
      </c>
      <c r="S956">
        <v>103</v>
      </c>
      <c r="T956" t="s">
        <v>77</v>
      </c>
      <c r="U956" t="s">
        <v>7982</v>
      </c>
      <c r="V956">
        <v>33122</v>
      </c>
      <c r="W956">
        <v>5</v>
      </c>
      <c r="X956" t="s">
        <v>7983</v>
      </c>
      <c r="Y956" s="2">
        <v>45512</v>
      </c>
    </row>
    <row r="957" spans="1:25" hidden="1" x14ac:dyDescent="0.25">
      <c r="A957">
        <v>956</v>
      </c>
      <c r="B957" s="1" t="s">
        <v>5467</v>
      </c>
      <c r="C957" t="s">
        <v>5468</v>
      </c>
      <c r="D957" t="s">
        <v>5469</v>
      </c>
      <c r="E957" t="s">
        <v>5470</v>
      </c>
      <c r="F957" s="5">
        <v>27054</v>
      </c>
      <c r="H957" t="s">
        <v>5471</v>
      </c>
      <c r="I957" s="2">
        <v>45529</v>
      </c>
      <c r="J957">
        <v>2</v>
      </c>
      <c r="K957" t="s">
        <v>29</v>
      </c>
      <c r="L957" t="s">
        <v>5472</v>
      </c>
      <c r="M957" s="2">
        <v>45426</v>
      </c>
      <c r="N957" s="2">
        <v>45650</v>
      </c>
      <c r="O957" t="s">
        <v>41</v>
      </c>
      <c r="P957" t="s">
        <v>5969</v>
      </c>
      <c r="Q957" s="2">
        <v>45773</v>
      </c>
      <c r="R957" s="3">
        <v>0.48680555555555555</v>
      </c>
      <c r="S957">
        <v>52</v>
      </c>
      <c r="T957" t="s">
        <v>77</v>
      </c>
      <c r="U957" t="s">
        <v>7984</v>
      </c>
      <c r="V957">
        <v>44466</v>
      </c>
      <c r="W957">
        <v>4</v>
      </c>
      <c r="X957" t="s">
        <v>7985</v>
      </c>
      <c r="Y957" s="2">
        <v>45422</v>
      </c>
    </row>
    <row r="958" spans="1:25" x14ac:dyDescent="0.25">
      <c r="A958">
        <v>957</v>
      </c>
      <c r="B958" s="1" t="s">
        <v>5473</v>
      </c>
      <c r="C958" t="s">
        <v>811</v>
      </c>
      <c r="D958" t="s">
        <v>5474</v>
      </c>
      <c r="E958" t="s">
        <v>5475</v>
      </c>
      <c r="F958" s="5">
        <v>30728</v>
      </c>
      <c r="G958" t="s">
        <v>5971</v>
      </c>
      <c r="H958" t="s">
        <v>5476</v>
      </c>
      <c r="I958" s="2">
        <v>45376</v>
      </c>
      <c r="J958">
        <v>4</v>
      </c>
      <c r="K958" t="s">
        <v>48</v>
      </c>
      <c r="L958" t="s">
        <v>5477</v>
      </c>
      <c r="M958" s="2">
        <v>45505</v>
      </c>
      <c r="N958" s="2">
        <v>45459</v>
      </c>
      <c r="O958" t="s">
        <v>102</v>
      </c>
      <c r="P958" t="s">
        <v>5719</v>
      </c>
      <c r="Q958" s="2">
        <v>45494</v>
      </c>
      <c r="R958" s="3">
        <v>0.6791666666666667</v>
      </c>
      <c r="S958">
        <v>45</v>
      </c>
      <c r="T958" t="s">
        <v>77</v>
      </c>
      <c r="U958" t="s">
        <v>7612</v>
      </c>
      <c r="V958">
        <v>17128</v>
      </c>
      <c r="W958">
        <v>8</v>
      </c>
      <c r="X958" t="s">
        <v>7986</v>
      </c>
      <c r="Y958" s="2">
        <v>45566</v>
      </c>
    </row>
    <row r="959" spans="1:25" hidden="1" x14ac:dyDescent="0.25">
      <c r="A959">
        <v>958</v>
      </c>
      <c r="B959" s="1" t="s">
        <v>5478</v>
      </c>
      <c r="C959" t="s">
        <v>5479</v>
      </c>
      <c r="D959" t="s">
        <v>5480</v>
      </c>
      <c r="E959" t="s">
        <v>5481</v>
      </c>
      <c r="F959" s="5">
        <v>29472</v>
      </c>
      <c r="H959" t="s">
        <v>5961</v>
      </c>
      <c r="I959" s="2">
        <v>45574</v>
      </c>
      <c r="J959">
        <v>2</v>
      </c>
      <c r="K959" t="s">
        <v>48</v>
      </c>
      <c r="L959" t="s">
        <v>5482</v>
      </c>
      <c r="M959" s="2">
        <v>45727</v>
      </c>
      <c r="N959" s="2">
        <v>45547</v>
      </c>
      <c r="O959" t="s">
        <v>31</v>
      </c>
      <c r="P959" t="s">
        <v>56</v>
      </c>
      <c r="Q959" s="2">
        <v>45647</v>
      </c>
      <c r="R959" s="3">
        <v>0.94097222222222221</v>
      </c>
      <c r="S959">
        <v>77</v>
      </c>
      <c r="T959" t="s">
        <v>43</v>
      </c>
      <c r="U959" t="s">
        <v>7987</v>
      </c>
      <c r="V959">
        <v>49013</v>
      </c>
      <c r="W959">
        <v>8</v>
      </c>
      <c r="X959" t="s">
        <v>7988</v>
      </c>
      <c r="Y959" s="2">
        <v>45720</v>
      </c>
    </row>
    <row r="960" spans="1:25" hidden="1" x14ac:dyDescent="0.25">
      <c r="A960">
        <v>959</v>
      </c>
      <c r="B960" s="1" t="s">
        <v>5483</v>
      </c>
      <c r="C960" t="s">
        <v>5484</v>
      </c>
      <c r="D960" t="s">
        <v>5485</v>
      </c>
      <c r="E960" t="s">
        <v>5486</v>
      </c>
      <c r="F960" s="5">
        <v>38459</v>
      </c>
      <c r="H960" t="s">
        <v>7989</v>
      </c>
      <c r="I960" s="2">
        <v>45734</v>
      </c>
      <c r="J960">
        <v>3</v>
      </c>
      <c r="K960" t="s">
        <v>48</v>
      </c>
      <c r="L960" t="s">
        <v>5488</v>
      </c>
      <c r="M960" s="2">
        <v>45499</v>
      </c>
      <c r="N960" s="2">
        <v>45481</v>
      </c>
      <c r="O960" t="s">
        <v>31</v>
      </c>
      <c r="P960" t="s">
        <v>5969</v>
      </c>
      <c r="Q960" s="2">
        <v>45535</v>
      </c>
      <c r="R960" s="3">
        <v>0.7680555555555556</v>
      </c>
      <c r="S960">
        <v>67</v>
      </c>
      <c r="T960" t="s">
        <v>43</v>
      </c>
      <c r="U960" t="s">
        <v>7990</v>
      </c>
      <c r="V960">
        <v>14391</v>
      </c>
      <c r="W960">
        <v>6</v>
      </c>
      <c r="X960" t="s">
        <v>7991</v>
      </c>
      <c r="Y960" s="2">
        <v>45644</v>
      </c>
    </row>
    <row r="961" spans="1:25" hidden="1" x14ac:dyDescent="0.25">
      <c r="A961">
        <v>960</v>
      </c>
      <c r="B961" s="1" t="s">
        <v>5489</v>
      </c>
      <c r="C961" t="s">
        <v>5490</v>
      </c>
      <c r="D961" t="s">
        <v>5491</v>
      </c>
      <c r="E961" t="s">
        <v>5492</v>
      </c>
      <c r="F961" s="5">
        <v>36498</v>
      </c>
      <c r="H961" t="s">
        <v>5493</v>
      </c>
      <c r="I961" s="2">
        <v>45344</v>
      </c>
      <c r="J961">
        <v>3</v>
      </c>
      <c r="K961" t="s">
        <v>39</v>
      </c>
      <c r="L961" t="s">
        <v>5494</v>
      </c>
      <c r="M961" s="2">
        <v>45431</v>
      </c>
      <c r="N961" s="2">
        <v>45580</v>
      </c>
      <c r="O961" t="s">
        <v>102</v>
      </c>
      <c r="P961" t="s">
        <v>32</v>
      </c>
      <c r="Q961" s="2">
        <v>45628</v>
      </c>
      <c r="R961" s="3">
        <v>0.74513888888888891</v>
      </c>
      <c r="S961">
        <v>116</v>
      </c>
      <c r="T961" t="s">
        <v>43</v>
      </c>
      <c r="U961" t="s">
        <v>7992</v>
      </c>
      <c r="V961">
        <v>12346</v>
      </c>
      <c r="W961">
        <v>4</v>
      </c>
      <c r="X961" t="s">
        <v>7993</v>
      </c>
      <c r="Y961" s="2">
        <v>45535</v>
      </c>
    </row>
    <row r="962" spans="1:25" hidden="1" x14ac:dyDescent="0.25">
      <c r="A962">
        <v>961</v>
      </c>
      <c r="B962" s="1" t="s">
        <v>5495</v>
      </c>
      <c r="C962" t="s">
        <v>66</v>
      </c>
      <c r="D962" t="s">
        <v>5496</v>
      </c>
      <c r="E962" t="s">
        <v>5497</v>
      </c>
      <c r="F962" s="5">
        <v>32168</v>
      </c>
      <c r="H962" t="s">
        <v>5498</v>
      </c>
      <c r="I962" s="2">
        <v>45683</v>
      </c>
      <c r="J962">
        <v>2</v>
      </c>
      <c r="K962" t="s">
        <v>5970</v>
      </c>
      <c r="L962" t="s">
        <v>5499</v>
      </c>
      <c r="M962" s="2">
        <v>45357</v>
      </c>
      <c r="N962" s="2">
        <v>45376</v>
      </c>
      <c r="O962" t="s">
        <v>109</v>
      </c>
      <c r="P962" t="s">
        <v>5719</v>
      </c>
      <c r="Q962" s="2">
        <v>45756</v>
      </c>
      <c r="R962" s="3">
        <v>0.61458333333333337</v>
      </c>
      <c r="S962">
        <v>101</v>
      </c>
      <c r="T962" t="s">
        <v>33</v>
      </c>
      <c r="U962" t="s">
        <v>7994</v>
      </c>
      <c r="V962">
        <v>15442</v>
      </c>
      <c r="W962">
        <v>4</v>
      </c>
      <c r="X962" t="s">
        <v>7995</v>
      </c>
      <c r="Y962" s="2">
        <v>45636</v>
      </c>
    </row>
    <row r="963" spans="1:25" hidden="1" x14ac:dyDescent="0.25">
      <c r="A963">
        <v>962</v>
      </c>
      <c r="B963" s="1" t="s">
        <v>5500</v>
      </c>
      <c r="C963" t="s">
        <v>5501</v>
      </c>
      <c r="D963" t="s">
        <v>5502</v>
      </c>
      <c r="E963" t="s">
        <v>5503</v>
      </c>
      <c r="F963" s="5">
        <v>28871</v>
      </c>
      <c r="H963" t="s">
        <v>7996</v>
      </c>
      <c r="I963" s="2">
        <v>45763</v>
      </c>
      <c r="J963">
        <v>3</v>
      </c>
      <c r="K963" t="s">
        <v>39</v>
      </c>
      <c r="L963" t="s">
        <v>5505</v>
      </c>
      <c r="M963" s="2">
        <v>45557</v>
      </c>
      <c r="N963" s="2">
        <v>45404</v>
      </c>
      <c r="O963" t="s">
        <v>102</v>
      </c>
      <c r="P963" t="s">
        <v>42</v>
      </c>
      <c r="Q963" s="2">
        <v>45681</v>
      </c>
      <c r="R963" s="3">
        <v>0.74652777777777779</v>
      </c>
      <c r="S963">
        <v>50</v>
      </c>
      <c r="T963" t="s">
        <v>90</v>
      </c>
      <c r="U963" t="s">
        <v>7997</v>
      </c>
      <c r="V963">
        <v>18595</v>
      </c>
      <c r="W963">
        <v>9</v>
      </c>
      <c r="X963" t="s">
        <v>7998</v>
      </c>
      <c r="Y963" s="2">
        <v>45780</v>
      </c>
    </row>
    <row r="964" spans="1:25" x14ac:dyDescent="0.25">
      <c r="A964">
        <v>963</v>
      </c>
      <c r="B964" s="1" t="s">
        <v>5506</v>
      </c>
      <c r="C964" t="s">
        <v>5507</v>
      </c>
      <c r="D964" t="s">
        <v>5508</v>
      </c>
      <c r="E964" t="s">
        <v>5509</v>
      </c>
      <c r="F964" s="5">
        <v>35580</v>
      </c>
      <c r="G964" t="s">
        <v>5721</v>
      </c>
      <c r="H964" t="s">
        <v>5510</v>
      </c>
      <c r="I964" s="2">
        <v>45378</v>
      </c>
      <c r="J964">
        <v>4</v>
      </c>
      <c r="K964" t="s">
        <v>5970</v>
      </c>
      <c r="L964" t="s">
        <v>5511</v>
      </c>
      <c r="M964" s="2">
        <v>45760</v>
      </c>
      <c r="N964" s="2">
        <v>45425</v>
      </c>
      <c r="O964" t="s">
        <v>41</v>
      </c>
      <c r="P964" t="s">
        <v>5719</v>
      </c>
      <c r="Q964" s="2">
        <v>45415</v>
      </c>
      <c r="R964" s="3">
        <v>0.92500000000000004</v>
      </c>
      <c r="S964">
        <v>80</v>
      </c>
      <c r="T964" t="s">
        <v>90</v>
      </c>
      <c r="U964" t="s">
        <v>7999</v>
      </c>
      <c r="V964">
        <v>18365</v>
      </c>
      <c r="W964">
        <v>8</v>
      </c>
      <c r="X964" t="s">
        <v>8000</v>
      </c>
      <c r="Y964" s="2">
        <v>45613</v>
      </c>
    </row>
    <row r="965" spans="1:25" hidden="1" x14ac:dyDescent="0.25">
      <c r="A965">
        <v>964</v>
      </c>
      <c r="B965" s="1" t="s">
        <v>5512</v>
      </c>
      <c r="C965" t="s">
        <v>5513</v>
      </c>
      <c r="D965" t="s">
        <v>5514</v>
      </c>
      <c r="E965" t="s">
        <v>5515</v>
      </c>
      <c r="F965" s="5">
        <v>37596</v>
      </c>
      <c r="G965" t="s">
        <v>5971</v>
      </c>
      <c r="H965" t="s">
        <v>5516</v>
      </c>
      <c r="I965" s="2">
        <v>45707</v>
      </c>
      <c r="J965">
        <v>2</v>
      </c>
      <c r="K965" t="s">
        <v>5970</v>
      </c>
      <c r="L965" t="s">
        <v>5517</v>
      </c>
      <c r="M965" s="2">
        <v>45719</v>
      </c>
      <c r="N965" s="2">
        <v>45519</v>
      </c>
      <c r="O965" t="s">
        <v>50</v>
      </c>
      <c r="P965" t="s">
        <v>42</v>
      </c>
      <c r="Q965" s="2">
        <v>45589</v>
      </c>
      <c r="R965" s="3">
        <v>0.38958333333333334</v>
      </c>
      <c r="S965">
        <v>52</v>
      </c>
      <c r="T965" t="s">
        <v>33</v>
      </c>
      <c r="U965" t="s">
        <v>8001</v>
      </c>
      <c r="V965">
        <v>25385</v>
      </c>
      <c r="W965">
        <v>3</v>
      </c>
      <c r="X965" t="s">
        <v>8002</v>
      </c>
      <c r="Y965" s="2">
        <v>45564</v>
      </c>
    </row>
    <row r="966" spans="1:25" hidden="1" x14ac:dyDescent="0.25">
      <c r="A966">
        <v>965</v>
      </c>
      <c r="B966" s="1" t="s">
        <v>5518</v>
      </c>
      <c r="C966" t="s">
        <v>5519</v>
      </c>
      <c r="D966" t="s">
        <v>5520</v>
      </c>
      <c r="E966" t="s">
        <v>5521</v>
      </c>
      <c r="F966" s="5">
        <v>31350</v>
      </c>
      <c r="H966" t="s">
        <v>5522</v>
      </c>
      <c r="I966" s="2">
        <v>45692</v>
      </c>
      <c r="J966">
        <v>3</v>
      </c>
      <c r="K966" t="s">
        <v>48</v>
      </c>
      <c r="L966" t="s">
        <v>5523</v>
      </c>
      <c r="M966" s="2">
        <v>45477</v>
      </c>
      <c r="N966" s="2">
        <v>45709</v>
      </c>
      <c r="O966" t="s">
        <v>50</v>
      </c>
      <c r="P966" t="s">
        <v>5969</v>
      </c>
      <c r="Q966" s="2">
        <v>45746</v>
      </c>
      <c r="R966" s="3">
        <v>0.99722222222222223</v>
      </c>
      <c r="S966">
        <v>60</v>
      </c>
      <c r="T966" t="s">
        <v>33</v>
      </c>
      <c r="U966" t="s">
        <v>8003</v>
      </c>
      <c r="V966">
        <v>25845</v>
      </c>
      <c r="W966">
        <v>5</v>
      </c>
      <c r="X966" t="s">
        <v>8004</v>
      </c>
      <c r="Y966" s="2">
        <v>45455</v>
      </c>
    </row>
    <row r="967" spans="1:25" hidden="1" x14ac:dyDescent="0.25">
      <c r="A967">
        <v>966</v>
      </c>
      <c r="B967" s="1" t="s">
        <v>5524</v>
      </c>
      <c r="C967" t="s">
        <v>5525</v>
      </c>
      <c r="D967" t="s">
        <v>5526</v>
      </c>
      <c r="E967" t="s">
        <v>5527</v>
      </c>
      <c r="F967" s="5">
        <v>29573</v>
      </c>
      <c r="H967" t="s">
        <v>5962</v>
      </c>
      <c r="I967" s="2">
        <v>45725</v>
      </c>
      <c r="J967">
        <v>3</v>
      </c>
      <c r="K967" t="s">
        <v>5970</v>
      </c>
      <c r="L967" t="s">
        <v>5528</v>
      </c>
      <c r="M967" s="2">
        <v>45678</v>
      </c>
      <c r="N967" s="2">
        <v>45574</v>
      </c>
      <c r="O967" t="s">
        <v>41</v>
      </c>
      <c r="P967" t="s">
        <v>5719</v>
      </c>
      <c r="Q967" s="2">
        <v>45544</v>
      </c>
      <c r="R967" s="3">
        <v>0.56388888888888888</v>
      </c>
      <c r="S967">
        <v>101</v>
      </c>
      <c r="T967" t="s">
        <v>33</v>
      </c>
      <c r="U967" t="s">
        <v>8005</v>
      </c>
      <c r="V967">
        <v>46595</v>
      </c>
      <c r="W967">
        <v>7</v>
      </c>
      <c r="X967" t="s">
        <v>8006</v>
      </c>
      <c r="Y967" s="2">
        <v>45790</v>
      </c>
    </row>
    <row r="968" spans="1:25" hidden="1" x14ac:dyDescent="0.25">
      <c r="A968">
        <v>967</v>
      </c>
      <c r="B968" s="1" t="s">
        <v>5529</v>
      </c>
      <c r="C968" t="s">
        <v>5530</v>
      </c>
      <c r="D968" t="s">
        <v>5531</v>
      </c>
      <c r="E968" t="s">
        <v>5532</v>
      </c>
      <c r="F968" s="5">
        <v>34018</v>
      </c>
      <c r="H968" t="s">
        <v>5843</v>
      </c>
      <c r="I968" s="2">
        <v>45497</v>
      </c>
      <c r="J968">
        <v>2</v>
      </c>
      <c r="K968" t="s">
        <v>48</v>
      </c>
      <c r="L968" t="s">
        <v>5533</v>
      </c>
      <c r="M968" s="2">
        <v>45334</v>
      </c>
      <c r="N968" s="2">
        <v>45311</v>
      </c>
      <c r="O968" t="s">
        <v>31</v>
      </c>
      <c r="P968" t="s">
        <v>42</v>
      </c>
      <c r="Q968" s="2">
        <v>45721</v>
      </c>
      <c r="R968" s="3">
        <v>0.59583333333333333</v>
      </c>
      <c r="S968">
        <v>72</v>
      </c>
      <c r="T968" t="s">
        <v>90</v>
      </c>
      <c r="U968" t="s">
        <v>8007</v>
      </c>
      <c r="V968">
        <v>47647</v>
      </c>
      <c r="W968">
        <v>3</v>
      </c>
      <c r="X968" t="s">
        <v>8008</v>
      </c>
      <c r="Y968" s="2">
        <v>45501</v>
      </c>
    </row>
    <row r="969" spans="1:25" hidden="1" x14ac:dyDescent="0.25">
      <c r="A969">
        <v>968</v>
      </c>
      <c r="B969" s="1" t="s">
        <v>5534</v>
      </c>
      <c r="C969" t="s">
        <v>5535</v>
      </c>
      <c r="D969" t="s">
        <v>5536</v>
      </c>
      <c r="E969" t="s">
        <v>5537</v>
      </c>
      <c r="F969" s="5">
        <v>35752</v>
      </c>
      <c r="H969" t="s">
        <v>5538</v>
      </c>
      <c r="I969" s="2">
        <v>45341</v>
      </c>
      <c r="J969">
        <v>3</v>
      </c>
      <c r="K969" t="s">
        <v>5970</v>
      </c>
      <c r="L969" t="s">
        <v>5539</v>
      </c>
      <c r="M969" s="2">
        <v>45347</v>
      </c>
      <c r="N969" s="2">
        <v>45738</v>
      </c>
      <c r="O969" t="s">
        <v>63</v>
      </c>
      <c r="P969" t="s">
        <v>5719</v>
      </c>
      <c r="Q969" s="2">
        <v>45756</v>
      </c>
      <c r="R969" s="3">
        <v>0.83194444444444449</v>
      </c>
      <c r="S969">
        <v>58</v>
      </c>
      <c r="T969" t="s">
        <v>43</v>
      </c>
      <c r="U969" t="s">
        <v>8009</v>
      </c>
      <c r="V969">
        <v>16356</v>
      </c>
      <c r="W969">
        <v>5</v>
      </c>
      <c r="X969" t="s">
        <v>8010</v>
      </c>
      <c r="Y969" s="2">
        <v>45460</v>
      </c>
    </row>
    <row r="970" spans="1:25" x14ac:dyDescent="0.25">
      <c r="A970">
        <v>969</v>
      </c>
      <c r="B970" s="1" t="s">
        <v>5540</v>
      </c>
      <c r="C970" t="s">
        <v>5541</v>
      </c>
      <c r="D970" t="s">
        <v>5542</v>
      </c>
      <c r="E970" t="s">
        <v>5543</v>
      </c>
      <c r="F970" s="5">
        <v>31271</v>
      </c>
      <c r="H970" t="s">
        <v>5544</v>
      </c>
      <c r="I970" s="2">
        <v>45577</v>
      </c>
      <c r="J970">
        <v>4</v>
      </c>
      <c r="K970" t="s">
        <v>48</v>
      </c>
      <c r="L970" t="s">
        <v>5545</v>
      </c>
      <c r="M970" s="2">
        <v>45706</v>
      </c>
      <c r="N970" s="2">
        <v>45541</v>
      </c>
      <c r="O970" t="s">
        <v>109</v>
      </c>
      <c r="P970" t="s">
        <v>5969</v>
      </c>
      <c r="Q970" s="2">
        <v>45631</v>
      </c>
      <c r="R970" s="3">
        <v>0.39861111111111114</v>
      </c>
      <c r="S970">
        <v>85</v>
      </c>
      <c r="T970" t="s">
        <v>43</v>
      </c>
      <c r="U970" t="s">
        <v>8011</v>
      </c>
      <c r="V970">
        <v>27324</v>
      </c>
      <c r="W970">
        <v>8</v>
      </c>
      <c r="X970" t="s">
        <v>8012</v>
      </c>
      <c r="Y970" s="2">
        <v>45503</v>
      </c>
    </row>
    <row r="971" spans="1:25" hidden="1" x14ac:dyDescent="0.25">
      <c r="A971">
        <v>970</v>
      </c>
      <c r="B971" s="1" t="s">
        <v>5546</v>
      </c>
      <c r="C971" t="s">
        <v>5547</v>
      </c>
      <c r="D971" t="s">
        <v>5548</v>
      </c>
      <c r="E971" t="s">
        <v>5549</v>
      </c>
      <c r="F971" s="5">
        <v>23966</v>
      </c>
      <c r="H971" t="s">
        <v>5550</v>
      </c>
      <c r="I971" s="2">
        <v>45483</v>
      </c>
      <c r="J971">
        <v>2</v>
      </c>
      <c r="K971" t="s">
        <v>39</v>
      </c>
      <c r="L971" t="s">
        <v>5551</v>
      </c>
      <c r="M971" s="2">
        <v>45329</v>
      </c>
      <c r="N971" s="2">
        <v>45635</v>
      </c>
      <c r="O971" t="s">
        <v>41</v>
      </c>
      <c r="P971" t="s">
        <v>42</v>
      </c>
      <c r="Q971" s="2">
        <v>45775</v>
      </c>
      <c r="R971" s="3">
        <v>0.8125</v>
      </c>
      <c r="S971">
        <v>81</v>
      </c>
      <c r="T971" t="s">
        <v>33</v>
      </c>
      <c r="U971" t="s">
        <v>8013</v>
      </c>
      <c r="V971">
        <v>16467</v>
      </c>
      <c r="W971">
        <v>4</v>
      </c>
      <c r="X971" t="s">
        <v>8014</v>
      </c>
      <c r="Y971" s="2">
        <v>45635</v>
      </c>
    </row>
    <row r="972" spans="1:25" hidden="1" x14ac:dyDescent="0.25">
      <c r="A972">
        <v>971</v>
      </c>
      <c r="B972" s="1" t="s">
        <v>5552</v>
      </c>
      <c r="C972" t="s">
        <v>5553</v>
      </c>
      <c r="D972" t="s">
        <v>5554</v>
      </c>
      <c r="E972" t="s">
        <v>5555</v>
      </c>
      <c r="F972" s="5">
        <v>30507</v>
      </c>
      <c r="H972" t="s">
        <v>5556</v>
      </c>
      <c r="I972" s="2">
        <v>45444</v>
      </c>
      <c r="J972">
        <v>2</v>
      </c>
      <c r="K972" t="s">
        <v>5970</v>
      </c>
      <c r="L972" t="s">
        <v>5557</v>
      </c>
      <c r="M972" s="2">
        <v>45710</v>
      </c>
      <c r="N972" s="2">
        <v>45445</v>
      </c>
      <c r="O972" t="s">
        <v>50</v>
      </c>
      <c r="P972" t="s">
        <v>5969</v>
      </c>
      <c r="Q972" s="2">
        <v>45585</v>
      </c>
      <c r="R972" s="3">
        <v>0.3347222222222222</v>
      </c>
      <c r="S972">
        <v>114</v>
      </c>
      <c r="T972" t="s">
        <v>90</v>
      </c>
      <c r="U972" t="s">
        <v>8015</v>
      </c>
      <c r="V972">
        <v>25708</v>
      </c>
      <c r="W972">
        <v>7</v>
      </c>
      <c r="X972" t="s">
        <v>8016</v>
      </c>
      <c r="Y972" s="2">
        <v>45714</v>
      </c>
    </row>
    <row r="973" spans="1:25" hidden="1" x14ac:dyDescent="0.25">
      <c r="A973">
        <v>972</v>
      </c>
      <c r="B973" s="1" t="s">
        <v>5558</v>
      </c>
      <c r="C973" t="s">
        <v>5559</v>
      </c>
      <c r="D973" t="s">
        <v>5560</v>
      </c>
      <c r="E973" t="s">
        <v>5561</v>
      </c>
      <c r="F973" s="5">
        <v>34465</v>
      </c>
      <c r="H973" t="s">
        <v>5562</v>
      </c>
      <c r="I973" s="2">
        <v>45346</v>
      </c>
      <c r="J973">
        <v>3</v>
      </c>
      <c r="K973" t="s">
        <v>39</v>
      </c>
      <c r="L973" t="s">
        <v>5563</v>
      </c>
      <c r="M973" s="2">
        <v>45495</v>
      </c>
      <c r="N973" s="2">
        <v>45380</v>
      </c>
      <c r="O973" t="s">
        <v>109</v>
      </c>
      <c r="P973" t="s">
        <v>5969</v>
      </c>
      <c r="Q973" s="2">
        <v>45663</v>
      </c>
      <c r="R973" s="3">
        <v>0.35138888888888886</v>
      </c>
      <c r="S973">
        <v>91</v>
      </c>
      <c r="T973" t="s">
        <v>77</v>
      </c>
      <c r="U973" t="s">
        <v>8017</v>
      </c>
      <c r="V973">
        <v>45374</v>
      </c>
      <c r="W973">
        <v>6</v>
      </c>
      <c r="X973" t="s">
        <v>8018</v>
      </c>
      <c r="Y973" s="2">
        <v>45554</v>
      </c>
    </row>
    <row r="974" spans="1:25" x14ac:dyDescent="0.25">
      <c r="A974">
        <v>973</v>
      </c>
      <c r="B974" s="1" t="s">
        <v>5564</v>
      </c>
      <c r="C974" t="s">
        <v>5565</v>
      </c>
      <c r="D974" t="s">
        <v>5566</v>
      </c>
      <c r="E974" t="s">
        <v>5567</v>
      </c>
      <c r="F974" s="5">
        <v>34729</v>
      </c>
      <c r="H974" t="s">
        <v>5568</v>
      </c>
      <c r="I974" s="2">
        <v>45596</v>
      </c>
      <c r="J974">
        <v>4</v>
      </c>
      <c r="K974" t="s">
        <v>29</v>
      </c>
      <c r="L974" t="s">
        <v>5569</v>
      </c>
      <c r="M974" s="2">
        <v>45658</v>
      </c>
      <c r="N974" s="2">
        <v>45483</v>
      </c>
      <c r="O974" t="s">
        <v>63</v>
      </c>
      <c r="P974" t="s">
        <v>32</v>
      </c>
      <c r="Q974" s="2">
        <v>45565</v>
      </c>
      <c r="R974" s="3">
        <v>0.53125</v>
      </c>
      <c r="S974">
        <v>100</v>
      </c>
      <c r="T974" t="s">
        <v>43</v>
      </c>
      <c r="U974" t="s">
        <v>8019</v>
      </c>
      <c r="V974">
        <v>36599</v>
      </c>
      <c r="W974">
        <v>3</v>
      </c>
      <c r="X974" t="s">
        <v>8020</v>
      </c>
      <c r="Y974" s="2">
        <v>45544</v>
      </c>
    </row>
    <row r="975" spans="1:25" x14ac:dyDescent="0.25">
      <c r="A975">
        <v>974</v>
      </c>
      <c r="B975" s="1" t="s">
        <v>5570</v>
      </c>
      <c r="C975" t="s">
        <v>5571</v>
      </c>
      <c r="D975" t="s">
        <v>5572</v>
      </c>
      <c r="E975" t="s">
        <v>5573</v>
      </c>
      <c r="F975" s="5">
        <v>32322</v>
      </c>
      <c r="G975" t="s">
        <v>5973</v>
      </c>
      <c r="H975" t="s">
        <v>5574</v>
      </c>
      <c r="I975" s="2">
        <v>45309</v>
      </c>
      <c r="J975">
        <v>4</v>
      </c>
      <c r="K975" t="s">
        <v>29</v>
      </c>
      <c r="L975" t="s">
        <v>5575</v>
      </c>
      <c r="M975" s="2">
        <v>45360</v>
      </c>
      <c r="N975" s="2">
        <v>45689</v>
      </c>
      <c r="O975" t="s">
        <v>109</v>
      </c>
      <c r="P975" t="s">
        <v>56</v>
      </c>
      <c r="Q975" s="2">
        <v>45784</v>
      </c>
      <c r="R975" s="3">
        <v>0.45277777777777778</v>
      </c>
      <c r="S975">
        <v>70</v>
      </c>
      <c r="T975" t="s">
        <v>90</v>
      </c>
      <c r="U975" t="s">
        <v>8021</v>
      </c>
      <c r="V975">
        <v>21618</v>
      </c>
      <c r="W975">
        <v>2</v>
      </c>
      <c r="X975" t="s">
        <v>8022</v>
      </c>
      <c r="Y975" s="2">
        <v>45563</v>
      </c>
    </row>
    <row r="976" spans="1:25" hidden="1" x14ac:dyDescent="0.25">
      <c r="A976">
        <v>975</v>
      </c>
      <c r="B976" s="1" t="s">
        <v>5576</v>
      </c>
      <c r="C976" t="s">
        <v>5577</v>
      </c>
      <c r="D976" t="s">
        <v>5578</v>
      </c>
      <c r="E976" t="s">
        <v>5579</v>
      </c>
      <c r="F976" s="5">
        <v>26934</v>
      </c>
      <c r="G976" t="s">
        <v>5973</v>
      </c>
      <c r="H976" t="s">
        <v>5580</v>
      </c>
      <c r="I976" s="2">
        <v>45352</v>
      </c>
      <c r="J976">
        <v>2</v>
      </c>
      <c r="K976" t="s">
        <v>70</v>
      </c>
      <c r="L976" t="s">
        <v>5581</v>
      </c>
      <c r="M976" s="2">
        <v>45305</v>
      </c>
      <c r="N976" s="2">
        <v>45297</v>
      </c>
      <c r="O976" t="s">
        <v>102</v>
      </c>
      <c r="P976" t="s">
        <v>56</v>
      </c>
      <c r="Q976" s="2">
        <v>45776</v>
      </c>
      <c r="R976" s="3">
        <v>0.95972222222222225</v>
      </c>
      <c r="S976">
        <v>116</v>
      </c>
      <c r="T976" t="s">
        <v>90</v>
      </c>
      <c r="U976" t="s">
        <v>8023</v>
      </c>
      <c r="V976">
        <v>15210</v>
      </c>
      <c r="W976">
        <v>10</v>
      </c>
      <c r="X976" t="s">
        <v>8024</v>
      </c>
      <c r="Y976" s="2">
        <v>45550</v>
      </c>
    </row>
    <row r="977" spans="1:25" hidden="1" x14ac:dyDescent="0.25">
      <c r="A977">
        <v>976</v>
      </c>
      <c r="B977" s="1" t="s">
        <v>5582</v>
      </c>
      <c r="C977" t="s">
        <v>5583</v>
      </c>
      <c r="D977" t="s">
        <v>5584</v>
      </c>
      <c r="E977" t="s">
        <v>5585</v>
      </c>
      <c r="F977" s="5">
        <v>29175</v>
      </c>
      <c r="H977" t="s">
        <v>5963</v>
      </c>
      <c r="I977" s="2">
        <v>45756</v>
      </c>
      <c r="J977">
        <v>3</v>
      </c>
      <c r="K977" t="s">
        <v>70</v>
      </c>
      <c r="L977" t="s">
        <v>5586</v>
      </c>
      <c r="M977" s="2">
        <v>45441</v>
      </c>
      <c r="N977" s="2">
        <v>45492</v>
      </c>
      <c r="O977" t="s">
        <v>109</v>
      </c>
      <c r="P977" t="s">
        <v>5969</v>
      </c>
      <c r="Q977" s="2">
        <v>45703</v>
      </c>
      <c r="R977" s="3">
        <v>0.39097222222222222</v>
      </c>
      <c r="S977">
        <v>77</v>
      </c>
      <c r="T977" t="s">
        <v>77</v>
      </c>
      <c r="U977" t="s">
        <v>8025</v>
      </c>
      <c r="V977">
        <v>37649</v>
      </c>
      <c r="W977">
        <v>1</v>
      </c>
      <c r="X977" t="s">
        <v>8026</v>
      </c>
      <c r="Y977" s="2">
        <v>45600</v>
      </c>
    </row>
    <row r="978" spans="1:25" hidden="1" x14ac:dyDescent="0.25">
      <c r="A978">
        <v>977</v>
      </c>
      <c r="B978" s="1" t="s">
        <v>5587</v>
      </c>
      <c r="C978" t="s">
        <v>5588</v>
      </c>
      <c r="D978" t="s">
        <v>5589</v>
      </c>
      <c r="E978" t="s">
        <v>5590</v>
      </c>
      <c r="F978" s="5">
        <v>22364</v>
      </c>
      <c r="H978" t="s">
        <v>5591</v>
      </c>
      <c r="I978" s="2">
        <v>45502</v>
      </c>
      <c r="J978">
        <v>3</v>
      </c>
      <c r="K978" t="s">
        <v>29</v>
      </c>
      <c r="L978" t="s">
        <v>5592</v>
      </c>
      <c r="M978" s="2">
        <v>45343</v>
      </c>
      <c r="N978" s="2">
        <v>45329</v>
      </c>
      <c r="O978" t="s">
        <v>41</v>
      </c>
      <c r="P978" t="s">
        <v>32</v>
      </c>
      <c r="Q978" s="2">
        <v>45716</v>
      </c>
      <c r="R978" s="3">
        <v>0.90069444444444446</v>
      </c>
      <c r="S978">
        <v>111</v>
      </c>
      <c r="T978" t="s">
        <v>64</v>
      </c>
      <c r="U978" t="s">
        <v>8027</v>
      </c>
      <c r="V978">
        <v>20815</v>
      </c>
      <c r="W978">
        <v>1</v>
      </c>
      <c r="X978" t="s">
        <v>8028</v>
      </c>
      <c r="Y978" s="2">
        <v>45473</v>
      </c>
    </row>
    <row r="979" spans="1:25" hidden="1" x14ac:dyDescent="0.25">
      <c r="A979">
        <v>978</v>
      </c>
      <c r="B979" s="1" t="s">
        <v>5593</v>
      </c>
      <c r="C979" t="s">
        <v>5594</v>
      </c>
      <c r="D979" t="s">
        <v>5595</v>
      </c>
      <c r="E979" t="s">
        <v>5596</v>
      </c>
      <c r="F979" s="5">
        <v>24148</v>
      </c>
      <c r="H979" t="s">
        <v>5597</v>
      </c>
      <c r="I979" s="2">
        <v>45602</v>
      </c>
      <c r="J979">
        <v>2</v>
      </c>
      <c r="K979" t="s">
        <v>39</v>
      </c>
      <c r="L979" t="s">
        <v>5598</v>
      </c>
      <c r="M979" s="2">
        <v>45476</v>
      </c>
      <c r="N979" s="2">
        <v>45610</v>
      </c>
      <c r="O979" t="s">
        <v>50</v>
      </c>
      <c r="P979" t="s">
        <v>42</v>
      </c>
      <c r="Q979" s="2">
        <v>45751</v>
      </c>
      <c r="R979" s="3">
        <v>0.67222222222222228</v>
      </c>
      <c r="S979">
        <v>55</v>
      </c>
      <c r="T979" t="s">
        <v>64</v>
      </c>
      <c r="U979" t="s">
        <v>8029</v>
      </c>
      <c r="V979">
        <v>16908</v>
      </c>
      <c r="W979">
        <v>2</v>
      </c>
      <c r="X979" t="s">
        <v>8030</v>
      </c>
      <c r="Y979" s="2">
        <v>45506</v>
      </c>
    </row>
    <row r="980" spans="1:25" hidden="1" x14ac:dyDescent="0.25">
      <c r="A980">
        <v>979</v>
      </c>
      <c r="B980" s="1" t="s">
        <v>5599</v>
      </c>
      <c r="C980" t="s">
        <v>5600</v>
      </c>
      <c r="D980" t="s">
        <v>5601</v>
      </c>
      <c r="E980" t="s">
        <v>5602</v>
      </c>
      <c r="F980" s="5">
        <v>28777</v>
      </c>
      <c r="G980" t="s">
        <v>5971</v>
      </c>
      <c r="H980" t="s">
        <v>8031</v>
      </c>
      <c r="I980" s="2">
        <v>45439</v>
      </c>
      <c r="J980">
        <v>2</v>
      </c>
      <c r="K980" t="s">
        <v>70</v>
      </c>
      <c r="L980" t="s">
        <v>5604</v>
      </c>
      <c r="M980" s="2">
        <v>45769</v>
      </c>
      <c r="N980" s="2">
        <v>45614</v>
      </c>
      <c r="O980" t="s">
        <v>31</v>
      </c>
      <c r="P980" t="s">
        <v>32</v>
      </c>
      <c r="Q980" s="2">
        <v>45740</v>
      </c>
      <c r="R980" s="3">
        <v>0.69444444444444442</v>
      </c>
      <c r="S980">
        <v>63</v>
      </c>
      <c r="T980" t="s">
        <v>90</v>
      </c>
      <c r="U980" t="s">
        <v>8032</v>
      </c>
      <c r="V980">
        <v>29537</v>
      </c>
      <c r="W980">
        <v>10</v>
      </c>
      <c r="X980" t="s">
        <v>8033</v>
      </c>
      <c r="Y980" s="2">
        <v>45779</v>
      </c>
    </row>
    <row r="981" spans="1:25" hidden="1" x14ac:dyDescent="0.25">
      <c r="A981">
        <v>980</v>
      </c>
      <c r="B981" s="1" t="s">
        <v>5605</v>
      </c>
      <c r="C981" t="s">
        <v>5606</v>
      </c>
      <c r="D981" t="s">
        <v>5607</v>
      </c>
      <c r="E981" t="s">
        <v>5608</v>
      </c>
      <c r="F981" s="5">
        <v>34086</v>
      </c>
      <c r="H981" t="s">
        <v>5964</v>
      </c>
      <c r="I981" s="2">
        <v>45521</v>
      </c>
      <c r="J981">
        <v>2</v>
      </c>
      <c r="K981" t="s">
        <v>29</v>
      </c>
      <c r="L981" t="s">
        <v>5609</v>
      </c>
      <c r="M981" s="2">
        <v>45565</v>
      </c>
      <c r="N981" s="2">
        <v>45589</v>
      </c>
      <c r="O981" t="s">
        <v>63</v>
      </c>
      <c r="P981" t="s">
        <v>56</v>
      </c>
      <c r="Q981" s="2">
        <v>45583</v>
      </c>
      <c r="R981" s="3">
        <v>0.52638888888888891</v>
      </c>
      <c r="S981">
        <v>72</v>
      </c>
      <c r="T981" t="s">
        <v>64</v>
      </c>
      <c r="U981" t="s">
        <v>8034</v>
      </c>
      <c r="V981">
        <v>14267</v>
      </c>
      <c r="W981">
        <v>6</v>
      </c>
      <c r="X981" t="s">
        <v>8035</v>
      </c>
      <c r="Y981" s="2">
        <v>45689</v>
      </c>
    </row>
    <row r="982" spans="1:25" x14ac:dyDescent="0.25">
      <c r="A982">
        <v>981</v>
      </c>
      <c r="B982" s="1" t="s">
        <v>5610</v>
      </c>
      <c r="C982" t="s">
        <v>5611</v>
      </c>
      <c r="D982" t="s">
        <v>5612</v>
      </c>
      <c r="E982" t="s">
        <v>5613</v>
      </c>
      <c r="F982" s="5">
        <v>38378</v>
      </c>
      <c r="H982" t="s">
        <v>8036</v>
      </c>
      <c r="I982" s="2">
        <v>45671</v>
      </c>
      <c r="J982">
        <v>4</v>
      </c>
      <c r="K982" t="s">
        <v>48</v>
      </c>
      <c r="L982" t="s">
        <v>5615</v>
      </c>
      <c r="M982" s="2">
        <v>45387</v>
      </c>
      <c r="N982" s="2">
        <v>45673</v>
      </c>
      <c r="O982" t="s">
        <v>31</v>
      </c>
      <c r="P982" t="s">
        <v>32</v>
      </c>
      <c r="Q982" s="2">
        <v>45434</v>
      </c>
      <c r="R982" s="3">
        <v>0.96388888888888891</v>
      </c>
      <c r="S982">
        <v>56</v>
      </c>
      <c r="T982" t="s">
        <v>43</v>
      </c>
      <c r="U982" t="s">
        <v>6231</v>
      </c>
      <c r="V982">
        <v>38946</v>
      </c>
      <c r="W982">
        <v>10</v>
      </c>
      <c r="X982" t="s">
        <v>8037</v>
      </c>
      <c r="Y982" s="2">
        <v>45575</v>
      </c>
    </row>
    <row r="983" spans="1:25" hidden="1" x14ac:dyDescent="0.25">
      <c r="A983">
        <v>982</v>
      </c>
      <c r="B983" s="1" t="s">
        <v>5616</v>
      </c>
      <c r="C983" t="s">
        <v>5617</v>
      </c>
      <c r="D983" t="s">
        <v>2391</v>
      </c>
      <c r="E983" t="s">
        <v>5618</v>
      </c>
      <c r="F983" s="5">
        <v>28010</v>
      </c>
      <c r="H983" t="s">
        <v>8038</v>
      </c>
      <c r="I983" s="2">
        <v>45588</v>
      </c>
      <c r="J983">
        <v>2</v>
      </c>
      <c r="K983" t="s">
        <v>48</v>
      </c>
      <c r="L983" t="s">
        <v>5620</v>
      </c>
      <c r="M983" s="2">
        <v>45621</v>
      </c>
      <c r="N983" s="2">
        <v>45714</v>
      </c>
      <c r="O983" t="s">
        <v>31</v>
      </c>
      <c r="P983" t="s">
        <v>5719</v>
      </c>
      <c r="Q983" s="2">
        <v>45446</v>
      </c>
      <c r="R983" s="3">
        <v>0.80625000000000002</v>
      </c>
      <c r="S983">
        <v>66</v>
      </c>
      <c r="T983" t="s">
        <v>90</v>
      </c>
      <c r="U983" t="s">
        <v>8039</v>
      </c>
      <c r="V983">
        <v>14421</v>
      </c>
      <c r="W983">
        <v>1</v>
      </c>
      <c r="X983" t="s">
        <v>8040</v>
      </c>
      <c r="Y983" s="2">
        <v>45464</v>
      </c>
    </row>
    <row r="984" spans="1:25" hidden="1" x14ac:dyDescent="0.25">
      <c r="A984">
        <v>983</v>
      </c>
      <c r="B984" s="1" t="s">
        <v>5621</v>
      </c>
      <c r="C984" t="s">
        <v>5622</v>
      </c>
      <c r="D984" t="s">
        <v>5623</v>
      </c>
      <c r="E984" t="s">
        <v>5624</v>
      </c>
      <c r="F984" s="5">
        <v>35228</v>
      </c>
      <c r="H984" t="s">
        <v>8041</v>
      </c>
      <c r="I984" s="2">
        <v>45402</v>
      </c>
      <c r="J984">
        <v>3</v>
      </c>
      <c r="K984" t="s">
        <v>39</v>
      </c>
      <c r="L984" t="s">
        <v>5626</v>
      </c>
      <c r="M984" s="2">
        <v>45601</v>
      </c>
      <c r="N984" s="2">
        <v>45443</v>
      </c>
      <c r="O984" t="s">
        <v>31</v>
      </c>
      <c r="P984" t="s">
        <v>42</v>
      </c>
      <c r="Q984" s="2">
        <v>45481</v>
      </c>
      <c r="R984" s="3">
        <v>0.63680555555555551</v>
      </c>
      <c r="S984">
        <v>52</v>
      </c>
      <c r="T984" t="s">
        <v>64</v>
      </c>
      <c r="U984" t="s">
        <v>8042</v>
      </c>
      <c r="V984">
        <v>38413</v>
      </c>
      <c r="W984">
        <v>7</v>
      </c>
      <c r="X984" t="s">
        <v>8043</v>
      </c>
      <c r="Y984" s="2">
        <v>45588</v>
      </c>
    </row>
    <row r="985" spans="1:25" hidden="1" x14ac:dyDescent="0.25">
      <c r="A985">
        <v>984</v>
      </c>
      <c r="B985" s="1" t="s">
        <v>5627</v>
      </c>
      <c r="C985" t="s">
        <v>5628</v>
      </c>
      <c r="D985" t="s">
        <v>5629</v>
      </c>
      <c r="E985" t="s">
        <v>5630</v>
      </c>
      <c r="F985" s="5">
        <v>29561</v>
      </c>
      <c r="H985" t="s">
        <v>5965</v>
      </c>
      <c r="I985" s="2">
        <v>45576</v>
      </c>
      <c r="J985">
        <v>2</v>
      </c>
      <c r="K985" t="s">
        <v>48</v>
      </c>
      <c r="L985" t="s">
        <v>5631</v>
      </c>
      <c r="M985" s="2">
        <v>45731</v>
      </c>
      <c r="N985" s="2">
        <v>45512</v>
      </c>
      <c r="O985" t="s">
        <v>31</v>
      </c>
      <c r="P985" t="s">
        <v>5969</v>
      </c>
      <c r="Q985" s="2">
        <v>45725</v>
      </c>
      <c r="R985" s="3">
        <v>0.35486111111111113</v>
      </c>
      <c r="S985">
        <v>73</v>
      </c>
      <c r="T985" t="s">
        <v>33</v>
      </c>
      <c r="U985" t="s">
        <v>8044</v>
      </c>
      <c r="V985">
        <v>36686</v>
      </c>
      <c r="W985">
        <v>9</v>
      </c>
      <c r="X985" t="s">
        <v>8045</v>
      </c>
      <c r="Y985" s="2">
        <v>45535</v>
      </c>
    </row>
    <row r="986" spans="1:25" x14ac:dyDescent="0.25">
      <c r="A986">
        <v>985</v>
      </c>
      <c r="B986" s="1" t="s">
        <v>5632</v>
      </c>
      <c r="C986" t="s">
        <v>5633</v>
      </c>
      <c r="D986" t="s">
        <v>5634</v>
      </c>
      <c r="E986" t="s">
        <v>5635</v>
      </c>
      <c r="F986" s="5">
        <v>26624</v>
      </c>
      <c r="H986" t="s">
        <v>5636</v>
      </c>
      <c r="I986" s="2">
        <v>45486</v>
      </c>
      <c r="J986">
        <v>4</v>
      </c>
      <c r="K986" t="s">
        <v>39</v>
      </c>
      <c r="L986" t="s">
        <v>5637</v>
      </c>
      <c r="M986" s="2">
        <v>45662</v>
      </c>
      <c r="N986" s="2">
        <v>45505</v>
      </c>
      <c r="O986" t="s">
        <v>109</v>
      </c>
      <c r="P986" t="s">
        <v>56</v>
      </c>
      <c r="Q986" s="2">
        <v>45776</v>
      </c>
      <c r="R986" s="3">
        <v>0.41180555555555554</v>
      </c>
      <c r="S986">
        <v>90</v>
      </c>
      <c r="T986" t="s">
        <v>90</v>
      </c>
      <c r="U986" t="s">
        <v>8046</v>
      </c>
      <c r="V986">
        <v>45519</v>
      </c>
      <c r="W986">
        <v>4</v>
      </c>
      <c r="X986" t="s">
        <v>8047</v>
      </c>
      <c r="Y986" s="2">
        <v>45773</v>
      </c>
    </row>
    <row r="987" spans="1:25" hidden="1" x14ac:dyDescent="0.25">
      <c r="A987">
        <v>986</v>
      </c>
      <c r="B987" s="1" t="s">
        <v>5638</v>
      </c>
      <c r="C987" t="s">
        <v>3685</v>
      </c>
      <c r="D987" t="s">
        <v>5639</v>
      </c>
      <c r="E987" t="s">
        <v>5640</v>
      </c>
      <c r="F987" s="5">
        <v>30803</v>
      </c>
      <c r="G987" t="s">
        <v>5720</v>
      </c>
      <c r="H987" t="s">
        <v>5844</v>
      </c>
      <c r="I987" s="2">
        <v>45576</v>
      </c>
      <c r="J987">
        <v>2</v>
      </c>
      <c r="K987" t="s">
        <v>70</v>
      </c>
      <c r="L987" t="s">
        <v>5641</v>
      </c>
      <c r="M987" s="2">
        <v>45626</v>
      </c>
      <c r="N987" s="2">
        <v>45384</v>
      </c>
      <c r="O987" t="s">
        <v>31</v>
      </c>
      <c r="P987" t="s">
        <v>56</v>
      </c>
      <c r="Q987" s="2">
        <v>45492</v>
      </c>
      <c r="R987" s="3">
        <v>0.69166666666666665</v>
      </c>
      <c r="S987">
        <v>113</v>
      </c>
      <c r="T987" t="s">
        <v>33</v>
      </c>
      <c r="U987" t="s">
        <v>8048</v>
      </c>
      <c r="V987">
        <v>19371</v>
      </c>
      <c r="W987">
        <v>9</v>
      </c>
      <c r="X987" t="s">
        <v>8049</v>
      </c>
      <c r="Y987" s="2">
        <v>45664</v>
      </c>
    </row>
    <row r="988" spans="1:25" hidden="1" x14ac:dyDescent="0.25">
      <c r="A988">
        <v>987</v>
      </c>
      <c r="B988" s="1" t="s">
        <v>5642</v>
      </c>
      <c r="C988" t="s">
        <v>5643</v>
      </c>
      <c r="D988" t="s">
        <v>5644</v>
      </c>
      <c r="E988" t="s">
        <v>5645</v>
      </c>
      <c r="F988" s="5">
        <v>31994</v>
      </c>
      <c r="H988" t="s">
        <v>5646</v>
      </c>
      <c r="I988" s="2">
        <v>45536</v>
      </c>
      <c r="J988">
        <v>2</v>
      </c>
      <c r="K988" t="s">
        <v>48</v>
      </c>
      <c r="L988" t="s">
        <v>5647</v>
      </c>
      <c r="M988" s="2">
        <v>45409</v>
      </c>
      <c r="N988" s="2">
        <v>45489</v>
      </c>
      <c r="O988" t="s">
        <v>31</v>
      </c>
      <c r="P988" t="s">
        <v>32</v>
      </c>
      <c r="Q988" s="2">
        <v>45796</v>
      </c>
      <c r="R988" s="3">
        <v>0.66597222222222219</v>
      </c>
      <c r="S988">
        <v>117</v>
      </c>
      <c r="T988" t="s">
        <v>64</v>
      </c>
      <c r="U988" t="s">
        <v>8050</v>
      </c>
      <c r="V988">
        <v>30685</v>
      </c>
      <c r="W988">
        <v>1</v>
      </c>
      <c r="X988" t="s">
        <v>8051</v>
      </c>
      <c r="Y988" s="2">
        <v>45689</v>
      </c>
    </row>
    <row r="989" spans="1:25" x14ac:dyDescent="0.25">
      <c r="A989">
        <v>988</v>
      </c>
      <c r="B989" s="1" t="s">
        <v>5648</v>
      </c>
      <c r="C989" t="s">
        <v>5649</v>
      </c>
      <c r="D989" t="s">
        <v>5650</v>
      </c>
      <c r="E989" t="s">
        <v>5651</v>
      </c>
      <c r="F989" s="5">
        <v>23856</v>
      </c>
      <c r="H989" t="s">
        <v>5652</v>
      </c>
      <c r="I989" s="2">
        <v>45695</v>
      </c>
      <c r="J989">
        <v>4</v>
      </c>
      <c r="K989" t="s">
        <v>70</v>
      </c>
      <c r="L989" t="s">
        <v>5653</v>
      </c>
      <c r="M989" s="2">
        <v>45457</v>
      </c>
      <c r="N989" s="2">
        <v>45396</v>
      </c>
      <c r="O989" t="s">
        <v>63</v>
      </c>
      <c r="P989" t="s">
        <v>56</v>
      </c>
      <c r="Q989" s="2">
        <v>45735</v>
      </c>
      <c r="R989" s="3">
        <v>0.74513888888888891</v>
      </c>
      <c r="S989">
        <v>106</v>
      </c>
      <c r="T989" t="s">
        <v>90</v>
      </c>
      <c r="U989" t="s">
        <v>8052</v>
      </c>
      <c r="V989">
        <v>29516</v>
      </c>
      <c r="W989">
        <v>4</v>
      </c>
      <c r="X989" t="s">
        <v>8053</v>
      </c>
      <c r="Y989" s="2">
        <v>45652</v>
      </c>
    </row>
    <row r="990" spans="1:25" x14ac:dyDescent="0.25">
      <c r="A990">
        <v>989</v>
      </c>
      <c r="B990" s="1" t="s">
        <v>5654</v>
      </c>
      <c r="C990" t="s">
        <v>5655</v>
      </c>
      <c r="D990" t="s">
        <v>5656</v>
      </c>
      <c r="E990" t="s">
        <v>5657</v>
      </c>
      <c r="F990" s="5">
        <v>35023</v>
      </c>
      <c r="H990" t="s">
        <v>5658</v>
      </c>
      <c r="I990" s="2">
        <v>45336</v>
      </c>
      <c r="J990">
        <v>4</v>
      </c>
      <c r="K990" t="s">
        <v>5970</v>
      </c>
      <c r="L990" t="s">
        <v>5659</v>
      </c>
      <c r="M990" s="2">
        <v>45657</v>
      </c>
      <c r="N990" s="2">
        <v>45463</v>
      </c>
      <c r="O990" t="s">
        <v>41</v>
      </c>
      <c r="P990" t="s">
        <v>5969</v>
      </c>
      <c r="Q990" s="2">
        <v>45648</v>
      </c>
      <c r="R990" s="3">
        <v>0.80555555555555558</v>
      </c>
      <c r="S990">
        <v>111</v>
      </c>
      <c r="T990" t="s">
        <v>43</v>
      </c>
      <c r="U990" t="s">
        <v>8054</v>
      </c>
      <c r="V990">
        <v>10603</v>
      </c>
      <c r="W990">
        <v>6</v>
      </c>
      <c r="X990" t="s">
        <v>8055</v>
      </c>
      <c r="Y990" s="2">
        <v>45528</v>
      </c>
    </row>
    <row r="991" spans="1:25" hidden="1" x14ac:dyDescent="0.25">
      <c r="A991">
        <v>990</v>
      </c>
      <c r="B991" s="1" t="s">
        <v>5660</v>
      </c>
      <c r="C991" t="s">
        <v>3912</v>
      </c>
      <c r="D991" t="s">
        <v>5661</v>
      </c>
      <c r="E991" t="s">
        <v>5662</v>
      </c>
      <c r="F991" s="5">
        <v>23240</v>
      </c>
      <c r="H991" t="s">
        <v>5966</v>
      </c>
      <c r="I991" s="2">
        <v>45670</v>
      </c>
      <c r="J991">
        <v>2</v>
      </c>
      <c r="K991" t="s">
        <v>29</v>
      </c>
      <c r="L991" t="s">
        <v>5663</v>
      </c>
      <c r="M991" s="2">
        <v>45751</v>
      </c>
      <c r="N991" s="2">
        <v>45429</v>
      </c>
      <c r="O991" t="s">
        <v>109</v>
      </c>
      <c r="P991" t="s">
        <v>5719</v>
      </c>
      <c r="Q991" s="2">
        <v>45633</v>
      </c>
      <c r="R991" s="3">
        <v>0.90069444444444446</v>
      </c>
      <c r="S991">
        <v>62</v>
      </c>
      <c r="T991" t="s">
        <v>77</v>
      </c>
      <c r="U991" t="s">
        <v>8056</v>
      </c>
      <c r="V991">
        <v>17094</v>
      </c>
      <c r="W991">
        <v>6</v>
      </c>
      <c r="X991" t="s">
        <v>8057</v>
      </c>
      <c r="Y991" s="2">
        <v>45748</v>
      </c>
    </row>
    <row r="992" spans="1:25" hidden="1" x14ac:dyDescent="0.25">
      <c r="A992">
        <v>991</v>
      </c>
      <c r="B992" s="1" t="s">
        <v>5664</v>
      </c>
      <c r="C992" t="s">
        <v>5665</v>
      </c>
      <c r="D992" t="s">
        <v>5666</v>
      </c>
      <c r="E992" t="s">
        <v>5667</v>
      </c>
      <c r="F992" s="5">
        <v>22322</v>
      </c>
      <c r="H992" t="s">
        <v>5668</v>
      </c>
      <c r="I992" s="2">
        <v>45363</v>
      </c>
      <c r="J992">
        <v>2</v>
      </c>
      <c r="K992" t="s">
        <v>39</v>
      </c>
      <c r="L992" t="s">
        <v>5669</v>
      </c>
      <c r="M992" s="2">
        <v>45378</v>
      </c>
      <c r="N992" s="2">
        <v>45434</v>
      </c>
      <c r="O992" t="s">
        <v>109</v>
      </c>
      <c r="P992" t="s">
        <v>42</v>
      </c>
      <c r="Q992" s="2">
        <v>45775</v>
      </c>
      <c r="R992" s="3">
        <v>0.85416666666666663</v>
      </c>
      <c r="S992">
        <v>76</v>
      </c>
      <c r="T992" t="s">
        <v>64</v>
      </c>
      <c r="U992" t="s">
        <v>8058</v>
      </c>
      <c r="V992">
        <v>11416</v>
      </c>
      <c r="W992">
        <v>4</v>
      </c>
      <c r="X992" t="s">
        <v>8059</v>
      </c>
      <c r="Y992" s="2">
        <v>45637</v>
      </c>
    </row>
    <row r="993" spans="1:25" x14ac:dyDescent="0.25">
      <c r="A993">
        <v>992</v>
      </c>
      <c r="B993" s="1" t="s">
        <v>5670</v>
      </c>
      <c r="C993" t="s">
        <v>5671</v>
      </c>
      <c r="D993" t="s">
        <v>5672</v>
      </c>
      <c r="E993" t="s">
        <v>5673</v>
      </c>
      <c r="F993" s="5">
        <v>28866</v>
      </c>
      <c r="H993" t="s">
        <v>5674</v>
      </c>
      <c r="I993" s="2">
        <v>45755</v>
      </c>
      <c r="J993">
        <v>4</v>
      </c>
      <c r="K993" t="s">
        <v>39</v>
      </c>
      <c r="L993" t="s">
        <v>5675</v>
      </c>
      <c r="M993" s="2">
        <v>45529</v>
      </c>
      <c r="N993" s="2">
        <v>45719</v>
      </c>
      <c r="O993" t="s">
        <v>31</v>
      </c>
      <c r="P993" t="s">
        <v>42</v>
      </c>
      <c r="Q993" s="2">
        <v>45436</v>
      </c>
      <c r="R993" s="3">
        <v>0.75</v>
      </c>
      <c r="S993">
        <v>104</v>
      </c>
      <c r="T993" t="s">
        <v>64</v>
      </c>
      <c r="U993" t="s">
        <v>8060</v>
      </c>
      <c r="V993">
        <v>15706</v>
      </c>
      <c r="W993">
        <v>7</v>
      </c>
      <c r="X993" t="s">
        <v>8061</v>
      </c>
      <c r="Y993" s="2">
        <v>45538</v>
      </c>
    </row>
    <row r="994" spans="1:25" x14ac:dyDescent="0.25">
      <c r="A994">
        <v>993</v>
      </c>
      <c r="B994" s="1" t="s">
        <v>5676</v>
      </c>
      <c r="C994" t="s">
        <v>2384</v>
      </c>
      <c r="D994" t="s">
        <v>5677</v>
      </c>
      <c r="E994" t="s">
        <v>5678</v>
      </c>
      <c r="F994" s="5">
        <v>36449</v>
      </c>
      <c r="H994" t="s">
        <v>5679</v>
      </c>
      <c r="I994" s="2">
        <v>45509</v>
      </c>
      <c r="J994">
        <v>4</v>
      </c>
      <c r="K994" t="s">
        <v>39</v>
      </c>
      <c r="L994" t="s">
        <v>5680</v>
      </c>
      <c r="M994" s="2">
        <v>45443</v>
      </c>
      <c r="N994" s="2">
        <v>45426</v>
      </c>
      <c r="O994" t="s">
        <v>102</v>
      </c>
      <c r="P994" t="s">
        <v>56</v>
      </c>
      <c r="Q994" s="2">
        <v>45685</v>
      </c>
      <c r="R994" s="3">
        <v>0.62569444444444444</v>
      </c>
      <c r="S994">
        <v>111</v>
      </c>
      <c r="T994" t="s">
        <v>64</v>
      </c>
      <c r="U994" t="s">
        <v>8062</v>
      </c>
      <c r="V994">
        <v>43599</v>
      </c>
      <c r="W994">
        <v>2</v>
      </c>
      <c r="X994" t="s">
        <v>8063</v>
      </c>
      <c r="Y994" s="2">
        <v>45760</v>
      </c>
    </row>
    <row r="995" spans="1:25" hidden="1" x14ac:dyDescent="0.25">
      <c r="A995">
        <v>994</v>
      </c>
      <c r="B995" s="1" t="s">
        <v>5681</v>
      </c>
      <c r="C995" t="s">
        <v>5682</v>
      </c>
      <c r="D995" t="s">
        <v>5683</v>
      </c>
      <c r="E995" t="s">
        <v>5684</v>
      </c>
      <c r="F995" s="5">
        <v>23127</v>
      </c>
      <c r="H995" t="s">
        <v>5685</v>
      </c>
      <c r="I995" s="2">
        <v>45332</v>
      </c>
      <c r="J995">
        <v>2</v>
      </c>
      <c r="K995" t="s">
        <v>5970</v>
      </c>
      <c r="L995" t="s">
        <v>5686</v>
      </c>
      <c r="M995" s="2">
        <v>45333</v>
      </c>
      <c r="N995" s="2">
        <v>45415</v>
      </c>
      <c r="O995" t="s">
        <v>102</v>
      </c>
      <c r="P995" t="s">
        <v>56</v>
      </c>
      <c r="Q995" s="2">
        <v>45793</v>
      </c>
      <c r="R995" s="3">
        <v>0.68125000000000002</v>
      </c>
      <c r="S995">
        <v>103</v>
      </c>
      <c r="T995" t="s">
        <v>64</v>
      </c>
      <c r="U995" t="s">
        <v>8064</v>
      </c>
      <c r="V995">
        <v>46853</v>
      </c>
      <c r="W995">
        <v>6</v>
      </c>
      <c r="X995" t="s">
        <v>8065</v>
      </c>
      <c r="Y995" s="2">
        <v>45649</v>
      </c>
    </row>
    <row r="996" spans="1:25" x14ac:dyDescent="0.25">
      <c r="A996">
        <v>995</v>
      </c>
      <c r="B996" s="1" t="s">
        <v>5687</v>
      </c>
      <c r="C996" t="s">
        <v>760</v>
      </c>
      <c r="D996" t="s">
        <v>5688</v>
      </c>
      <c r="E996" t="s">
        <v>5689</v>
      </c>
      <c r="F996" s="5">
        <v>36043</v>
      </c>
      <c r="H996" t="s">
        <v>5690</v>
      </c>
      <c r="I996" s="2">
        <v>45337</v>
      </c>
      <c r="J996">
        <v>4</v>
      </c>
      <c r="K996" t="s">
        <v>29</v>
      </c>
      <c r="L996" t="s">
        <v>5691</v>
      </c>
      <c r="M996" s="2">
        <v>45381</v>
      </c>
      <c r="N996" s="2">
        <v>45701</v>
      </c>
      <c r="O996" t="s">
        <v>41</v>
      </c>
      <c r="P996" t="s">
        <v>42</v>
      </c>
      <c r="Q996" s="2">
        <v>45540</v>
      </c>
      <c r="R996" s="3">
        <v>0.49513888888888891</v>
      </c>
      <c r="S996">
        <v>45</v>
      </c>
      <c r="T996" t="s">
        <v>33</v>
      </c>
      <c r="U996" t="s">
        <v>8066</v>
      </c>
      <c r="V996">
        <v>34854</v>
      </c>
      <c r="W996">
        <v>8</v>
      </c>
      <c r="X996" t="s">
        <v>8067</v>
      </c>
      <c r="Y996" s="2">
        <v>45708</v>
      </c>
    </row>
    <row r="997" spans="1:25" hidden="1" x14ac:dyDescent="0.25">
      <c r="A997">
        <v>996</v>
      </c>
      <c r="B997" s="1" t="s">
        <v>5692</v>
      </c>
      <c r="C997" t="s">
        <v>5693</v>
      </c>
      <c r="D997" t="s">
        <v>5694</v>
      </c>
      <c r="E997" t="s">
        <v>5695</v>
      </c>
      <c r="F997" s="5">
        <v>29688</v>
      </c>
      <c r="H997" t="s">
        <v>5696</v>
      </c>
      <c r="I997" s="2">
        <v>45348</v>
      </c>
      <c r="J997">
        <v>3</v>
      </c>
      <c r="K997" t="s">
        <v>70</v>
      </c>
      <c r="L997" t="s">
        <v>5697</v>
      </c>
      <c r="M997" s="2">
        <v>45669</v>
      </c>
      <c r="N997" s="2">
        <v>45451</v>
      </c>
      <c r="O997" t="s">
        <v>102</v>
      </c>
      <c r="P997" t="s">
        <v>56</v>
      </c>
      <c r="Q997" s="2">
        <v>45632</v>
      </c>
      <c r="R997" s="3">
        <v>0.76597222222222228</v>
      </c>
      <c r="S997">
        <v>82</v>
      </c>
      <c r="T997" t="s">
        <v>90</v>
      </c>
      <c r="U997" t="s">
        <v>8068</v>
      </c>
      <c r="V997">
        <v>36823</v>
      </c>
      <c r="W997">
        <v>1</v>
      </c>
      <c r="X997" t="s">
        <v>8069</v>
      </c>
      <c r="Y997" s="2">
        <v>45710</v>
      </c>
    </row>
    <row r="998" spans="1:25" hidden="1" x14ac:dyDescent="0.25">
      <c r="A998">
        <v>997</v>
      </c>
      <c r="B998" s="1" t="s">
        <v>5698</v>
      </c>
      <c r="C998" t="s">
        <v>5699</v>
      </c>
      <c r="D998" t="s">
        <v>5700</v>
      </c>
      <c r="E998" t="s">
        <v>5701</v>
      </c>
      <c r="F998" s="5">
        <v>26927</v>
      </c>
      <c r="G998" t="s">
        <v>5721</v>
      </c>
      <c r="H998" t="s">
        <v>5702</v>
      </c>
      <c r="I998" s="2">
        <v>45507</v>
      </c>
      <c r="J998">
        <v>2</v>
      </c>
      <c r="K998" t="s">
        <v>48</v>
      </c>
      <c r="L998" t="s">
        <v>5703</v>
      </c>
      <c r="M998" s="2">
        <v>45492</v>
      </c>
      <c r="N998" s="2">
        <v>45294</v>
      </c>
      <c r="O998" t="s">
        <v>50</v>
      </c>
      <c r="P998" t="s">
        <v>42</v>
      </c>
      <c r="Q998" s="2">
        <v>45585</v>
      </c>
      <c r="R998" s="3">
        <v>0.84166666666666667</v>
      </c>
      <c r="S998">
        <v>112</v>
      </c>
      <c r="T998" t="s">
        <v>90</v>
      </c>
      <c r="U998" t="s">
        <v>8070</v>
      </c>
      <c r="V998">
        <v>13869</v>
      </c>
      <c r="W998">
        <v>8</v>
      </c>
      <c r="X998" t="s">
        <v>8071</v>
      </c>
      <c r="Y998" s="2">
        <v>45540</v>
      </c>
    </row>
    <row r="999" spans="1:25" hidden="1" x14ac:dyDescent="0.25">
      <c r="A999">
        <v>998</v>
      </c>
      <c r="B999" s="1" t="s">
        <v>5704</v>
      </c>
      <c r="C999" t="s">
        <v>5705</v>
      </c>
      <c r="D999" t="s">
        <v>5706</v>
      </c>
      <c r="E999" t="s">
        <v>5707</v>
      </c>
      <c r="F999" s="5">
        <v>32436</v>
      </c>
      <c r="H999" t="s">
        <v>8072</v>
      </c>
      <c r="I999" s="2">
        <v>45531</v>
      </c>
      <c r="J999">
        <v>3</v>
      </c>
      <c r="K999" t="s">
        <v>5970</v>
      </c>
      <c r="L999" t="s">
        <v>5709</v>
      </c>
      <c r="M999" s="2">
        <v>45589</v>
      </c>
      <c r="N999" s="2">
        <v>45411</v>
      </c>
      <c r="O999" t="s">
        <v>109</v>
      </c>
      <c r="P999" t="s">
        <v>42</v>
      </c>
      <c r="Q999" s="2">
        <v>45576</v>
      </c>
      <c r="R999" s="3">
        <v>0.8354166666666667</v>
      </c>
      <c r="S999">
        <v>97</v>
      </c>
      <c r="T999" t="s">
        <v>90</v>
      </c>
      <c r="U999" t="s">
        <v>8073</v>
      </c>
      <c r="V999">
        <v>49954</v>
      </c>
      <c r="W999">
        <v>10</v>
      </c>
      <c r="X999" t="s">
        <v>8074</v>
      </c>
      <c r="Y999" s="2">
        <v>45779</v>
      </c>
    </row>
    <row r="1000" spans="1:25" hidden="1" x14ac:dyDescent="0.25">
      <c r="A1000">
        <v>999</v>
      </c>
      <c r="B1000" s="1" t="s">
        <v>5710</v>
      </c>
      <c r="C1000" t="s">
        <v>1915</v>
      </c>
      <c r="D1000" t="s">
        <v>5711</v>
      </c>
      <c r="E1000" t="s">
        <v>5712</v>
      </c>
      <c r="F1000" s="5">
        <v>22330</v>
      </c>
      <c r="H1000" t="s">
        <v>5967</v>
      </c>
      <c r="I1000" s="2">
        <v>45592</v>
      </c>
      <c r="J1000">
        <v>3</v>
      </c>
      <c r="K1000" t="s">
        <v>48</v>
      </c>
      <c r="L1000" t="s">
        <v>5713</v>
      </c>
      <c r="M1000" s="2">
        <v>45621</v>
      </c>
      <c r="N1000" s="2">
        <v>45675</v>
      </c>
      <c r="O1000" t="s">
        <v>63</v>
      </c>
      <c r="P1000" t="s">
        <v>5719</v>
      </c>
      <c r="Q1000" s="2">
        <v>45496</v>
      </c>
      <c r="R1000" s="3">
        <v>0.56180555555555556</v>
      </c>
      <c r="S1000">
        <v>65</v>
      </c>
      <c r="T1000" t="s">
        <v>90</v>
      </c>
      <c r="U1000" t="s">
        <v>8075</v>
      </c>
      <c r="V1000">
        <v>48071</v>
      </c>
      <c r="W1000">
        <v>8</v>
      </c>
      <c r="X1000" t="s">
        <v>8076</v>
      </c>
      <c r="Y1000" s="2">
        <v>45619</v>
      </c>
    </row>
    <row r="1001" spans="1:25" x14ac:dyDescent="0.25">
      <c r="A1001">
        <v>1000</v>
      </c>
      <c r="B1001" s="1" t="s">
        <v>5714</v>
      </c>
      <c r="C1001" t="s">
        <v>5715</v>
      </c>
      <c r="D1001" t="s">
        <v>5716</v>
      </c>
      <c r="E1001" t="s">
        <v>5717</v>
      </c>
      <c r="F1001" s="5">
        <v>36702</v>
      </c>
      <c r="H1001" t="s">
        <v>5968</v>
      </c>
      <c r="I1001" s="2">
        <v>45682</v>
      </c>
      <c r="J1001">
        <v>4</v>
      </c>
      <c r="K1001" t="s">
        <v>29</v>
      </c>
      <c r="L1001" t="s">
        <v>5718</v>
      </c>
      <c r="M1001" s="2">
        <v>45468</v>
      </c>
      <c r="N1001" s="2">
        <v>45412</v>
      </c>
      <c r="O1001" t="s">
        <v>63</v>
      </c>
      <c r="P1001" t="s">
        <v>5719</v>
      </c>
      <c r="Q1001" s="2">
        <v>45767</v>
      </c>
      <c r="R1001" s="3">
        <v>0.6791666666666667</v>
      </c>
      <c r="S1001">
        <v>57</v>
      </c>
      <c r="T1001" t="s">
        <v>33</v>
      </c>
      <c r="U1001" t="s">
        <v>8077</v>
      </c>
      <c r="V1001">
        <v>42198</v>
      </c>
      <c r="W1001">
        <v>8</v>
      </c>
      <c r="X1001" t="s">
        <v>8078</v>
      </c>
      <c r="Y1001" s="2">
        <v>45446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workbookViewId="0">
      <selection activeCell="F2" sqref="F2:F5"/>
    </sheetView>
  </sheetViews>
  <sheetFormatPr baseColWidth="10" defaultRowHeight="15" x14ac:dyDescent="0.25"/>
  <cols>
    <col min="1" max="2" width="16.28515625" customWidth="1"/>
    <col min="3" max="3" width="0" hidden="1" customWidth="1"/>
  </cols>
  <sheetData>
    <row r="1" spans="1:6" x14ac:dyDescent="0.25">
      <c r="A1" t="s">
        <v>5975</v>
      </c>
      <c r="B1" t="s">
        <v>5980</v>
      </c>
      <c r="C1" t="s">
        <v>7</v>
      </c>
    </row>
    <row r="2" spans="1:6" x14ac:dyDescent="0.25">
      <c r="A2" t="s">
        <v>5976</v>
      </c>
      <c r="B2" t="str">
        <f ca="1">TEXT(Tabla2[[#This Row],[fecha]], "yyyy-mm-dd")</f>
        <v>2024-10-27</v>
      </c>
      <c r="C2" s="2">
        <f t="shared" ref="C2:C5" ca="1" si="0">DATE(RANDBETWEEN(2024, 2025), RANDBETWEEN(1, 12), RANDBETWEEN(1, 28))</f>
        <v>45592</v>
      </c>
      <c r="F2" t="str">
        <f ca="1">CONCATENATE("INSERT INTO eventos_tipousuario (nombre, fechaCreacion) VALUES('",Tabla2[[#This Row],[TIPO_USUARIO]],"', '",Tabla2[[#This Row],[FechaIni]],"');")</f>
        <v>INSERT INTO eventos_tipousuario (nombre, fechaCreacion) VALUES('Administrador', '2024-10-27');</v>
      </c>
    </row>
    <row r="3" spans="1:6" x14ac:dyDescent="0.25">
      <c r="A3" t="s">
        <v>5977</v>
      </c>
      <c r="B3" t="str">
        <f ca="1">TEXT(Tabla2[[#This Row],[fecha]], "yyyy-mm-dd")</f>
        <v>2024-06-12</v>
      </c>
      <c r="C3" s="2">
        <f t="shared" ca="1" si="0"/>
        <v>45455</v>
      </c>
      <c r="F3" t="str">
        <f ca="1">CONCATENATE("INSERT INTO eventos_tipousuario (nombre, fechaCreacion) VALUES('",Tabla2[[#This Row],[TIPO_USUARIO]],"', '",Tabla2[[#This Row],[FechaIni]],"');")</f>
        <v>INSERT INTO eventos_tipousuario (nombre, fechaCreacion) VALUES('Artista', '2024-06-12');</v>
      </c>
    </row>
    <row r="4" spans="1:6" x14ac:dyDescent="0.25">
      <c r="A4" t="s">
        <v>5978</v>
      </c>
      <c r="B4" t="str">
        <f ca="1">TEXT(Tabla2[[#This Row],[fecha]], "yyyy-mm-dd")</f>
        <v>2025-10-13</v>
      </c>
      <c r="C4" s="2">
        <f t="shared" ca="1" si="0"/>
        <v>45943</v>
      </c>
      <c r="F4" t="str">
        <f ca="1">CONCATENATE("INSERT INTO eventos_tipousuario (nombre, fechaCreacion) VALUES('",Tabla2[[#This Row],[TIPO_USUARIO]],"', '",Tabla2[[#This Row],[FechaIni]],"');")</f>
        <v>INSERT INTO eventos_tipousuario (nombre, fechaCreacion) VALUES('Organizador', '2025-10-13');</v>
      </c>
    </row>
    <row r="5" spans="1:6" x14ac:dyDescent="0.25">
      <c r="A5" t="s">
        <v>5979</v>
      </c>
      <c r="B5" t="str">
        <f ca="1">TEXT(Tabla2[[#This Row],[fecha]], "yyyy-mm-dd")</f>
        <v>2025-12-26</v>
      </c>
      <c r="C5" s="2">
        <f t="shared" ca="1" si="0"/>
        <v>46017</v>
      </c>
      <c r="F5" t="str">
        <f ca="1">CONCATENATE("INSERT INTO eventos_tipousuario (nombre, fechaCreacion) VALUES('",Tabla2[[#This Row],[TIPO_USUARIO]],"', '",Tabla2[[#This Row],[FechaIni]],"');")</f>
        <v>INSERT INTO eventos_tipousuario (nombre, fechaCreacion) VALUES('Asistenete', '2025-12-26');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1"/>
  <sheetViews>
    <sheetView topLeftCell="D965" workbookViewId="0">
      <selection activeCell="M2" sqref="M2:M1001"/>
    </sheetView>
  </sheetViews>
  <sheetFormatPr baseColWidth="10" defaultRowHeight="15" x14ac:dyDescent="0.25"/>
  <cols>
    <col min="6" max="6" width="18.28515625" hidden="1" customWidth="1"/>
    <col min="8" max="8" width="12.85546875" hidden="1" customWidth="1"/>
    <col min="10" max="10" width="15.42578125" customWidth="1"/>
  </cols>
  <sheetData>
    <row r="1" spans="1:13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5974</v>
      </c>
      <c r="H1" t="s">
        <v>6</v>
      </c>
      <c r="I1" t="s">
        <v>5972</v>
      </c>
      <c r="J1" t="s">
        <v>7</v>
      </c>
      <c r="K1" s="9" t="s">
        <v>8</v>
      </c>
    </row>
    <row r="2" spans="1:13" x14ac:dyDescent="0.25">
      <c r="A2">
        <v>1</v>
      </c>
      <c r="B2" s="1" t="s">
        <v>24</v>
      </c>
      <c r="C2" t="s">
        <v>25</v>
      </c>
      <c r="D2" t="s">
        <v>26</v>
      </c>
      <c r="E2" t="s">
        <v>27</v>
      </c>
      <c r="F2" s="5">
        <v>28007</v>
      </c>
      <c r="G2" s="5" t="str">
        <f>TEXT(Tabla1[[#This Row],[fechaNacimiento]], "aaaa-mm-dd")</f>
        <v>1976-09-04</v>
      </c>
      <c r="I2" t="s">
        <v>28</v>
      </c>
      <c r="J2" s="5">
        <v>45660</v>
      </c>
      <c r="K2" s="9">
        <v>1</v>
      </c>
      <c r="M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VALUES('1042302235', 'Janet', 'Eglese', '1976-09-04', 'jeglese0@icio.us','qG7~5WIc&gt;q2V&gt;2L#',1 );</v>
      </c>
    </row>
    <row r="3" spans="1:13" x14ac:dyDescent="0.25">
      <c r="A3">
        <v>2</v>
      </c>
      <c r="B3" s="1" t="s">
        <v>34</v>
      </c>
      <c r="C3" t="s">
        <v>35</v>
      </c>
      <c r="D3" t="s">
        <v>36</v>
      </c>
      <c r="E3" t="s">
        <v>37</v>
      </c>
      <c r="F3" s="5">
        <v>38299</v>
      </c>
      <c r="G3" s="5" t="str">
        <f>TEXT(Tabla1[[#This Row],[fechaNacimiento]], "aaaa-mm-dd")</f>
        <v>2004-11-08</v>
      </c>
      <c r="I3" t="s">
        <v>38</v>
      </c>
      <c r="J3" s="5">
        <v>45758</v>
      </c>
      <c r="K3" s="9">
        <f>IF(MOD(ROW(A3)-1,2)=0,3,4)</f>
        <v>3</v>
      </c>
      <c r="L3" s="9"/>
      <c r="M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VALUES('1782698842', 'Richmond', 'Zmitrichenko', '2004-11-08', 'rzmitrichenko1@creativecommons.org','kP6`28qEPEa(',3 );</v>
      </c>
    </row>
    <row r="4" spans="1:13" x14ac:dyDescent="0.25">
      <c r="A4">
        <v>3</v>
      </c>
      <c r="B4" s="1" t="s">
        <v>44</v>
      </c>
      <c r="C4" t="s">
        <v>45</v>
      </c>
      <c r="D4" t="s">
        <v>46</v>
      </c>
      <c r="E4" t="s">
        <v>47</v>
      </c>
      <c r="F4" s="5">
        <v>31330</v>
      </c>
      <c r="G4" s="5" t="str">
        <f>TEXT(Tabla1[[#This Row],[fechaNacimiento]], "aaaa-mm-dd")</f>
        <v>1985-10-10</v>
      </c>
      <c r="I4" t="s">
        <v>5845</v>
      </c>
      <c r="J4" s="5">
        <v>45737</v>
      </c>
      <c r="K4" s="9">
        <f t="shared" ref="K4:K10" si="0">IF(MOD(ROW(A4)-1,2)=0,3,4)</f>
        <v>4</v>
      </c>
      <c r="L4" s="9"/>
      <c r="M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VALUES('1946421887', 'Urbain', 'Naptin', '1985-10-10', 'unaptin2@comcast.net','rL6$p`TzqjbMWo',4 );</v>
      </c>
    </row>
    <row r="5" spans="1:13" x14ac:dyDescent="0.25">
      <c r="A5">
        <v>4</v>
      </c>
      <c r="B5" s="1" t="s">
        <v>51</v>
      </c>
      <c r="C5" t="s">
        <v>52</v>
      </c>
      <c r="D5" t="s">
        <v>53</v>
      </c>
      <c r="E5" t="s">
        <v>54</v>
      </c>
      <c r="F5" s="5">
        <v>30539</v>
      </c>
      <c r="G5" s="5" t="str">
        <f>TEXT(Tabla1[[#This Row],[fechaNacimiento]], "aaaa-mm-dd")</f>
        <v>1983-08-11</v>
      </c>
      <c r="I5" t="s">
        <v>5722</v>
      </c>
      <c r="J5" s="5">
        <v>45393</v>
      </c>
      <c r="K5" s="9">
        <f t="shared" si="0"/>
        <v>3</v>
      </c>
      <c r="M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VALUES('0640531425', 'Cedric', 'Czaple', '1983-08-11', 'cczaple3@samsung.com','vF7hj`T.0.tf&amp;',3 );</v>
      </c>
    </row>
    <row r="6" spans="1:13" x14ac:dyDescent="0.25">
      <c r="A6">
        <v>5</v>
      </c>
      <c r="B6" s="1" t="s">
        <v>57</v>
      </c>
      <c r="C6" t="s">
        <v>58</v>
      </c>
      <c r="D6" t="s">
        <v>59</v>
      </c>
      <c r="E6" t="s">
        <v>60</v>
      </c>
      <c r="F6" s="5">
        <v>35179</v>
      </c>
      <c r="G6" s="5" t="str">
        <f>TEXT(Tabla1[[#This Row],[fechaNacimiento]], "aaaa-mm-dd")</f>
        <v>1996-04-24</v>
      </c>
      <c r="I6" t="s">
        <v>61</v>
      </c>
      <c r="J6" s="5">
        <v>45416</v>
      </c>
      <c r="K6" s="9">
        <f t="shared" si="0"/>
        <v>4</v>
      </c>
      <c r="M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VALUES('1618176088', 'Cloe', 'Ridley', '1996-04-24', 'cridley4@sciencedaily.com','qW2`vod2',4 );</v>
      </c>
    </row>
    <row r="7" spans="1:13" x14ac:dyDescent="0.25">
      <c r="A7">
        <v>6</v>
      </c>
      <c r="B7" s="1" t="s">
        <v>65</v>
      </c>
      <c r="C7" t="s">
        <v>66</v>
      </c>
      <c r="D7" t="s">
        <v>67</v>
      </c>
      <c r="E7" t="s">
        <v>68</v>
      </c>
      <c r="F7" s="5">
        <v>23253</v>
      </c>
      <c r="G7" s="5" t="str">
        <f>TEXT(Tabla1[[#This Row],[fechaNacimiento]], "aaaa-mm-dd")</f>
        <v>1963-08-30</v>
      </c>
      <c r="I7" t="s">
        <v>69</v>
      </c>
      <c r="J7" s="5">
        <v>45583</v>
      </c>
      <c r="K7" s="9">
        <f t="shared" si="0"/>
        <v>3</v>
      </c>
      <c r="M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VALUES('2261478070', 'Kingsly', 'Rivers', '1963-08-30', 'krivers5@nytimes.com','wO3}$FSZx@LxAs',3 );</v>
      </c>
    </row>
    <row r="8" spans="1:13" x14ac:dyDescent="0.25">
      <c r="A8">
        <v>7</v>
      </c>
      <c r="B8" s="1" t="s">
        <v>72</v>
      </c>
      <c r="C8" t="s">
        <v>73</v>
      </c>
      <c r="D8" t="s">
        <v>74</v>
      </c>
      <c r="E8" t="s">
        <v>75</v>
      </c>
      <c r="F8" s="5">
        <v>29232</v>
      </c>
      <c r="G8" s="5" t="str">
        <f>TEXT(Tabla1[[#This Row],[fechaNacimiento]], "aaaa-mm-dd")</f>
        <v>1980-01-12</v>
      </c>
      <c r="I8" t="s">
        <v>8086</v>
      </c>
      <c r="J8" s="5">
        <v>45396</v>
      </c>
      <c r="K8" s="9">
        <f t="shared" si="0"/>
        <v>4</v>
      </c>
      <c r="M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VALUES('2361901539', 'Janenna', 'Daniel', '1980-01-12', 'jdaniel6@va.gov','kJ7&gt;O&lt;={6hF',4 );</v>
      </c>
    </row>
    <row r="9" spans="1:13" x14ac:dyDescent="0.25">
      <c r="A9">
        <v>8</v>
      </c>
      <c r="B9" s="1" t="s">
        <v>78</v>
      </c>
      <c r="C9" t="s">
        <v>79</v>
      </c>
      <c r="D9" t="s">
        <v>80</v>
      </c>
      <c r="E9" t="s">
        <v>81</v>
      </c>
      <c r="F9" s="5">
        <v>29090</v>
      </c>
      <c r="G9" s="5" t="str">
        <f>TEXT(Tabla1[[#This Row],[fechaNacimiento]], "aaaa-mm-dd")</f>
        <v>1979-08-23</v>
      </c>
      <c r="I9" t="s">
        <v>82</v>
      </c>
      <c r="J9" s="5">
        <v>45642</v>
      </c>
      <c r="K9" s="9">
        <f t="shared" si="0"/>
        <v>3</v>
      </c>
      <c r="M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VALUES('1133285620', 'Helena', 'McDougald', '1979-08-23', 'hmcdougald7@naver.com','oK7&amp;OFSl',3 );</v>
      </c>
    </row>
    <row r="10" spans="1:13" x14ac:dyDescent="0.25">
      <c r="A10">
        <v>9</v>
      </c>
      <c r="B10" s="1" t="s">
        <v>84</v>
      </c>
      <c r="C10" t="s">
        <v>85</v>
      </c>
      <c r="D10" t="s">
        <v>86</v>
      </c>
      <c r="E10" t="s">
        <v>87</v>
      </c>
      <c r="F10" s="5">
        <v>29575</v>
      </c>
      <c r="G10" s="5" t="str">
        <f>TEXT(Tabla1[[#This Row],[fechaNacimiento]], "aaaa-mm-dd")</f>
        <v>1980-12-20</v>
      </c>
      <c r="I10" t="s">
        <v>88</v>
      </c>
      <c r="J10" s="5">
        <v>45477</v>
      </c>
      <c r="K10" s="9">
        <f t="shared" si="0"/>
        <v>4</v>
      </c>
      <c r="M1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VALUES('2477057620', 'Trina', 'Danet', '1980-12-20', 'tdanet8@soundcloud.com','aA6?p=.h,5',4 );</v>
      </c>
    </row>
    <row r="11" spans="1:13" x14ac:dyDescent="0.25">
      <c r="A11">
        <v>10</v>
      </c>
      <c r="B11" s="1" t="s">
        <v>91</v>
      </c>
      <c r="C11" t="s">
        <v>92</v>
      </c>
      <c r="D11" t="s">
        <v>93</v>
      </c>
      <c r="E11" t="s">
        <v>94</v>
      </c>
      <c r="F11" s="5">
        <v>35063</v>
      </c>
      <c r="G11" s="5" t="str">
        <f>TEXT(Tabla1[[#This Row],[fechaNacimiento]], "aaaa-mm-dd")</f>
        <v>1995-12-30</v>
      </c>
      <c r="H11" t="s">
        <v>5973</v>
      </c>
      <c r="I11" t="s">
        <v>5847</v>
      </c>
      <c r="J11" s="5">
        <v>45444</v>
      </c>
      <c r="K11">
        <v>2</v>
      </c>
      <c r="M1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VALUES('1981222926', 'Nickolas', 'Fleischer', '1995-12-30', 'nfleischer9@woothemes.com','eV9~mpV7(lOQR.',2 );</v>
      </c>
    </row>
    <row r="12" spans="1:13" x14ac:dyDescent="0.25">
      <c r="A12">
        <v>11</v>
      </c>
      <c r="B12" s="1" t="s">
        <v>96</v>
      </c>
      <c r="C12" t="s">
        <v>97</v>
      </c>
      <c r="D12" t="s">
        <v>98</v>
      </c>
      <c r="E12" t="s">
        <v>99</v>
      </c>
      <c r="F12" s="5">
        <v>28928</v>
      </c>
      <c r="G12" s="5" t="str">
        <f>TEXT(Tabla1[[#This Row],[fechaNacimiento]], "aaaa-mm-dd")</f>
        <v>1979-03-14</v>
      </c>
      <c r="I12" t="s">
        <v>100</v>
      </c>
      <c r="J12" s="5">
        <v>45724</v>
      </c>
      <c r="K12" s="9">
        <f t="shared" ref="K12:K14" si="1">IF(MOD(ROW(A12)-1,2)=0,3,4)</f>
        <v>4</v>
      </c>
      <c r="M1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VALUES('0722214357', 'Josiah', 'Drennan', '1979-03-14', 'jdrennana@fastcompany.com','qH9|zr_?$P#',4 );</v>
      </c>
    </row>
    <row r="13" spans="1:13" x14ac:dyDescent="0.25">
      <c r="A13">
        <v>12</v>
      </c>
      <c r="B13" s="1" t="s">
        <v>103</v>
      </c>
      <c r="C13" t="s">
        <v>104</v>
      </c>
      <c r="D13" t="s">
        <v>105</v>
      </c>
      <c r="E13" t="s">
        <v>106</v>
      </c>
      <c r="F13" s="5">
        <v>31769</v>
      </c>
      <c r="G13" s="5" t="str">
        <f>TEXT(Tabla1[[#This Row],[fechaNacimiento]], "aaaa-mm-dd")</f>
        <v>1986-12-23</v>
      </c>
      <c r="I13" t="s">
        <v>107</v>
      </c>
      <c r="J13" s="5">
        <v>45765</v>
      </c>
      <c r="K13" s="9">
        <f t="shared" si="1"/>
        <v>3</v>
      </c>
      <c r="M1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VALUES('2358725286', 'Corrine', 'Isworth', '1986-12-23', 'cisworthb@cpanel.net','cC0&amp;pRHzJZyW@Qc8',3 );</v>
      </c>
    </row>
    <row r="14" spans="1:13" x14ac:dyDescent="0.25">
      <c r="A14">
        <v>13</v>
      </c>
      <c r="B14" s="1" t="s">
        <v>110</v>
      </c>
      <c r="C14" t="s">
        <v>111</v>
      </c>
      <c r="D14" t="s">
        <v>112</v>
      </c>
      <c r="E14" t="s">
        <v>113</v>
      </c>
      <c r="F14" s="5">
        <v>23815</v>
      </c>
      <c r="G14" s="5" t="str">
        <f>TEXT(Tabla1[[#This Row],[fechaNacimiento]], "aaaa-mm-dd")</f>
        <v>1965-03-14</v>
      </c>
      <c r="I14" t="s">
        <v>114</v>
      </c>
      <c r="J14" s="5">
        <v>45750</v>
      </c>
      <c r="K14" s="9">
        <f t="shared" si="1"/>
        <v>4</v>
      </c>
      <c r="M1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VALUES('1914762716', 'Jeremy', 'Perrett', '1965-03-14', 'jperrettc@google.it','gP4@YG.%?jT#gd',4 );</v>
      </c>
    </row>
    <row r="15" spans="1:13" x14ac:dyDescent="0.25">
      <c r="A15">
        <v>14</v>
      </c>
      <c r="B15" s="1" t="s">
        <v>116</v>
      </c>
      <c r="C15" t="s">
        <v>117</v>
      </c>
      <c r="D15" t="s">
        <v>118</v>
      </c>
      <c r="E15" t="s">
        <v>119</v>
      </c>
      <c r="F15" s="5">
        <v>25357</v>
      </c>
      <c r="G15" s="5" t="str">
        <f>TEXT(Tabla1[[#This Row],[fechaNacimiento]], "aaaa-mm-dd")</f>
        <v>1969-06-03</v>
      </c>
      <c r="H15" s="4" t="s">
        <v>5720</v>
      </c>
      <c r="I15" t="s">
        <v>120</v>
      </c>
      <c r="J15" s="5">
        <v>45426</v>
      </c>
      <c r="K15">
        <v>2</v>
      </c>
      <c r="M1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VALUES('1901572944', 'Roth', 'Wharfe', '1969-06-03', 'rwharfed@ox.ac.uk','rO6?B.py!&lt;!Q9',2 );</v>
      </c>
    </row>
    <row r="16" spans="1:13" x14ac:dyDescent="0.25">
      <c r="A16">
        <v>15</v>
      </c>
      <c r="B16" s="1" t="s">
        <v>122</v>
      </c>
      <c r="C16" t="s">
        <v>123</v>
      </c>
      <c r="D16" t="s">
        <v>124</v>
      </c>
      <c r="E16" t="s">
        <v>125</v>
      </c>
      <c r="F16" s="5">
        <v>25468</v>
      </c>
      <c r="G16" s="5" t="str">
        <f>TEXT(Tabla1[[#This Row],[fechaNacimiento]], "aaaa-mm-dd")</f>
        <v>1969-09-22</v>
      </c>
      <c r="I16" t="s">
        <v>5848</v>
      </c>
      <c r="J16" s="5">
        <v>45320</v>
      </c>
      <c r="K16" s="9">
        <f t="shared" ref="K16:K22" si="2">IF(MOD(ROW(A16)-1,2)=0,3,4)</f>
        <v>4</v>
      </c>
      <c r="M1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VALUES('0927849546', 'Enrica', 'Martinet', '1969-09-22', 'emartinete@myspace.com','yE6/`~EOBm$_',4 );</v>
      </c>
    </row>
    <row r="17" spans="1:13" x14ac:dyDescent="0.25">
      <c r="A17">
        <v>16</v>
      </c>
      <c r="B17" s="1" t="s">
        <v>127</v>
      </c>
      <c r="C17" t="s">
        <v>128</v>
      </c>
      <c r="D17" t="s">
        <v>129</v>
      </c>
      <c r="E17" t="s">
        <v>130</v>
      </c>
      <c r="F17" s="5">
        <v>37582</v>
      </c>
      <c r="G17" s="5" t="str">
        <f>TEXT(Tabla1[[#This Row],[fechaNacimiento]], "aaaa-mm-dd")</f>
        <v>2002-11-22</v>
      </c>
      <c r="I17" t="s">
        <v>131</v>
      </c>
      <c r="J17" s="5">
        <v>45361</v>
      </c>
      <c r="K17" s="9">
        <f t="shared" si="2"/>
        <v>3</v>
      </c>
      <c r="M1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VALUES('0696445979', 'Marshal', 'Royston', '2002-11-22', 'mroystonf@berkeley.edu','pO3~doj!}',3 );</v>
      </c>
    </row>
    <row r="18" spans="1:13" x14ac:dyDescent="0.25">
      <c r="A18">
        <v>17</v>
      </c>
      <c r="B18" s="1" t="s">
        <v>133</v>
      </c>
      <c r="C18" t="s">
        <v>134</v>
      </c>
      <c r="D18" t="s">
        <v>135</v>
      </c>
      <c r="E18" t="s">
        <v>136</v>
      </c>
      <c r="F18" s="5">
        <v>35712</v>
      </c>
      <c r="G18" s="5" t="str">
        <f>TEXT(Tabla1[[#This Row],[fechaNacimiento]], "aaaa-mm-dd")</f>
        <v>1997-10-09</v>
      </c>
      <c r="I18" t="s">
        <v>137</v>
      </c>
      <c r="J18" s="5">
        <v>45616</v>
      </c>
      <c r="K18" s="9">
        <f t="shared" si="2"/>
        <v>4</v>
      </c>
      <c r="M1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VALUES('1778330392', 'Candis', 'Turfrey', '1997-10-09', 'cturfreyg@bizjournals.com','pK3_KMLVsDq',4 );</v>
      </c>
    </row>
    <row r="19" spans="1:13" x14ac:dyDescent="0.25">
      <c r="A19">
        <v>18</v>
      </c>
      <c r="B19" s="1" t="s">
        <v>139</v>
      </c>
      <c r="C19" t="s">
        <v>140</v>
      </c>
      <c r="D19" t="s">
        <v>141</v>
      </c>
      <c r="E19" t="s">
        <v>142</v>
      </c>
      <c r="F19" s="5">
        <v>38369</v>
      </c>
      <c r="G19" s="5" t="str">
        <f>TEXT(Tabla1[[#This Row],[fechaNacimiento]], "aaaa-mm-dd")</f>
        <v>2005-01-17</v>
      </c>
      <c r="I19" t="s">
        <v>143</v>
      </c>
      <c r="J19" s="5">
        <v>45772</v>
      </c>
      <c r="K19" s="9">
        <f t="shared" si="2"/>
        <v>3</v>
      </c>
      <c r="M1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VALUES('0603582882', 'Connor', 'Ackermann', '2005-01-17', 'cackermannh@engadget.com','sD4,~!*ZT/VH',3 );</v>
      </c>
    </row>
    <row r="20" spans="1:13" x14ac:dyDescent="0.25">
      <c r="A20">
        <v>19</v>
      </c>
      <c r="B20" s="1" t="s">
        <v>145</v>
      </c>
      <c r="C20" t="s">
        <v>146</v>
      </c>
      <c r="D20" t="s">
        <v>147</v>
      </c>
      <c r="E20" t="s">
        <v>148</v>
      </c>
      <c r="F20" s="5">
        <v>24029</v>
      </c>
      <c r="G20" s="5" t="str">
        <f>TEXT(Tabla1[[#This Row],[fechaNacimiento]], "aaaa-mm-dd")</f>
        <v>1965-10-14</v>
      </c>
      <c r="I20" t="s">
        <v>149</v>
      </c>
      <c r="J20" s="5">
        <v>45618</v>
      </c>
      <c r="K20" s="9">
        <f t="shared" si="2"/>
        <v>4</v>
      </c>
      <c r="M2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VALUES('0859323880', 'Hayyim', 'Reynolds', '1965-10-14', 'hreynoldsi@livejournal.com','xV9}#/8)!_@',4 );</v>
      </c>
    </row>
    <row r="21" spans="1:13" x14ac:dyDescent="0.25">
      <c r="A21">
        <v>20</v>
      </c>
      <c r="B21" s="1" t="s">
        <v>151</v>
      </c>
      <c r="C21" t="s">
        <v>152</v>
      </c>
      <c r="D21" t="s">
        <v>153</v>
      </c>
      <c r="E21" t="s">
        <v>154</v>
      </c>
      <c r="F21" s="5">
        <v>26513</v>
      </c>
      <c r="G21" s="5" t="str">
        <f>TEXT(Tabla1[[#This Row],[fechaNacimiento]], "aaaa-mm-dd")</f>
        <v>1972-08-02</v>
      </c>
      <c r="I21" t="s">
        <v>155</v>
      </c>
      <c r="J21" s="5">
        <v>45759</v>
      </c>
      <c r="K21" s="9">
        <f t="shared" si="2"/>
        <v>3</v>
      </c>
      <c r="M2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VALUES('0145818670', 'Colette', 'Inkles', '1972-08-02', 'cinklesj@intel.com','qA3&gt;%p}16_q`r*',3 );</v>
      </c>
    </row>
    <row r="22" spans="1:13" x14ac:dyDescent="0.25">
      <c r="A22">
        <v>21</v>
      </c>
      <c r="B22" s="1" t="s">
        <v>157</v>
      </c>
      <c r="C22" t="s">
        <v>158</v>
      </c>
      <c r="D22" t="s">
        <v>159</v>
      </c>
      <c r="E22" t="s">
        <v>160</v>
      </c>
      <c r="F22" s="5">
        <v>27698</v>
      </c>
      <c r="G22" s="5" t="str">
        <f>TEXT(Tabla1[[#This Row],[fechaNacimiento]], "aaaa-mm-dd")</f>
        <v>1975-10-31</v>
      </c>
      <c r="I22" t="s">
        <v>161</v>
      </c>
      <c r="J22" s="5">
        <v>45551</v>
      </c>
      <c r="K22" s="9">
        <f t="shared" si="2"/>
        <v>4</v>
      </c>
      <c r="M2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VALUES('1643762879', 'Sianna', 'Basford', '1975-10-31', 'sbasfordk@prweb.com','yT2=On,L',4 );</v>
      </c>
    </row>
    <row r="23" spans="1:13" x14ac:dyDescent="0.25">
      <c r="A23">
        <v>22</v>
      </c>
      <c r="B23" s="1" t="s">
        <v>163</v>
      </c>
      <c r="C23" t="s">
        <v>164</v>
      </c>
      <c r="D23" t="s">
        <v>165</v>
      </c>
      <c r="E23" t="s">
        <v>166</v>
      </c>
      <c r="F23" s="5">
        <v>30017</v>
      </c>
      <c r="G23" s="5" t="str">
        <f>TEXT(Tabla1[[#This Row],[fechaNacimiento]], "aaaa-mm-dd")</f>
        <v>1982-03-07</v>
      </c>
      <c r="H23" t="s">
        <v>5721</v>
      </c>
      <c r="I23" t="s">
        <v>167</v>
      </c>
      <c r="J23" s="5">
        <v>45631</v>
      </c>
      <c r="K23">
        <v>2</v>
      </c>
      <c r="M2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VALUES('0524336813', 'Petra', 'Riddiford', '1982-03-07', 'priddifordl@e-recht24.de','jD4|/Kk@8.&gt;Z0.Zi',2 );</v>
      </c>
    </row>
    <row r="24" spans="1:13" x14ac:dyDescent="0.25">
      <c r="A24">
        <v>23</v>
      </c>
      <c r="B24" s="1" t="s">
        <v>169</v>
      </c>
      <c r="C24" t="s">
        <v>170</v>
      </c>
      <c r="D24" t="s">
        <v>171</v>
      </c>
      <c r="E24" t="s">
        <v>172</v>
      </c>
      <c r="F24" s="5">
        <v>38957</v>
      </c>
      <c r="G24" s="5" t="str">
        <f>TEXT(Tabla1[[#This Row],[fechaNacimiento]], "aaaa-mm-dd")</f>
        <v>2006-08-28</v>
      </c>
      <c r="H24" t="s">
        <v>5720</v>
      </c>
      <c r="I24" t="s">
        <v>5723</v>
      </c>
      <c r="J24" s="5">
        <v>45596</v>
      </c>
      <c r="K24">
        <v>2</v>
      </c>
      <c r="M2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VALUES('0119676398', 'Bernard', 'Poynzer', '2006-08-28', 'bpoynzerm@ebay.co.uk','rI1~5&gt;Dc@q?+o!&amp;',2 );</v>
      </c>
    </row>
    <row r="25" spans="1:13" x14ac:dyDescent="0.25">
      <c r="A25">
        <v>24</v>
      </c>
      <c r="B25" s="1" t="s">
        <v>174</v>
      </c>
      <c r="C25" t="s">
        <v>175</v>
      </c>
      <c r="D25" t="s">
        <v>176</v>
      </c>
      <c r="E25" t="s">
        <v>177</v>
      </c>
      <c r="F25" s="5">
        <v>31114</v>
      </c>
      <c r="G25" s="5" t="str">
        <f>TEXT(Tabla1[[#This Row],[fechaNacimiento]], "aaaa-mm-dd")</f>
        <v>1985-03-08</v>
      </c>
      <c r="I25" t="s">
        <v>5724</v>
      </c>
      <c r="J25" s="5">
        <v>45376</v>
      </c>
      <c r="K25" s="9">
        <f t="shared" ref="K25:K30" si="3">IF(MOD(ROW(A25)-1,2)=0,3,4)</f>
        <v>3</v>
      </c>
      <c r="M2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VALUES('0183571856', 'Dorree', 'Sherrock', '1985-03-08', 'dsherrockn@chicagotribune.com','aT74V,4V1E!~i',3 );</v>
      </c>
    </row>
    <row r="26" spans="1:13" x14ac:dyDescent="0.25">
      <c r="A26">
        <v>25</v>
      </c>
      <c r="B26" s="1" t="s">
        <v>179</v>
      </c>
      <c r="C26" t="s">
        <v>180</v>
      </c>
      <c r="D26" t="s">
        <v>181</v>
      </c>
      <c r="E26" t="s">
        <v>182</v>
      </c>
      <c r="F26" s="5">
        <v>28872</v>
      </c>
      <c r="G26" s="5" t="str">
        <f>TEXT(Tabla1[[#This Row],[fechaNacimiento]], "aaaa-mm-dd")</f>
        <v>1979-01-17</v>
      </c>
      <c r="I26" t="s">
        <v>183</v>
      </c>
      <c r="J26" s="5">
        <v>45303</v>
      </c>
      <c r="K26" s="9">
        <f t="shared" si="3"/>
        <v>4</v>
      </c>
      <c r="M2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VALUES('1693932473', 'Rafaelita', 'Forcade', '1979-01-17', 'rforcadeo@independent.co.uk','qJ8&gt;rYKKTSJZ',4 );</v>
      </c>
    </row>
    <row r="27" spans="1:13" x14ac:dyDescent="0.25">
      <c r="A27">
        <v>26</v>
      </c>
      <c r="B27" s="1" t="s">
        <v>185</v>
      </c>
      <c r="C27" t="s">
        <v>186</v>
      </c>
      <c r="D27" t="s">
        <v>187</v>
      </c>
      <c r="E27" t="s">
        <v>188</v>
      </c>
      <c r="F27" s="5">
        <v>35369</v>
      </c>
      <c r="G27" s="5" t="str">
        <f>TEXT(Tabla1[[#This Row],[fechaNacimiento]], "aaaa-mm-dd")</f>
        <v>1996-10-31</v>
      </c>
      <c r="I27" t="s">
        <v>189</v>
      </c>
      <c r="J27" s="5">
        <v>45399</v>
      </c>
      <c r="K27" s="9">
        <f t="shared" si="3"/>
        <v>3</v>
      </c>
      <c r="M2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VALUES('1073241021', 'Brigg', 'Peatman', '1996-10-31', 'bpeatmanp@csmonitor.com','vP8+&gt;%Lj@ry',3 );</v>
      </c>
    </row>
    <row r="28" spans="1:13" x14ac:dyDescent="0.25">
      <c r="A28">
        <v>27</v>
      </c>
      <c r="B28" s="1" t="s">
        <v>191</v>
      </c>
      <c r="C28" t="s">
        <v>192</v>
      </c>
      <c r="D28" t="s">
        <v>193</v>
      </c>
      <c r="E28" t="s">
        <v>194</v>
      </c>
      <c r="F28" s="5">
        <v>28126</v>
      </c>
      <c r="G28" s="5" t="str">
        <f>TEXT(Tabla1[[#This Row],[fechaNacimiento]], "aaaa-mm-dd")</f>
        <v>1977-01-01</v>
      </c>
      <c r="I28" t="s">
        <v>195</v>
      </c>
      <c r="J28" s="5">
        <v>45455</v>
      </c>
      <c r="K28" s="9">
        <f t="shared" si="3"/>
        <v>4</v>
      </c>
      <c r="M2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VALUES('1120267961', 'Maximilien', 'Dewer', '1977-01-01', 'mdewerq@biblegateway.com','zK7_VbQ{',4 );</v>
      </c>
    </row>
    <row r="29" spans="1:13" x14ac:dyDescent="0.25">
      <c r="A29">
        <v>28</v>
      </c>
      <c r="B29" s="1" t="s">
        <v>197</v>
      </c>
      <c r="C29" t="s">
        <v>198</v>
      </c>
      <c r="D29" t="s">
        <v>199</v>
      </c>
      <c r="E29" t="s">
        <v>200</v>
      </c>
      <c r="F29" s="5">
        <v>30366</v>
      </c>
      <c r="G29" s="5" t="str">
        <f>TEXT(Tabla1[[#This Row],[fechaNacimiento]], "aaaa-mm-dd")</f>
        <v>1983-02-19</v>
      </c>
      <c r="I29" t="s">
        <v>5849</v>
      </c>
      <c r="J29" s="5">
        <v>45354</v>
      </c>
      <c r="K29" s="9">
        <f t="shared" si="3"/>
        <v>3</v>
      </c>
      <c r="M2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VALUES('1380498424', 'Dorolisa', 'Murphy', '1983-02-19', 'dmurphyr@nbcnews.com','kT4gui6*&gt;+,o',3 );</v>
      </c>
    </row>
    <row r="30" spans="1:13" x14ac:dyDescent="0.25">
      <c r="A30">
        <v>29</v>
      </c>
      <c r="B30" s="1" t="s">
        <v>202</v>
      </c>
      <c r="C30" t="s">
        <v>203</v>
      </c>
      <c r="D30" t="s">
        <v>204</v>
      </c>
      <c r="E30" t="s">
        <v>205</v>
      </c>
      <c r="F30" s="5">
        <v>24695</v>
      </c>
      <c r="G30" s="5" t="str">
        <f>TEXT(Tabla1[[#This Row],[fechaNacimiento]], "aaaa-mm-dd")</f>
        <v>1967-08-11</v>
      </c>
      <c r="I30" t="s">
        <v>8087</v>
      </c>
      <c r="J30" s="5">
        <v>45699</v>
      </c>
      <c r="K30" s="9">
        <f t="shared" si="3"/>
        <v>4</v>
      </c>
      <c r="M3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VALUES('1437767296', 'Yevette', 'Bilfoot', '1967-08-11', 'ybilfoots@vistaprint.com','nI8knOoEq+N,',4 );</v>
      </c>
    </row>
    <row r="31" spans="1:13" x14ac:dyDescent="0.25">
      <c r="A31">
        <v>30</v>
      </c>
      <c r="B31" s="1" t="s">
        <v>207</v>
      </c>
      <c r="C31" t="s">
        <v>208</v>
      </c>
      <c r="D31" t="s">
        <v>209</v>
      </c>
      <c r="E31" t="s">
        <v>210</v>
      </c>
      <c r="F31" s="5">
        <v>28176</v>
      </c>
      <c r="G31" s="5" t="str">
        <f>TEXT(Tabla1[[#This Row],[fechaNacimiento]], "aaaa-mm-dd")</f>
        <v>1977-02-20</v>
      </c>
      <c r="H31" t="s">
        <v>5971</v>
      </c>
      <c r="I31" t="s">
        <v>211</v>
      </c>
      <c r="J31" s="5">
        <v>45293</v>
      </c>
      <c r="K31">
        <v>2</v>
      </c>
      <c r="M3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VALUES('2311324363', 'Cole', 'Preddy', '1977-02-20', 'cpreddyt@fda.gov','hT3+O@xSkZ+HFlBu',2 );</v>
      </c>
    </row>
    <row r="32" spans="1:13" x14ac:dyDescent="0.25">
      <c r="A32">
        <v>31</v>
      </c>
      <c r="B32" s="1" t="s">
        <v>213</v>
      </c>
      <c r="C32" t="s">
        <v>214</v>
      </c>
      <c r="D32" t="s">
        <v>215</v>
      </c>
      <c r="E32" t="s">
        <v>216</v>
      </c>
      <c r="F32" s="5">
        <v>23374</v>
      </c>
      <c r="G32" s="5" t="str">
        <f>TEXT(Tabla1[[#This Row],[fechaNacimiento]], "aaaa-mm-dd")</f>
        <v>1963-12-29</v>
      </c>
      <c r="I32" t="s">
        <v>217</v>
      </c>
      <c r="J32" s="5">
        <v>45367</v>
      </c>
      <c r="K32" s="9">
        <f t="shared" ref="K32:K34" si="4">IF(MOD(ROW(A32)-1,2)=0,3,4)</f>
        <v>4</v>
      </c>
      <c r="M3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VALUES('0363447849', 'Tybi', 'Teape', '1963-12-29', 'tteapeu@cnn.com','fP7#|Bmu',4 );</v>
      </c>
    </row>
    <row r="33" spans="1:13" x14ac:dyDescent="0.25">
      <c r="A33">
        <v>32</v>
      </c>
      <c r="B33" s="1" t="s">
        <v>219</v>
      </c>
      <c r="C33" t="s">
        <v>220</v>
      </c>
      <c r="D33" t="s">
        <v>221</v>
      </c>
      <c r="E33" t="s">
        <v>222</v>
      </c>
      <c r="F33" s="5">
        <v>21926</v>
      </c>
      <c r="G33" s="5" t="str">
        <f>TEXT(Tabla1[[#This Row],[fechaNacimiento]], "aaaa-mm-dd")</f>
        <v>1960-01-11</v>
      </c>
      <c r="I33" t="s">
        <v>8088</v>
      </c>
      <c r="J33" s="5">
        <v>45762</v>
      </c>
      <c r="K33" s="9">
        <f t="shared" si="4"/>
        <v>3</v>
      </c>
      <c r="M3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VALUES('0108999418', 'Lorenzo', 'Itzchaky', '1960-01-11', 'litzchakyv@bloglovin.com','dX0&gt;_moCtdnHZC}',3 );</v>
      </c>
    </row>
    <row r="34" spans="1:13" x14ac:dyDescent="0.25">
      <c r="A34">
        <v>33</v>
      </c>
      <c r="B34" s="1" t="s">
        <v>225</v>
      </c>
      <c r="C34" t="s">
        <v>226</v>
      </c>
      <c r="D34" t="s">
        <v>227</v>
      </c>
      <c r="E34" t="s">
        <v>228</v>
      </c>
      <c r="F34" s="5">
        <v>24301</v>
      </c>
      <c r="G34" s="5" t="str">
        <f>TEXT(Tabla1[[#This Row],[fechaNacimiento]], "aaaa-mm-dd")</f>
        <v>1966-07-13</v>
      </c>
      <c r="I34" t="s">
        <v>229</v>
      </c>
      <c r="J34" s="5">
        <v>45373</v>
      </c>
      <c r="K34" s="9">
        <f t="shared" si="4"/>
        <v>4</v>
      </c>
      <c r="M3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VALUES('1200336703', 'Nissie', 'Lancetter', '1966-07-13', 'nlancetterw@amazon.co.jp','uG9&amp;@73ei=d@*OQ',4 );</v>
      </c>
    </row>
    <row r="35" spans="1:13" x14ac:dyDescent="0.25">
      <c r="A35">
        <v>34</v>
      </c>
      <c r="B35" s="1" t="s">
        <v>231</v>
      </c>
      <c r="C35" t="s">
        <v>232</v>
      </c>
      <c r="D35" t="s">
        <v>233</v>
      </c>
      <c r="E35" t="s">
        <v>234</v>
      </c>
      <c r="F35" s="5">
        <v>37377</v>
      </c>
      <c r="G35" s="5" t="str">
        <f>TEXT(Tabla1[[#This Row],[fechaNacimiento]], "aaaa-mm-dd")</f>
        <v>2002-05-01</v>
      </c>
      <c r="H35" t="s">
        <v>5721</v>
      </c>
      <c r="I35" t="s">
        <v>8089</v>
      </c>
      <c r="J35" s="5">
        <v>45365</v>
      </c>
      <c r="K35">
        <v>2</v>
      </c>
      <c r="M3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VALUES('1188806682', 'Cletus', 'Gallimore', '2002-05-01', 'cgallimorex@reuters.com','dH30dxtooxAVvD',2 );</v>
      </c>
    </row>
    <row r="36" spans="1:13" x14ac:dyDescent="0.25">
      <c r="A36">
        <v>35</v>
      </c>
      <c r="B36" s="1" t="s">
        <v>237</v>
      </c>
      <c r="C36" t="s">
        <v>238</v>
      </c>
      <c r="D36" t="s">
        <v>239</v>
      </c>
      <c r="E36" t="s">
        <v>240</v>
      </c>
      <c r="F36" s="5">
        <v>30264</v>
      </c>
      <c r="G36" s="5" t="str">
        <f>TEXT(Tabla1[[#This Row],[fechaNacimiento]], "aaaa-mm-dd")</f>
        <v>1982-11-09</v>
      </c>
      <c r="I36" t="s">
        <v>8090</v>
      </c>
      <c r="J36" s="5">
        <v>45758</v>
      </c>
      <c r="K36" s="9">
        <f>IF(MOD(ROW(A36)-1,2)=0,3,4)</f>
        <v>4</v>
      </c>
      <c r="M3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VALUES('2070892481', 'Roxie', 'Spittles', '1982-11-09', 'rspittlesy@instagram.com','eI2~p6wllmGk&gt;$@',4 );</v>
      </c>
    </row>
    <row r="37" spans="1:13" x14ac:dyDescent="0.25">
      <c r="A37">
        <v>36</v>
      </c>
      <c r="B37" s="1" t="s">
        <v>242</v>
      </c>
      <c r="C37" t="s">
        <v>243</v>
      </c>
      <c r="D37" t="s">
        <v>244</v>
      </c>
      <c r="E37" t="s">
        <v>245</v>
      </c>
      <c r="F37" s="5">
        <v>27517</v>
      </c>
      <c r="G37" s="5" t="str">
        <f>TEXT(Tabla1[[#This Row],[fechaNacimiento]], "aaaa-mm-dd")</f>
        <v>1975-05-03</v>
      </c>
      <c r="H37" t="s">
        <v>5720</v>
      </c>
      <c r="I37" t="s">
        <v>246</v>
      </c>
      <c r="J37" s="5">
        <v>45455</v>
      </c>
      <c r="K37">
        <v>2</v>
      </c>
      <c r="M3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VALUES('2497262105', 'Zared', 'Doram', '1975-05-03', 'zdoramz@linkedin.com','hD6,qCmg)+ua',2 );</v>
      </c>
    </row>
    <row r="38" spans="1:13" x14ac:dyDescent="0.25">
      <c r="A38">
        <v>37</v>
      </c>
      <c r="B38" s="1" t="s">
        <v>248</v>
      </c>
      <c r="C38" t="s">
        <v>249</v>
      </c>
      <c r="D38" t="s">
        <v>250</v>
      </c>
      <c r="E38" t="s">
        <v>251</v>
      </c>
      <c r="F38" s="5">
        <v>30266</v>
      </c>
      <c r="G38" s="5" t="str">
        <f>TEXT(Tabla1[[#This Row],[fechaNacimiento]], "aaaa-mm-dd")</f>
        <v>1982-11-11</v>
      </c>
      <c r="I38" t="s">
        <v>252</v>
      </c>
      <c r="J38" s="5">
        <v>45467</v>
      </c>
      <c r="K38" s="9">
        <f t="shared" ref="K38:K39" si="5">IF(MOD(ROW(A38)-1,2)=0,3,4)</f>
        <v>4</v>
      </c>
      <c r="M3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VALUES('2413215522', 'Dulcea', 'Reddings', '1982-11-11', 'dreddings10@twitpic.com','fX2/0&gt;p*',4 );</v>
      </c>
    </row>
    <row r="39" spans="1:13" x14ac:dyDescent="0.25">
      <c r="A39">
        <v>38</v>
      </c>
      <c r="B39" s="1" t="s">
        <v>254</v>
      </c>
      <c r="C39" t="s">
        <v>255</v>
      </c>
      <c r="D39" t="s">
        <v>256</v>
      </c>
      <c r="E39" t="s">
        <v>257</v>
      </c>
      <c r="F39" s="5">
        <v>37769</v>
      </c>
      <c r="G39" s="5" t="str">
        <f>TEXT(Tabla1[[#This Row],[fechaNacimiento]], "aaaa-mm-dd")</f>
        <v>2003-05-28</v>
      </c>
      <c r="I39" t="s">
        <v>258</v>
      </c>
      <c r="J39" s="5">
        <v>45497</v>
      </c>
      <c r="K39" s="9">
        <f t="shared" si="5"/>
        <v>3</v>
      </c>
      <c r="M3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VALUES('0334788462', 'Deidre', 'Farr', '2003-05-28', 'dfarr11@youtu.be','lD0(@~9Me',3 );</v>
      </c>
    </row>
    <row r="40" spans="1:13" x14ac:dyDescent="0.25">
      <c r="A40">
        <v>39</v>
      </c>
      <c r="B40" s="1" t="s">
        <v>260</v>
      </c>
      <c r="C40" t="s">
        <v>261</v>
      </c>
      <c r="D40" t="s">
        <v>262</v>
      </c>
      <c r="E40" t="s">
        <v>263</v>
      </c>
      <c r="F40" s="5">
        <v>37375</v>
      </c>
      <c r="G40" s="5" t="str">
        <f>TEXT(Tabla1[[#This Row],[fechaNacimiento]], "aaaa-mm-dd")</f>
        <v>2002-04-29</v>
      </c>
      <c r="H40" t="s">
        <v>5973</v>
      </c>
      <c r="I40" t="s">
        <v>264</v>
      </c>
      <c r="J40" s="5">
        <v>45421</v>
      </c>
      <c r="K40">
        <v>2</v>
      </c>
      <c r="M4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VALUES('1115834777', 'Annabel', 'Morrell', '2002-04-29', 'amorrell12@cam.ac.uk','jQ4*3|2c',2 );</v>
      </c>
    </row>
    <row r="41" spans="1:13" x14ac:dyDescent="0.25">
      <c r="A41">
        <v>40</v>
      </c>
      <c r="B41" s="1" t="s">
        <v>266</v>
      </c>
      <c r="C41" t="s">
        <v>267</v>
      </c>
      <c r="D41" t="s">
        <v>268</v>
      </c>
      <c r="E41" t="s">
        <v>269</v>
      </c>
      <c r="F41" s="5">
        <v>39002</v>
      </c>
      <c r="G41" s="5" t="str">
        <f>TEXT(Tabla1[[#This Row],[fechaNacimiento]], "aaaa-mm-dd")</f>
        <v>2006-10-12</v>
      </c>
      <c r="H41" t="s">
        <v>5720</v>
      </c>
      <c r="I41" t="s">
        <v>270</v>
      </c>
      <c r="J41" s="5">
        <v>45337</v>
      </c>
      <c r="K41">
        <v>2</v>
      </c>
      <c r="M4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VALUES('2212988392', 'Fowler', 'Cadwaladr', '2006-10-12', 'fcadwaladr13@ameblo.jp','rF4{g)I7=yz%',2 );</v>
      </c>
    </row>
    <row r="42" spans="1:13" x14ac:dyDescent="0.25">
      <c r="A42">
        <v>41</v>
      </c>
      <c r="B42" s="1" t="s">
        <v>272</v>
      </c>
      <c r="C42" t="s">
        <v>273</v>
      </c>
      <c r="D42" t="s">
        <v>274</v>
      </c>
      <c r="E42" t="s">
        <v>275</v>
      </c>
      <c r="F42" s="5">
        <v>26975</v>
      </c>
      <c r="G42" s="5" t="str">
        <f>TEXT(Tabla1[[#This Row],[fechaNacimiento]], "aaaa-mm-dd")</f>
        <v>1973-11-07</v>
      </c>
      <c r="I42" t="s">
        <v>276</v>
      </c>
      <c r="J42" s="5">
        <v>45480</v>
      </c>
      <c r="K42" s="9">
        <f t="shared" ref="K42:K49" si="6">IF(MOD(ROW(A42)-1,2)=0,3,4)</f>
        <v>4</v>
      </c>
      <c r="M4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VALUES('2258709743', 'Codi', 'McGaugey', '1973-11-07', 'cmcgaugey14@dedecms.com','mA0}OYe.CbkR',4 );</v>
      </c>
    </row>
    <row r="43" spans="1:13" x14ac:dyDescent="0.25">
      <c r="A43">
        <v>42</v>
      </c>
      <c r="B43" s="1" t="s">
        <v>278</v>
      </c>
      <c r="C43" t="s">
        <v>279</v>
      </c>
      <c r="D43" t="s">
        <v>280</v>
      </c>
      <c r="E43" t="s">
        <v>281</v>
      </c>
      <c r="F43" s="5">
        <v>26177</v>
      </c>
      <c r="G43" s="5" t="str">
        <f>TEXT(Tabla1[[#This Row],[fechaNacimiento]], "aaaa-mm-dd")</f>
        <v>1971-09-01</v>
      </c>
      <c r="I43" t="s">
        <v>5850</v>
      </c>
      <c r="J43" s="5">
        <v>45664</v>
      </c>
      <c r="K43" s="9">
        <f t="shared" si="6"/>
        <v>3</v>
      </c>
      <c r="M4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VALUES('1759018558', 'Patti', 'Ringer', '1971-09-01', 'pringer15@admin.ch','jE1){b|Rjux$a+r',3 );</v>
      </c>
    </row>
    <row r="44" spans="1:13" x14ac:dyDescent="0.25">
      <c r="A44">
        <v>43</v>
      </c>
      <c r="B44" s="1" t="s">
        <v>283</v>
      </c>
      <c r="C44" t="s">
        <v>140</v>
      </c>
      <c r="D44" t="s">
        <v>284</v>
      </c>
      <c r="E44" t="s">
        <v>285</v>
      </c>
      <c r="F44" s="5">
        <v>28237</v>
      </c>
      <c r="G44" s="5" t="str">
        <f>TEXT(Tabla1[[#This Row],[fechaNacimiento]], "aaaa-mm-dd")</f>
        <v>1977-04-22</v>
      </c>
      <c r="I44" t="s">
        <v>286</v>
      </c>
      <c r="J44" s="5">
        <v>45671</v>
      </c>
      <c r="K44" s="9">
        <f t="shared" si="6"/>
        <v>4</v>
      </c>
      <c r="M4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VALUES('1549854621', 'Connor', 'Dauncey', '1977-04-22', 'cdauncey16@hugedomains.com','eI6+tF6h9OP',4 );</v>
      </c>
    </row>
    <row r="45" spans="1:13" x14ac:dyDescent="0.25">
      <c r="A45">
        <v>44</v>
      </c>
      <c r="B45" s="1" t="s">
        <v>288</v>
      </c>
      <c r="C45" t="s">
        <v>289</v>
      </c>
      <c r="D45" t="s">
        <v>290</v>
      </c>
      <c r="E45" t="s">
        <v>291</v>
      </c>
      <c r="F45" s="5">
        <v>23725</v>
      </c>
      <c r="G45" s="5" t="str">
        <f>TEXT(Tabla1[[#This Row],[fechaNacimiento]], "aaaa-mm-dd")</f>
        <v>1964-12-14</v>
      </c>
      <c r="I45" t="s">
        <v>5851</v>
      </c>
      <c r="J45" s="5">
        <v>45660</v>
      </c>
      <c r="K45" s="9">
        <f t="shared" si="6"/>
        <v>3</v>
      </c>
      <c r="M4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VALUES('2362921269', 'Maurie', 'Rusbridge', '1964-12-14', 'mrusbridge17@goo.gl','dJ9&gt;1s_(&amp;',3 );</v>
      </c>
    </row>
    <row r="46" spans="1:13" x14ac:dyDescent="0.25">
      <c r="A46">
        <v>45</v>
      </c>
      <c r="B46" s="1" t="s">
        <v>293</v>
      </c>
      <c r="C46" t="s">
        <v>294</v>
      </c>
      <c r="D46" t="s">
        <v>295</v>
      </c>
      <c r="E46" t="s">
        <v>296</v>
      </c>
      <c r="F46" s="5">
        <v>35182</v>
      </c>
      <c r="G46" s="5" t="str">
        <f>TEXT(Tabla1[[#This Row],[fechaNacimiento]], "aaaa-mm-dd")</f>
        <v>1996-04-27</v>
      </c>
      <c r="I46" t="s">
        <v>297</v>
      </c>
      <c r="J46" s="5">
        <v>45542</v>
      </c>
      <c r="K46" s="9">
        <f t="shared" si="6"/>
        <v>4</v>
      </c>
      <c r="M4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VALUES('2227404437', 'Beltran', 'Egan', '1996-04-27', 'began18@scribd.com','jN3*_.J}z!G}o2/f',4 );</v>
      </c>
    </row>
    <row r="47" spans="1:13" x14ac:dyDescent="0.25">
      <c r="A47">
        <v>46</v>
      </c>
      <c r="B47" s="1" t="s">
        <v>299</v>
      </c>
      <c r="C47" t="s">
        <v>300</v>
      </c>
      <c r="D47" t="s">
        <v>301</v>
      </c>
      <c r="E47" t="s">
        <v>302</v>
      </c>
      <c r="F47" s="5">
        <v>32463</v>
      </c>
      <c r="G47" s="5" t="str">
        <f>TEXT(Tabla1[[#This Row],[fechaNacimiento]], "aaaa-mm-dd")</f>
        <v>1988-11-16</v>
      </c>
      <c r="I47" t="s">
        <v>303</v>
      </c>
      <c r="J47" s="5">
        <v>45325</v>
      </c>
      <c r="K47" s="9">
        <f t="shared" si="6"/>
        <v>3</v>
      </c>
      <c r="M4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VALUES('2315413577', 'Ivar', 'Cavalier', '1988-11-16', 'icavalier19@xing.com','oV8|v32r7h',3 );</v>
      </c>
    </row>
    <row r="48" spans="1:13" x14ac:dyDescent="0.25">
      <c r="A48">
        <v>47</v>
      </c>
      <c r="B48" s="1" t="s">
        <v>305</v>
      </c>
      <c r="C48" t="s">
        <v>306</v>
      </c>
      <c r="D48" t="s">
        <v>307</v>
      </c>
      <c r="E48" t="s">
        <v>308</v>
      </c>
      <c r="F48" s="5">
        <v>35534</v>
      </c>
      <c r="G48" s="5" t="str">
        <f>TEXT(Tabla1[[#This Row],[fechaNacimiento]], "aaaa-mm-dd")</f>
        <v>1997-04-14</v>
      </c>
      <c r="I48" t="s">
        <v>5852</v>
      </c>
      <c r="J48" s="5">
        <v>45566</v>
      </c>
      <c r="K48" s="9">
        <f t="shared" si="6"/>
        <v>4</v>
      </c>
      <c r="M4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VALUES('1164242446', 'Faustina', 'Lipson', '1997-04-14', 'flipson1a@diigo.com','sR6@7CkJZ/EkbP',4 );</v>
      </c>
    </row>
    <row r="49" spans="1:13" x14ac:dyDescent="0.25">
      <c r="A49">
        <v>48</v>
      </c>
      <c r="B49" s="1" t="s">
        <v>310</v>
      </c>
      <c r="C49" t="s">
        <v>311</v>
      </c>
      <c r="D49" t="s">
        <v>312</v>
      </c>
      <c r="E49" t="s">
        <v>313</v>
      </c>
      <c r="F49" s="5">
        <v>32089</v>
      </c>
      <c r="G49" s="5" t="str">
        <f>TEXT(Tabla1[[#This Row],[fechaNacimiento]], "aaaa-mm-dd")</f>
        <v>1987-11-08</v>
      </c>
      <c r="I49" t="s">
        <v>314</v>
      </c>
      <c r="J49" s="5">
        <v>45737</v>
      </c>
      <c r="K49" s="9">
        <f t="shared" si="6"/>
        <v>3</v>
      </c>
      <c r="M4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VALUES('2296712947', 'Angie', 'Reeders', '1987-11-08', 'areeders1b@histats.com','gI3{!_Wo&lt;+yG9Kg',3 );</v>
      </c>
    </row>
    <row r="50" spans="1:13" x14ac:dyDescent="0.25">
      <c r="A50">
        <v>49</v>
      </c>
      <c r="B50" s="1" t="s">
        <v>316</v>
      </c>
      <c r="C50" t="s">
        <v>317</v>
      </c>
      <c r="D50" t="s">
        <v>318</v>
      </c>
      <c r="E50" t="s">
        <v>319</v>
      </c>
      <c r="F50" s="5">
        <v>24327</v>
      </c>
      <c r="G50" s="5" t="str">
        <f>TEXT(Tabla1[[#This Row],[fechaNacimiento]], "aaaa-mm-dd")</f>
        <v>1966-08-08</v>
      </c>
      <c r="H50" t="s">
        <v>5721</v>
      </c>
      <c r="I50" t="s">
        <v>320</v>
      </c>
      <c r="J50" s="5">
        <v>45758</v>
      </c>
      <c r="K50">
        <v>2</v>
      </c>
      <c r="M5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VALUES('2400165779', 'Tanny', 'Sissot', '1966-08-08', 'tsissot1c@samsung.com','yD8,|U{5(AD`xXf',2 );</v>
      </c>
    </row>
    <row r="51" spans="1:13" x14ac:dyDescent="0.25">
      <c r="A51">
        <v>50</v>
      </c>
      <c r="B51" s="1" t="s">
        <v>322</v>
      </c>
      <c r="C51" t="s">
        <v>323</v>
      </c>
      <c r="D51" t="s">
        <v>324</v>
      </c>
      <c r="E51" t="s">
        <v>325</v>
      </c>
      <c r="F51" s="5">
        <v>23132</v>
      </c>
      <c r="G51" s="5" t="str">
        <f>TEXT(Tabla1[[#This Row],[fechaNacimiento]], "aaaa-mm-dd")</f>
        <v>1963-05-01</v>
      </c>
      <c r="I51" t="s">
        <v>326</v>
      </c>
      <c r="J51" s="5">
        <v>45579</v>
      </c>
      <c r="K51" s="9">
        <f t="shared" ref="K51:K52" si="7">IF(MOD(ROW(A51)-1,2)=0,3,4)</f>
        <v>3</v>
      </c>
      <c r="M5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VALUES('1890264821', 'Corty', 'Jertz', '1963-05-01', 'cjertz1d@over-blog.com','zW0=1G?0JD6',3 );</v>
      </c>
    </row>
    <row r="52" spans="1:13" x14ac:dyDescent="0.25">
      <c r="A52">
        <v>51</v>
      </c>
      <c r="B52" s="1" t="s">
        <v>328</v>
      </c>
      <c r="C52" t="s">
        <v>329</v>
      </c>
      <c r="D52" t="s">
        <v>330</v>
      </c>
      <c r="E52" t="s">
        <v>331</v>
      </c>
      <c r="F52" s="5">
        <v>28451</v>
      </c>
      <c r="G52" s="5" t="str">
        <f>TEXT(Tabla1[[#This Row],[fechaNacimiento]], "aaaa-mm-dd")</f>
        <v>1977-11-22</v>
      </c>
      <c r="I52" t="s">
        <v>332</v>
      </c>
      <c r="J52" s="5">
        <v>45404</v>
      </c>
      <c r="K52" s="9">
        <f t="shared" si="7"/>
        <v>4</v>
      </c>
      <c r="M5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VALUES('0201705746', 'Clark', 'Tarrant', '1977-11-22', 'ctarrant1e@about.me','aG4=I~7_fDx',4 );</v>
      </c>
    </row>
    <row r="53" spans="1:13" x14ac:dyDescent="0.25">
      <c r="A53">
        <v>52</v>
      </c>
      <c r="B53" s="1" t="s">
        <v>334</v>
      </c>
      <c r="C53" t="s">
        <v>335</v>
      </c>
      <c r="D53" t="s">
        <v>336</v>
      </c>
      <c r="E53" t="s">
        <v>337</v>
      </c>
      <c r="F53" s="5">
        <v>32037</v>
      </c>
      <c r="G53" s="5" t="str">
        <f>TEXT(Tabla1[[#This Row],[fechaNacimiento]], "aaaa-mm-dd")</f>
        <v>1987-09-17</v>
      </c>
      <c r="H53" t="s">
        <v>5973</v>
      </c>
      <c r="I53" t="s">
        <v>338</v>
      </c>
      <c r="J53" s="5">
        <v>45405</v>
      </c>
      <c r="K53">
        <v>2</v>
      </c>
      <c r="M5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VALUES('1720213181', 'Aron', 'Sidnall', '1987-09-17', 'asidnall1f@elegantthemes.com','iW6*+t3Ha1.',2 );</v>
      </c>
    </row>
    <row r="54" spans="1:13" x14ac:dyDescent="0.25">
      <c r="A54">
        <v>53</v>
      </c>
      <c r="B54" s="1" t="s">
        <v>340</v>
      </c>
      <c r="C54" t="s">
        <v>341</v>
      </c>
      <c r="D54" t="s">
        <v>342</v>
      </c>
      <c r="E54" t="s">
        <v>343</v>
      </c>
      <c r="F54" s="5">
        <v>30405</v>
      </c>
      <c r="G54" s="5" t="str">
        <f>TEXT(Tabla1[[#This Row],[fechaNacimiento]], "aaaa-mm-dd")</f>
        <v>1983-03-30</v>
      </c>
      <c r="I54" t="s">
        <v>344</v>
      </c>
      <c r="J54" s="5">
        <v>45607</v>
      </c>
      <c r="K54" s="9">
        <f t="shared" ref="K54:K55" si="8">IF(MOD(ROW(A54)-1,2)=0,3,4)</f>
        <v>4</v>
      </c>
      <c r="M5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VALUES('0323019828', 'Gram', 'Matchell', '1983-03-30', 'gmatchell1g@hatena.ne.jp','jB1=?6&gt;8wfO+',4 );</v>
      </c>
    </row>
    <row r="55" spans="1:13" x14ac:dyDescent="0.25">
      <c r="A55">
        <v>54</v>
      </c>
      <c r="B55" s="1" t="s">
        <v>346</v>
      </c>
      <c r="C55" t="s">
        <v>347</v>
      </c>
      <c r="D55" t="s">
        <v>348</v>
      </c>
      <c r="E55" t="s">
        <v>349</v>
      </c>
      <c r="F55" s="5">
        <v>37811</v>
      </c>
      <c r="G55" s="5" t="str">
        <f>TEXT(Tabla1[[#This Row],[fechaNacimiento]], "aaaa-mm-dd")</f>
        <v>2003-07-09</v>
      </c>
      <c r="I55" t="s">
        <v>350</v>
      </c>
      <c r="J55" s="5">
        <v>45455</v>
      </c>
      <c r="K55" s="9">
        <f t="shared" si="8"/>
        <v>3</v>
      </c>
      <c r="M5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VALUES('2011109812', 'Viva', 'Pinckstone', '2003-07-09', 'vpinckstone1h@google.ca','mT9}nikx7b`jp/3t',3 );</v>
      </c>
    </row>
    <row r="56" spans="1:13" x14ac:dyDescent="0.25">
      <c r="A56">
        <v>55</v>
      </c>
      <c r="B56" s="1" t="s">
        <v>352</v>
      </c>
      <c r="C56" t="s">
        <v>353</v>
      </c>
      <c r="D56" t="s">
        <v>354</v>
      </c>
      <c r="E56" t="s">
        <v>355</v>
      </c>
      <c r="F56" s="5">
        <v>30099</v>
      </c>
      <c r="G56" s="5" t="str">
        <f>TEXT(Tabla1[[#This Row],[fechaNacimiento]], "aaaa-mm-dd")</f>
        <v>1982-05-28</v>
      </c>
      <c r="H56" t="s">
        <v>5973</v>
      </c>
      <c r="I56" t="s">
        <v>356</v>
      </c>
      <c r="J56" s="5">
        <v>45401</v>
      </c>
      <c r="K56">
        <v>2</v>
      </c>
      <c r="M5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VALUES('1423927470', 'Lazar', 'Winsper', '1982-05-28', 'lwinsper1i@infoseek.co.jp','mI7=DR!|{O',2 );</v>
      </c>
    </row>
    <row r="57" spans="1:13" x14ac:dyDescent="0.25">
      <c r="A57">
        <v>56</v>
      </c>
      <c r="B57" s="1" t="s">
        <v>358</v>
      </c>
      <c r="C57" t="s">
        <v>359</v>
      </c>
      <c r="D57" t="s">
        <v>360</v>
      </c>
      <c r="E57" t="s">
        <v>361</v>
      </c>
      <c r="F57" s="5">
        <v>34940</v>
      </c>
      <c r="G57" s="5" t="str">
        <f>TEXT(Tabla1[[#This Row],[fechaNacimiento]], "aaaa-mm-dd")</f>
        <v>1995-08-29</v>
      </c>
      <c r="I57" t="s">
        <v>362</v>
      </c>
      <c r="J57" s="5">
        <v>45770</v>
      </c>
      <c r="K57" s="9">
        <f>IF(MOD(ROW(A57)-1,2)=0,3,4)</f>
        <v>3</v>
      </c>
      <c r="M5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VALUES('0666689664', 'Debor', 'Tittershill', '1995-08-29', 'dtittershill1j@godaddy.com','tR7(WYwigt,n',3 );</v>
      </c>
    </row>
    <row r="58" spans="1:13" x14ac:dyDescent="0.25">
      <c r="A58">
        <v>57</v>
      </c>
      <c r="B58" s="1" t="s">
        <v>364</v>
      </c>
      <c r="C58" t="s">
        <v>365</v>
      </c>
      <c r="D58" t="s">
        <v>366</v>
      </c>
      <c r="E58" t="s">
        <v>367</v>
      </c>
      <c r="F58" s="5">
        <v>30389</v>
      </c>
      <c r="G58" s="5" t="str">
        <f>TEXT(Tabla1[[#This Row],[fechaNacimiento]], "aaaa-mm-dd")</f>
        <v>1983-03-14</v>
      </c>
      <c r="H58" t="s">
        <v>5971</v>
      </c>
      <c r="I58" t="s">
        <v>368</v>
      </c>
      <c r="J58" s="5">
        <v>45727</v>
      </c>
      <c r="K58">
        <v>2</v>
      </c>
      <c r="M5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VALUES('0392902867', 'Clemmy', 'Filpo', '1983-03-14', 'cfilpo1k@diigo.com','wB7/Qb&gt;4uLeZ$J',2 );</v>
      </c>
    </row>
    <row r="59" spans="1:13" x14ac:dyDescent="0.25">
      <c r="A59">
        <v>58</v>
      </c>
      <c r="B59" s="1" t="s">
        <v>370</v>
      </c>
      <c r="C59" t="s">
        <v>371</v>
      </c>
      <c r="D59" t="s">
        <v>372</v>
      </c>
      <c r="E59" t="s">
        <v>373</v>
      </c>
      <c r="F59" s="5">
        <v>28981</v>
      </c>
      <c r="G59" s="5" t="str">
        <f>TEXT(Tabla1[[#This Row],[fechaNacimiento]], "aaaa-mm-dd")</f>
        <v>1979-05-06</v>
      </c>
      <c r="I59" t="s">
        <v>5726</v>
      </c>
      <c r="J59" s="5">
        <v>45412</v>
      </c>
      <c r="K59" s="9">
        <f t="shared" ref="K59:K62" si="9">IF(MOD(ROW(A59)-1,2)=0,3,4)</f>
        <v>3</v>
      </c>
      <c r="M5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VALUES('2071099345', 'Malia', 'Cornil', '1979-05-06', 'mcornil1l@parallels.com','rD5~|&amp;d}&gt;fb/98!',3 );</v>
      </c>
    </row>
    <row r="60" spans="1:13" x14ac:dyDescent="0.25">
      <c r="A60">
        <v>59</v>
      </c>
      <c r="B60" s="1" t="s">
        <v>375</v>
      </c>
      <c r="C60" t="s">
        <v>376</v>
      </c>
      <c r="D60" t="s">
        <v>377</v>
      </c>
      <c r="E60" t="s">
        <v>378</v>
      </c>
      <c r="F60" s="5">
        <v>22332</v>
      </c>
      <c r="G60" s="5" t="str">
        <f>TEXT(Tabla1[[#This Row],[fechaNacimiento]], "aaaa-mm-dd")</f>
        <v>1961-02-20</v>
      </c>
      <c r="I60" t="s">
        <v>8091</v>
      </c>
      <c r="J60" s="5">
        <v>45350</v>
      </c>
      <c r="K60" s="9">
        <f t="shared" si="9"/>
        <v>4</v>
      </c>
      <c r="M6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VALUES('2253311616', 'Corrie', 'Whopples', '1961-02-20', 'cwhopples1m@hugedomains.com','dL5=M@~bjq,',4 );</v>
      </c>
    </row>
    <row r="61" spans="1:13" x14ac:dyDescent="0.25">
      <c r="A61">
        <v>60</v>
      </c>
      <c r="B61" s="1" t="s">
        <v>381</v>
      </c>
      <c r="C61" t="s">
        <v>382</v>
      </c>
      <c r="D61" t="s">
        <v>383</v>
      </c>
      <c r="E61" t="s">
        <v>384</v>
      </c>
      <c r="F61" s="5">
        <v>23320</v>
      </c>
      <c r="G61" s="5" t="str">
        <f>TEXT(Tabla1[[#This Row],[fechaNacimiento]], "aaaa-mm-dd")</f>
        <v>1963-11-05</v>
      </c>
      <c r="I61" t="s">
        <v>8092</v>
      </c>
      <c r="J61" s="5">
        <v>45429</v>
      </c>
      <c r="K61" s="9">
        <f t="shared" si="9"/>
        <v>3</v>
      </c>
      <c r="M6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VALUES('1476416397', 'Malachi', 'Noto', '1963-11-05', 'mnoto1n@bizjournals.com','oO3ZcpIDgss~@*',3 );</v>
      </c>
    </row>
    <row r="62" spans="1:13" x14ac:dyDescent="0.25">
      <c r="A62">
        <v>61</v>
      </c>
      <c r="B62" s="1" t="s">
        <v>387</v>
      </c>
      <c r="C62" t="s">
        <v>388</v>
      </c>
      <c r="D62" t="s">
        <v>389</v>
      </c>
      <c r="E62" t="s">
        <v>390</v>
      </c>
      <c r="F62" s="5">
        <v>25464</v>
      </c>
      <c r="G62" s="5" t="str">
        <f>TEXT(Tabla1[[#This Row],[fechaNacimiento]], "aaaa-mm-dd")</f>
        <v>1969-09-18</v>
      </c>
      <c r="I62" t="s">
        <v>391</v>
      </c>
      <c r="J62" s="5">
        <v>45441</v>
      </c>
      <c r="K62" s="9">
        <f t="shared" si="9"/>
        <v>4</v>
      </c>
      <c r="M6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VALUES('2136425774', 'Corby', 'Errigo', '1969-09-18', 'cerrigo1o@dailymotion.com','vR2/3#0,*J7(nxCX',4 );</v>
      </c>
    </row>
    <row r="63" spans="1:13" x14ac:dyDescent="0.25">
      <c r="A63">
        <v>62</v>
      </c>
      <c r="B63" s="1" t="s">
        <v>393</v>
      </c>
      <c r="C63" t="s">
        <v>394</v>
      </c>
      <c r="D63" t="s">
        <v>395</v>
      </c>
      <c r="E63" t="s">
        <v>396</v>
      </c>
      <c r="F63" s="5">
        <v>27342</v>
      </c>
      <c r="G63" s="5" t="str">
        <f>TEXT(Tabla1[[#This Row],[fechaNacimiento]], "aaaa-mm-dd")</f>
        <v>1974-11-09</v>
      </c>
      <c r="H63" t="s">
        <v>5721</v>
      </c>
      <c r="I63" t="s">
        <v>5853</v>
      </c>
      <c r="J63" s="5">
        <v>45565</v>
      </c>
      <c r="K63">
        <v>2</v>
      </c>
      <c r="M6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VALUES('1327133640', 'Kerk', 'Leith', '1974-11-09', 'kleith1p@meetup.com','fX8E+9vK`&lt;R#$',2 );</v>
      </c>
    </row>
    <row r="64" spans="1:13" x14ac:dyDescent="0.25">
      <c r="A64">
        <v>63</v>
      </c>
      <c r="B64" s="1" t="s">
        <v>398</v>
      </c>
      <c r="C64" t="s">
        <v>399</v>
      </c>
      <c r="D64" t="s">
        <v>400</v>
      </c>
      <c r="E64" t="s">
        <v>401</v>
      </c>
      <c r="F64" s="5">
        <v>37825</v>
      </c>
      <c r="G64" s="5" t="str">
        <f>TEXT(Tabla1[[#This Row],[fechaNacimiento]], "aaaa-mm-dd")</f>
        <v>2003-07-23</v>
      </c>
      <c r="I64" t="s">
        <v>402</v>
      </c>
      <c r="J64" s="5">
        <v>45749</v>
      </c>
      <c r="K64" s="9">
        <f t="shared" ref="K64:K65" si="10">IF(MOD(ROW(A64)-1,2)=0,3,4)</f>
        <v>4</v>
      </c>
      <c r="M6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VALUES('1230145411', 'Reeba', 'Spratley', '2003-07-23', 'rspratley1q@dailymail.co.uk','hI5&amp;Np&amp;Q',4 );</v>
      </c>
    </row>
    <row r="65" spans="1:13" x14ac:dyDescent="0.25">
      <c r="A65">
        <v>64</v>
      </c>
      <c r="B65" s="1" t="s">
        <v>404</v>
      </c>
      <c r="C65" t="s">
        <v>405</v>
      </c>
      <c r="D65" t="s">
        <v>406</v>
      </c>
      <c r="E65" t="s">
        <v>407</v>
      </c>
      <c r="F65" s="5">
        <v>23097</v>
      </c>
      <c r="G65" s="5" t="str">
        <f>TEXT(Tabla1[[#This Row],[fechaNacimiento]], "aaaa-mm-dd")</f>
        <v>1963-03-27</v>
      </c>
      <c r="I65" t="s">
        <v>5854</v>
      </c>
      <c r="J65" s="5">
        <v>45394</v>
      </c>
      <c r="K65" s="9">
        <f t="shared" si="10"/>
        <v>3</v>
      </c>
      <c r="M6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VALUES('1483662356', 'Emilee', 'Buckenham', '1963-03-27', 'ebuckenham1r@nba.com','gF3~qF7H(Vwl',3 );</v>
      </c>
    </row>
    <row r="66" spans="1:13" x14ac:dyDescent="0.25">
      <c r="A66">
        <v>65</v>
      </c>
      <c r="B66" s="1" t="s">
        <v>409</v>
      </c>
      <c r="C66" t="s">
        <v>410</v>
      </c>
      <c r="D66" t="s">
        <v>411</v>
      </c>
      <c r="E66" t="s">
        <v>412</v>
      </c>
      <c r="F66" s="5">
        <v>23310</v>
      </c>
      <c r="G66" s="5" t="str">
        <f>TEXT(Tabla1[[#This Row],[fechaNacimiento]], "aaaa-mm-dd")</f>
        <v>1963-10-26</v>
      </c>
      <c r="H66" t="s">
        <v>5721</v>
      </c>
      <c r="I66" t="s">
        <v>413</v>
      </c>
      <c r="J66" s="5">
        <v>45581</v>
      </c>
      <c r="K66">
        <v>2</v>
      </c>
      <c r="M6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VALUES('1917604497', 'Carlene', 'Blaisdale', '1963-10-26', 'cblaisdale1s@domainmarket.com','fV1)mJ/od)d,V(Bh',2 );</v>
      </c>
    </row>
    <row r="67" spans="1:13" x14ac:dyDescent="0.25">
      <c r="A67">
        <v>66</v>
      </c>
      <c r="B67" s="1" t="s">
        <v>415</v>
      </c>
      <c r="C67" t="s">
        <v>416</v>
      </c>
      <c r="D67" t="s">
        <v>417</v>
      </c>
      <c r="E67" t="s">
        <v>418</v>
      </c>
      <c r="F67" s="5">
        <v>29928</v>
      </c>
      <c r="G67" s="5" t="str">
        <f>TEXT(Tabla1[[#This Row],[fechaNacimiento]], "aaaa-mm-dd")</f>
        <v>1981-12-08</v>
      </c>
      <c r="I67" t="s">
        <v>419</v>
      </c>
      <c r="J67" s="5">
        <v>45712</v>
      </c>
      <c r="K67" s="9">
        <f t="shared" ref="K67:K72" si="11">IF(MOD(ROW(A67)-1,2)=0,3,4)</f>
        <v>3</v>
      </c>
      <c r="M6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VALUES('1260428335', 'Polly', 'Brickell', '1981-12-08', 'pbrickell1t@amazon.com','fW9,7Ss~YXji{',3 );</v>
      </c>
    </row>
    <row r="68" spans="1:13" x14ac:dyDescent="0.25">
      <c r="A68">
        <v>67</v>
      </c>
      <c r="B68" s="1" t="s">
        <v>421</v>
      </c>
      <c r="C68" t="s">
        <v>422</v>
      </c>
      <c r="D68" t="s">
        <v>423</v>
      </c>
      <c r="E68" t="s">
        <v>424</v>
      </c>
      <c r="F68" s="5">
        <v>36458</v>
      </c>
      <c r="G68" s="5" t="str">
        <f>TEXT(Tabla1[[#This Row],[fechaNacimiento]], "aaaa-mm-dd")</f>
        <v>1999-10-25</v>
      </c>
      <c r="I68" t="s">
        <v>425</v>
      </c>
      <c r="J68" s="5">
        <v>45635</v>
      </c>
      <c r="K68" s="9">
        <f t="shared" si="11"/>
        <v>4</v>
      </c>
      <c r="M6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VALUES('0575628286', 'Michel', 'Matuszinski', '1999-10-25', 'mmatuszinski1u@tripod.com','mV3,SE`R=4.',4 );</v>
      </c>
    </row>
    <row r="69" spans="1:13" x14ac:dyDescent="0.25">
      <c r="A69">
        <v>68</v>
      </c>
      <c r="B69" s="1" t="s">
        <v>427</v>
      </c>
      <c r="C69" t="s">
        <v>428</v>
      </c>
      <c r="D69" t="s">
        <v>5727</v>
      </c>
      <c r="E69" t="s">
        <v>429</v>
      </c>
      <c r="F69" s="5">
        <v>23675</v>
      </c>
      <c r="G69" s="5" t="str">
        <f>TEXT(Tabla1[[#This Row],[fechaNacimiento]], "aaaa-mm-dd")</f>
        <v>1964-10-25</v>
      </c>
      <c r="I69" t="s">
        <v>430</v>
      </c>
      <c r="J69" s="5">
        <v>45548</v>
      </c>
      <c r="K69" s="9">
        <f t="shared" si="11"/>
        <v>3</v>
      </c>
      <c r="M6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VALUES('0737319788', 'Daron', 'ODriscole', '1964-10-25', 'dodriscole1v@dot.gov','rD1$Nc@qUaGf',3 );</v>
      </c>
    </row>
    <row r="70" spans="1:13" x14ac:dyDescent="0.25">
      <c r="A70">
        <v>69</v>
      </c>
      <c r="B70" s="1" t="s">
        <v>432</v>
      </c>
      <c r="C70" t="s">
        <v>433</v>
      </c>
      <c r="D70" t="s">
        <v>434</v>
      </c>
      <c r="E70" t="s">
        <v>435</v>
      </c>
      <c r="F70" s="5">
        <v>28749</v>
      </c>
      <c r="G70" s="5" t="str">
        <f>TEXT(Tabla1[[#This Row],[fechaNacimiento]], "aaaa-mm-dd")</f>
        <v>1978-09-16</v>
      </c>
      <c r="I70" t="s">
        <v>436</v>
      </c>
      <c r="J70" s="5">
        <v>45773</v>
      </c>
      <c r="K70" s="9">
        <f t="shared" si="11"/>
        <v>4</v>
      </c>
      <c r="M7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VALUES('2341758424', 'Orelee', 'Sunnucks', '1978-09-16', 'osunnucks1w@dedecms.com','zO7.G`3,hot%L.',4 );</v>
      </c>
    </row>
    <row r="71" spans="1:13" x14ac:dyDescent="0.25">
      <c r="A71">
        <v>70</v>
      </c>
      <c r="B71" s="1" t="s">
        <v>438</v>
      </c>
      <c r="C71" t="s">
        <v>439</v>
      </c>
      <c r="D71" t="s">
        <v>440</v>
      </c>
      <c r="E71" t="s">
        <v>441</v>
      </c>
      <c r="F71" s="5">
        <v>34391</v>
      </c>
      <c r="G71" s="5" t="str">
        <f>TEXT(Tabla1[[#This Row],[fechaNacimiento]], "aaaa-mm-dd")</f>
        <v>1994-02-26</v>
      </c>
      <c r="I71" t="s">
        <v>8093</v>
      </c>
      <c r="J71" s="5">
        <v>45636</v>
      </c>
      <c r="K71" s="9">
        <f t="shared" si="11"/>
        <v>3</v>
      </c>
      <c r="M7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VALUES('2345417348', 'Ansel', 'Copping', '1994-02-26', 'acopping1x@netvibes.com','zM0*GBPZDqDgpc',3 );</v>
      </c>
    </row>
    <row r="72" spans="1:13" x14ac:dyDescent="0.25">
      <c r="A72">
        <v>71</v>
      </c>
      <c r="B72" s="1" t="s">
        <v>444</v>
      </c>
      <c r="C72" t="s">
        <v>445</v>
      </c>
      <c r="D72" t="s">
        <v>446</v>
      </c>
      <c r="E72" t="s">
        <v>447</v>
      </c>
      <c r="F72" s="5">
        <v>33009</v>
      </c>
      <c r="G72" s="5" t="str">
        <f>TEXT(Tabla1[[#This Row],[fechaNacimiento]], "aaaa-mm-dd")</f>
        <v>1990-05-16</v>
      </c>
      <c r="I72" t="s">
        <v>8094</v>
      </c>
      <c r="J72" s="5">
        <v>45470</v>
      </c>
      <c r="K72" s="9">
        <f t="shared" si="11"/>
        <v>4</v>
      </c>
      <c r="M7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VALUES('2461374381', 'Fredelia', 'Littrik', '1990-05-16', 'flittrik1y@dropbox.com','cI2`7&amp;f.9',4 );</v>
      </c>
    </row>
    <row r="73" spans="1:13" x14ac:dyDescent="0.25">
      <c r="A73">
        <v>72</v>
      </c>
      <c r="B73" s="1" t="s">
        <v>450</v>
      </c>
      <c r="C73" t="s">
        <v>451</v>
      </c>
      <c r="D73" t="s">
        <v>452</v>
      </c>
      <c r="E73" t="s">
        <v>453</v>
      </c>
      <c r="F73" s="5">
        <v>24710</v>
      </c>
      <c r="G73" s="5" t="str">
        <f>TEXT(Tabla1[[#This Row],[fechaNacimiento]], "aaaa-mm-dd")</f>
        <v>1967-08-26</v>
      </c>
      <c r="H73" t="s">
        <v>5971</v>
      </c>
      <c r="I73" t="s">
        <v>8095</v>
      </c>
      <c r="J73" s="5">
        <v>45508</v>
      </c>
      <c r="K73">
        <v>2</v>
      </c>
      <c r="M7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VALUES('2322018263', 'Ibbie', 'Aishford', '1967-08-26', 'iaishford1z@uiuc.edu','cX7Ho~{wa',2 );</v>
      </c>
    </row>
    <row r="74" spans="1:13" x14ac:dyDescent="0.25">
      <c r="A74">
        <v>73</v>
      </c>
      <c r="B74" s="1" t="s">
        <v>456</v>
      </c>
      <c r="C74" t="s">
        <v>457</v>
      </c>
      <c r="D74" t="s">
        <v>458</v>
      </c>
      <c r="E74" t="s">
        <v>459</v>
      </c>
      <c r="F74" s="5">
        <v>25657</v>
      </c>
      <c r="G74" s="5" t="str">
        <f>TEXT(Tabla1[[#This Row],[fechaNacimiento]], "aaaa-mm-dd")</f>
        <v>1970-03-30</v>
      </c>
      <c r="I74" t="s">
        <v>460</v>
      </c>
      <c r="J74" s="5">
        <v>45302</v>
      </c>
      <c r="K74" s="9">
        <f>IF(MOD(ROW(A74)-1,2)=0,3,4)</f>
        <v>4</v>
      </c>
      <c r="M7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VALUES('0711116732', 'Nadean', 'Thornborrow', '1970-03-30', 'nthornborrow20@huffingtonpost.com','jK8*TAQcLj(',4 );</v>
      </c>
    </row>
    <row r="75" spans="1:13" x14ac:dyDescent="0.25">
      <c r="A75">
        <v>74</v>
      </c>
      <c r="B75" s="1" t="s">
        <v>462</v>
      </c>
      <c r="C75" t="s">
        <v>463</v>
      </c>
      <c r="D75" t="s">
        <v>464</v>
      </c>
      <c r="E75" t="s">
        <v>465</v>
      </c>
      <c r="F75" s="5">
        <v>24787</v>
      </c>
      <c r="G75" s="5" t="str">
        <f>TEXT(Tabla1[[#This Row],[fechaNacimiento]], "aaaa-mm-dd")</f>
        <v>1967-11-11</v>
      </c>
      <c r="H75" t="s">
        <v>5971</v>
      </c>
      <c r="I75" t="s">
        <v>466</v>
      </c>
      <c r="J75" s="5">
        <v>45510</v>
      </c>
      <c r="K75">
        <v>2</v>
      </c>
      <c r="M7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VALUES('2255826093', 'Thedric', 'Connealy', '1967-11-11', 'tconnealy21@delicious.com','eN2`|)w.3Wqd$S',2 );</v>
      </c>
    </row>
    <row r="76" spans="1:13" x14ac:dyDescent="0.25">
      <c r="A76">
        <v>75</v>
      </c>
      <c r="B76" s="1" t="s">
        <v>468</v>
      </c>
      <c r="C76" t="s">
        <v>469</v>
      </c>
      <c r="D76" t="s">
        <v>470</v>
      </c>
      <c r="E76" t="s">
        <v>471</v>
      </c>
      <c r="F76" s="5">
        <v>32577</v>
      </c>
      <c r="G76" s="5" t="str">
        <f>TEXT(Tabla1[[#This Row],[fechaNacimiento]], "aaaa-mm-dd")</f>
        <v>1989-03-10</v>
      </c>
      <c r="I76" t="s">
        <v>5855</v>
      </c>
      <c r="J76" s="5">
        <v>45746</v>
      </c>
      <c r="K76" s="9">
        <f t="shared" ref="K76:K78" si="12">IF(MOD(ROW(A76)-1,2)=0,3,4)</f>
        <v>4</v>
      </c>
      <c r="M7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VALUES('2231321446', 'Octavius', 'Nazer', '1989-03-10', 'onazer22@cocolog-nifty.com','lQ8,,Uo&lt;J&gt;EK',4 );</v>
      </c>
    </row>
    <row r="77" spans="1:13" x14ac:dyDescent="0.25">
      <c r="A77">
        <v>76</v>
      </c>
      <c r="B77" s="1" t="s">
        <v>473</v>
      </c>
      <c r="C77" t="s">
        <v>474</v>
      </c>
      <c r="D77" t="s">
        <v>475</v>
      </c>
      <c r="E77" t="s">
        <v>476</v>
      </c>
      <c r="F77" s="5">
        <v>31467</v>
      </c>
      <c r="G77" s="5" t="str">
        <f>TEXT(Tabla1[[#This Row],[fechaNacimiento]], "aaaa-mm-dd")</f>
        <v>1986-02-24</v>
      </c>
      <c r="I77" t="s">
        <v>477</v>
      </c>
      <c r="J77" s="5">
        <v>45730</v>
      </c>
      <c r="K77" s="9">
        <f t="shared" si="12"/>
        <v>3</v>
      </c>
      <c r="M7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VALUES('2295609846', 'Aleen', 'Prowse', '1986-02-24', 'aprowse23@ycombinator.com','rI0|xLXmS&gt;I?*M',3 );</v>
      </c>
    </row>
    <row r="78" spans="1:13" x14ac:dyDescent="0.25">
      <c r="A78">
        <v>77</v>
      </c>
      <c r="B78" s="1" t="s">
        <v>479</v>
      </c>
      <c r="C78" t="s">
        <v>480</v>
      </c>
      <c r="D78" t="s">
        <v>481</v>
      </c>
      <c r="E78" t="s">
        <v>482</v>
      </c>
      <c r="F78" s="5">
        <v>31163</v>
      </c>
      <c r="G78" s="5" t="str">
        <f>TEXT(Tabla1[[#This Row],[fechaNacimiento]], "aaaa-mm-dd")</f>
        <v>1985-04-26</v>
      </c>
      <c r="I78" t="s">
        <v>5728</v>
      </c>
      <c r="J78" s="5">
        <v>45604</v>
      </c>
      <c r="K78" s="9">
        <f t="shared" si="12"/>
        <v>4</v>
      </c>
      <c r="M7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VALUES('2202383506', 'Carleton', 'Ajsik', '1985-04-26', 'cajsik24@oakley.com','uQ4.F&gt;G',4 );</v>
      </c>
    </row>
    <row r="79" spans="1:13" x14ac:dyDescent="0.25">
      <c r="A79">
        <v>78</v>
      </c>
      <c r="B79" s="1" t="s">
        <v>484</v>
      </c>
      <c r="C79" t="s">
        <v>485</v>
      </c>
      <c r="D79" t="s">
        <v>486</v>
      </c>
      <c r="E79" t="s">
        <v>487</v>
      </c>
      <c r="F79" s="5">
        <v>31307</v>
      </c>
      <c r="G79" s="5" t="str">
        <f>TEXT(Tabla1[[#This Row],[fechaNacimiento]], "aaaa-mm-dd")</f>
        <v>1985-09-17</v>
      </c>
      <c r="H79" t="s">
        <v>5973</v>
      </c>
      <c r="I79" t="s">
        <v>488</v>
      </c>
      <c r="J79" s="5">
        <v>45771</v>
      </c>
      <c r="K79">
        <v>2</v>
      </c>
      <c r="M7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VALUES('0669212083', 'Bertie', 'Calverd', '1985-09-17', 'bcalverd25@myspace.com','sP5`cVQ6k!Z&lt;zT{',2 );</v>
      </c>
    </row>
    <row r="80" spans="1:13" x14ac:dyDescent="0.25">
      <c r="A80">
        <v>79</v>
      </c>
      <c r="B80" s="1" t="s">
        <v>490</v>
      </c>
      <c r="C80" t="s">
        <v>491</v>
      </c>
      <c r="D80" t="s">
        <v>492</v>
      </c>
      <c r="E80" t="s">
        <v>493</v>
      </c>
      <c r="F80" s="5">
        <v>28818</v>
      </c>
      <c r="G80" s="5" t="str">
        <f>TEXT(Tabla1[[#This Row],[fechaNacimiento]], "aaaa-mm-dd")</f>
        <v>1978-11-24</v>
      </c>
      <c r="I80" t="s">
        <v>5856</v>
      </c>
      <c r="J80" s="5">
        <v>45436</v>
      </c>
      <c r="K80" s="9">
        <f t="shared" ref="K80:K84" si="13">IF(MOD(ROW(A80)-1,2)=0,3,4)</f>
        <v>4</v>
      </c>
      <c r="M8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VALUES('2056781565', 'Malanie', 'Hartill', '1978-11-24', 'mhartill26@xrea.com','uU7{yIr6sIx.j,|',4 );</v>
      </c>
    </row>
    <row r="81" spans="1:13" x14ac:dyDescent="0.25">
      <c r="A81">
        <v>80</v>
      </c>
      <c r="B81" s="1" t="s">
        <v>495</v>
      </c>
      <c r="C81" t="s">
        <v>496</v>
      </c>
      <c r="D81" t="s">
        <v>497</v>
      </c>
      <c r="E81" t="s">
        <v>498</v>
      </c>
      <c r="F81" s="5">
        <v>22946</v>
      </c>
      <c r="G81" s="5" t="str">
        <f>TEXT(Tabla1[[#This Row],[fechaNacimiento]], "aaaa-mm-dd")</f>
        <v>1962-10-27</v>
      </c>
      <c r="I81" t="s">
        <v>499</v>
      </c>
      <c r="J81" s="5">
        <v>45724</v>
      </c>
      <c r="K81" s="9">
        <f t="shared" si="13"/>
        <v>3</v>
      </c>
      <c r="M8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VALUES('0636329136', 'Jesus', 'Ambroise', '1962-10-27', 'jambroise27@hp.com','kS2{VN&gt;&amp;ddy%,b_',3 );</v>
      </c>
    </row>
    <row r="82" spans="1:13" x14ac:dyDescent="0.25">
      <c r="A82">
        <v>81</v>
      </c>
      <c r="B82" s="1" t="s">
        <v>501</v>
      </c>
      <c r="C82" t="s">
        <v>502</v>
      </c>
      <c r="D82" t="s">
        <v>503</v>
      </c>
      <c r="E82" t="s">
        <v>504</v>
      </c>
      <c r="F82" s="5">
        <v>22209</v>
      </c>
      <c r="G82" s="5" t="str">
        <f>TEXT(Tabla1[[#This Row],[fechaNacimiento]], "aaaa-mm-dd")</f>
        <v>1960-10-20</v>
      </c>
      <c r="I82" t="s">
        <v>8096</v>
      </c>
      <c r="J82" s="5">
        <v>45724</v>
      </c>
      <c r="K82" s="9">
        <f t="shared" si="13"/>
        <v>4</v>
      </c>
      <c r="M8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VALUES('1096496292', 'Phillie', 'Paull', '1960-10-20', 'ppaull28@sun.com','qT7%?d0K22D?',4 );</v>
      </c>
    </row>
    <row r="83" spans="1:13" x14ac:dyDescent="0.25">
      <c r="A83">
        <v>82</v>
      </c>
      <c r="B83" s="1" t="s">
        <v>506</v>
      </c>
      <c r="C83" t="s">
        <v>507</v>
      </c>
      <c r="D83" t="s">
        <v>508</v>
      </c>
      <c r="E83" t="s">
        <v>509</v>
      </c>
      <c r="F83" s="5">
        <v>24173</v>
      </c>
      <c r="G83" s="5" t="str">
        <f>TEXT(Tabla1[[#This Row],[fechaNacimiento]], "aaaa-mm-dd")</f>
        <v>1966-03-07</v>
      </c>
      <c r="I83" t="s">
        <v>8097</v>
      </c>
      <c r="J83" s="5">
        <v>45333</v>
      </c>
      <c r="K83" s="9">
        <f t="shared" si="13"/>
        <v>3</v>
      </c>
      <c r="M8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VALUES('1135515423', 'Giulio', 'Prudham', '1966-03-07', 'gprudham29@boston.com','nK3,FZrfuJLf`I',3 );</v>
      </c>
    </row>
    <row r="84" spans="1:13" x14ac:dyDescent="0.25">
      <c r="A84">
        <v>83</v>
      </c>
      <c r="B84" s="1" t="s">
        <v>512</v>
      </c>
      <c r="C84" t="s">
        <v>513</v>
      </c>
      <c r="D84" t="s">
        <v>514</v>
      </c>
      <c r="E84" t="s">
        <v>515</v>
      </c>
      <c r="F84" s="5">
        <v>26858</v>
      </c>
      <c r="G84" s="5" t="str">
        <f>TEXT(Tabla1[[#This Row],[fechaNacimiento]], "aaaa-mm-dd")</f>
        <v>1973-07-13</v>
      </c>
      <c r="I84" t="s">
        <v>516</v>
      </c>
      <c r="J84" s="5">
        <v>45309</v>
      </c>
      <c r="K84" s="9">
        <f t="shared" si="13"/>
        <v>4</v>
      </c>
      <c r="M8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VALUES('1661383611', 'Hoyt', 'Bearne', '1973-07-13', 'hbearne2a@i2i.jp','sX4(9Da/~T6l',4 );</v>
      </c>
    </row>
    <row r="85" spans="1:13" x14ac:dyDescent="0.25">
      <c r="A85">
        <v>84</v>
      </c>
      <c r="B85" s="1" t="s">
        <v>518</v>
      </c>
      <c r="C85" t="s">
        <v>519</v>
      </c>
      <c r="D85" t="s">
        <v>520</v>
      </c>
      <c r="E85" t="s">
        <v>521</v>
      </c>
      <c r="F85" s="5">
        <v>38839</v>
      </c>
      <c r="G85" s="5" t="str">
        <f>TEXT(Tabla1[[#This Row],[fechaNacimiento]], "aaaa-mm-dd")</f>
        <v>2006-05-02</v>
      </c>
      <c r="H85" t="s">
        <v>5721</v>
      </c>
      <c r="I85" t="s">
        <v>522</v>
      </c>
      <c r="J85" s="5">
        <v>45336</v>
      </c>
      <c r="K85">
        <v>2</v>
      </c>
      <c r="M8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VALUES('1943205709', 'Hortensia', 'Bourgour', '2006-05-02', 'hbourgour2b@oakley.com','pN8%vkG%ch$?6',2 );</v>
      </c>
    </row>
    <row r="86" spans="1:13" x14ac:dyDescent="0.25">
      <c r="A86">
        <v>85</v>
      </c>
      <c r="B86" s="1" t="s">
        <v>524</v>
      </c>
      <c r="C86" t="s">
        <v>525</v>
      </c>
      <c r="D86" t="s">
        <v>526</v>
      </c>
      <c r="E86" t="s">
        <v>527</v>
      </c>
      <c r="F86" s="5">
        <v>33315</v>
      </c>
      <c r="G86" s="5" t="str">
        <f>TEXT(Tabla1[[#This Row],[fechaNacimiento]], "aaaa-mm-dd")</f>
        <v>1991-03-18</v>
      </c>
      <c r="I86" t="s">
        <v>528</v>
      </c>
      <c r="J86" s="5">
        <v>45528</v>
      </c>
      <c r="K86" s="9">
        <f t="shared" ref="K86:K91" si="14">IF(MOD(ROW(A86)-1,2)=0,3,4)</f>
        <v>4</v>
      </c>
      <c r="M8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VALUES('0597205344', 'Demott', 'Layfield', '1991-03-18', 'dlayfield2c@canalblog.com','jB5(&gt;b+%QuO',4 );</v>
      </c>
    </row>
    <row r="87" spans="1:13" x14ac:dyDescent="0.25">
      <c r="A87">
        <v>86</v>
      </c>
      <c r="B87" s="1" t="s">
        <v>530</v>
      </c>
      <c r="C87" t="s">
        <v>531</v>
      </c>
      <c r="D87" t="s">
        <v>532</v>
      </c>
      <c r="E87" t="s">
        <v>533</v>
      </c>
      <c r="F87" s="5">
        <v>33217</v>
      </c>
      <c r="G87" s="5" t="str">
        <f>TEXT(Tabla1[[#This Row],[fechaNacimiento]], "aaaa-mm-dd")</f>
        <v>1990-12-10</v>
      </c>
      <c r="I87" t="s">
        <v>534</v>
      </c>
      <c r="J87" s="5">
        <v>45716</v>
      </c>
      <c r="K87" s="9">
        <f t="shared" si="14"/>
        <v>3</v>
      </c>
      <c r="M8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VALUES('1411062506', 'Patty', 'Kondratowicz', '1990-12-10', 'pkondratowicz2d@quantcast.com','dE2.V&gt;jYrJp',3 );</v>
      </c>
    </row>
    <row r="88" spans="1:13" x14ac:dyDescent="0.25">
      <c r="A88">
        <v>87</v>
      </c>
      <c r="B88" s="1" t="s">
        <v>536</v>
      </c>
      <c r="C88" t="s">
        <v>537</v>
      </c>
      <c r="D88" t="s">
        <v>538</v>
      </c>
      <c r="E88" t="s">
        <v>539</v>
      </c>
      <c r="F88" s="5">
        <v>32757</v>
      </c>
      <c r="G88" s="5" t="str">
        <f>TEXT(Tabla1[[#This Row],[fechaNacimiento]], "aaaa-mm-dd")</f>
        <v>1989-09-06</v>
      </c>
      <c r="I88" t="s">
        <v>540</v>
      </c>
      <c r="J88" s="5">
        <v>45719</v>
      </c>
      <c r="K88" s="9">
        <f t="shared" si="14"/>
        <v>4</v>
      </c>
      <c r="M8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VALUES('2427782531', 'Glendon', 'Sails', '1989-09-06', 'gsails2e@dailymotion.com','jZ8&lt;vt%uF9jF0j',4 );</v>
      </c>
    </row>
    <row r="89" spans="1:13" x14ac:dyDescent="0.25">
      <c r="A89">
        <v>88</v>
      </c>
      <c r="B89" s="1" t="s">
        <v>542</v>
      </c>
      <c r="C89" t="s">
        <v>543</v>
      </c>
      <c r="D89" t="s">
        <v>544</v>
      </c>
      <c r="E89" t="s">
        <v>545</v>
      </c>
      <c r="F89" s="5">
        <v>31229</v>
      </c>
      <c r="G89" s="5" t="str">
        <f>TEXT(Tabla1[[#This Row],[fechaNacimiento]], "aaaa-mm-dd")</f>
        <v>1985-07-01</v>
      </c>
      <c r="I89" t="s">
        <v>546</v>
      </c>
      <c r="J89" s="5">
        <v>45375</v>
      </c>
      <c r="K89" s="9">
        <f t="shared" si="14"/>
        <v>3</v>
      </c>
      <c r="M8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VALUES('1409336194', 'Grissel', 'Matuschek', '1985-07-01', 'gmatuschek2f@wikia.com','gY9(uyIv',3 );</v>
      </c>
    </row>
    <row r="90" spans="1:13" x14ac:dyDescent="0.25">
      <c r="A90">
        <v>89</v>
      </c>
      <c r="B90" s="1" t="s">
        <v>548</v>
      </c>
      <c r="C90" t="s">
        <v>549</v>
      </c>
      <c r="D90" t="s">
        <v>550</v>
      </c>
      <c r="E90" t="s">
        <v>551</v>
      </c>
      <c r="F90" s="5">
        <v>35308</v>
      </c>
      <c r="G90" s="5" t="str">
        <f>TEXT(Tabla1[[#This Row],[fechaNacimiento]], "aaaa-mm-dd")</f>
        <v>1996-08-31</v>
      </c>
      <c r="I90" t="s">
        <v>5730</v>
      </c>
      <c r="J90" s="5">
        <v>45715</v>
      </c>
      <c r="K90" s="9">
        <f t="shared" si="14"/>
        <v>4</v>
      </c>
      <c r="M9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VALUES('1430198566', 'Brnaby', 'Gummoe', '1996-08-31', 'bgummoe2g@cargocollective.com','yC3t#n$!BL*f',4 );</v>
      </c>
    </row>
    <row r="91" spans="1:13" x14ac:dyDescent="0.25">
      <c r="A91">
        <v>90</v>
      </c>
      <c r="B91" s="1" t="s">
        <v>553</v>
      </c>
      <c r="C91" t="s">
        <v>554</v>
      </c>
      <c r="D91" t="s">
        <v>555</v>
      </c>
      <c r="E91" t="s">
        <v>556</v>
      </c>
      <c r="F91" s="5">
        <v>38266</v>
      </c>
      <c r="G91" s="5" t="str">
        <f>TEXT(Tabla1[[#This Row],[fechaNacimiento]], "aaaa-mm-dd")</f>
        <v>2004-10-06</v>
      </c>
      <c r="I91" t="s">
        <v>8098</v>
      </c>
      <c r="J91" s="5">
        <v>45494</v>
      </c>
      <c r="K91" s="9">
        <f t="shared" si="14"/>
        <v>3</v>
      </c>
      <c r="M9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VALUES('1042892615', 'Kurt', 'Giovannilli', '2004-10-06', 'kgiovannilli2h@photobucket.com','uR9#EeS&amp;2',3 );</v>
      </c>
    </row>
    <row r="92" spans="1:13" x14ac:dyDescent="0.25">
      <c r="A92">
        <v>91</v>
      </c>
      <c r="B92" s="1" t="s">
        <v>559</v>
      </c>
      <c r="C92" t="s">
        <v>560</v>
      </c>
      <c r="D92" t="s">
        <v>561</v>
      </c>
      <c r="E92" t="s">
        <v>562</v>
      </c>
      <c r="F92" s="5">
        <v>38133</v>
      </c>
      <c r="G92" s="5" t="str">
        <f>TEXT(Tabla1[[#This Row],[fechaNacimiento]], "aaaa-mm-dd")</f>
        <v>2004-05-26</v>
      </c>
      <c r="H92" t="s">
        <v>5971</v>
      </c>
      <c r="I92" t="s">
        <v>5857</v>
      </c>
      <c r="J92" s="5">
        <v>45535</v>
      </c>
      <c r="K92">
        <v>2</v>
      </c>
      <c r="M9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VALUES('0768457349', 'Chrissy', 'Lafaye', '2004-05-26', 'clafaye2i@tmall.com','yM6%}U&amp;t&lt;61',2 );</v>
      </c>
    </row>
    <row r="93" spans="1:13" x14ac:dyDescent="0.25">
      <c r="A93">
        <v>92</v>
      </c>
      <c r="B93" s="1" t="s">
        <v>564</v>
      </c>
      <c r="C93" t="s">
        <v>565</v>
      </c>
      <c r="D93" t="s">
        <v>5731</v>
      </c>
      <c r="E93" t="s">
        <v>566</v>
      </c>
      <c r="F93" s="5">
        <v>23210</v>
      </c>
      <c r="G93" s="5" t="str">
        <f>TEXT(Tabla1[[#This Row],[fechaNacimiento]], "aaaa-mm-dd")</f>
        <v>1963-07-18</v>
      </c>
      <c r="H93" t="s">
        <v>5971</v>
      </c>
      <c r="I93" t="s">
        <v>567</v>
      </c>
      <c r="J93" s="5">
        <v>45483</v>
      </c>
      <c r="K93">
        <v>2</v>
      </c>
      <c r="M9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VALUES('1415994963', 'Saunderson', 'OHeaney', '1963-07-18', 'soheaney2j@seattletimes.com','mE4&lt;k6wx==ag',2 );</v>
      </c>
    </row>
    <row r="94" spans="1:13" x14ac:dyDescent="0.25">
      <c r="A94">
        <v>93</v>
      </c>
      <c r="B94" s="1" t="s">
        <v>569</v>
      </c>
      <c r="C94" t="s">
        <v>570</v>
      </c>
      <c r="D94" t="s">
        <v>571</v>
      </c>
      <c r="E94" t="s">
        <v>572</v>
      </c>
      <c r="F94" s="5">
        <v>27292</v>
      </c>
      <c r="G94" s="5" t="str">
        <f>TEXT(Tabla1[[#This Row],[fechaNacimiento]], "aaaa-mm-dd")</f>
        <v>1974-09-20</v>
      </c>
      <c r="I94" t="s">
        <v>573</v>
      </c>
      <c r="J94" s="5">
        <v>45370</v>
      </c>
      <c r="K94" s="9">
        <f>IF(MOD(ROW(A94)-1,2)=0,3,4)</f>
        <v>4</v>
      </c>
      <c r="M9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VALUES('0789634914', 'Queenie', 'Wyrill', '1974-09-20', 'qwyrill2k@washingtonpost.com','jE1|sAvg_Iclw8',4 );</v>
      </c>
    </row>
    <row r="95" spans="1:13" x14ac:dyDescent="0.25">
      <c r="A95">
        <v>94</v>
      </c>
      <c r="B95" s="1" t="s">
        <v>575</v>
      </c>
      <c r="C95" t="s">
        <v>576</v>
      </c>
      <c r="D95" t="s">
        <v>577</v>
      </c>
      <c r="E95" t="s">
        <v>578</v>
      </c>
      <c r="F95" s="5">
        <v>28383</v>
      </c>
      <c r="G95" s="5" t="str">
        <f>TEXT(Tabla1[[#This Row],[fechaNacimiento]], "aaaa-mm-dd")</f>
        <v>1977-09-15</v>
      </c>
      <c r="H95" t="s">
        <v>5720</v>
      </c>
      <c r="I95" t="s">
        <v>5858</v>
      </c>
      <c r="J95" s="5">
        <v>45620</v>
      </c>
      <c r="K95">
        <v>2</v>
      </c>
      <c r="M9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VALUES('2382011358', 'Bernadene', 'Smeaton', '1977-09-15', 'bsmeaton2l@ning.com','zP8`ZrmqOGTd!',2 );</v>
      </c>
    </row>
    <row r="96" spans="1:13" x14ac:dyDescent="0.25">
      <c r="A96">
        <v>95</v>
      </c>
      <c r="B96" s="1" t="s">
        <v>580</v>
      </c>
      <c r="C96" t="s">
        <v>581</v>
      </c>
      <c r="D96" t="s">
        <v>582</v>
      </c>
      <c r="E96" t="s">
        <v>583</v>
      </c>
      <c r="F96" s="5">
        <v>29499</v>
      </c>
      <c r="G96" s="5" t="str">
        <f>TEXT(Tabla1[[#This Row],[fechaNacimiento]], "aaaa-mm-dd")</f>
        <v>1980-10-05</v>
      </c>
      <c r="I96" t="s">
        <v>584</v>
      </c>
      <c r="J96" s="5">
        <v>45662</v>
      </c>
      <c r="K96" s="9">
        <f t="shared" ref="K96:K99" si="15">IF(MOD(ROW(A96)-1,2)=0,3,4)</f>
        <v>4</v>
      </c>
      <c r="M9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VALUES('2272566297', 'Tildy', 'Gookey', '1980-10-05', 'tgookey2m@amazon.co.jp','uY1*7DJjYD9S?+p',4 );</v>
      </c>
    </row>
    <row r="97" spans="1:13" x14ac:dyDescent="0.25">
      <c r="A97">
        <v>96</v>
      </c>
      <c r="B97" s="1" t="s">
        <v>586</v>
      </c>
      <c r="C97" t="s">
        <v>587</v>
      </c>
      <c r="D97" t="s">
        <v>588</v>
      </c>
      <c r="E97" t="s">
        <v>589</v>
      </c>
      <c r="F97" s="5">
        <v>33738</v>
      </c>
      <c r="G97" s="5" t="str">
        <f>TEXT(Tabla1[[#This Row],[fechaNacimiento]], "aaaa-mm-dd")</f>
        <v>1992-05-14</v>
      </c>
      <c r="I97" t="s">
        <v>590</v>
      </c>
      <c r="J97" s="5">
        <v>45449</v>
      </c>
      <c r="K97" s="9">
        <f t="shared" si="15"/>
        <v>3</v>
      </c>
      <c r="M9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VALUES('0984505956', 'Bourke', 'Daintith', '1992-05-14', 'bdaintith2n@timesonline.co.uk','wJ6{=A0l',3 );</v>
      </c>
    </row>
    <row r="98" spans="1:13" x14ac:dyDescent="0.25">
      <c r="A98">
        <v>97</v>
      </c>
      <c r="B98" s="1" t="s">
        <v>592</v>
      </c>
      <c r="C98" t="s">
        <v>593</v>
      </c>
      <c r="D98" t="s">
        <v>594</v>
      </c>
      <c r="E98" t="s">
        <v>595</v>
      </c>
      <c r="F98" s="5">
        <v>26425</v>
      </c>
      <c r="G98" s="5" t="str">
        <f>TEXT(Tabla1[[#This Row],[fechaNacimiento]], "aaaa-mm-dd")</f>
        <v>1972-05-06</v>
      </c>
      <c r="I98" t="s">
        <v>596</v>
      </c>
      <c r="J98" s="5">
        <v>45676</v>
      </c>
      <c r="K98" s="9">
        <f t="shared" si="15"/>
        <v>4</v>
      </c>
      <c r="M9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VALUES('2083211855', 'Efrem', 'Twyning', '1972-05-06', 'etwyning2o@soup.io','jY0)oPJLHW0',4 );</v>
      </c>
    </row>
    <row r="99" spans="1:13" x14ac:dyDescent="0.25">
      <c r="A99">
        <v>98</v>
      </c>
      <c r="B99" s="1" t="s">
        <v>598</v>
      </c>
      <c r="C99" t="s">
        <v>599</v>
      </c>
      <c r="D99" t="s">
        <v>600</v>
      </c>
      <c r="E99" t="s">
        <v>601</v>
      </c>
      <c r="F99" s="5">
        <v>29229</v>
      </c>
      <c r="G99" s="5" t="str">
        <f>TEXT(Tabla1[[#This Row],[fechaNacimiento]], "aaaa-mm-dd")</f>
        <v>1980-01-09</v>
      </c>
      <c r="I99" t="s">
        <v>602</v>
      </c>
      <c r="J99" s="5">
        <v>45667</v>
      </c>
      <c r="K99" s="9">
        <f t="shared" si="15"/>
        <v>3</v>
      </c>
      <c r="M9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VALUES('2155685491', 'Orlan', 'Radnage', '1980-01-09', 'oradnage2p@shinystat.com','pT8&lt;b(Gk0OfkJ',3 );</v>
      </c>
    </row>
    <row r="100" spans="1:13" x14ac:dyDescent="0.25">
      <c r="A100">
        <v>99</v>
      </c>
      <c r="B100" s="1" t="s">
        <v>604</v>
      </c>
      <c r="C100" t="s">
        <v>605</v>
      </c>
      <c r="D100" t="s">
        <v>606</v>
      </c>
      <c r="E100" t="s">
        <v>607</v>
      </c>
      <c r="F100" s="5">
        <v>28326</v>
      </c>
      <c r="G100" s="5" t="str">
        <f>TEXT(Tabla1[[#This Row],[fechaNacimiento]], "aaaa-mm-dd")</f>
        <v>1977-07-20</v>
      </c>
      <c r="H100" t="s">
        <v>5971</v>
      </c>
      <c r="I100" t="s">
        <v>8099</v>
      </c>
      <c r="J100" s="5">
        <v>45557</v>
      </c>
      <c r="K100">
        <v>2</v>
      </c>
      <c r="M10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VALUES('2453271425', 'Gale', 'Brimilcombe', '1977-07-20', 'gbrimilcombe2q@hexun.com','tF4&lt;85ITxB',2 );</v>
      </c>
    </row>
    <row r="101" spans="1:13" x14ac:dyDescent="0.25">
      <c r="A101">
        <v>100</v>
      </c>
      <c r="B101" s="1" t="s">
        <v>610</v>
      </c>
      <c r="C101" t="s">
        <v>611</v>
      </c>
      <c r="D101" t="s">
        <v>612</v>
      </c>
      <c r="E101" t="s">
        <v>613</v>
      </c>
      <c r="F101" s="5">
        <v>37650</v>
      </c>
      <c r="G101" s="5" t="str">
        <f>TEXT(Tabla1[[#This Row],[fechaNacimiento]], "aaaa-mm-dd")</f>
        <v>2003-01-29</v>
      </c>
      <c r="I101" t="s">
        <v>5732</v>
      </c>
      <c r="J101" s="5">
        <v>45607</v>
      </c>
      <c r="K101" s="9">
        <f t="shared" ref="K101:K110" si="16">IF(MOD(ROW(A101)-1,2)=0,3,4)</f>
        <v>3</v>
      </c>
      <c r="M10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VALUES('1022738674', 'Cecilia', 'Grinval', '2003-01-29', 'cgrinval2r@google.ru','tV24r_O99&lt;}D)',3 );</v>
      </c>
    </row>
    <row r="102" spans="1:13" x14ac:dyDescent="0.25">
      <c r="A102">
        <v>101</v>
      </c>
      <c r="B102" s="1" t="s">
        <v>615</v>
      </c>
      <c r="C102" t="s">
        <v>616</v>
      </c>
      <c r="D102" t="s">
        <v>617</v>
      </c>
      <c r="E102" t="s">
        <v>618</v>
      </c>
      <c r="F102" s="5">
        <v>38049</v>
      </c>
      <c r="G102" s="5" t="str">
        <f>TEXT(Tabla1[[#This Row],[fechaNacimiento]], "aaaa-mm-dd")</f>
        <v>2004-03-03</v>
      </c>
      <c r="I102" t="s">
        <v>619</v>
      </c>
      <c r="J102" s="5">
        <v>45601</v>
      </c>
      <c r="K102" s="9">
        <f t="shared" si="16"/>
        <v>4</v>
      </c>
      <c r="M10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VALUES('0924040981', 'Marybeth', 'Barendtsen', '2004-03-03', 'mbarendtsen2s@nydailynews.com','tB4_8fO(EeXTP',4 );</v>
      </c>
    </row>
    <row r="103" spans="1:13" x14ac:dyDescent="0.25">
      <c r="A103">
        <v>102</v>
      </c>
      <c r="B103" s="1" t="s">
        <v>621</v>
      </c>
      <c r="C103" t="s">
        <v>622</v>
      </c>
      <c r="D103" t="s">
        <v>623</v>
      </c>
      <c r="E103" t="s">
        <v>624</v>
      </c>
      <c r="F103" s="5">
        <v>35543</v>
      </c>
      <c r="G103" s="5" t="str">
        <f>TEXT(Tabla1[[#This Row],[fechaNacimiento]], "aaaa-mm-dd")</f>
        <v>1997-04-23</v>
      </c>
      <c r="I103" t="s">
        <v>625</v>
      </c>
      <c r="J103" s="5">
        <v>45554</v>
      </c>
      <c r="K103" s="9">
        <f t="shared" si="16"/>
        <v>3</v>
      </c>
      <c r="M10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VALUES('0638611966', 'Victoria', 'Emmitt', '1997-04-23', 'vemmitt2t@xing.com','cZ4%5~ONQtE!RVH,',3 );</v>
      </c>
    </row>
    <row r="104" spans="1:13" x14ac:dyDescent="0.25">
      <c r="A104">
        <v>103</v>
      </c>
      <c r="B104" s="1" t="s">
        <v>627</v>
      </c>
      <c r="C104" t="s">
        <v>628</v>
      </c>
      <c r="D104" t="s">
        <v>629</v>
      </c>
      <c r="E104" t="s">
        <v>630</v>
      </c>
      <c r="F104" s="5">
        <v>22692</v>
      </c>
      <c r="G104" s="5" t="str">
        <f>TEXT(Tabla1[[#This Row],[fechaNacimiento]], "aaaa-mm-dd")</f>
        <v>1962-02-15</v>
      </c>
      <c r="I104" t="s">
        <v>631</v>
      </c>
      <c r="J104" s="5">
        <v>45674</v>
      </c>
      <c r="K104" s="9">
        <f t="shared" si="16"/>
        <v>4</v>
      </c>
      <c r="M10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VALUES('0518684768', 'Nanny', 'Jaye', '1962-02-15', 'njaye2u@microsoft.com','bC5,JusB9#5VR?Z',4 );</v>
      </c>
    </row>
    <row r="105" spans="1:13" x14ac:dyDescent="0.25">
      <c r="A105">
        <v>104</v>
      </c>
      <c r="B105" s="1" t="s">
        <v>633</v>
      </c>
      <c r="C105" t="s">
        <v>634</v>
      </c>
      <c r="D105" t="s">
        <v>635</v>
      </c>
      <c r="E105" t="s">
        <v>636</v>
      </c>
      <c r="F105" s="5">
        <v>31512</v>
      </c>
      <c r="G105" s="5" t="str">
        <f>TEXT(Tabla1[[#This Row],[fechaNacimiento]], "aaaa-mm-dd")</f>
        <v>1986-04-10</v>
      </c>
      <c r="I105" t="s">
        <v>637</v>
      </c>
      <c r="J105" s="5">
        <v>45390</v>
      </c>
      <c r="K105" s="9">
        <f t="shared" si="16"/>
        <v>3</v>
      </c>
      <c r="M10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VALUES('2047659725', 'Eugenia', 'Fridd', '1986-04-10', 'efridd2v@businessweek.com','qP5#{id#+Lf8',3 );</v>
      </c>
    </row>
    <row r="106" spans="1:13" x14ac:dyDescent="0.25">
      <c r="A106">
        <v>105</v>
      </c>
      <c r="B106" s="1" t="s">
        <v>639</v>
      </c>
      <c r="C106" t="s">
        <v>640</v>
      </c>
      <c r="D106" t="s">
        <v>641</v>
      </c>
      <c r="E106" t="s">
        <v>642</v>
      </c>
      <c r="F106" s="5">
        <v>37943</v>
      </c>
      <c r="G106" s="5" t="str">
        <f>TEXT(Tabla1[[#This Row],[fechaNacimiento]], "aaaa-mm-dd")</f>
        <v>2003-11-18</v>
      </c>
      <c r="I106" t="s">
        <v>643</v>
      </c>
      <c r="J106" s="5">
        <v>45457</v>
      </c>
      <c r="K106" s="9">
        <f t="shared" si="16"/>
        <v>4</v>
      </c>
      <c r="M10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VALUES('1213696639', 'Jacki', 'Petrolli', '2003-11-18', 'jpetrolli2w@hc360.com','yL8@(XEK4',4 );</v>
      </c>
    </row>
    <row r="107" spans="1:13" x14ac:dyDescent="0.25">
      <c r="A107">
        <v>106</v>
      </c>
      <c r="B107" s="1" t="s">
        <v>645</v>
      </c>
      <c r="C107" t="s">
        <v>646</v>
      </c>
      <c r="D107" t="s">
        <v>647</v>
      </c>
      <c r="E107" t="s">
        <v>648</v>
      </c>
      <c r="F107" s="5">
        <v>31326</v>
      </c>
      <c r="G107" s="5" t="str">
        <f>TEXT(Tabla1[[#This Row],[fechaNacimiento]], "aaaa-mm-dd")</f>
        <v>1985-10-06</v>
      </c>
      <c r="I107" t="s">
        <v>649</v>
      </c>
      <c r="J107" s="5">
        <v>45655</v>
      </c>
      <c r="K107" s="9">
        <f t="shared" si="16"/>
        <v>3</v>
      </c>
      <c r="M10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VALUES('2325918468', 'Walt', 'Swanger', '1985-10-06', 'wswanger2x@ft.com','tJ8{3~g=N&amp;_QJ)',3 );</v>
      </c>
    </row>
    <row r="108" spans="1:13" x14ac:dyDescent="0.25">
      <c r="A108">
        <v>107</v>
      </c>
      <c r="B108" s="1" t="s">
        <v>651</v>
      </c>
      <c r="C108" t="s">
        <v>652</v>
      </c>
      <c r="D108" t="s">
        <v>653</v>
      </c>
      <c r="E108" t="s">
        <v>654</v>
      </c>
      <c r="F108" s="5">
        <v>36627</v>
      </c>
      <c r="G108" s="5" t="str">
        <f>TEXT(Tabla1[[#This Row],[fechaNacimiento]], "aaaa-mm-dd")</f>
        <v>2000-04-11</v>
      </c>
      <c r="I108" t="s">
        <v>5859</v>
      </c>
      <c r="J108" s="5">
        <v>45575</v>
      </c>
      <c r="K108" s="9">
        <f t="shared" si="16"/>
        <v>4</v>
      </c>
      <c r="M10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VALUES('1086703167', 'Chrystal', 'Issett', '2000-04-11', 'cissett2y@eventbrite.com','cU6F}pD``pJ~M',4 );</v>
      </c>
    </row>
    <row r="109" spans="1:13" x14ac:dyDescent="0.25">
      <c r="A109">
        <v>108</v>
      </c>
      <c r="B109" s="1" t="s">
        <v>656</v>
      </c>
      <c r="C109" t="s">
        <v>657</v>
      </c>
      <c r="D109" t="s">
        <v>658</v>
      </c>
      <c r="E109" t="s">
        <v>659</v>
      </c>
      <c r="F109" s="5">
        <v>27108</v>
      </c>
      <c r="G109" s="5" t="str">
        <f>TEXT(Tabla1[[#This Row],[fechaNacimiento]], "aaaa-mm-dd")</f>
        <v>1974-03-20</v>
      </c>
      <c r="I109" t="s">
        <v>5860</v>
      </c>
      <c r="J109" s="5">
        <v>45462</v>
      </c>
      <c r="K109" s="9">
        <f t="shared" si="16"/>
        <v>3</v>
      </c>
      <c r="M10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VALUES('2258288332', 'Marillin', 'Filyashin', '1974-03-20', 'mfilyashin2z@baidu.com','wE4&lt;(14mG2',3 );</v>
      </c>
    </row>
    <row r="110" spans="1:13" x14ac:dyDescent="0.25">
      <c r="A110">
        <v>109</v>
      </c>
      <c r="B110" s="1" t="s">
        <v>661</v>
      </c>
      <c r="C110" t="s">
        <v>662</v>
      </c>
      <c r="D110" t="s">
        <v>663</v>
      </c>
      <c r="E110" t="s">
        <v>664</v>
      </c>
      <c r="F110" s="5">
        <v>33928</v>
      </c>
      <c r="G110" s="5" t="str">
        <f>TEXT(Tabla1[[#This Row],[fechaNacimiento]], "aaaa-mm-dd")</f>
        <v>1992-11-20</v>
      </c>
      <c r="I110" t="s">
        <v>665</v>
      </c>
      <c r="J110" s="5">
        <v>45583</v>
      </c>
      <c r="K110" s="9">
        <f t="shared" si="16"/>
        <v>4</v>
      </c>
      <c r="M11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VALUES('0678559565', 'Gerrie', 'Hischke', '1992-11-20', 'ghischke30@skyrock.com','nY2.{mMq@p}cau',4 );</v>
      </c>
    </row>
    <row r="111" spans="1:13" x14ac:dyDescent="0.25">
      <c r="A111">
        <v>110</v>
      </c>
      <c r="B111" s="1" t="s">
        <v>667</v>
      </c>
      <c r="C111" t="s">
        <v>668</v>
      </c>
      <c r="D111" t="s">
        <v>669</v>
      </c>
      <c r="E111" t="s">
        <v>670</v>
      </c>
      <c r="F111" s="5">
        <v>25761</v>
      </c>
      <c r="G111" s="5" t="str">
        <f>TEXT(Tabla1[[#This Row],[fechaNacimiento]], "aaaa-mm-dd")</f>
        <v>1970-07-12</v>
      </c>
      <c r="H111" t="s">
        <v>5720</v>
      </c>
      <c r="I111" t="s">
        <v>671</v>
      </c>
      <c r="J111" s="5">
        <v>45684</v>
      </c>
      <c r="K111">
        <v>2</v>
      </c>
      <c r="M11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VALUES('0137410964', 'Gael', 'Litel', '1970-07-12', 'glitel31@bbc.co.uk','gZ1(XL&amp;u',2 );</v>
      </c>
    </row>
    <row r="112" spans="1:13" x14ac:dyDescent="0.25">
      <c r="A112">
        <v>111</v>
      </c>
      <c r="B112" s="1" t="s">
        <v>673</v>
      </c>
      <c r="C112" t="s">
        <v>674</v>
      </c>
      <c r="D112" t="s">
        <v>675</v>
      </c>
      <c r="E112" t="s">
        <v>676</v>
      </c>
      <c r="F112" s="5">
        <v>32010</v>
      </c>
      <c r="G112" s="5" t="str">
        <f>TEXT(Tabla1[[#This Row],[fechaNacimiento]], "aaaa-mm-dd")</f>
        <v>1987-08-21</v>
      </c>
      <c r="I112" t="s">
        <v>677</v>
      </c>
      <c r="J112" s="5">
        <v>45561</v>
      </c>
      <c r="K112" s="9">
        <f t="shared" ref="K112:K116" si="17">IF(MOD(ROW(A112)-1,2)=0,3,4)</f>
        <v>4</v>
      </c>
      <c r="M11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VALUES('0393435380', 'Keane', 'Cardoso', '1987-08-21', 'kcardoso32@umich.edu','kI2_113NO,R&gt;R',4 );</v>
      </c>
    </row>
    <row r="113" spans="1:13" x14ac:dyDescent="0.25">
      <c r="A113">
        <v>112</v>
      </c>
      <c r="B113" s="1" t="s">
        <v>679</v>
      </c>
      <c r="C113" t="s">
        <v>680</v>
      </c>
      <c r="D113" t="s">
        <v>681</v>
      </c>
      <c r="E113" t="s">
        <v>682</v>
      </c>
      <c r="F113" s="5">
        <v>33848</v>
      </c>
      <c r="G113" s="5" t="str">
        <f>TEXT(Tabla1[[#This Row],[fechaNacimiento]], "aaaa-mm-dd")</f>
        <v>1992-09-01</v>
      </c>
      <c r="I113" t="s">
        <v>683</v>
      </c>
      <c r="J113" s="5">
        <v>45446</v>
      </c>
      <c r="K113" s="9">
        <f t="shared" si="17"/>
        <v>3</v>
      </c>
      <c r="M11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VALUES('2153088141', 'Alexander', 'Roote', '1992-09-01', 'aroote33@fotki.com','tN0%H2d|',3 );</v>
      </c>
    </row>
    <row r="114" spans="1:13" x14ac:dyDescent="0.25">
      <c r="A114">
        <v>113</v>
      </c>
      <c r="B114" s="1" t="s">
        <v>685</v>
      </c>
      <c r="C114" t="s">
        <v>686</v>
      </c>
      <c r="D114" t="s">
        <v>687</v>
      </c>
      <c r="E114" t="s">
        <v>688</v>
      </c>
      <c r="F114" s="5">
        <v>26309</v>
      </c>
      <c r="G114" s="5" t="str">
        <f>TEXT(Tabla1[[#This Row],[fechaNacimiento]], "aaaa-mm-dd")</f>
        <v>1972-01-11</v>
      </c>
      <c r="I114" t="s">
        <v>5861</v>
      </c>
      <c r="J114" s="5">
        <v>45608</v>
      </c>
      <c r="K114" s="9">
        <f t="shared" si="17"/>
        <v>4</v>
      </c>
      <c r="M11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VALUES('1273549519', 'Ryon', 'Kearey', '1972-01-11', 'rkearey34@technorati.com','fM7E&lt;.`,~6bCVOz',4 );</v>
      </c>
    </row>
    <row r="115" spans="1:13" x14ac:dyDescent="0.25">
      <c r="A115">
        <v>114</v>
      </c>
      <c r="B115" s="1" t="s">
        <v>690</v>
      </c>
      <c r="C115" t="s">
        <v>691</v>
      </c>
      <c r="D115" t="s">
        <v>692</v>
      </c>
      <c r="E115" t="s">
        <v>693</v>
      </c>
      <c r="F115" s="5">
        <v>25986</v>
      </c>
      <c r="G115" s="5" t="str">
        <f>TEXT(Tabla1[[#This Row],[fechaNacimiento]], "aaaa-mm-dd")</f>
        <v>1971-02-22</v>
      </c>
      <c r="I115" t="s">
        <v>694</v>
      </c>
      <c r="J115" s="5">
        <v>45504</v>
      </c>
      <c r="K115" s="9">
        <f t="shared" si="17"/>
        <v>3</v>
      </c>
      <c r="M11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VALUES('0525436354', 'Ring', 'Thorns', '1971-02-22', 'rthorns35@meetup.com','aQ5(3?bi%',3 );</v>
      </c>
    </row>
    <row r="116" spans="1:13" x14ac:dyDescent="0.25">
      <c r="A116">
        <v>115</v>
      </c>
      <c r="B116" s="1" t="s">
        <v>696</v>
      </c>
      <c r="C116" t="s">
        <v>697</v>
      </c>
      <c r="D116" t="s">
        <v>698</v>
      </c>
      <c r="E116" t="s">
        <v>699</v>
      </c>
      <c r="F116" s="5">
        <v>36129</v>
      </c>
      <c r="G116" s="5" t="str">
        <f>TEXT(Tabla1[[#This Row],[fechaNacimiento]], "aaaa-mm-dd")</f>
        <v>1998-11-30</v>
      </c>
      <c r="I116" t="s">
        <v>5862</v>
      </c>
      <c r="J116" s="5">
        <v>45319</v>
      </c>
      <c r="K116" s="9">
        <f t="shared" si="17"/>
        <v>4</v>
      </c>
      <c r="M11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VALUES('2140353967', 'Rich', 'Kemm', '1998-11-30', 'rkemm36@sfgate.com','yO3=m!NR`%',4 );</v>
      </c>
    </row>
    <row r="117" spans="1:13" x14ac:dyDescent="0.25">
      <c r="A117">
        <v>116</v>
      </c>
      <c r="B117" s="1" t="s">
        <v>701</v>
      </c>
      <c r="C117" t="s">
        <v>702</v>
      </c>
      <c r="D117" t="s">
        <v>703</v>
      </c>
      <c r="E117" t="s">
        <v>704</v>
      </c>
      <c r="F117" s="5">
        <v>32314</v>
      </c>
      <c r="G117" s="5" t="str">
        <f>TEXT(Tabla1[[#This Row],[fechaNacimiento]], "aaaa-mm-dd")</f>
        <v>1988-06-20</v>
      </c>
      <c r="H117" t="s">
        <v>5971</v>
      </c>
      <c r="I117" t="s">
        <v>705</v>
      </c>
      <c r="J117" s="5">
        <v>45640</v>
      </c>
      <c r="K117">
        <v>2</v>
      </c>
      <c r="M11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VALUES('2137206622', 'Delano', 'Basant', '1988-06-20', 'dbasant37@techcrunch.com','yD7&gt;iIXS{3a1w',2 );</v>
      </c>
    </row>
    <row r="118" spans="1:13" x14ac:dyDescent="0.25">
      <c r="A118">
        <v>117</v>
      </c>
      <c r="B118" s="1" t="s">
        <v>707</v>
      </c>
      <c r="C118" t="s">
        <v>708</v>
      </c>
      <c r="D118" t="s">
        <v>709</v>
      </c>
      <c r="E118" t="s">
        <v>710</v>
      </c>
      <c r="F118" s="5">
        <v>27763</v>
      </c>
      <c r="G118" s="5" t="str">
        <f>TEXT(Tabla1[[#This Row],[fechaNacimiento]], "aaaa-mm-dd")</f>
        <v>1976-01-04</v>
      </c>
      <c r="I118" t="s">
        <v>711</v>
      </c>
      <c r="J118" s="5">
        <v>45568</v>
      </c>
      <c r="K118" s="9">
        <f t="shared" ref="K118:K119" si="18">IF(MOD(ROW(A118)-1,2)=0,3,4)</f>
        <v>4</v>
      </c>
      <c r="M11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VALUES('1813598879', 'Haydon', 'Anstiss', '1976-01-04', 'hanstiss38@shutterfly.com','bF8$GB&amp;e6duF*MW',4 );</v>
      </c>
    </row>
    <row r="119" spans="1:13" x14ac:dyDescent="0.25">
      <c r="A119">
        <v>118</v>
      </c>
      <c r="B119" s="1" t="s">
        <v>713</v>
      </c>
      <c r="C119" t="s">
        <v>714</v>
      </c>
      <c r="D119" t="s">
        <v>715</v>
      </c>
      <c r="E119" t="s">
        <v>716</v>
      </c>
      <c r="F119" s="5">
        <v>38606</v>
      </c>
      <c r="G119" s="5" t="str">
        <f>TEXT(Tabla1[[#This Row],[fechaNacimiento]], "aaaa-mm-dd")</f>
        <v>2005-09-11</v>
      </c>
      <c r="I119" t="s">
        <v>5733</v>
      </c>
      <c r="J119" s="5">
        <v>45501</v>
      </c>
      <c r="K119" s="9">
        <f t="shared" si="18"/>
        <v>3</v>
      </c>
      <c r="M11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VALUES('0484045323', 'Etan', 'Hacun', '2005-09-11', 'ehacun39@icio.us','tY2~T)_HeBb',3 );</v>
      </c>
    </row>
    <row r="120" spans="1:13" x14ac:dyDescent="0.25">
      <c r="A120">
        <v>119</v>
      </c>
      <c r="B120" s="1" t="s">
        <v>718</v>
      </c>
      <c r="C120" t="s">
        <v>719</v>
      </c>
      <c r="D120" t="s">
        <v>720</v>
      </c>
      <c r="E120" t="s">
        <v>721</v>
      </c>
      <c r="F120" s="5">
        <v>29580</v>
      </c>
      <c r="G120" s="5" t="str">
        <f>TEXT(Tabla1[[#This Row],[fechaNacimiento]], "aaaa-mm-dd")</f>
        <v>1980-12-25</v>
      </c>
      <c r="H120" t="s">
        <v>5971</v>
      </c>
      <c r="I120" t="s">
        <v>5863</v>
      </c>
      <c r="J120" s="5">
        <v>45366</v>
      </c>
      <c r="K120">
        <v>2</v>
      </c>
      <c r="M12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VALUES('1366304759', 'Ardelis', 'Blowes', '1980-12-25', 'ablowes3a@list-manage.com','pD51!rL',2 );</v>
      </c>
    </row>
    <row r="121" spans="1:13" x14ac:dyDescent="0.25">
      <c r="A121">
        <v>120</v>
      </c>
      <c r="B121" s="1" t="s">
        <v>723</v>
      </c>
      <c r="C121" t="s">
        <v>724</v>
      </c>
      <c r="D121" t="s">
        <v>725</v>
      </c>
      <c r="E121" t="s">
        <v>726</v>
      </c>
      <c r="F121" s="5">
        <v>35086</v>
      </c>
      <c r="G121" s="5" t="str">
        <f>TEXT(Tabla1[[#This Row],[fechaNacimiento]], "aaaa-mm-dd")</f>
        <v>1996-01-22</v>
      </c>
      <c r="I121" t="s">
        <v>727</v>
      </c>
      <c r="J121" s="5">
        <v>45408</v>
      </c>
      <c r="K121" s="9">
        <f t="shared" ref="K121:K125" si="19">IF(MOD(ROW(A121)-1,2)=0,3,4)</f>
        <v>3</v>
      </c>
      <c r="M12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VALUES('2050282100', 'Frederica', 'Kalinsky', '1996-01-22', 'fkalinsky3b@surveymonkey.com','kQ1@XKlU*1NFXVR',3 );</v>
      </c>
    </row>
    <row r="122" spans="1:13" x14ac:dyDescent="0.25">
      <c r="A122">
        <v>121</v>
      </c>
      <c r="B122" s="1" t="s">
        <v>729</v>
      </c>
      <c r="C122" t="s">
        <v>730</v>
      </c>
      <c r="D122" t="s">
        <v>731</v>
      </c>
      <c r="E122" t="s">
        <v>732</v>
      </c>
      <c r="F122" s="5">
        <v>24464</v>
      </c>
      <c r="G122" s="5" t="str">
        <f>TEXT(Tabla1[[#This Row],[fechaNacimiento]], "aaaa-mm-dd")</f>
        <v>1966-12-23</v>
      </c>
      <c r="I122" t="s">
        <v>733</v>
      </c>
      <c r="J122" s="5">
        <v>45711</v>
      </c>
      <c r="K122" s="9">
        <f t="shared" si="19"/>
        <v>4</v>
      </c>
      <c r="M12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VALUES('0742195784', 'Astrid', 'Woodford', '1966-12-23', 'awoodford3c@cisco.com','iE0=uz_Y/WbpI&gt;Te',4 );</v>
      </c>
    </row>
    <row r="123" spans="1:13" x14ac:dyDescent="0.25">
      <c r="A123">
        <v>122</v>
      </c>
      <c r="B123" s="1" t="s">
        <v>735</v>
      </c>
      <c r="C123" t="s">
        <v>736</v>
      </c>
      <c r="D123" t="s">
        <v>737</v>
      </c>
      <c r="E123" t="s">
        <v>738</v>
      </c>
      <c r="F123" s="5">
        <v>22377</v>
      </c>
      <c r="G123" s="5" t="str">
        <f>TEXT(Tabla1[[#This Row],[fechaNacimiento]], "aaaa-mm-dd")</f>
        <v>1961-04-06</v>
      </c>
      <c r="I123" t="s">
        <v>739</v>
      </c>
      <c r="J123" s="5">
        <v>45628</v>
      </c>
      <c r="K123" s="9">
        <f t="shared" si="19"/>
        <v>3</v>
      </c>
      <c r="M12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VALUES('2218804999', 'Husein', 'Estrella', '1961-04-06', 'hestrella3d@sogou.com','rE0&gt;c{&gt;e4aV',3 );</v>
      </c>
    </row>
    <row r="124" spans="1:13" x14ac:dyDescent="0.25">
      <c r="A124">
        <v>123</v>
      </c>
      <c r="B124" s="1" t="s">
        <v>741</v>
      </c>
      <c r="C124" t="s">
        <v>742</v>
      </c>
      <c r="D124" t="s">
        <v>743</v>
      </c>
      <c r="E124" t="s">
        <v>744</v>
      </c>
      <c r="F124" s="5">
        <v>23013</v>
      </c>
      <c r="G124" s="5" t="str">
        <f>TEXT(Tabla1[[#This Row],[fechaNacimiento]], "aaaa-mm-dd")</f>
        <v>1963-01-02</v>
      </c>
      <c r="I124" t="s">
        <v>745</v>
      </c>
      <c r="J124" s="5">
        <v>45506</v>
      </c>
      <c r="K124" s="9">
        <f t="shared" si="19"/>
        <v>4</v>
      </c>
      <c r="M12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VALUES('0409182066', 'Tomkin', 'Bollands', '1963-01-02', 'tbollands3e@hatena.ne.jp','uM8.TLz|*H!Zs&gt;',4 );</v>
      </c>
    </row>
    <row r="125" spans="1:13" x14ac:dyDescent="0.25">
      <c r="A125">
        <v>124</v>
      </c>
      <c r="B125" s="1" t="s">
        <v>747</v>
      </c>
      <c r="C125" t="s">
        <v>748</v>
      </c>
      <c r="D125" t="s">
        <v>749</v>
      </c>
      <c r="E125" t="s">
        <v>750</v>
      </c>
      <c r="F125" s="5">
        <v>24349</v>
      </c>
      <c r="G125" s="5" t="str">
        <f>TEXT(Tabla1[[#This Row],[fechaNacimiento]], "aaaa-mm-dd")</f>
        <v>1966-08-30</v>
      </c>
      <c r="I125" t="s">
        <v>751</v>
      </c>
      <c r="J125" s="5">
        <v>45528</v>
      </c>
      <c r="K125" s="9">
        <f t="shared" si="19"/>
        <v>3</v>
      </c>
      <c r="M12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VALUES('0241042869', 'Armstrong', 'Lapwood', '1966-08-30', 'alapwood3f@is.gd','cQ4+W1YqJ,jo',3 );</v>
      </c>
    </row>
    <row r="126" spans="1:13" x14ac:dyDescent="0.25">
      <c r="A126">
        <v>125</v>
      </c>
      <c r="B126" s="1" t="s">
        <v>753</v>
      </c>
      <c r="C126" t="s">
        <v>754</v>
      </c>
      <c r="D126" t="s">
        <v>755</v>
      </c>
      <c r="E126" t="s">
        <v>756</v>
      </c>
      <c r="F126" s="5">
        <v>26055</v>
      </c>
      <c r="G126" s="5" t="str">
        <f>TEXT(Tabla1[[#This Row],[fechaNacimiento]], "aaaa-mm-dd")</f>
        <v>1971-05-02</v>
      </c>
      <c r="H126" t="s">
        <v>5720</v>
      </c>
      <c r="I126" t="s">
        <v>757</v>
      </c>
      <c r="J126" s="5">
        <v>45739</v>
      </c>
      <c r="K126">
        <v>2</v>
      </c>
      <c r="M12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VALUES('1144882728', 'Nariko', 'Podbury', '1971-05-02', 'npodbury3g@gnu.org','jW9=ZriRy',2 );</v>
      </c>
    </row>
    <row r="127" spans="1:13" x14ac:dyDescent="0.25">
      <c r="A127">
        <v>126</v>
      </c>
      <c r="B127" s="1" t="s">
        <v>759</v>
      </c>
      <c r="C127" t="s">
        <v>760</v>
      </c>
      <c r="D127" t="s">
        <v>761</v>
      </c>
      <c r="E127" t="s">
        <v>762</v>
      </c>
      <c r="F127" s="5">
        <v>22990</v>
      </c>
      <c r="G127" s="5" t="str">
        <f>TEXT(Tabla1[[#This Row],[fechaNacimiento]], "aaaa-mm-dd")</f>
        <v>1962-12-10</v>
      </c>
      <c r="I127" t="s">
        <v>763</v>
      </c>
      <c r="J127" s="5">
        <v>45375</v>
      </c>
      <c r="K127" s="9">
        <f t="shared" ref="K127:K130" si="20">IF(MOD(ROW(A127)-1,2)=0,3,4)</f>
        <v>3</v>
      </c>
      <c r="M12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VALUES('2031032059', 'Dolli', 'Vaines', '1962-12-10', 'dvaines3h@ft.com','mJ7_nZ&lt;dY4|e}',3 );</v>
      </c>
    </row>
    <row r="128" spans="1:13" x14ac:dyDescent="0.25">
      <c r="A128">
        <v>127</v>
      </c>
      <c r="B128" s="1" t="s">
        <v>765</v>
      </c>
      <c r="C128" t="s">
        <v>766</v>
      </c>
      <c r="D128" t="s">
        <v>767</v>
      </c>
      <c r="E128" t="s">
        <v>768</v>
      </c>
      <c r="F128" s="5">
        <v>30739</v>
      </c>
      <c r="G128" s="5" t="str">
        <f>TEXT(Tabla1[[#This Row],[fechaNacimiento]], "aaaa-mm-dd")</f>
        <v>1984-02-27</v>
      </c>
      <c r="I128" t="s">
        <v>5864</v>
      </c>
      <c r="J128" s="5">
        <v>45367</v>
      </c>
      <c r="K128" s="9">
        <f t="shared" si="20"/>
        <v>4</v>
      </c>
      <c r="M12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VALUES('0146280537', 'Eldin', 'Francom', '1984-02-27', 'efrancom3i@flickr.com','oJ45{t',4 );</v>
      </c>
    </row>
    <row r="129" spans="1:13" x14ac:dyDescent="0.25">
      <c r="A129">
        <v>128</v>
      </c>
      <c r="B129" s="1" t="s">
        <v>770</v>
      </c>
      <c r="C129" t="s">
        <v>771</v>
      </c>
      <c r="D129" t="s">
        <v>772</v>
      </c>
      <c r="E129" t="s">
        <v>773</v>
      </c>
      <c r="F129" s="5">
        <v>33130</v>
      </c>
      <c r="G129" s="5" t="str">
        <f>TEXT(Tabla1[[#This Row],[fechaNacimiento]], "aaaa-mm-dd")</f>
        <v>1990-09-14</v>
      </c>
      <c r="I129" t="s">
        <v>5865</v>
      </c>
      <c r="J129" s="5">
        <v>45548</v>
      </c>
      <c r="K129" s="9">
        <f t="shared" si="20"/>
        <v>3</v>
      </c>
      <c r="M12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VALUES('2088931405', 'Allissa', 'Ockleshaw', '1990-09-14', 'aockleshaw3j@yale.edu','nR2{XRyGcp*nINL',3 );</v>
      </c>
    </row>
    <row r="130" spans="1:13" x14ac:dyDescent="0.25">
      <c r="A130">
        <v>129</v>
      </c>
      <c r="B130" s="1" t="s">
        <v>775</v>
      </c>
      <c r="C130" t="s">
        <v>776</v>
      </c>
      <c r="D130" t="s">
        <v>777</v>
      </c>
      <c r="E130" t="s">
        <v>778</v>
      </c>
      <c r="F130" s="5">
        <v>25875</v>
      </c>
      <c r="G130" s="5" t="str">
        <f>TEXT(Tabla1[[#This Row],[fechaNacimiento]], "aaaa-mm-dd")</f>
        <v>1970-11-03</v>
      </c>
      <c r="I130" t="s">
        <v>5734</v>
      </c>
      <c r="J130" s="5">
        <v>45450</v>
      </c>
      <c r="K130" s="9">
        <f t="shared" si="20"/>
        <v>4</v>
      </c>
      <c r="M13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VALUES('0286891271', 'Madeleine', 'Dearth', '1970-11-03', 'mdearth3k@nih.gov','iG9`{#knGRI',4 );</v>
      </c>
    </row>
    <row r="131" spans="1:13" x14ac:dyDescent="0.25">
      <c r="A131">
        <v>130</v>
      </c>
      <c r="B131" s="1" t="s">
        <v>780</v>
      </c>
      <c r="C131" t="s">
        <v>781</v>
      </c>
      <c r="D131" t="s">
        <v>782</v>
      </c>
      <c r="E131" t="s">
        <v>783</v>
      </c>
      <c r="F131" s="5">
        <v>32077</v>
      </c>
      <c r="G131" s="5" t="str">
        <f>TEXT(Tabla1[[#This Row],[fechaNacimiento]], "aaaa-mm-dd")</f>
        <v>1987-10-27</v>
      </c>
      <c r="H131" t="s">
        <v>5973</v>
      </c>
      <c r="I131" t="s">
        <v>784</v>
      </c>
      <c r="J131" s="5">
        <v>45390</v>
      </c>
      <c r="K131">
        <v>2</v>
      </c>
      <c r="M13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VALUES('0142515272', 'Gordan', 'Harbertson', '1987-10-27', 'gharbertson3l@dell.com','iV6/SZi79qn9',2 );</v>
      </c>
    </row>
    <row r="132" spans="1:13" x14ac:dyDescent="0.25">
      <c r="A132">
        <v>131</v>
      </c>
      <c r="B132" s="1" t="s">
        <v>786</v>
      </c>
      <c r="C132" t="s">
        <v>787</v>
      </c>
      <c r="D132" t="s">
        <v>788</v>
      </c>
      <c r="E132" t="s">
        <v>789</v>
      </c>
      <c r="F132" s="5">
        <v>30039</v>
      </c>
      <c r="G132" s="5" t="str">
        <f>TEXT(Tabla1[[#This Row],[fechaNacimiento]], "aaaa-mm-dd")</f>
        <v>1982-03-29</v>
      </c>
      <c r="H132" t="s">
        <v>5720</v>
      </c>
      <c r="I132" t="s">
        <v>790</v>
      </c>
      <c r="J132" s="5">
        <v>45671</v>
      </c>
      <c r="K132">
        <v>2</v>
      </c>
      <c r="M13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VALUES('1680755971', 'Charisse', 'Crombie', '1982-03-29', 'ccrombie3m@purevolume.com','mZ3.qGI=,}.4(,i',2 );</v>
      </c>
    </row>
    <row r="133" spans="1:13" x14ac:dyDescent="0.25">
      <c r="A133">
        <v>132</v>
      </c>
      <c r="B133" s="1" t="s">
        <v>792</v>
      </c>
      <c r="C133" t="s">
        <v>793</v>
      </c>
      <c r="D133" t="s">
        <v>794</v>
      </c>
      <c r="E133" t="s">
        <v>795</v>
      </c>
      <c r="F133" s="5">
        <v>31574</v>
      </c>
      <c r="G133" s="5" t="str">
        <f>TEXT(Tabla1[[#This Row],[fechaNacimiento]], "aaaa-mm-dd")</f>
        <v>1986-06-11</v>
      </c>
      <c r="I133" t="s">
        <v>796</v>
      </c>
      <c r="J133" s="5">
        <v>45416</v>
      </c>
      <c r="K133" s="9">
        <f t="shared" ref="K133:K137" si="21">IF(MOD(ROW(A133)-1,2)=0,3,4)</f>
        <v>3</v>
      </c>
      <c r="M13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VALUES('1022922447', 'Malvin', 'Openshaw', '1986-06-11', 'mopenshaw3n@moonfruit.com','bG5&gt;v/ON!re1C?L|',3 );</v>
      </c>
    </row>
    <row r="134" spans="1:13" x14ac:dyDescent="0.25">
      <c r="A134">
        <v>133</v>
      </c>
      <c r="B134" s="1" t="s">
        <v>798</v>
      </c>
      <c r="C134" t="s">
        <v>799</v>
      </c>
      <c r="D134" t="s">
        <v>800</v>
      </c>
      <c r="E134" t="s">
        <v>801</v>
      </c>
      <c r="F134" s="5">
        <v>31958</v>
      </c>
      <c r="G134" s="5" t="str">
        <f>TEXT(Tabla1[[#This Row],[fechaNacimiento]], "aaaa-mm-dd")</f>
        <v>1987-06-30</v>
      </c>
      <c r="I134" t="s">
        <v>802</v>
      </c>
      <c r="J134" s="5">
        <v>45668</v>
      </c>
      <c r="K134" s="9">
        <f t="shared" si="21"/>
        <v>4</v>
      </c>
      <c r="M13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VALUES('1363647940', 'Field', 'Dray', '1987-06-30', 'fdray3o@nymag.com','fE3(7oZ`}X',4 );</v>
      </c>
    </row>
    <row r="135" spans="1:13" x14ac:dyDescent="0.25">
      <c r="A135">
        <v>134</v>
      </c>
      <c r="B135" s="1" t="s">
        <v>804</v>
      </c>
      <c r="C135" t="s">
        <v>805</v>
      </c>
      <c r="D135" t="s">
        <v>806</v>
      </c>
      <c r="E135" t="s">
        <v>807</v>
      </c>
      <c r="F135" s="5">
        <v>30646</v>
      </c>
      <c r="G135" s="5" t="str">
        <f>TEXT(Tabla1[[#This Row],[fechaNacimiento]], "aaaa-mm-dd")</f>
        <v>1983-11-26</v>
      </c>
      <c r="I135" t="s">
        <v>808</v>
      </c>
      <c r="J135" s="5">
        <v>45731</v>
      </c>
      <c r="K135" s="9">
        <f t="shared" si="21"/>
        <v>3</v>
      </c>
      <c r="M13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VALUES('2260111040', 'Clarette', 'Whithorn', '1983-11-26', 'cwhithorn3p@hugedomains.com','dX1%U19n!e9$=Q',3 );</v>
      </c>
    </row>
    <row r="136" spans="1:13" x14ac:dyDescent="0.25">
      <c r="A136">
        <v>135</v>
      </c>
      <c r="B136" s="1" t="s">
        <v>810</v>
      </c>
      <c r="C136" t="s">
        <v>811</v>
      </c>
      <c r="D136" t="s">
        <v>812</v>
      </c>
      <c r="E136" t="s">
        <v>813</v>
      </c>
      <c r="F136" s="5">
        <v>35623</v>
      </c>
      <c r="G136" s="5" t="str">
        <f>TEXT(Tabla1[[#This Row],[fechaNacimiento]], "aaaa-mm-dd")</f>
        <v>1997-07-12</v>
      </c>
      <c r="I136" t="s">
        <v>814</v>
      </c>
      <c r="J136" s="5">
        <v>45673</v>
      </c>
      <c r="K136" s="9">
        <f t="shared" si="21"/>
        <v>4</v>
      </c>
      <c r="M13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VALUES('2111996137', 'Darrell', 'Cusiter', '1997-07-12', 'dcusiter3q@sun.com','kK9)o_2pqpx',4 );</v>
      </c>
    </row>
    <row r="137" spans="1:13" x14ac:dyDescent="0.25">
      <c r="A137">
        <v>136</v>
      </c>
      <c r="B137" s="1" t="s">
        <v>816</v>
      </c>
      <c r="C137" t="s">
        <v>817</v>
      </c>
      <c r="D137" t="s">
        <v>818</v>
      </c>
      <c r="E137" t="s">
        <v>819</v>
      </c>
      <c r="F137" s="5">
        <v>32091</v>
      </c>
      <c r="G137" s="5" t="str">
        <f>TEXT(Tabla1[[#This Row],[fechaNacimiento]], "aaaa-mm-dd")</f>
        <v>1987-11-10</v>
      </c>
      <c r="I137" t="s">
        <v>820</v>
      </c>
      <c r="J137" s="5">
        <v>45306</v>
      </c>
      <c r="K137" s="9">
        <f t="shared" si="21"/>
        <v>3</v>
      </c>
      <c r="M13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VALUES('0708471463', 'Farah', 'Hurren', '1987-11-10', 'fhurren3r@so-net.ne.jp','zD6{Y0hop!j5xE&lt;',3 );</v>
      </c>
    </row>
    <row r="138" spans="1:13" x14ac:dyDescent="0.25">
      <c r="A138">
        <v>137</v>
      </c>
      <c r="B138" s="1" t="s">
        <v>822</v>
      </c>
      <c r="C138" t="s">
        <v>823</v>
      </c>
      <c r="D138" t="s">
        <v>824</v>
      </c>
      <c r="E138" t="s">
        <v>825</v>
      </c>
      <c r="F138" s="5">
        <v>34595</v>
      </c>
      <c r="G138" s="5" t="str">
        <f>TEXT(Tabla1[[#This Row],[fechaNacimiento]], "aaaa-mm-dd")</f>
        <v>1994-09-18</v>
      </c>
      <c r="H138" t="s">
        <v>5971</v>
      </c>
      <c r="I138" t="s">
        <v>826</v>
      </c>
      <c r="J138" s="5">
        <v>45684</v>
      </c>
      <c r="K138">
        <v>2</v>
      </c>
      <c r="M13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VALUES('0624999594', 'Raffaello', 'Caddick', '1994-09-18', 'rcaddick3s@boston.com','wX3*1blz',2 );</v>
      </c>
    </row>
    <row r="139" spans="1:13" x14ac:dyDescent="0.25">
      <c r="A139">
        <v>138</v>
      </c>
      <c r="B139" s="1" t="s">
        <v>828</v>
      </c>
      <c r="C139" t="s">
        <v>829</v>
      </c>
      <c r="D139" t="s">
        <v>830</v>
      </c>
      <c r="E139" t="s">
        <v>831</v>
      </c>
      <c r="F139" s="5">
        <v>37802</v>
      </c>
      <c r="G139" s="5" t="str">
        <f>TEXT(Tabla1[[#This Row],[fechaNacimiento]], "aaaa-mm-dd")</f>
        <v>2003-06-30</v>
      </c>
      <c r="H139" t="s">
        <v>5721</v>
      </c>
      <c r="I139" t="s">
        <v>832</v>
      </c>
      <c r="J139" s="5">
        <v>45593</v>
      </c>
      <c r="K139">
        <v>2</v>
      </c>
      <c r="M13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VALUES('2207035574', 'Ilyssa', 'Skill', '2003-06-30', 'iskill3t@mail.ru','bI3*75D@r',2 );</v>
      </c>
    </row>
    <row r="140" spans="1:13" x14ac:dyDescent="0.25">
      <c r="A140">
        <v>139</v>
      </c>
      <c r="B140" s="1" t="s">
        <v>834</v>
      </c>
      <c r="C140" t="s">
        <v>835</v>
      </c>
      <c r="D140" t="s">
        <v>836</v>
      </c>
      <c r="E140" t="s">
        <v>837</v>
      </c>
      <c r="F140" s="5">
        <v>36261</v>
      </c>
      <c r="G140" s="5" t="str">
        <f>TEXT(Tabla1[[#This Row],[fechaNacimiento]], "aaaa-mm-dd")</f>
        <v>1999-04-11</v>
      </c>
      <c r="H140" t="s">
        <v>5971</v>
      </c>
      <c r="I140" t="s">
        <v>838</v>
      </c>
      <c r="J140" s="5">
        <v>45770</v>
      </c>
      <c r="K140">
        <v>2</v>
      </c>
      <c r="M14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VALUES('1502963081', 'Jillana', 'Exton', '1999-04-11', 'jexton3u@homestead.com','lF5.`FCY~,4!.6A',2 );</v>
      </c>
    </row>
    <row r="141" spans="1:13" x14ac:dyDescent="0.25">
      <c r="A141">
        <v>140</v>
      </c>
      <c r="B141" s="1" t="s">
        <v>840</v>
      </c>
      <c r="C141" t="s">
        <v>841</v>
      </c>
      <c r="D141" t="s">
        <v>842</v>
      </c>
      <c r="E141" t="s">
        <v>843</v>
      </c>
      <c r="F141" s="5">
        <v>27009</v>
      </c>
      <c r="G141" s="5" t="str">
        <f>TEXT(Tabla1[[#This Row],[fechaNacimiento]], "aaaa-mm-dd")</f>
        <v>1973-12-11</v>
      </c>
      <c r="I141" t="s">
        <v>5735</v>
      </c>
      <c r="J141" s="5">
        <v>45329</v>
      </c>
      <c r="K141" s="9">
        <f t="shared" ref="K141:K142" si="22">IF(MOD(ROW(A141)-1,2)=0,3,4)</f>
        <v>3</v>
      </c>
      <c r="M14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VALUES('0650266800', 'Paloma', 'McCreery', '1973-12-11', 'pmccreery3v@cocolog-nifty.com','kX6)=`yeuE@`Rn|',3 );</v>
      </c>
    </row>
    <row r="142" spans="1:13" x14ac:dyDescent="0.25">
      <c r="A142">
        <v>141</v>
      </c>
      <c r="B142" s="1" t="s">
        <v>845</v>
      </c>
      <c r="C142" t="s">
        <v>846</v>
      </c>
      <c r="D142" t="s">
        <v>847</v>
      </c>
      <c r="E142" t="s">
        <v>848</v>
      </c>
      <c r="F142" s="5">
        <v>32726</v>
      </c>
      <c r="G142" s="5" t="str">
        <f>TEXT(Tabla1[[#This Row],[fechaNacimiento]], "aaaa-mm-dd")</f>
        <v>1989-08-06</v>
      </c>
      <c r="I142" t="s">
        <v>849</v>
      </c>
      <c r="J142" s="5">
        <v>45491</v>
      </c>
      <c r="K142" s="9">
        <f t="shared" si="22"/>
        <v>4</v>
      </c>
      <c r="M14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VALUES('1108128635', 'Kimmy', 'Colnett', '1989-08-06', 'kcolnett3w@netvibes.com','tT3.hh&amp;_',4 );</v>
      </c>
    </row>
    <row r="143" spans="1:13" x14ac:dyDescent="0.25">
      <c r="A143">
        <v>142</v>
      </c>
      <c r="B143" s="1" t="s">
        <v>851</v>
      </c>
      <c r="C143" t="s">
        <v>852</v>
      </c>
      <c r="D143" t="s">
        <v>853</v>
      </c>
      <c r="E143" t="s">
        <v>854</v>
      </c>
      <c r="F143" s="5">
        <v>34140</v>
      </c>
      <c r="G143" s="5" t="str">
        <f>TEXT(Tabla1[[#This Row],[fechaNacimiento]], "aaaa-mm-dd")</f>
        <v>1993-06-20</v>
      </c>
      <c r="H143" t="s">
        <v>5973</v>
      </c>
      <c r="I143" t="s">
        <v>855</v>
      </c>
      <c r="J143" s="5">
        <v>45344</v>
      </c>
      <c r="K143">
        <v>2</v>
      </c>
      <c r="M14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VALUES('0436847517', 'Rosene', 'Riden', '1993-06-20', 'rriden3x@example.com','eE2,Oekh',2 );</v>
      </c>
    </row>
    <row r="144" spans="1:13" x14ac:dyDescent="0.25">
      <c r="A144">
        <v>143</v>
      </c>
      <c r="B144" s="1" t="s">
        <v>857</v>
      </c>
      <c r="C144" t="s">
        <v>858</v>
      </c>
      <c r="D144" t="s">
        <v>859</v>
      </c>
      <c r="E144" t="s">
        <v>860</v>
      </c>
      <c r="F144" s="5">
        <v>38277</v>
      </c>
      <c r="G144" s="5" t="str">
        <f>TEXT(Tabla1[[#This Row],[fechaNacimiento]], "aaaa-mm-dd")</f>
        <v>2004-10-17</v>
      </c>
      <c r="I144" t="s">
        <v>861</v>
      </c>
      <c r="J144" s="5">
        <v>45399</v>
      </c>
      <c r="K144" s="9">
        <f t="shared" ref="K144:K145" si="23">IF(MOD(ROW(A144)-1,2)=0,3,4)</f>
        <v>4</v>
      </c>
      <c r="M14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VALUES('1166655755', 'Leanor', 'Gettings', '2004-10-17', 'lgettings3y@google.cn','oA7.w&amp;NC3`if',4 );</v>
      </c>
    </row>
    <row r="145" spans="1:13" x14ac:dyDescent="0.25">
      <c r="A145">
        <v>144</v>
      </c>
      <c r="B145" s="1" t="s">
        <v>863</v>
      </c>
      <c r="C145" t="s">
        <v>864</v>
      </c>
      <c r="D145" t="s">
        <v>865</v>
      </c>
      <c r="E145" t="s">
        <v>866</v>
      </c>
      <c r="F145" s="5">
        <v>29127</v>
      </c>
      <c r="G145" s="5" t="str">
        <f>TEXT(Tabla1[[#This Row],[fechaNacimiento]], "aaaa-mm-dd")</f>
        <v>1979-09-29</v>
      </c>
      <c r="I145" t="s">
        <v>867</v>
      </c>
      <c r="J145" s="5">
        <v>45727</v>
      </c>
      <c r="K145" s="9">
        <f t="shared" si="23"/>
        <v>3</v>
      </c>
      <c r="M14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VALUES('0254766534', 'Rem', 'Allman', '1979-09-29', 'rallman3z@wsj.com','xH3={VCoc&amp;`+2V/',3 );</v>
      </c>
    </row>
    <row r="146" spans="1:13" x14ac:dyDescent="0.25">
      <c r="A146">
        <v>145</v>
      </c>
      <c r="B146" s="1" t="s">
        <v>869</v>
      </c>
      <c r="C146" t="s">
        <v>870</v>
      </c>
      <c r="D146" t="s">
        <v>871</v>
      </c>
      <c r="E146" t="s">
        <v>872</v>
      </c>
      <c r="F146" s="5">
        <v>36137</v>
      </c>
      <c r="G146" s="5" t="str">
        <f>TEXT(Tabla1[[#This Row],[fechaNacimiento]], "aaaa-mm-dd")</f>
        <v>1998-12-08</v>
      </c>
      <c r="H146" t="s">
        <v>5971</v>
      </c>
      <c r="I146" t="s">
        <v>873</v>
      </c>
      <c r="J146" s="5">
        <v>45718</v>
      </c>
      <c r="K146">
        <v>2</v>
      </c>
      <c r="M14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VALUES('0976983671', 'Munmro', 'Sinderland', '1998-12-08', 'msinderland40@list-manage.com','yR4!kIpt#|k#p{9',2 );</v>
      </c>
    </row>
    <row r="147" spans="1:13" x14ac:dyDescent="0.25">
      <c r="A147">
        <v>146</v>
      </c>
      <c r="B147" s="1" t="s">
        <v>875</v>
      </c>
      <c r="C147" t="s">
        <v>876</v>
      </c>
      <c r="D147" t="s">
        <v>877</v>
      </c>
      <c r="E147" t="s">
        <v>878</v>
      </c>
      <c r="F147" s="5">
        <v>34982</v>
      </c>
      <c r="G147" s="5" t="str">
        <f>TEXT(Tabla1[[#This Row],[fechaNacimiento]], "aaaa-mm-dd")</f>
        <v>1995-10-10</v>
      </c>
      <c r="I147" t="s">
        <v>879</v>
      </c>
      <c r="J147" s="5">
        <v>45545</v>
      </c>
      <c r="K147" s="9">
        <f t="shared" ref="K147:K148" si="24">IF(MOD(ROW(A147)-1,2)=0,3,4)</f>
        <v>3</v>
      </c>
      <c r="M14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VALUES('1850930151', 'Anatole', 'Eskriett', '1995-10-10', 'aeskriett41@photobucket.com','qK0%6jb6X',3 );</v>
      </c>
    </row>
    <row r="148" spans="1:13" x14ac:dyDescent="0.25">
      <c r="A148">
        <v>147</v>
      </c>
      <c r="B148" s="1" t="s">
        <v>881</v>
      </c>
      <c r="C148" t="s">
        <v>882</v>
      </c>
      <c r="D148" t="s">
        <v>883</v>
      </c>
      <c r="E148" t="s">
        <v>884</v>
      </c>
      <c r="F148" s="5">
        <v>31155</v>
      </c>
      <c r="G148" s="5" t="str">
        <f>TEXT(Tabla1[[#This Row],[fechaNacimiento]], "aaaa-mm-dd")</f>
        <v>1985-04-18</v>
      </c>
      <c r="I148" t="s">
        <v>885</v>
      </c>
      <c r="J148" s="5">
        <v>45354</v>
      </c>
      <c r="K148" s="9">
        <f t="shared" si="24"/>
        <v>4</v>
      </c>
      <c r="M14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VALUES('2330448466', 'Layney', 'Rushmer', '1985-04-18', 'lrushmer42@google.co.jp','uX0_C6eotGjU',4 );</v>
      </c>
    </row>
    <row r="149" spans="1:13" x14ac:dyDescent="0.25">
      <c r="A149">
        <v>148</v>
      </c>
      <c r="B149" s="1" t="s">
        <v>887</v>
      </c>
      <c r="C149" t="s">
        <v>888</v>
      </c>
      <c r="D149" t="s">
        <v>889</v>
      </c>
      <c r="E149" t="s">
        <v>890</v>
      </c>
      <c r="F149" s="5">
        <v>33198</v>
      </c>
      <c r="G149" s="5" t="str">
        <f>TEXT(Tabla1[[#This Row],[fechaNacimiento]], "aaaa-mm-dd")</f>
        <v>1990-11-21</v>
      </c>
      <c r="H149" t="s">
        <v>5720</v>
      </c>
      <c r="I149" t="s">
        <v>5736</v>
      </c>
      <c r="J149" s="5">
        <v>45591</v>
      </c>
      <c r="K149">
        <v>2</v>
      </c>
      <c r="M14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VALUES('1727689058', 'Halsey', 'Ritch', '1990-11-21', 'hritch43@wiley.com','kP7Mr?_@',2 );</v>
      </c>
    </row>
    <row r="150" spans="1:13" x14ac:dyDescent="0.25">
      <c r="A150">
        <v>149</v>
      </c>
      <c r="B150" s="1" t="s">
        <v>892</v>
      </c>
      <c r="C150" t="s">
        <v>893</v>
      </c>
      <c r="D150" t="s">
        <v>894</v>
      </c>
      <c r="E150" t="s">
        <v>895</v>
      </c>
      <c r="F150" s="5">
        <v>35850</v>
      </c>
      <c r="G150" s="5" t="str">
        <f>TEXT(Tabla1[[#This Row],[fechaNacimiento]], "aaaa-mm-dd")</f>
        <v>1998-02-24</v>
      </c>
      <c r="H150" t="s">
        <v>5721</v>
      </c>
      <c r="I150" t="s">
        <v>896</v>
      </c>
      <c r="J150" s="5">
        <v>45554</v>
      </c>
      <c r="K150">
        <v>2</v>
      </c>
      <c r="M15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VALUES('1665101271', 'Innis', 'Kaliszewski', '1998-02-24', 'ikaliszewski44@psu.edu','kG9}2&gt;8p!Q',2 );</v>
      </c>
    </row>
    <row r="151" spans="1:13" x14ac:dyDescent="0.25">
      <c r="A151">
        <v>150</v>
      </c>
      <c r="B151" s="1" t="s">
        <v>898</v>
      </c>
      <c r="C151" t="s">
        <v>899</v>
      </c>
      <c r="D151" t="s">
        <v>900</v>
      </c>
      <c r="E151" t="s">
        <v>901</v>
      </c>
      <c r="F151" s="5">
        <v>34915</v>
      </c>
      <c r="G151" s="5" t="str">
        <f>TEXT(Tabla1[[#This Row],[fechaNacimiento]], "aaaa-mm-dd")</f>
        <v>1995-08-04</v>
      </c>
      <c r="I151" t="s">
        <v>5737</v>
      </c>
      <c r="J151" s="5">
        <v>45378</v>
      </c>
      <c r="K151" s="9">
        <f>IF(MOD(ROW(A151)-1,2)=0,3,4)</f>
        <v>3</v>
      </c>
      <c r="M15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VALUES('0137038212', 'Reggy', 'Duffin', '1995-08-04', 'rduffin45@si.edu','xZ1|n,TS?',3 );</v>
      </c>
    </row>
    <row r="152" spans="1:13" x14ac:dyDescent="0.25">
      <c r="A152">
        <v>151</v>
      </c>
      <c r="B152" s="1" t="s">
        <v>903</v>
      </c>
      <c r="C152" t="s">
        <v>904</v>
      </c>
      <c r="D152" t="s">
        <v>905</v>
      </c>
      <c r="E152" t="s">
        <v>906</v>
      </c>
      <c r="F152" s="5">
        <v>24763</v>
      </c>
      <c r="G152" s="5" t="str">
        <f>TEXT(Tabla1[[#This Row],[fechaNacimiento]], "aaaa-mm-dd")</f>
        <v>1967-10-18</v>
      </c>
      <c r="H152" t="s">
        <v>5720</v>
      </c>
      <c r="I152" t="s">
        <v>5738</v>
      </c>
      <c r="J152" s="5">
        <v>45634</v>
      </c>
      <c r="K152">
        <v>2</v>
      </c>
      <c r="M15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VALUES('0720405846', 'Ethelred', 'De La Cote', '1967-10-18', 'edelacote46@yahoo.co.jp','iW7(68*eL9S&amp;xNq',2 );</v>
      </c>
    </row>
    <row r="153" spans="1:13" x14ac:dyDescent="0.25">
      <c r="A153">
        <v>152</v>
      </c>
      <c r="B153" s="1" t="s">
        <v>908</v>
      </c>
      <c r="C153" t="s">
        <v>799</v>
      </c>
      <c r="D153" t="s">
        <v>909</v>
      </c>
      <c r="E153" t="s">
        <v>910</v>
      </c>
      <c r="F153" s="5">
        <v>36737</v>
      </c>
      <c r="G153" s="5" t="str">
        <f>TEXT(Tabla1[[#This Row],[fechaNacimiento]], "aaaa-mm-dd")</f>
        <v>2000-07-30</v>
      </c>
      <c r="H153" t="s">
        <v>5720</v>
      </c>
      <c r="I153" t="s">
        <v>911</v>
      </c>
      <c r="J153" s="5">
        <v>45420</v>
      </c>
      <c r="K153">
        <v>2</v>
      </c>
      <c r="M15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VALUES('1505624652', 'Field', 'Glentz', '2000-07-30', 'fglentz47@usnews.com','qL8$U_?qNi&amp;',2 );</v>
      </c>
    </row>
    <row r="154" spans="1:13" x14ac:dyDescent="0.25">
      <c r="A154">
        <v>153</v>
      </c>
      <c r="B154" s="1" t="s">
        <v>913</v>
      </c>
      <c r="C154" t="s">
        <v>914</v>
      </c>
      <c r="D154" t="s">
        <v>915</v>
      </c>
      <c r="E154" t="s">
        <v>916</v>
      </c>
      <c r="F154" s="5">
        <v>32753</v>
      </c>
      <c r="G154" s="5" t="str">
        <f>TEXT(Tabla1[[#This Row],[fechaNacimiento]], "aaaa-mm-dd")</f>
        <v>1989-09-02</v>
      </c>
      <c r="I154" t="s">
        <v>917</v>
      </c>
      <c r="J154" s="5">
        <v>45704</v>
      </c>
      <c r="K154" s="9">
        <f>IF(MOD(ROW(A154)-1,2)=0,3,4)</f>
        <v>4</v>
      </c>
      <c r="M15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VALUES('2053358848', 'Brita', 'Whayman', '1989-09-02', 'bwhayman48@miitbeian.gov.cn','uS8&amp;U)e/RH@s',4 );</v>
      </c>
    </row>
    <row r="155" spans="1:13" x14ac:dyDescent="0.25">
      <c r="A155">
        <v>154</v>
      </c>
      <c r="B155" s="1" t="s">
        <v>919</v>
      </c>
      <c r="C155" t="s">
        <v>920</v>
      </c>
      <c r="D155" t="s">
        <v>921</v>
      </c>
      <c r="E155" t="s">
        <v>922</v>
      </c>
      <c r="F155" s="5">
        <v>23024</v>
      </c>
      <c r="G155" s="5" t="str">
        <f>TEXT(Tabla1[[#This Row],[fechaNacimiento]], "aaaa-mm-dd")</f>
        <v>1963-01-13</v>
      </c>
      <c r="H155" t="s">
        <v>5973</v>
      </c>
      <c r="I155" t="s">
        <v>923</v>
      </c>
      <c r="J155" s="5">
        <v>45740</v>
      </c>
      <c r="K155">
        <v>2</v>
      </c>
      <c r="M15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VALUES('1492047325', 'Mordy', 'Proudler', '1963-01-13', 'mproudler49@123-reg.co.uk','xA5{u|5e1UI',2 );</v>
      </c>
    </row>
    <row r="156" spans="1:13" x14ac:dyDescent="0.25">
      <c r="A156">
        <v>155</v>
      </c>
      <c r="B156" s="1" t="s">
        <v>925</v>
      </c>
      <c r="C156" t="s">
        <v>926</v>
      </c>
      <c r="D156" t="s">
        <v>927</v>
      </c>
      <c r="E156" t="s">
        <v>928</v>
      </c>
      <c r="F156" s="5">
        <v>34393</v>
      </c>
      <c r="G156" s="5" t="str">
        <f>TEXT(Tabla1[[#This Row],[fechaNacimiento]], "aaaa-mm-dd")</f>
        <v>1994-02-28</v>
      </c>
      <c r="I156" t="s">
        <v>5739</v>
      </c>
      <c r="J156" s="5">
        <v>45534</v>
      </c>
      <c r="K156" s="9">
        <f t="shared" ref="K156:K157" si="25">IF(MOD(ROW(A156)-1,2)=0,3,4)</f>
        <v>4</v>
      </c>
      <c r="M15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VALUES('0811689829', 'Maurise', 'De Ferraris', '1994-02-28', 'mdeferraris4a@hexun.com','gG1.EVE4}$qt',4 );</v>
      </c>
    </row>
    <row r="157" spans="1:13" x14ac:dyDescent="0.25">
      <c r="A157">
        <v>156</v>
      </c>
      <c r="B157" s="1" t="s">
        <v>930</v>
      </c>
      <c r="C157" t="s">
        <v>931</v>
      </c>
      <c r="D157" t="s">
        <v>932</v>
      </c>
      <c r="E157" t="s">
        <v>933</v>
      </c>
      <c r="F157" s="5">
        <v>34491</v>
      </c>
      <c r="G157" s="5" t="str">
        <f>TEXT(Tabla1[[#This Row],[fechaNacimiento]], "aaaa-mm-dd")</f>
        <v>1994-06-06</v>
      </c>
      <c r="I157" t="s">
        <v>934</v>
      </c>
      <c r="J157" s="5">
        <v>45389</v>
      </c>
      <c r="K157" s="9">
        <f t="shared" si="25"/>
        <v>3</v>
      </c>
      <c r="M15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VALUES('0611168728', 'Minetta', 'Eckert', '1994-06-06', 'meckert4b@1und1.de','lH8}Ny)!N.J',3 );</v>
      </c>
    </row>
    <row r="158" spans="1:13" x14ac:dyDescent="0.25">
      <c r="A158">
        <v>157</v>
      </c>
      <c r="B158" s="1" t="s">
        <v>936</v>
      </c>
      <c r="C158" t="s">
        <v>937</v>
      </c>
      <c r="D158" t="s">
        <v>938</v>
      </c>
      <c r="E158" t="s">
        <v>939</v>
      </c>
      <c r="F158" s="5">
        <v>34673</v>
      </c>
      <c r="G158" s="5" t="str">
        <f>TEXT(Tabla1[[#This Row],[fechaNacimiento]], "aaaa-mm-dd")</f>
        <v>1994-12-05</v>
      </c>
      <c r="H158" t="s">
        <v>5720</v>
      </c>
      <c r="I158" t="s">
        <v>5866</v>
      </c>
      <c r="J158" s="5">
        <v>45361</v>
      </c>
      <c r="K158">
        <v>2</v>
      </c>
      <c r="M15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VALUES('2394196693', 'Dulcie', 'Sayes', '1994-12-05', 'dsayes4c@nba.com','dN8oKXs',2 );</v>
      </c>
    </row>
    <row r="159" spans="1:13" x14ac:dyDescent="0.25">
      <c r="A159">
        <v>158</v>
      </c>
      <c r="B159" s="1" t="s">
        <v>941</v>
      </c>
      <c r="C159" t="s">
        <v>942</v>
      </c>
      <c r="D159" t="s">
        <v>943</v>
      </c>
      <c r="E159" t="s">
        <v>944</v>
      </c>
      <c r="F159" s="5">
        <v>38696</v>
      </c>
      <c r="G159" s="5" t="str">
        <f>TEXT(Tabla1[[#This Row],[fechaNacimiento]], "aaaa-mm-dd")</f>
        <v>2005-12-10</v>
      </c>
      <c r="I159" t="s">
        <v>5740</v>
      </c>
      <c r="J159" s="5">
        <v>45658</v>
      </c>
      <c r="K159" s="9">
        <f t="shared" ref="K159:K163" si="26">IF(MOD(ROW(A159)-1,2)=0,3,4)</f>
        <v>3</v>
      </c>
      <c r="M15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VALUES('1957236361', 'Janella', 'Cattermole', '2005-12-10', 'jcattermole4d@ning.com','zR5@ip#26!wE',3 );</v>
      </c>
    </row>
    <row r="160" spans="1:13" x14ac:dyDescent="0.25">
      <c r="A160">
        <v>159</v>
      </c>
      <c r="B160" s="1" t="s">
        <v>946</v>
      </c>
      <c r="C160" t="s">
        <v>947</v>
      </c>
      <c r="D160" t="s">
        <v>948</v>
      </c>
      <c r="E160" t="s">
        <v>949</v>
      </c>
      <c r="F160" s="5">
        <v>23287</v>
      </c>
      <c r="G160" s="5" t="str">
        <f>TEXT(Tabla1[[#This Row],[fechaNacimiento]], "aaaa-mm-dd")</f>
        <v>1963-10-03</v>
      </c>
      <c r="I160" t="s">
        <v>950</v>
      </c>
      <c r="J160" s="5">
        <v>45530</v>
      </c>
      <c r="K160" s="9">
        <f t="shared" si="26"/>
        <v>4</v>
      </c>
      <c r="M16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VALUES('2411353259', 'Muffin', 'Burkhill', '1963-10-03', 'mburkhill4e@prweb.com','gV8$#3hy.B',4 );</v>
      </c>
    </row>
    <row r="161" spans="1:13" x14ac:dyDescent="0.25">
      <c r="A161">
        <v>160</v>
      </c>
      <c r="B161" s="1" t="s">
        <v>952</v>
      </c>
      <c r="C161" t="s">
        <v>953</v>
      </c>
      <c r="D161" t="s">
        <v>954</v>
      </c>
      <c r="E161" t="s">
        <v>955</v>
      </c>
      <c r="F161" s="5">
        <v>29449</v>
      </c>
      <c r="G161" s="5" t="str">
        <f>TEXT(Tabla1[[#This Row],[fechaNacimiento]], "aaaa-mm-dd")</f>
        <v>1980-08-16</v>
      </c>
      <c r="I161" t="s">
        <v>5741</v>
      </c>
      <c r="J161" s="5">
        <v>45678</v>
      </c>
      <c r="K161" s="9">
        <f t="shared" si="26"/>
        <v>3</v>
      </c>
      <c r="M16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VALUES('0121834582', 'Almeta', 'Pidon', '1980-08-16', 'apidon4f@addtoany.com','zW8dw5B1njg2{&lt;x',3 );</v>
      </c>
    </row>
    <row r="162" spans="1:13" x14ac:dyDescent="0.25">
      <c r="A162">
        <v>161</v>
      </c>
      <c r="B162" s="1" t="s">
        <v>957</v>
      </c>
      <c r="C162" t="s">
        <v>405</v>
      </c>
      <c r="D162" t="s">
        <v>958</v>
      </c>
      <c r="E162" t="s">
        <v>959</v>
      </c>
      <c r="F162" s="5">
        <v>30100</v>
      </c>
      <c r="G162" s="5" t="str">
        <f>TEXT(Tabla1[[#This Row],[fechaNacimiento]], "aaaa-mm-dd")</f>
        <v>1982-05-29</v>
      </c>
      <c r="I162" t="s">
        <v>8100</v>
      </c>
      <c r="J162" s="5">
        <v>45635</v>
      </c>
      <c r="K162" s="9">
        <f t="shared" si="26"/>
        <v>4</v>
      </c>
      <c r="M16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VALUES('2476072504', 'Emilee', 'McMackin', '1982-05-29', 'emcmackin4g@apache.org','qE5}GcLwp3',4 );</v>
      </c>
    </row>
    <row r="163" spans="1:13" x14ac:dyDescent="0.25">
      <c r="A163">
        <v>162</v>
      </c>
      <c r="B163" s="1" t="s">
        <v>962</v>
      </c>
      <c r="C163" t="s">
        <v>963</v>
      </c>
      <c r="D163" t="s">
        <v>964</v>
      </c>
      <c r="E163" t="s">
        <v>965</v>
      </c>
      <c r="F163" s="5">
        <v>38692</v>
      </c>
      <c r="G163" s="5" t="str">
        <f>TEXT(Tabla1[[#This Row],[fechaNacimiento]], "aaaa-mm-dd")</f>
        <v>2005-12-06</v>
      </c>
      <c r="I163" t="s">
        <v>8101</v>
      </c>
      <c r="J163" s="5">
        <v>45648</v>
      </c>
      <c r="K163" s="9">
        <f t="shared" si="26"/>
        <v>3</v>
      </c>
      <c r="M16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VALUES('2237528261', 'Artur', 'Jupe', '2005-12-06', 'ajupe4h@friendfeed.com','hS6{1ve!Q.',3 );</v>
      </c>
    </row>
    <row r="164" spans="1:13" x14ac:dyDescent="0.25">
      <c r="A164">
        <v>163</v>
      </c>
      <c r="B164" s="1" t="s">
        <v>967</v>
      </c>
      <c r="C164" t="s">
        <v>968</v>
      </c>
      <c r="D164" t="s">
        <v>969</v>
      </c>
      <c r="E164" t="s">
        <v>970</v>
      </c>
      <c r="F164" s="5">
        <v>32626</v>
      </c>
      <c r="G164" s="5" t="str">
        <f>TEXT(Tabla1[[#This Row],[fechaNacimiento]], "aaaa-mm-dd")</f>
        <v>1989-04-28</v>
      </c>
      <c r="H164" t="s">
        <v>5721</v>
      </c>
      <c r="I164" t="s">
        <v>971</v>
      </c>
      <c r="J164" s="5">
        <v>45557</v>
      </c>
      <c r="K164">
        <v>2</v>
      </c>
      <c r="M16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VALUES('1486875942', 'Nap', 'Code', '1989-04-28', 'ncode4i@miibeian.gov.cn','iA2`twEC&lt;IWr)',2 );</v>
      </c>
    </row>
    <row r="165" spans="1:13" x14ac:dyDescent="0.25">
      <c r="A165">
        <v>164</v>
      </c>
      <c r="B165" s="1" t="s">
        <v>973</v>
      </c>
      <c r="C165" t="s">
        <v>974</v>
      </c>
      <c r="D165" t="s">
        <v>975</v>
      </c>
      <c r="E165" t="s">
        <v>976</v>
      </c>
      <c r="F165" s="5">
        <v>28552</v>
      </c>
      <c r="G165" s="5" t="str">
        <f>TEXT(Tabla1[[#This Row],[fechaNacimiento]], "aaaa-mm-dd")</f>
        <v>1978-03-03</v>
      </c>
      <c r="I165" t="s">
        <v>977</v>
      </c>
      <c r="J165" s="5">
        <v>45320</v>
      </c>
      <c r="K165" s="9">
        <f>IF(MOD(ROW(A165)-1,2)=0,3,4)</f>
        <v>3</v>
      </c>
      <c r="M16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VALUES('2239282530', 'Arlan', 'Benthall', '1978-03-03', 'abenthall4j@smh.com.au','cY3&amp;QHDc2N)}Y2',3 );</v>
      </c>
    </row>
    <row r="166" spans="1:13" x14ac:dyDescent="0.25">
      <c r="A166">
        <v>165</v>
      </c>
      <c r="B166" s="1" t="s">
        <v>979</v>
      </c>
      <c r="C166" t="s">
        <v>980</v>
      </c>
      <c r="D166" t="s">
        <v>981</v>
      </c>
      <c r="E166" t="s">
        <v>982</v>
      </c>
      <c r="F166" s="5">
        <v>33319</v>
      </c>
      <c r="G166" s="5" t="str">
        <f>TEXT(Tabla1[[#This Row],[fechaNacimiento]], "aaaa-mm-dd")</f>
        <v>1991-03-22</v>
      </c>
      <c r="H166" t="s">
        <v>5973</v>
      </c>
      <c r="I166" t="s">
        <v>8102</v>
      </c>
      <c r="J166" s="5">
        <v>45765</v>
      </c>
      <c r="K166">
        <v>2</v>
      </c>
      <c r="M16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VALUES('2075740368', 'Hedi', 'Cowins', '1991-03-22', 'hcowins4k@ning.com','fN5fS,Ph9K,pT',2 );</v>
      </c>
    </row>
    <row r="167" spans="1:13" x14ac:dyDescent="0.25">
      <c r="A167">
        <v>166</v>
      </c>
      <c r="B167" s="1" t="s">
        <v>985</v>
      </c>
      <c r="C167" t="s">
        <v>986</v>
      </c>
      <c r="D167" t="s">
        <v>987</v>
      </c>
      <c r="E167" t="s">
        <v>988</v>
      </c>
      <c r="F167" s="5">
        <v>37192</v>
      </c>
      <c r="G167" s="5" t="str">
        <f>TEXT(Tabla1[[#This Row],[fechaNacimiento]], "aaaa-mm-dd")</f>
        <v>2001-10-28</v>
      </c>
      <c r="I167" t="s">
        <v>8103</v>
      </c>
      <c r="J167" s="5">
        <v>45621</v>
      </c>
      <c r="K167" s="9">
        <f t="shared" ref="K167:K179" si="27">IF(MOD(ROW(A167)-1,2)=0,3,4)</f>
        <v>3</v>
      </c>
      <c r="M16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VALUES('0709398516', 'Merrick', 'Durnill', '2001-10-28', 'mdurnill4l@angelfire.com','gH3&gt;!t&amp;wNq~F',3 );</v>
      </c>
    </row>
    <row r="168" spans="1:13" x14ac:dyDescent="0.25">
      <c r="A168">
        <v>167</v>
      </c>
      <c r="B168" s="1" t="s">
        <v>991</v>
      </c>
      <c r="C168" t="s">
        <v>992</v>
      </c>
      <c r="D168" t="s">
        <v>993</v>
      </c>
      <c r="E168" t="s">
        <v>994</v>
      </c>
      <c r="F168" s="5">
        <v>22354</v>
      </c>
      <c r="G168" s="5" t="str">
        <f>TEXT(Tabla1[[#This Row],[fechaNacimiento]], "aaaa-mm-dd")</f>
        <v>1961-03-14</v>
      </c>
      <c r="I168" t="s">
        <v>5743</v>
      </c>
      <c r="J168" s="5">
        <v>45373</v>
      </c>
      <c r="K168" s="9">
        <f t="shared" si="27"/>
        <v>4</v>
      </c>
      <c r="M16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VALUES('1256391113', 'Christopher', 'Gierok', '1961-03-14', 'cgierok4m@independent.co.uk','tE1#BO',4 );</v>
      </c>
    </row>
    <row r="169" spans="1:13" x14ac:dyDescent="0.25">
      <c r="A169">
        <v>168</v>
      </c>
      <c r="B169" s="1" t="s">
        <v>996</v>
      </c>
      <c r="C169" t="s">
        <v>997</v>
      </c>
      <c r="D169" t="s">
        <v>998</v>
      </c>
      <c r="E169" t="s">
        <v>999</v>
      </c>
      <c r="F169" s="5">
        <v>26911</v>
      </c>
      <c r="G169" s="5" t="str">
        <f>TEXT(Tabla1[[#This Row],[fechaNacimiento]], "aaaa-mm-dd")</f>
        <v>1973-09-04</v>
      </c>
      <c r="I169" t="s">
        <v>1000</v>
      </c>
      <c r="J169" s="5">
        <v>45617</v>
      </c>
      <c r="K169" s="9">
        <f t="shared" si="27"/>
        <v>3</v>
      </c>
      <c r="M16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VALUES('0578636933', 'Berti', 'Reader', '1973-09-04', 'breader4n@typepad.com','mE2`kWcomkPW4VNe',3 );</v>
      </c>
    </row>
    <row r="170" spans="1:13" x14ac:dyDescent="0.25">
      <c r="A170">
        <v>169</v>
      </c>
      <c r="B170" s="1" t="s">
        <v>1002</v>
      </c>
      <c r="C170" t="s">
        <v>1003</v>
      </c>
      <c r="D170" t="s">
        <v>1004</v>
      </c>
      <c r="E170" t="s">
        <v>1005</v>
      </c>
      <c r="F170" s="5">
        <v>23595</v>
      </c>
      <c r="G170" s="5" t="str">
        <f>TEXT(Tabla1[[#This Row],[fechaNacimiento]], "aaaa-mm-dd")</f>
        <v>1964-08-06</v>
      </c>
      <c r="I170" t="s">
        <v>1006</v>
      </c>
      <c r="J170" s="5">
        <v>45607</v>
      </c>
      <c r="K170" s="9">
        <f t="shared" si="27"/>
        <v>4</v>
      </c>
      <c r="M17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VALUES('1030964108', 'Ezri', 'Fancourt', '1964-08-06', 'efancourt4o@walmart.com','fJ2_!S#NLQm',4 );</v>
      </c>
    </row>
    <row r="171" spans="1:13" x14ac:dyDescent="0.25">
      <c r="A171">
        <v>170</v>
      </c>
      <c r="B171" s="1" t="s">
        <v>1008</v>
      </c>
      <c r="C171" t="s">
        <v>1009</v>
      </c>
      <c r="D171" t="s">
        <v>1010</v>
      </c>
      <c r="E171" t="s">
        <v>1011</v>
      </c>
      <c r="F171" s="5">
        <v>37461</v>
      </c>
      <c r="G171" s="5" t="str">
        <f>TEXT(Tabla1[[#This Row],[fechaNacimiento]], "aaaa-mm-dd")</f>
        <v>2002-07-24</v>
      </c>
      <c r="I171" t="s">
        <v>5744</v>
      </c>
      <c r="J171" s="5">
        <v>45695</v>
      </c>
      <c r="K171" s="9">
        <f t="shared" si="27"/>
        <v>3</v>
      </c>
      <c r="M17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VALUES('0829582307', 'Corbin', 'Boor', '2002-07-24', 'cboor4p@uiuc.edu','eY59F/o,($)BO',3 );</v>
      </c>
    </row>
    <row r="172" spans="1:13" x14ac:dyDescent="0.25">
      <c r="A172">
        <v>171</v>
      </c>
      <c r="B172" s="1" t="s">
        <v>1013</v>
      </c>
      <c r="C172" t="s">
        <v>1014</v>
      </c>
      <c r="D172" t="s">
        <v>1015</v>
      </c>
      <c r="E172" t="s">
        <v>1016</v>
      </c>
      <c r="F172" s="5">
        <v>22416</v>
      </c>
      <c r="G172" s="5" t="str">
        <f>TEXT(Tabla1[[#This Row],[fechaNacimiento]], "aaaa-mm-dd")</f>
        <v>1961-05-15</v>
      </c>
      <c r="I172" t="s">
        <v>5867</v>
      </c>
      <c r="J172" s="5">
        <v>45536</v>
      </c>
      <c r="K172" s="9">
        <f t="shared" si="27"/>
        <v>4</v>
      </c>
      <c r="M17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VALUES('0693032703', 'Wilmar', 'Leggon', '1961-05-15', 'wleggon4q@nhs.uk','eS5N8&amp;7dU&amp;UwtrV',4 );</v>
      </c>
    </row>
    <row r="173" spans="1:13" x14ac:dyDescent="0.25">
      <c r="A173">
        <v>172</v>
      </c>
      <c r="B173" s="1" t="s">
        <v>1018</v>
      </c>
      <c r="C173" t="s">
        <v>1019</v>
      </c>
      <c r="D173" t="s">
        <v>1020</v>
      </c>
      <c r="E173" t="s">
        <v>1021</v>
      </c>
      <c r="F173" s="5">
        <v>32508</v>
      </c>
      <c r="G173" s="5" t="str">
        <f>TEXT(Tabla1[[#This Row],[fechaNacimiento]], "aaaa-mm-dd")</f>
        <v>1988-12-31</v>
      </c>
      <c r="I173" t="s">
        <v>8104</v>
      </c>
      <c r="J173" s="5">
        <v>45548</v>
      </c>
      <c r="K173" s="9">
        <f t="shared" si="27"/>
        <v>3</v>
      </c>
      <c r="M17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VALUES('1243122864', 'Rob', 'Rowntree', '1988-12-31', 'rrowntree4r@deliciousdays.com','kM0!a{cHP=j?',3 );</v>
      </c>
    </row>
    <row r="174" spans="1:13" x14ac:dyDescent="0.25">
      <c r="A174">
        <v>173</v>
      </c>
      <c r="B174" s="1" t="s">
        <v>1024</v>
      </c>
      <c r="C174" t="s">
        <v>1025</v>
      </c>
      <c r="D174" t="s">
        <v>1026</v>
      </c>
      <c r="E174" t="s">
        <v>1027</v>
      </c>
      <c r="F174" s="5">
        <v>36612</v>
      </c>
      <c r="G174" s="5" t="str">
        <f>TEXT(Tabla1[[#This Row],[fechaNacimiento]], "aaaa-mm-dd")</f>
        <v>2000-03-27</v>
      </c>
      <c r="I174" t="s">
        <v>5868</v>
      </c>
      <c r="J174" s="5">
        <v>45570</v>
      </c>
      <c r="K174" s="9">
        <f t="shared" si="27"/>
        <v>4</v>
      </c>
      <c r="M17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VALUES('1242668530', 'Mindy', 'Mixer', '2000-03-27', 'mmixer4s@gmpg.org','wE4|A2?nQ',4 );</v>
      </c>
    </row>
    <row r="175" spans="1:13" x14ac:dyDescent="0.25">
      <c r="A175">
        <v>174</v>
      </c>
      <c r="B175" s="1" t="s">
        <v>1029</v>
      </c>
      <c r="C175" t="s">
        <v>1030</v>
      </c>
      <c r="D175" t="s">
        <v>1031</v>
      </c>
      <c r="E175" t="s">
        <v>1032</v>
      </c>
      <c r="F175" s="5">
        <v>23858</v>
      </c>
      <c r="G175" s="5" t="str">
        <f>TEXT(Tabla1[[#This Row],[fechaNacimiento]], "aaaa-mm-dd")</f>
        <v>1965-04-26</v>
      </c>
      <c r="I175" t="s">
        <v>8105</v>
      </c>
      <c r="J175" s="5">
        <v>45452</v>
      </c>
      <c r="K175" s="9">
        <f t="shared" si="27"/>
        <v>3</v>
      </c>
      <c r="M17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VALUES('0157431107', 'Sanford', 'Pottes', '1965-04-26', 'spottes4t@berkeley.edu','mQ7#0!?9pdPr',3 );</v>
      </c>
    </row>
    <row r="176" spans="1:13" x14ac:dyDescent="0.25">
      <c r="A176">
        <v>175</v>
      </c>
      <c r="B176" s="1" t="s">
        <v>1035</v>
      </c>
      <c r="C176" t="s">
        <v>1036</v>
      </c>
      <c r="D176" t="s">
        <v>1037</v>
      </c>
      <c r="E176" t="s">
        <v>1038</v>
      </c>
      <c r="F176" s="5">
        <v>37191</v>
      </c>
      <c r="G176" s="5" t="str">
        <f>TEXT(Tabla1[[#This Row],[fechaNacimiento]], "aaaa-mm-dd")</f>
        <v>2001-10-27</v>
      </c>
      <c r="I176" t="s">
        <v>1039</v>
      </c>
      <c r="J176" s="5">
        <v>45343</v>
      </c>
      <c r="K176" s="9">
        <f t="shared" si="27"/>
        <v>4</v>
      </c>
      <c r="M17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VALUES('0918501200', 'Darlene', 'Philipeau', '2001-10-27', 'dphilipeau4u@sciencedaily.com','wS0!OLUz',4 );</v>
      </c>
    </row>
    <row r="177" spans="1:13" x14ac:dyDescent="0.25">
      <c r="A177">
        <v>176</v>
      </c>
      <c r="B177" s="1" t="s">
        <v>1041</v>
      </c>
      <c r="C177" t="s">
        <v>1042</v>
      </c>
      <c r="D177" t="s">
        <v>1043</v>
      </c>
      <c r="E177" t="s">
        <v>1044</v>
      </c>
      <c r="F177" s="5">
        <v>35277</v>
      </c>
      <c r="G177" s="5" t="str">
        <f>TEXT(Tabla1[[#This Row],[fechaNacimiento]], "aaaa-mm-dd")</f>
        <v>1996-07-31</v>
      </c>
      <c r="I177" t="s">
        <v>1045</v>
      </c>
      <c r="J177" s="5">
        <v>45493</v>
      </c>
      <c r="K177" s="9">
        <f t="shared" si="27"/>
        <v>3</v>
      </c>
      <c r="M17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VALUES('2001782744', 'Elroy', 'Geare', '1996-07-31', 'egeare4v@ovh.net','pI8@&lt;8qN}W9C#Q',3 );</v>
      </c>
    </row>
    <row r="178" spans="1:13" x14ac:dyDescent="0.25">
      <c r="A178">
        <v>177</v>
      </c>
      <c r="B178" s="1" t="s">
        <v>1047</v>
      </c>
      <c r="C178" t="s">
        <v>1048</v>
      </c>
      <c r="D178" t="s">
        <v>1049</v>
      </c>
      <c r="E178" t="s">
        <v>1050</v>
      </c>
      <c r="F178" s="5">
        <v>32626</v>
      </c>
      <c r="G178" s="5" t="str">
        <f>TEXT(Tabla1[[#This Row],[fechaNacimiento]], "aaaa-mm-dd")</f>
        <v>1989-04-28</v>
      </c>
      <c r="I178" t="s">
        <v>5869</v>
      </c>
      <c r="J178" s="5">
        <v>45318</v>
      </c>
      <c r="K178" s="9">
        <f t="shared" si="27"/>
        <v>4</v>
      </c>
      <c r="M17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VALUES('0267417521', 'Nicko', 'Nanuccioi', '1989-04-28', 'nnanuccioi4w@godaddy.com','sL9)u9lI)~4',4 );</v>
      </c>
    </row>
    <row r="179" spans="1:13" x14ac:dyDescent="0.25">
      <c r="A179">
        <v>178</v>
      </c>
      <c r="B179" s="1" t="s">
        <v>1052</v>
      </c>
      <c r="C179" t="s">
        <v>1053</v>
      </c>
      <c r="D179" t="s">
        <v>1054</v>
      </c>
      <c r="E179" t="s">
        <v>1055</v>
      </c>
      <c r="F179" s="5">
        <v>34949</v>
      </c>
      <c r="G179" s="5" t="str">
        <f>TEXT(Tabla1[[#This Row],[fechaNacimiento]], "aaaa-mm-dd")</f>
        <v>1995-09-07</v>
      </c>
      <c r="I179" t="s">
        <v>1056</v>
      </c>
      <c r="J179" s="5">
        <v>45449</v>
      </c>
      <c r="K179" s="9">
        <f t="shared" si="27"/>
        <v>3</v>
      </c>
      <c r="M17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VALUES('2444073302', 'Brooks', 'Warrington', '1995-09-07', 'bwarrington4x@google.pl','kY5~&gt;=J7',3 );</v>
      </c>
    </row>
    <row r="180" spans="1:13" x14ac:dyDescent="0.25">
      <c r="A180">
        <v>179</v>
      </c>
      <c r="B180" s="1" t="s">
        <v>1058</v>
      </c>
      <c r="C180" t="s">
        <v>1059</v>
      </c>
      <c r="D180" t="s">
        <v>1060</v>
      </c>
      <c r="E180" t="s">
        <v>1061</v>
      </c>
      <c r="F180" s="5">
        <v>33673</v>
      </c>
      <c r="G180" s="5" t="str">
        <f>TEXT(Tabla1[[#This Row],[fechaNacimiento]], "aaaa-mm-dd")</f>
        <v>1992-03-10</v>
      </c>
      <c r="H180" t="s">
        <v>5720</v>
      </c>
      <c r="I180" t="s">
        <v>1062</v>
      </c>
      <c r="J180" s="5">
        <v>45466</v>
      </c>
      <c r="K180">
        <v>2</v>
      </c>
      <c r="M18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VALUES('0730426400', 'Rosanna', 'Griffith', '1992-03-10', 'rgriffith4y@sun.com','kU8#5XII.0y8u_O',2 );</v>
      </c>
    </row>
    <row r="181" spans="1:13" x14ac:dyDescent="0.25">
      <c r="A181">
        <v>180</v>
      </c>
      <c r="B181" s="1" t="s">
        <v>1064</v>
      </c>
      <c r="C181" t="s">
        <v>1065</v>
      </c>
      <c r="D181" t="s">
        <v>1066</v>
      </c>
      <c r="E181" t="s">
        <v>1067</v>
      </c>
      <c r="F181" s="5">
        <v>36105</v>
      </c>
      <c r="G181" s="5" t="str">
        <f>TEXT(Tabla1[[#This Row],[fechaNacimiento]], "aaaa-mm-dd")</f>
        <v>1998-11-06</v>
      </c>
      <c r="I181" t="s">
        <v>8106</v>
      </c>
      <c r="J181" s="5">
        <v>45773</v>
      </c>
      <c r="K181" s="9">
        <f t="shared" ref="K181:K182" si="28">IF(MOD(ROW(A181)-1,2)=0,3,4)</f>
        <v>3</v>
      </c>
      <c r="M18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VALUES('1943617106', 'Glyn', 'Purtell', '1998-11-06', 'gpurtell4z@wsj.com','rK8K2q8(B0&lt;',3 );</v>
      </c>
    </row>
    <row r="182" spans="1:13" x14ac:dyDescent="0.25">
      <c r="A182">
        <v>181</v>
      </c>
      <c r="B182" s="1" t="s">
        <v>1070</v>
      </c>
      <c r="C182" t="s">
        <v>1071</v>
      </c>
      <c r="D182" t="s">
        <v>1072</v>
      </c>
      <c r="E182" t="s">
        <v>1073</v>
      </c>
      <c r="F182" s="5">
        <v>33517</v>
      </c>
      <c r="G182" s="5" t="str">
        <f>TEXT(Tabla1[[#This Row],[fechaNacimiento]], "aaaa-mm-dd")</f>
        <v>1991-10-06</v>
      </c>
      <c r="I182" t="s">
        <v>1074</v>
      </c>
      <c r="J182" s="5">
        <v>45438</v>
      </c>
      <c r="K182" s="9">
        <f t="shared" si="28"/>
        <v>4</v>
      </c>
      <c r="M18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VALUES('2068983651', 'Valdemar', 'Havile', '1991-10-06', 'vhavile50@pagesperso-orange.fr','dL4$!i{cy.uAm',4 );</v>
      </c>
    </row>
    <row r="183" spans="1:13" x14ac:dyDescent="0.25">
      <c r="A183">
        <v>182</v>
      </c>
      <c r="B183" s="1" t="s">
        <v>1076</v>
      </c>
      <c r="C183" t="s">
        <v>1077</v>
      </c>
      <c r="D183" t="s">
        <v>1078</v>
      </c>
      <c r="E183" t="s">
        <v>1079</v>
      </c>
      <c r="F183" s="5">
        <v>28905</v>
      </c>
      <c r="G183" s="5" t="str">
        <f>TEXT(Tabla1[[#This Row],[fechaNacimiento]], "aaaa-mm-dd")</f>
        <v>1979-02-19</v>
      </c>
      <c r="H183" t="s">
        <v>5721</v>
      </c>
      <c r="I183" t="s">
        <v>5745</v>
      </c>
      <c r="J183" s="5">
        <v>45343</v>
      </c>
      <c r="K183">
        <v>2</v>
      </c>
      <c r="M18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VALUES('0215184791', 'Sonia', 'Fetters', '1979-02-19', 'sfetters51@google.fr','hI2!U%NVj`NL&gt;',2 );</v>
      </c>
    </row>
    <row r="184" spans="1:13" x14ac:dyDescent="0.25">
      <c r="A184">
        <v>183</v>
      </c>
      <c r="B184" s="1" t="s">
        <v>1081</v>
      </c>
      <c r="C184" t="s">
        <v>1082</v>
      </c>
      <c r="D184" t="s">
        <v>1083</v>
      </c>
      <c r="E184" t="s">
        <v>1084</v>
      </c>
      <c r="F184" s="5">
        <v>24876</v>
      </c>
      <c r="G184" s="5" t="str">
        <f>TEXT(Tabla1[[#This Row],[fechaNacimiento]], "aaaa-mm-dd")</f>
        <v>1968-02-08</v>
      </c>
      <c r="I184" t="s">
        <v>8107</v>
      </c>
      <c r="J184" s="5">
        <v>45564</v>
      </c>
      <c r="K184" s="9">
        <f>IF(MOD(ROW(A184)-1,2)=0,3,4)</f>
        <v>4</v>
      </c>
      <c r="M18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VALUES('2207097556', 'Barbara-anne', 'Olivari', '1968-02-08', 'bolivari52@constantcontact.com','wS4WSnC,',4 );</v>
      </c>
    </row>
    <row r="185" spans="1:13" x14ac:dyDescent="0.25">
      <c r="A185">
        <v>184</v>
      </c>
      <c r="B185" s="1" t="s">
        <v>1087</v>
      </c>
      <c r="C185" t="s">
        <v>1088</v>
      </c>
      <c r="D185" t="s">
        <v>1089</v>
      </c>
      <c r="E185" t="s">
        <v>1090</v>
      </c>
      <c r="F185" s="5">
        <v>29608</v>
      </c>
      <c r="G185" s="5" t="str">
        <f>TEXT(Tabla1[[#This Row],[fechaNacimiento]], "aaaa-mm-dd")</f>
        <v>1981-01-22</v>
      </c>
      <c r="H185" t="s">
        <v>5971</v>
      </c>
      <c r="I185" t="s">
        <v>1091</v>
      </c>
      <c r="J185" s="5">
        <v>45613</v>
      </c>
      <c r="K185">
        <v>2</v>
      </c>
      <c r="M18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VALUES('0899127836', 'Aurea', 'Cahalin', '1981-01-22', 'acahalin53@skyrock.com','jI2/wn,R%CvFo{',2 );</v>
      </c>
    </row>
    <row r="186" spans="1:13" x14ac:dyDescent="0.25">
      <c r="A186">
        <v>185</v>
      </c>
      <c r="B186" s="1" t="s">
        <v>1093</v>
      </c>
      <c r="C186" t="s">
        <v>1094</v>
      </c>
      <c r="D186" t="s">
        <v>1095</v>
      </c>
      <c r="E186" t="s">
        <v>1096</v>
      </c>
      <c r="F186" s="5">
        <v>36204</v>
      </c>
      <c r="G186" s="5" t="str">
        <f>TEXT(Tabla1[[#This Row],[fechaNacimiento]], "aaaa-mm-dd")</f>
        <v>1999-02-13</v>
      </c>
      <c r="I186" t="s">
        <v>1097</v>
      </c>
      <c r="J186" s="5">
        <v>45752</v>
      </c>
      <c r="K186" s="9">
        <f t="shared" ref="K186:K199" si="29">IF(MOD(ROW(A186)-1,2)=0,3,4)</f>
        <v>4</v>
      </c>
      <c r="M18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VALUES('2142570969', 'Morlee', 'Gruszecki', '1999-02-13', 'mgruszecki54@nature.com','jG3|R$)2',4 );</v>
      </c>
    </row>
    <row r="187" spans="1:13" x14ac:dyDescent="0.25">
      <c r="A187">
        <v>186</v>
      </c>
      <c r="B187" s="1" t="s">
        <v>1099</v>
      </c>
      <c r="C187" t="s">
        <v>1100</v>
      </c>
      <c r="D187" t="s">
        <v>1101</v>
      </c>
      <c r="E187" t="s">
        <v>1102</v>
      </c>
      <c r="F187" s="5">
        <v>38898</v>
      </c>
      <c r="G187" s="5" t="str">
        <f>TEXT(Tabla1[[#This Row],[fechaNacimiento]], "aaaa-mm-dd")</f>
        <v>2006-06-30</v>
      </c>
      <c r="I187" t="s">
        <v>1103</v>
      </c>
      <c r="J187" s="5">
        <v>45299</v>
      </c>
      <c r="K187" s="9">
        <f t="shared" si="29"/>
        <v>3</v>
      </c>
      <c r="M18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VALUES('2094601438', 'Aubrey', 'Atyeo', '2006-06-30', 'aatyeo55@skyrock.com','qH8&gt;9Ues0uq,a',3 );</v>
      </c>
    </row>
    <row r="188" spans="1:13" x14ac:dyDescent="0.25">
      <c r="A188">
        <v>187</v>
      </c>
      <c r="B188" s="1" t="s">
        <v>1105</v>
      </c>
      <c r="C188" t="s">
        <v>1106</v>
      </c>
      <c r="D188" t="s">
        <v>1107</v>
      </c>
      <c r="E188" t="s">
        <v>1108</v>
      </c>
      <c r="F188" s="5">
        <v>33896</v>
      </c>
      <c r="G188" s="5" t="str">
        <f>TEXT(Tabla1[[#This Row],[fechaNacimiento]], "aaaa-mm-dd")</f>
        <v>1992-10-19</v>
      </c>
      <c r="I188" t="s">
        <v>1109</v>
      </c>
      <c r="J188" s="5">
        <v>45454</v>
      </c>
      <c r="K188" s="9">
        <f t="shared" si="29"/>
        <v>4</v>
      </c>
      <c r="M18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VALUES('2483980482', 'Obediah', 'McCullogh', '1992-10-19', 'omccullogh56@reuters.com','eP9*vC(}',4 );</v>
      </c>
    </row>
    <row r="189" spans="1:13" x14ac:dyDescent="0.25">
      <c r="A189">
        <v>188</v>
      </c>
      <c r="B189" s="1" t="s">
        <v>1111</v>
      </c>
      <c r="C189" t="s">
        <v>1112</v>
      </c>
      <c r="D189" t="s">
        <v>1113</v>
      </c>
      <c r="E189" t="s">
        <v>1114</v>
      </c>
      <c r="F189" s="5">
        <v>31206</v>
      </c>
      <c r="G189" s="5" t="str">
        <f>TEXT(Tabla1[[#This Row],[fechaNacimiento]], "aaaa-mm-dd")</f>
        <v>1985-06-08</v>
      </c>
      <c r="I189" t="s">
        <v>5746</v>
      </c>
      <c r="J189" s="5">
        <v>45500</v>
      </c>
      <c r="K189" s="9">
        <f t="shared" si="29"/>
        <v>3</v>
      </c>
      <c r="M18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VALUES('2205888753', 'Tucker', 'Monksfield', '1985-06-08', 'tmonksfield57@qq.com','kL4%@`ZRp7&gt;=',3 );</v>
      </c>
    </row>
    <row r="190" spans="1:13" x14ac:dyDescent="0.25">
      <c r="A190">
        <v>189</v>
      </c>
      <c r="B190" s="1" t="s">
        <v>1116</v>
      </c>
      <c r="C190" t="s">
        <v>1117</v>
      </c>
      <c r="D190" t="s">
        <v>1118</v>
      </c>
      <c r="E190" t="s">
        <v>1119</v>
      </c>
      <c r="F190" s="5">
        <v>27937</v>
      </c>
      <c r="G190" s="5" t="str">
        <f>TEXT(Tabla1[[#This Row],[fechaNacimiento]], "aaaa-mm-dd")</f>
        <v>1976-06-26</v>
      </c>
      <c r="I190" t="s">
        <v>8108</v>
      </c>
      <c r="J190" s="5">
        <v>45300</v>
      </c>
      <c r="K190" s="9">
        <f t="shared" si="29"/>
        <v>4</v>
      </c>
      <c r="M19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VALUES('0295153486', 'Stefanie', 'Gingel', '1976-06-26', 'sgingel58@vkontakte.ru','bJ1,G#H@2',4 );</v>
      </c>
    </row>
    <row r="191" spans="1:13" x14ac:dyDescent="0.25">
      <c r="A191">
        <v>190</v>
      </c>
      <c r="B191" s="1" t="s">
        <v>1122</v>
      </c>
      <c r="C191" t="s">
        <v>1123</v>
      </c>
      <c r="D191" t="s">
        <v>1124</v>
      </c>
      <c r="E191" t="s">
        <v>1125</v>
      </c>
      <c r="F191" s="5">
        <v>28498</v>
      </c>
      <c r="G191" s="5" t="str">
        <f>TEXT(Tabla1[[#This Row],[fechaNacimiento]], "aaaa-mm-dd")</f>
        <v>1978-01-08</v>
      </c>
      <c r="I191" t="s">
        <v>1126</v>
      </c>
      <c r="J191" s="5">
        <v>45607</v>
      </c>
      <c r="K191" s="9">
        <f t="shared" si="29"/>
        <v>3</v>
      </c>
      <c r="M19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VALUES('2102270621', 'Lindsey', 'Kaminski', '1978-01-08', 'lkaminski59@dion.ne.jp','lX1$.6`L?+tUx=v!',3 );</v>
      </c>
    </row>
    <row r="192" spans="1:13" x14ac:dyDescent="0.25">
      <c r="A192">
        <v>191</v>
      </c>
      <c r="B192" s="1" t="s">
        <v>1128</v>
      </c>
      <c r="C192" t="s">
        <v>1129</v>
      </c>
      <c r="D192" t="s">
        <v>1130</v>
      </c>
      <c r="E192" t="s">
        <v>1131</v>
      </c>
      <c r="F192" s="5">
        <v>26187</v>
      </c>
      <c r="G192" s="5" t="str">
        <f>TEXT(Tabla1[[#This Row],[fechaNacimiento]], "aaaa-mm-dd")</f>
        <v>1971-09-11</v>
      </c>
      <c r="I192" t="s">
        <v>5747</v>
      </c>
      <c r="J192" s="5">
        <v>45309</v>
      </c>
      <c r="K192" s="9">
        <f t="shared" si="29"/>
        <v>4</v>
      </c>
      <c r="M19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VALUES('2465436628', 'Howie', 'Harget', '1971-09-11', 'hharget5a@nps.gov','sN9!O3j+kuag@jz',4 );</v>
      </c>
    </row>
    <row r="193" spans="1:13" x14ac:dyDescent="0.25">
      <c r="A193">
        <v>192</v>
      </c>
      <c r="B193" s="1" t="s">
        <v>1133</v>
      </c>
      <c r="C193" t="s">
        <v>1134</v>
      </c>
      <c r="D193" t="s">
        <v>1135</v>
      </c>
      <c r="E193" t="s">
        <v>1136</v>
      </c>
      <c r="F193" s="5">
        <v>22311</v>
      </c>
      <c r="G193" s="5" t="str">
        <f>TEXT(Tabla1[[#This Row],[fechaNacimiento]], "aaaa-mm-dd")</f>
        <v>1961-01-30</v>
      </c>
      <c r="I193" t="s">
        <v>1137</v>
      </c>
      <c r="J193" s="5">
        <v>45481</v>
      </c>
      <c r="K193" s="9">
        <f t="shared" si="29"/>
        <v>3</v>
      </c>
      <c r="M19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VALUES('2051797593', 'Hersch', 'Crowthe', '1961-01-30', 'hcrowthe5b@trellian.com','gD8@u#2$&amp;=V',3 );</v>
      </c>
    </row>
    <row r="194" spans="1:13" x14ac:dyDescent="0.25">
      <c r="A194">
        <v>193</v>
      </c>
      <c r="B194" s="1" t="s">
        <v>1139</v>
      </c>
      <c r="C194" t="s">
        <v>1140</v>
      </c>
      <c r="D194" t="s">
        <v>1141</v>
      </c>
      <c r="E194" t="s">
        <v>1142</v>
      </c>
      <c r="F194" s="5">
        <v>32160</v>
      </c>
      <c r="G194" s="5" t="str">
        <f>TEXT(Tabla1[[#This Row],[fechaNacimiento]], "aaaa-mm-dd")</f>
        <v>1988-01-18</v>
      </c>
      <c r="I194" t="s">
        <v>1143</v>
      </c>
      <c r="J194" s="5">
        <v>45515</v>
      </c>
      <c r="K194" s="9">
        <f t="shared" si="29"/>
        <v>4</v>
      </c>
      <c r="M19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VALUES('2036961034', 'Sada', 'Henmarsh', '1988-01-18', 'shenmarsh5c@cocolog-nifty.com','uT3_)e,aNcf',4 );</v>
      </c>
    </row>
    <row r="195" spans="1:13" x14ac:dyDescent="0.25">
      <c r="A195">
        <v>194</v>
      </c>
      <c r="B195" s="1" t="s">
        <v>1145</v>
      </c>
      <c r="C195" t="s">
        <v>1146</v>
      </c>
      <c r="D195" t="s">
        <v>1147</v>
      </c>
      <c r="E195" t="s">
        <v>1148</v>
      </c>
      <c r="F195" s="5">
        <v>25079</v>
      </c>
      <c r="G195" s="5" t="str">
        <f>TEXT(Tabla1[[#This Row],[fechaNacimiento]], "aaaa-mm-dd")</f>
        <v>1968-08-29</v>
      </c>
      <c r="I195" t="s">
        <v>1149</v>
      </c>
      <c r="J195" s="5">
        <v>45736</v>
      </c>
      <c r="K195" s="9">
        <f t="shared" si="29"/>
        <v>3</v>
      </c>
      <c r="M19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VALUES('0771332547', 'Dorry', 'Roberti', '1968-08-29', 'droberti5d@google.it','vY2%cL`fb,2',3 );</v>
      </c>
    </row>
    <row r="196" spans="1:13" x14ac:dyDescent="0.25">
      <c r="A196">
        <v>195</v>
      </c>
      <c r="B196" s="1" t="s">
        <v>1151</v>
      </c>
      <c r="C196" t="s">
        <v>1152</v>
      </c>
      <c r="D196" t="s">
        <v>1153</v>
      </c>
      <c r="E196" t="s">
        <v>1154</v>
      </c>
      <c r="F196" s="5">
        <v>35504</v>
      </c>
      <c r="G196" s="5" t="str">
        <f>TEXT(Tabla1[[#This Row],[fechaNacimiento]], "aaaa-mm-dd")</f>
        <v>1997-03-15</v>
      </c>
      <c r="I196" t="s">
        <v>1155</v>
      </c>
      <c r="J196" s="5">
        <v>45655</v>
      </c>
      <c r="K196" s="9">
        <f t="shared" si="29"/>
        <v>4</v>
      </c>
      <c r="M19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VALUES('1387289271', 'Florie', 'Rodmell', '1997-03-15', 'frodmell5e@com.com','xV7+Arxi5W{',4 );</v>
      </c>
    </row>
    <row r="197" spans="1:13" x14ac:dyDescent="0.25">
      <c r="A197">
        <v>196</v>
      </c>
      <c r="B197" s="1" t="s">
        <v>1157</v>
      </c>
      <c r="C197" t="s">
        <v>1158</v>
      </c>
      <c r="D197" t="s">
        <v>1159</v>
      </c>
      <c r="E197" t="s">
        <v>1160</v>
      </c>
      <c r="F197" s="5">
        <v>30623</v>
      </c>
      <c r="G197" s="5" t="str">
        <f>TEXT(Tabla1[[#This Row],[fechaNacimiento]], "aaaa-mm-dd")</f>
        <v>1983-11-03</v>
      </c>
      <c r="I197" t="s">
        <v>1161</v>
      </c>
      <c r="J197" s="5">
        <v>45589</v>
      </c>
      <c r="K197" s="9">
        <f t="shared" si="29"/>
        <v>3</v>
      </c>
      <c r="M19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VALUES('2146098124', 'Conny', 'Foy', '1983-11-03', 'cfoy5f@omniture.com','qB6|&lt;$3T/',3 );</v>
      </c>
    </row>
    <row r="198" spans="1:13" x14ac:dyDescent="0.25">
      <c r="A198">
        <v>197</v>
      </c>
      <c r="B198" s="1" t="s">
        <v>1163</v>
      </c>
      <c r="C198" t="s">
        <v>1164</v>
      </c>
      <c r="D198" t="s">
        <v>1165</v>
      </c>
      <c r="E198" t="s">
        <v>1166</v>
      </c>
      <c r="F198" s="5">
        <v>24777</v>
      </c>
      <c r="G198" s="5" t="str">
        <f>TEXT(Tabla1[[#This Row],[fechaNacimiento]], "aaaa-mm-dd")</f>
        <v>1967-11-01</v>
      </c>
      <c r="I198" t="s">
        <v>8109</v>
      </c>
      <c r="J198" s="5">
        <v>45761</v>
      </c>
      <c r="K198" s="9">
        <f t="shared" si="29"/>
        <v>4</v>
      </c>
      <c r="M19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VALUES('1196999071', 'Hastings', 'Lyffe', '1967-11-01', 'hlyffe5g@netlog.com','jJ0&amp;Kse@',4 );</v>
      </c>
    </row>
    <row r="199" spans="1:13" x14ac:dyDescent="0.25">
      <c r="A199">
        <v>198</v>
      </c>
      <c r="B199" s="1" t="s">
        <v>1168</v>
      </c>
      <c r="C199" t="s">
        <v>1169</v>
      </c>
      <c r="D199" t="s">
        <v>1170</v>
      </c>
      <c r="E199" t="s">
        <v>1171</v>
      </c>
      <c r="F199" s="5">
        <v>31786</v>
      </c>
      <c r="G199" s="5" t="str">
        <f>TEXT(Tabla1[[#This Row],[fechaNacimiento]], "aaaa-mm-dd")</f>
        <v>1987-01-09</v>
      </c>
      <c r="I199" t="s">
        <v>1172</v>
      </c>
      <c r="J199" s="5">
        <v>45721</v>
      </c>
      <c r="K199" s="9">
        <f t="shared" si="29"/>
        <v>3</v>
      </c>
      <c r="M19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VALUES('2164914432', 'Pammie', 'Yggo', '1987-01-09', 'pyggo5h@opera.com','fU9*JAbrFfEQ|A',3 );</v>
      </c>
    </row>
    <row r="200" spans="1:13" x14ac:dyDescent="0.25">
      <c r="A200">
        <v>199</v>
      </c>
      <c r="B200" s="1" t="s">
        <v>1174</v>
      </c>
      <c r="C200" t="s">
        <v>1175</v>
      </c>
      <c r="D200" t="s">
        <v>1176</v>
      </c>
      <c r="E200" t="s">
        <v>1177</v>
      </c>
      <c r="F200" s="5">
        <v>31312</v>
      </c>
      <c r="G200" s="5" t="str">
        <f>TEXT(Tabla1[[#This Row],[fechaNacimiento]], "aaaa-mm-dd")</f>
        <v>1985-09-22</v>
      </c>
      <c r="H200" t="s">
        <v>5720</v>
      </c>
      <c r="I200" t="s">
        <v>1178</v>
      </c>
      <c r="J200" s="5">
        <v>45320</v>
      </c>
      <c r="K200">
        <v>2</v>
      </c>
      <c r="M20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VALUES('2412627744', 'Star', 'Aleshkov', '1985-09-22', 'saleshkov5i@typepad.com','sO8.tIwW&gt;',2 );</v>
      </c>
    </row>
    <row r="201" spans="1:13" x14ac:dyDescent="0.25">
      <c r="A201">
        <v>200</v>
      </c>
      <c r="B201" s="1" t="s">
        <v>1180</v>
      </c>
      <c r="C201" t="s">
        <v>1181</v>
      </c>
      <c r="D201" t="s">
        <v>1182</v>
      </c>
      <c r="E201" t="s">
        <v>1183</v>
      </c>
      <c r="F201" s="5">
        <v>25811</v>
      </c>
      <c r="G201" s="5" t="str">
        <f>TEXT(Tabla1[[#This Row],[fechaNacimiento]], "aaaa-mm-dd")</f>
        <v>1970-08-31</v>
      </c>
      <c r="I201" t="s">
        <v>1184</v>
      </c>
      <c r="J201" s="5">
        <v>45534</v>
      </c>
      <c r="K201" s="9">
        <f t="shared" ref="K201:K208" si="30">IF(MOD(ROW(A201)-1,2)=0,3,4)</f>
        <v>3</v>
      </c>
      <c r="M20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VALUES('1529128435', 'Tory', 'Iverson', '1970-08-31', 'tiverson5j@creativecommons.org','pJ5?2=TGRl',3 );</v>
      </c>
    </row>
    <row r="202" spans="1:13" x14ac:dyDescent="0.25">
      <c r="A202">
        <v>201</v>
      </c>
      <c r="B202" s="1" t="s">
        <v>1186</v>
      </c>
      <c r="C202" t="s">
        <v>1187</v>
      </c>
      <c r="D202" t="s">
        <v>1188</v>
      </c>
      <c r="E202" t="s">
        <v>1189</v>
      </c>
      <c r="F202" s="5">
        <v>34097</v>
      </c>
      <c r="G202" s="5" t="str">
        <f>TEXT(Tabla1[[#This Row],[fechaNacimiento]], "aaaa-mm-dd")</f>
        <v>1993-05-08</v>
      </c>
      <c r="I202" t="s">
        <v>1190</v>
      </c>
      <c r="J202" s="5">
        <v>45311</v>
      </c>
      <c r="K202" s="9">
        <f t="shared" si="30"/>
        <v>4</v>
      </c>
      <c r="M20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VALUES('2110963046', 'Pip', 'Flaunders', '1993-05-08', 'pflaunders5k@naver.com','mH1_RW@g',4 );</v>
      </c>
    </row>
    <row r="203" spans="1:13" x14ac:dyDescent="0.25">
      <c r="A203">
        <v>202</v>
      </c>
      <c r="B203" s="1" t="s">
        <v>1192</v>
      </c>
      <c r="C203" t="s">
        <v>1193</v>
      </c>
      <c r="D203" t="s">
        <v>1194</v>
      </c>
      <c r="E203" t="s">
        <v>1195</v>
      </c>
      <c r="F203" s="5">
        <v>27911</v>
      </c>
      <c r="G203" s="5" t="str">
        <f>TEXT(Tabla1[[#This Row],[fechaNacimiento]], "aaaa-mm-dd")</f>
        <v>1976-05-31</v>
      </c>
      <c r="I203" t="s">
        <v>5749</v>
      </c>
      <c r="J203" s="5">
        <v>45567</v>
      </c>
      <c r="K203" s="9">
        <f t="shared" si="30"/>
        <v>3</v>
      </c>
      <c r="M20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VALUES('1629898106', 'Steffen', 'Shinner', '1976-05-31', 'sshinner5l@addtoany.com','uA1)OKl|DKnmpmJ',3 );</v>
      </c>
    </row>
    <row r="204" spans="1:13" x14ac:dyDescent="0.25">
      <c r="A204">
        <v>203</v>
      </c>
      <c r="B204" s="1" t="s">
        <v>1197</v>
      </c>
      <c r="C204" t="s">
        <v>1198</v>
      </c>
      <c r="D204" t="s">
        <v>1199</v>
      </c>
      <c r="E204" t="s">
        <v>1200</v>
      </c>
      <c r="F204" s="5">
        <v>27897</v>
      </c>
      <c r="G204" s="5" t="str">
        <f>TEXT(Tabla1[[#This Row],[fechaNacimiento]], "aaaa-mm-dd")</f>
        <v>1976-05-17</v>
      </c>
      <c r="I204" t="s">
        <v>1201</v>
      </c>
      <c r="J204" s="5">
        <v>45687</v>
      </c>
      <c r="K204" s="9">
        <f t="shared" si="30"/>
        <v>4</v>
      </c>
      <c r="M20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VALUES('0369489263', 'Liesa', 'Burch', '1976-05-17', 'lburch5m@ucoz.ru','qE9&gt;&amp;i?he#X',4 );</v>
      </c>
    </row>
    <row r="205" spans="1:13" x14ac:dyDescent="0.25">
      <c r="A205">
        <v>204</v>
      </c>
      <c r="B205" s="1" t="s">
        <v>1203</v>
      </c>
      <c r="C205" t="s">
        <v>1204</v>
      </c>
      <c r="D205" t="s">
        <v>1205</v>
      </c>
      <c r="E205" t="s">
        <v>1206</v>
      </c>
      <c r="F205" s="5">
        <v>31795</v>
      </c>
      <c r="G205" s="5" t="str">
        <f>TEXT(Tabla1[[#This Row],[fechaNacimiento]], "aaaa-mm-dd")</f>
        <v>1987-01-18</v>
      </c>
      <c r="I205" t="s">
        <v>1207</v>
      </c>
      <c r="J205" s="5">
        <v>45437</v>
      </c>
      <c r="K205" s="9">
        <f t="shared" si="30"/>
        <v>3</v>
      </c>
      <c r="M20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VALUES('2402152170', 'Hewitt', 'Elmore', '1987-01-18', 'helmore5n@tripadvisor.com','sK3=ys*=8',3 );</v>
      </c>
    </row>
    <row r="206" spans="1:13" x14ac:dyDescent="0.25">
      <c r="A206">
        <v>205</v>
      </c>
      <c r="B206" s="1" t="s">
        <v>1209</v>
      </c>
      <c r="C206" t="s">
        <v>1210</v>
      </c>
      <c r="D206" t="s">
        <v>1211</v>
      </c>
      <c r="E206" t="s">
        <v>1212</v>
      </c>
      <c r="F206" s="5">
        <v>37054</v>
      </c>
      <c r="G206" s="5" t="str">
        <f>TEXT(Tabla1[[#This Row],[fechaNacimiento]], "aaaa-mm-dd")</f>
        <v>2001-06-12</v>
      </c>
      <c r="I206" t="s">
        <v>1213</v>
      </c>
      <c r="J206" s="5">
        <v>45400</v>
      </c>
      <c r="K206" s="9">
        <f t="shared" si="30"/>
        <v>4</v>
      </c>
      <c r="M20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VALUES('1093461934', 'Pavia', 'Pavelin', '2001-06-12', 'ppavelin5o@huffingtonpost.com','hW6|sVRL~',4 );</v>
      </c>
    </row>
    <row r="207" spans="1:13" x14ac:dyDescent="0.25">
      <c r="A207">
        <v>206</v>
      </c>
      <c r="B207" s="1" t="s">
        <v>1215</v>
      </c>
      <c r="C207" t="s">
        <v>1216</v>
      </c>
      <c r="D207" t="s">
        <v>1217</v>
      </c>
      <c r="E207" t="s">
        <v>1218</v>
      </c>
      <c r="F207" s="5">
        <v>31991</v>
      </c>
      <c r="G207" s="5" t="str">
        <f>TEXT(Tabla1[[#This Row],[fechaNacimiento]], "aaaa-mm-dd")</f>
        <v>1987-08-02</v>
      </c>
      <c r="I207" t="s">
        <v>1219</v>
      </c>
      <c r="J207" s="5">
        <v>45396</v>
      </c>
      <c r="K207" s="9">
        <f t="shared" si="30"/>
        <v>3</v>
      </c>
      <c r="M20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VALUES('0486877763', 'Osborn', 'Lavrinov', '1987-08-02', 'olavrinov5p@bigcartel.com','lK0%ACz8HQOz',3 );</v>
      </c>
    </row>
    <row r="208" spans="1:13" x14ac:dyDescent="0.25">
      <c r="A208">
        <v>207</v>
      </c>
      <c r="B208" s="1" t="s">
        <v>1221</v>
      </c>
      <c r="C208" t="s">
        <v>1222</v>
      </c>
      <c r="D208" t="s">
        <v>1223</v>
      </c>
      <c r="E208" t="s">
        <v>1224</v>
      </c>
      <c r="F208" s="5">
        <v>34030</v>
      </c>
      <c r="G208" s="5" t="str">
        <f>TEXT(Tabla1[[#This Row],[fechaNacimiento]], "aaaa-mm-dd")</f>
        <v>1993-03-02</v>
      </c>
      <c r="I208" t="s">
        <v>1225</v>
      </c>
      <c r="J208" s="5">
        <v>45597</v>
      </c>
      <c r="K208" s="9">
        <f t="shared" si="30"/>
        <v>4</v>
      </c>
      <c r="M20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VALUES('2059186113', 'Shurwood', 'Egerton', '1993-03-02', 'segerton5q@mashable.com','hB7*m}b,IJ&lt;Yl~z',4 );</v>
      </c>
    </row>
    <row r="209" spans="1:13" x14ac:dyDescent="0.25">
      <c r="A209">
        <v>208</v>
      </c>
      <c r="B209" s="1" t="s">
        <v>1227</v>
      </c>
      <c r="C209" t="s">
        <v>1228</v>
      </c>
      <c r="D209" t="s">
        <v>1229</v>
      </c>
      <c r="E209" t="s">
        <v>1230</v>
      </c>
      <c r="F209" s="5">
        <v>24307</v>
      </c>
      <c r="G209" s="5" t="str">
        <f>TEXT(Tabla1[[#This Row],[fechaNacimiento]], "aaaa-mm-dd")</f>
        <v>1966-07-19</v>
      </c>
      <c r="H209" t="s">
        <v>5720</v>
      </c>
      <c r="I209" t="s">
        <v>1231</v>
      </c>
      <c r="J209" s="5">
        <v>45675</v>
      </c>
      <c r="K209">
        <v>2</v>
      </c>
      <c r="M20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VALUES('0231729073', 'Patrica', 'Hudless', '1966-07-19', 'phudless5r@facebook.com','vZ3!xWWDN81h21',2 );</v>
      </c>
    </row>
    <row r="210" spans="1:13" x14ac:dyDescent="0.25">
      <c r="A210">
        <v>209</v>
      </c>
      <c r="B210" s="1" t="s">
        <v>1233</v>
      </c>
      <c r="C210" t="s">
        <v>1234</v>
      </c>
      <c r="D210" t="s">
        <v>1235</v>
      </c>
      <c r="E210" t="s">
        <v>1236</v>
      </c>
      <c r="F210" s="5">
        <v>22985</v>
      </c>
      <c r="G210" s="5" t="str">
        <f>TEXT(Tabla1[[#This Row],[fechaNacimiento]], "aaaa-mm-dd")</f>
        <v>1962-12-05</v>
      </c>
      <c r="I210" t="s">
        <v>1237</v>
      </c>
      <c r="J210" s="5">
        <v>45774</v>
      </c>
      <c r="K210" s="9">
        <f t="shared" ref="K210:K214" si="31">IF(MOD(ROW(A210)-1,2)=0,3,4)</f>
        <v>4</v>
      </c>
      <c r="M21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VALUES('0786026429', 'Bendite', 'Tassell', '1962-12-05', 'btassell5s@rakuten.co.jp','dR4*4RB$p0Y',4 );</v>
      </c>
    </row>
    <row r="211" spans="1:13" x14ac:dyDescent="0.25">
      <c r="A211">
        <v>210</v>
      </c>
      <c r="B211" s="1" t="s">
        <v>1239</v>
      </c>
      <c r="C211" t="s">
        <v>1240</v>
      </c>
      <c r="D211" t="s">
        <v>1241</v>
      </c>
      <c r="E211" t="s">
        <v>1242</v>
      </c>
      <c r="F211" s="5">
        <v>34611</v>
      </c>
      <c r="G211" s="5" t="str">
        <f>TEXT(Tabla1[[#This Row],[fechaNacimiento]], "aaaa-mm-dd")</f>
        <v>1994-10-04</v>
      </c>
      <c r="I211" t="s">
        <v>1243</v>
      </c>
      <c r="J211" s="5">
        <v>45694</v>
      </c>
      <c r="K211" s="9">
        <f t="shared" si="31"/>
        <v>3</v>
      </c>
      <c r="M21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VALUES('0788914173', 'Cassondra', 'Brave', '1994-10-04', 'cbrave5t@loc.gov','hW4`FVEh',3 );</v>
      </c>
    </row>
    <row r="212" spans="1:13" x14ac:dyDescent="0.25">
      <c r="A212">
        <v>211</v>
      </c>
      <c r="B212" s="1" t="s">
        <v>1245</v>
      </c>
      <c r="C212" t="s">
        <v>1246</v>
      </c>
      <c r="D212" t="s">
        <v>1247</v>
      </c>
      <c r="E212" t="s">
        <v>1248</v>
      </c>
      <c r="F212" s="5">
        <v>37033</v>
      </c>
      <c r="G212" s="5" t="str">
        <f>TEXT(Tabla1[[#This Row],[fechaNacimiento]], "aaaa-mm-dd")</f>
        <v>2001-05-22</v>
      </c>
      <c r="I212" t="s">
        <v>1249</v>
      </c>
      <c r="J212" s="5">
        <v>45363</v>
      </c>
      <c r="K212" s="9">
        <f t="shared" si="31"/>
        <v>4</v>
      </c>
      <c r="M21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VALUES('1371451635', 'Matelda', 'McGuiney', '2001-05-22', 'mmcguiney5u@microsoft.com','vO8$7|ow',4 );</v>
      </c>
    </row>
    <row r="213" spans="1:13" x14ac:dyDescent="0.25">
      <c r="A213">
        <v>212</v>
      </c>
      <c r="B213" s="1" t="s">
        <v>1251</v>
      </c>
      <c r="C213" t="s">
        <v>1252</v>
      </c>
      <c r="D213" t="s">
        <v>1253</v>
      </c>
      <c r="E213" t="s">
        <v>1254</v>
      </c>
      <c r="F213" s="5">
        <v>30243</v>
      </c>
      <c r="G213" s="5" t="str">
        <f>TEXT(Tabla1[[#This Row],[fechaNacimiento]], "aaaa-mm-dd")</f>
        <v>1982-10-19</v>
      </c>
      <c r="I213" t="s">
        <v>1255</v>
      </c>
      <c r="J213" s="5">
        <v>45449</v>
      </c>
      <c r="K213" s="9">
        <f t="shared" si="31"/>
        <v>3</v>
      </c>
      <c r="M21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VALUES('1331008560', 'Matteo', 'Caddock', '1982-10-19', 'mcaddock5v@163.com','cV2?qG9Wp@',3 );</v>
      </c>
    </row>
    <row r="214" spans="1:13" x14ac:dyDescent="0.25">
      <c r="A214">
        <v>213</v>
      </c>
      <c r="B214" s="1" t="s">
        <v>1257</v>
      </c>
      <c r="C214" t="s">
        <v>1258</v>
      </c>
      <c r="D214" t="s">
        <v>1259</v>
      </c>
      <c r="E214" t="s">
        <v>1260</v>
      </c>
      <c r="F214" s="5">
        <v>21974</v>
      </c>
      <c r="G214" s="5" t="str">
        <f>TEXT(Tabla1[[#This Row],[fechaNacimiento]], "aaaa-mm-dd")</f>
        <v>1960-02-28</v>
      </c>
      <c r="I214" t="s">
        <v>1261</v>
      </c>
      <c r="J214" s="5">
        <v>45321</v>
      </c>
      <c r="K214" s="9">
        <f t="shared" si="31"/>
        <v>4</v>
      </c>
      <c r="M21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VALUES('0913713635', 'Phaedra', 'Winslett', '1960-02-28', 'pwinslett5w@dell.com','iO3+AHs4IGrN&gt;U=',4 );</v>
      </c>
    </row>
    <row r="215" spans="1:13" x14ac:dyDescent="0.25">
      <c r="A215">
        <v>214</v>
      </c>
      <c r="B215" s="1" t="s">
        <v>1263</v>
      </c>
      <c r="C215" t="s">
        <v>1264</v>
      </c>
      <c r="D215" t="s">
        <v>1265</v>
      </c>
      <c r="E215" t="s">
        <v>1266</v>
      </c>
      <c r="F215" s="5">
        <v>30791</v>
      </c>
      <c r="G215" s="5" t="str">
        <f>TEXT(Tabla1[[#This Row],[fechaNacimiento]], "aaaa-mm-dd")</f>
        <v>1984-04-19</v>
      </c>
      <c r="H215" t="s">
        <v>5971</v>
      </c>
      <c r="I215" t="s">
        <v>1267</v>
      </c>
      <c r="J215" s="5">
        <v>45657</v>
      </c>
      <c r="K215">
        <v>2</v>
      </c>
      <c r="M21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VALUES('1981207403', 'Billie', 'Waters', '1984-04-19', 'bwaters5x@51.la','rD1*r5v&lt;B~JVfT!',2 );</v>
      </c>
    </row>
    <row r="216" spans="1:13" x14ac:dyDescent="0.25">
      <c r="A216">
        <v>215</v>
      </c>
      <c r="B216" s="1" t="s">
        <v>1269</v>
      </c>
      <c r="C216" t="s">
        <v>1270</v>
      </c>
      <c r="D216" t="s">
        <v>1271</v>
      </c>
      <c r="E216" t="s">
        <v>1272</v>
      </c>
      <c r="F216" s="5">
        <v>28798</v>
      </c>
      <c r="G216" s="5" t="str">
        <f>TEXT(Tabla1[[#This Row],[fechaNacimiento]], "aaaa-mm-dd")</f>
        <v>1978-11-04</v>
      </c>
      <c r="H216" t="s">
        <v>5971</v>
      </c>
      <c r="I216" t="s">
        <v>1273</v>
      </c>
      <c r="J216" s="5">
        <v>45558</v>
      </c>
      <c r="K216">
        <v>2</v>
      </c>
      <c r="M21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VALUES('0136343308', 'Craggy', 'Antoniutti', '1978-11-04', 'cantoniutti5y@nba.com','gG3/AAYKS',2 );</v>
      </c>
    </row>
    <row r="217" spans="1:13" x14ac:dyDescent="0.25">
      <c r="A217">
        <v>216</v>
      </c>
      <c r="B217" s="1" t="s">
        <v>1275</v>
      </c>
      <c r="C217" t="s">
        <v>1276</v>
      </c>
      <c r="D217" t="s">
        <v>1277</v>
      </c>
      <c r="E217" t="s">
        <v>1278</v>
      </c>
      <c r="F217" s="5">
        <v>31102</v>
      </c>
      <c r="G217" s="5" t="str">
        <f>TEXT(Tabla1[[#This Row],[fechaNacimiento]], "aaaa-mm-dd")</f>
        <v>1985-02-24</v>
      </c>
      <c r="I217" t="s">
        <v>1279</v>
      </c>
      <c r="J217" s="5">
        <v>45529</v>
      </c>
      <c r="K217" s="9">
        <f t="shared" ref="K217:K226" si="32">IF(MOD(ROW(A217)-1,2)=0,3,4)</f>
        <v>3</v>
      </c>
      <c r="M21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VALUES('2350538943', 'Barbe', 'Icom', '1985-02-24', 'bicom5z@a8.net','bB5=$lmKW&gt;2d7',3 );</v>
      </c>
    </row>
    <row r="218" spans="1:13" x14ac:dyDescent="0.25">
      <c r="A218">
        <v>217</v>
      </c>
      <c r="B218" s="1" t="s">
        <v>1281</v>
      </c>
      <c r="C218" t="s">
        <v>1282</v>
      </c>
      <c r="D218" t="s">
        <v>1283</v>
      </c>
      <c r="E218" t="s">
        <v>1284</v>
      </c>
      <c r="F218" s="5">
        <v>29942</v>
      </c>
      <c r="G218" s="5" t="str">
        <f>TEXT(Tabla1[[#This Row],[fechaNacimiento]], "aaaa-mm-dd")</f>
        <v>1981-12-22</v>
      </c>
      <c r="I218" t="s">
        <v>1285</v>
      </c>
      <c r="J218" s="5">
        <v>45720</v>
      </c>
      <c r="K218" s="9">
        <f t="shared" si="32"/>
        <v>4</v>
      </c>
      <c r="M21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VALUES('0359753261', 'Joseph', 'Blincow', '1981-12-22', 'jblincow60@bloglovin.com','rJ7!OJJ2*',4 );</v>
      </c>
    </row>
    <row r="219" spans="1:13" x14ac:dyDescent="0.25">
      <c r="A219">
        <v>218</v>
      </c>
      <c r="B219" s="1" t="s">
        <v>1287</v>
      </c>
      <c r="C219" t="s">
        <v>1288</v>
      </c>
      <c r="D219" t="s">
        <v>1289</v>
      </c>
      <c r="E219" t="s">
        <v>1290</v>
      </c>
      <c r="F219" s="5">
        <v>26067</v>
      </c>
      <c r="G219" s="5" t="str">
        <f>TEXT(Tabla1[[#This Row],[fechaNacimiento]], "aaaa-mm-dd")</f>
        <v>1971-05-14</v>
      </c>
      <c r="I219" t="s">
        <v>1291</v>
      </c>
      <c r="J219" s="5">
        <v>45389</v>
      </c>
      <c r="K219" s="9">
        <f t="shared" si="32"/>
        <v>3</v>
      </c>
      <c r="M21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VALUES('0756136065', 'Elva', 'Collishaw', '1971-05-14', 'ecollishaw61@photobucket.com','nA5#oe)sh',3 );</v>
      </c>
    </row>
    <row r="220" spans="1:13" x14ac:dyDescent="0.25">
      <c r="A220">
        <v>219</v>
      </c>
      <c r="B220" s="1" t="s">
        <v>1293</v>
      </c>
      <c r="C220" t="s">
        <v>1294</v>
      </c>
      <c r="D220" t="s">
        <v>1295</v>
      </c>
      <c r="E220" t="s">
        <v>1296</v>
      </c>
      <c r="F220" s="5">
        <v>26195</v>
      </c>
      <c r="G220" s="5" t="str">
        <f>TEXT(Tabla1[[#This Row],[fechaNacimiento]], "aaaa-mm-dd")</f>
        <v>1971-09-19</v>
      </c>
      <c r="I220" t="s">
        <v>5750</v>
      </c>
      <c r="J220" s="5">
        <v>45541</v>
      </c>
      <c r="K220" s="9">
        <f t="shared" si="32"/>
        <v>4</v>
      </c>
      <c r="M22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VALUES('2498069679', 'Mord', 'Terrelly', '1971-09-19', 'mterrelly62@ucsd.edu','bD0oD%5NZwj',4 );</v>
      </c>
    </row>
    <row r="221" spans="1:13" x14ac:dyDescent="0.25">
      <c r="A221">
        <v>220</v>
      </c>
      <c r="B221" s="1" t="s">
        <v>1298</v>
      </c>
      <c r="C221" t="s">
        <v>1299</v>
      </c>
      <c r="D221" t="s">
        <v>1300</v>
      </c>
      <c r="E221" t="s">
        <v>1301</v>
      </c>
      <c r="F221" s="5">
        <v>26987</v>
      </c>
      <c r="G221" s="5" t="str">
        <f>TEXT(Tabla1[[#This Row],[fechaNacimiento]], "aaaa-mm-dd")</f>
        <v>1973-11-19</v>
      </c>
      <c r="I221" t="s">
        <v>1302</v>
      </c>
      <c r="J221" s="5">
        <v>45482</v>
      </c>
      <c r="K221" s="9">
        <f t="shared" si="32"/>
        <v>3</v>
      </c>
      <c r="M22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VALUES('0760812500', 'Inna', 'Fenlon', '1973-11-19', 'ifenlon63@mlb.com','jJ6.Xz4b',3 );</v>
      </c>
    </row>
    <row r="222" spans="1:13" x14ac:dyDescent="0.25">
      <c r="A222">
        <v>221</v>
      </c>
      <c r="B222" s="1" t="s">
        <v>1304</v>
      </c>
      <c r="C222" t="s">
        <v>1305</v>
      </c>
      <c r="D222" t="s">
        <v>1306</v>
      </c>
      <c r="E222" t="s">
        <v>1307</v>
      </c>
      <c r="F222" s="5">
        <v>30537</v>
      </c>
      <c r="G222" s="5" t="str">
        <f>TEXT(Tabla1[[#This Row],[fechaNacimiento]], "aaaa-mm-dd")</f>
        <v>1983-08-09</v>
      </c>
      <c r="I222" t="s">
        <v>1308</v>
      </c>
      <c r="J222" s="5">
        <v>45769</v>
      </c>
      <c r="K222" s="9">
        <f t="shared" si="32"/>
        <v>4</v>
      </c>
      <c r="M22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VALUES('1613913168', 'Nevil', 'Eastridge', '1983-08-09', 'neastridge64@biblegateway.com','rT9.&amp;&amp;J&amp;{uu4E,',4 );</v>
      </c>
    </row>
    <row r="223" spans="1:13" x14ac:dyDescent="0.25">
      <c r="A223">
        <v>222</v>
      </c>
      <c r="B223" s="1" t="s">
        <v>1310</v>
      </c>
      <c r="C223" t="s">
        <v>611</v>
      </c>
      <c r="D223" t="s">
        <v>1311</v>
      </c>
      <c r="E223" t="s">
        <v>1312</v>
      </c>
      <c r="F223" s="5">
        <v>28575</v>
      </c>
      <c r="G223" s="5" t="str">
        <f>TEXT(Tabla1[[#This Row],[fechaNacimiento]], "aaaa-mm-dd")</f>
        <v>1978-03-26</v>
      </c>
      <c r="I223" t="s">
        <v>1313</v>
      </c>
      <c r="J223" s="5">
        <v>45328</v>
      </c>
      <c r="K223" s="9">
        <f t="shared" si="32"/>
        <v>3</v>
      </c>
      <c r="M22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VALUES('2122408810', 'Cecilia', 'Barnsdale', '1978-03-26', 'cbarnsdale65@hibu.com','hC6@|R*AD`nw.$',3 );</v>
      </c>
    </row>
    <row r="224" spans="1:13" x14ac:dyDescent="0.25">
      <c r="A224">
        <v>223</v>
      </c>
      <c r="B224" s="1" t="s">
        <v>1315</v>
      </c>
      <c r="C224" t="s">
        <v>1316</v>
      </c>
      <c r="D224" t="s">
        <v>1317</v>
      </c>
      <c r="E224" t="s">
        <v>1318</v>
      </c>
      <c r="F224" s="5">
        <v>22305</v>
      </c>
      <c r="G224" s="5" t="str">
        <f>TEXT(Tabla1[[#This Row],[fechaNacimiento]], "aaaa-mm-dd")</f>
        <v>1961-01-24</v>
      </c>
      <c r="I224" t="s">
        <v>1319</v>
      </c>
      <c r="J224" s="5">
        <v>45406</v>
      </c>
      <c r="K224" s="9">
        <f t="shared" si="32"/>
        <v>4</v>
      </c>
      <c r="M22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VALUES('0815559789', 'Ilario', 'Maliphant', '1961-01-24', 'imaliphant66@cornell.edu','fZ4#XOiw(6.=hk',4 );</v>
      </c>
    </row>
    <row r="225" spans="1:13" x14ac:dyDescent="0.25">
      <c r="A225">
        <v>224</v>
      </c>
      <c r="B225" s="1" t="s">
        <v>1321</v>
      </c>
      <c r="C225" t="s">
        <v>1322</v>
      </c>
      <c r="D225" t="s">
        <v>1323</v>
      </c>
      <c r="E225" t="s">
        <v>1324</v>
      </c>
      <c r="F225" s="5">
        <v>23257</v>
      </c>
      <c r="G225" s="5" t="str">
        <f>TEXT(Tabla1[[#This Row],[fechaNacimiento]], "aaaa-mm-dd")</f>
        <v>1963-09-03</v>
      </c>
      <c r="I225" t="s">
        <v>1325</v>
      </c>
      <c r="J225" s="5">
        <v>45545</v>
      </c>
      <c r="K225" s="9">
        <f t="shared" si="32"/>
        <v>3</v>
      </c>
      <c r="M22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VALUES('0588432504', 'Morie', 'Thorwarth', '1963-09-03', 'mthorwarth67@bbc.co.uk','xD4`pi,B$x',3 );</v>
      </c>
    </row>
    <row r="226" spans="1:13" x14ac:dyDescent="0.25">
      <c r="A226">
        <v>225</v>
      </c>
      <c r="B226" s="1" t="s">
        <v>1327</v>
      </c>
      <c r="C226" t="s">
        <v>1328</v>
      </c>
      <c r="D226" t="s">
        <v>1329</v>
      </c>
      <c r="E226" t="s">
        <v>1330</v>
      </c>
      <c r="F226" s="5">
        <v>30866</v>
      </c>
      <c r="G226" s="5" t="str">
        <f>TEXT(Tabla1[[#This Row],[fechaNacimiento]], "aaaa-mm-dd")</f>
        <v>1984-07-03</v>
      </c>
      <c r="I226" t="s">
        <v>1331</v>
      </c>
      <c r="J226" s="5">
        <v>45345</v>
      </c>
      <c r="K226" s="9">
        <f t="shared" si="32"/>
        <v>4</v>
      </c>
      <c r="M22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VALUES('1425112800', 'Constantine', 'Chedgey', '1984-07-03', 'cchedgey68@jiathis.com','gA1+~b$d)',4 );</v>
      </c>
    </row>
    <row r="227" spans="1:13" x14ac:dyDescent="0.25">
      <c r="A227">
        <v>226</v>
      </c>
      <c r="B227" s="1" t="s">
        <v>1333</v>
      </c>
      <c r="C227" t="s">
        <v>1334</v>
      </c>
      <c r="D227" t="s">
        <v>1335</v>
      </c>
      <c r="E227" t="s">
        <v>1336</v>
      </c>
      <c r="F227" s="5">
        <v>31440</v>
      </c>
      <c r="G227" s="5" t="str">
        <f>TEXT(Tabla1[[#This Row],[fechaNacimiento]], "aaaa-mm-dd")</f>
        <v>1986-01-28</v>
      </c>
      <c r="H227" t="s">
        <v>5720</v>
      </c>
      <c r="I227" t="s">
        <v>8110</v>
      </c>
      <c r="J227" s="5">
        <v>45553</v>
      </c>
      <c r="K227">
        <v>2</v>
      </c>
      <c r="M22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VALUES('2393498733', 'Stephenie', 'Fidal', '1986-01-28', 'sfidal69@yellowbook.com','oX1`gqVarp*',2 );</v>
      </c>
    </row>
    <row r="228" spans="1:13" x14ac:dyDescent="0.25">
      <c r="A228">
        <v>227</v>
      </c>
      <c r="B228" s="1" t="s">
        <v>1339</v>
      </c>
      <c r="C228" t="s">
        <v>1340</v>
      </c>
      <c r="D228" t="s">
        <v>1341</v>
      </c>
      <c r="E228" t="s">
        <v>1342</v>
      </c>
      <c r="F228" s="5">
        <v>30038</v>
      </c>
      <c r="G228" s="5" t="str">
        <f>TEXT(Tabla1[[#This Row],[fechaNacimiento]], "aaaa-mm-dd")</f>
        <v>1982-03-28</v>
      </c>
      <c r="H228" t="s">
        <v>5720</v>
      </c>
      <c r="I228" t="s">
        <v>8111</v>
      </c>
      <c r="J228" s="5">
        <v>45485</v>
      </c>
      <c r="K228">
        <v>2</v>
      </c>
      <c r="M22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VALUES('2331491381', 'Farris', 'Bassom', '1982-03-28', 'fbassom6a@answers.com','cW0~_UUU3rH',2 );</v>
      </c>
    </row>
    <row r="229" spans="1:13" x14ac:dyDescent="0.25">
      <c r="A229">
        <v>228</v>
      </c>
      <c r="B229" s="1" t="s">
        <v>1344</v>
      </c>
      <c r="C229" t="s">
        <v>1345</v>
      </c>
      <c r="D229" t="s">
        <v>1346</v>
      </c>
      <c r="E229" t="s">
        <v>1347</v>
      </c>
      <c r="F229" s="5">
        <v>36237</v>
      </c>
      <c r="G229" s="5" t="str">
        <f>TEXT(Tabla1[[#This Row],[fechaNacimiento]], "aaaa-mm-dd")</f>
        <v>1999-03-18</v>
      </c>
      <c r="H229" t="s">
        <v>5971</v>
      </c>
      <c r="I229" t="s">
        <v>1348</v>
      </c>
      <c r="J229" s="5">
        <v>45749</v>
      </c>
      <c r="K229">
        <v>2</v>
      </c>
      <c r="M22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VALUES('2408224129', 'Orelie', 'Hatt', '1999-03-18', 'ohatt6b@reference.com','tA8%!MrP#/br',2 );</v>
      </c>
    </row>
    <row r="230" spans="1:13" x14ac:dyDescent="0.25">
      <c r="A230">
        <v>229</v>
      </c>
      <c r="B230" s="1" t="s">
        <v>1350</v>
      </c>
      <c r="C230" t="s">
        <v>1351</v>
      </c>
      <c r="D230" t="s">
        <v>1352</v>
      </c>
      <c r="E230" t="s">
        <v>1353</v>
      </c>
      <c r="F230" s="5">
        <v>25248</v>
      </c>
      <c r="G230" s="5" t="str">
        <f>TEXT(Tabla1[[#This Row],[fechaNacimiento]], "aaaa-mm-dd")</f>
        <v>1969-02-14</v>
      </c>
      <c r="I230" t="s">
        <v>1354</v>
      </c>
      <c r="J230" s="5">
        <v>45673</v>
      </c>
      <c r="K230" s="9">
        <f>IF(MOD(ROW(A230)-1,2)=0,3,4)</f>
        <v>4</v>
      </c>
      <c r="M23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VALUES('0782781449', 'Saleem', 'Valeri', '1969-02-14', 'svaleri6c@deviantart.com','aX1+MjK.s(~CDIX',4 );</v>
      </c>
    </row>
    <row r="231" spans="1:13" x14ac:dyDescent="0.25">
      <c r="A231">
        <v>230</v>
      </c>
      <c r="B231" s="1" t="s">
        <v>1356</v>
      </c>
      <c r="C231" t="s">
        <v>1357</v>
      </c>
      <c r="D231" t="s">
        <v>1358</v>
      </c>
      <c r="E231" t="s">
        <v>1359</v>
      </c>
      <c r="F231" s="5">
        <v>36363</v>
      </c>
      <c r="G231" s="5" t="str">
        <f>TEXT(Tabla1[[#This Row],[fechaNacimiento]], "aaaa-mm-dd")</f>
        <v>1999-07-22</v>
      </c>
      <c r="H231" t="s">
        <v>5720</v>
      </c>
      <c r="I231" t="s">
        <v>1360</v>
      </c>
      <c r="J231" s="5">
        <v>45393</v>
      </c>
      <c r="K231">
        <v>2</v>
      </c>
      <c r="M23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VALUES('0845418442', 'Adams', 'Henstridge', '1999-07-22', 'ahenstridge6d@cbslocal.com','rJ1*?dRs',2 );</v>
      </c>
    </row>
    <row r="232" spans="1:13" x14ac:dyDescent="0.25">
      <c r="A232">
        <v>231</v>
      </c>
      <c r="B232" s="1" t="s">
        <v>1362</v>
      </c>
      <c r="C232" t="s">
        <v>1363</v>
      </c>
      <c r="D232" t="s">
        <v>1364</v>
      </c>
      <c r="E232" t="s">
        <v>1365</v>
      </c>
      <c r="F232" s="5">
        <v>28566</v>
      </c>
      <c r="G232" s="5" t="str">
        <f>TEXT(Tabla1[[#This Row],[fechaNacimiento]], "aaaa-mm-dd")</f>
        <v>1978-03-17</v>
      </c>
      <c r="I232" t="s">
        <v>5752</v>
      </c>
      <c r="J232" s="5">
        <v>45383</v>
      </c>
      <c r="K232" s="9">
        <f t="shared" ref="K232:K235" si="33">IF(MOD(ROW(A232)-1,2)=0,3,4)</f>
        <v>4</v>
      </c>
      <c r="M23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VALUES('0869522810', 'Yvonne', 'Priditt', '1978-03-17', 'ypriditt6e@youtu.be','dF0v$nito/',4 );</v>
      </c>
    </row>
    <row r="233" spans="1:13" x14ac:dyDescent="0.25">
      <c r="A233">
        <v>232</v>
      </c>
      <c r="B233" s="1" t="s">
        <v>1367</v>
      </c>
      <c r="C233" t="s">
        <v>1368</v>
      </c>
      <c r="D233" t="s">
        <v>1369</v>
      </c>
      <c r="E233" t="s">
        <v>1370</v>
      </c>
      <c r="F233" s="5">
        <v>37560</v>
      </c>
      <c r="G233" s="5" t="str">
        <f>TEXT(Tabla1[[#This Row],[fechaNacimiento]], "aaaa-mm-dd")</f>
        <v>2002-10-31</v>
      </c>
      <c r="I233" t="s">
        <v>1371</v>
      </c>
      <c r="J233" s="5">
        <v>45514</v>
      </c>
      <c r="K233" s="9">
        <f t="shared" si="33"/>
        <v>3</v>
      </c>
      <c r="M23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VALUES('1284600276', 'Rosaline', 'Josefs', '2002-10-31', 'rjosefs6f@zdnet.com','oK2/CUlZfgbly',3 );</v>
      </c>
    </row>
    <row r="234" spans="1:13" x14ac:dyDescent="0.25">
      <c r="A234">
        <v>233</v>
      </c>
      <c r="B234" s="1" t="s">
        <v>1373</v>
      </c>
      <c r="C234" t="s">
        <v>1374</v>
      </c>
      <c r="D234" t="s">
        <v>1375</v>
      </c>
      <c r="E234" t="s">
        <v>1376</v>
      </c>
      <c r="F234" s="5">
        <v>37231</v>
      </c>
      <c r="G234" s="5" t="str">
        <f>TEXT(Tabla1[[#This Row],[fechaNacimiento]], "aaaa-mm-dd")</f>
        <v>2001-12-06</v>
      </c>
      <c r="I234" t="s">
        <v>1377</v>
      </c>
      <c r="J234" s="5">
        <v>45670</v>
      </c>
      <c r="K234" s="9">
        <f t="shared" si="33"/>
        <v>4</v>
      </c>
      <c r="M23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VALUES('1859090259', 'Linnie', 'Rakes', '2001-12-06', 'lrakes6g@mozilla.org','xA0.CAL@b',4 );</v>
      </c>
    </row>
    <row r="235" spans="1:13" x14ac:dyDescent="0.25">
      <c r="A235">
        <v>234</v>
      </c>
      <c r="B235" s="1" t="s">
        <v>1379</v>
      </c>
      <c r="C235" t="s">
        <v>1380</v>
      </c>
      <c r="D235" t="s">
        <v>1381</v>
      </c>
      <c r="E235" t="s">
        <v>1382</v>
      </c>
      <c r="F235" s="5">
        <v>22036</v>
      </c>
      <c r="G235" s="5" t="str">
        <f>TEXT(Tabla1[[#This Row],[fechaNacimiento]], "aaaa-mm-dd")</f>
        <v>1960-04-30</v>
      </c>
      <c r="I235" t="s">
        <v>1383</v>
      </c>
      <c r="J235" s="5">
        <v>45319</v>
      </c>
      <c r="K235" s="9">
        <f t="shared" si="33"/>
        <v>3</v>
      </c>
      <c r="M23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VALUES('2160838467', 'Martino', 'Chomicz', '1960-04-30', 'mchomicz6h@goodreads.com','gJ7={4jX',3 );</v>
      </c>
    </row>
    <row r="236" spans="1:13" x14ac:dyDescent="0.25">
      <c r="A236">
        <v>235</v>
      </c>
      <c r="B236" s="1" t="s">
        <v>1385</v>
      </c>
      <c r="C236" t="s">
        <v>1386</v>
      </c>
      <c r="D236" t="s">
        <v>1387</v>
      </c>
      <c r="E236" t="s">
        <v>1388</v>
      </c>
      <c r="F236" s="5">
        <v>29813</v>
      </c>
      <c r="G236" s="5" t="str">
        <f>TEXT(Tabla1[[#This Row],[fechaNacimiento]], "aaaa-mm-dd")</f>
        <v>1981-08-15</v>
      </c>
      <c r="H236" t="s">
        <v>5720</v>
      </c>
      <c r="I236" t="s">
        <v>1389</v>
      </c>
      <c r="J236" s="5">
        <v>45597</v>
      </c>
      <c r="K236">
        <v>2</v>
      </c>
      <c r="M23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VALUES('2225037525', 'Isidro', 'Brunt', '1981-08-15', 'ibrunt6i@list-manage.com','kL8_QQ~a',2 );</v>
      </c>
    </row>
    <row r="237" spans="1:13" x14ac:dyDescent="0.25">
      <c r="A237">
        <v>236</v>
      </c>
      <c r="B237" s="1" t="s">
        <v>1391</v>
      </c>
      <c r="C237" t="s">
        <v>1392</v>
      </c>
      <c r="D237" t="s">
        <v>1393</v>
      </c>
      <c r="E237" t="s">
        <v>1394</v>
      </c>
      <c r="F237" s="5">
        <v>38380</v>
      </c>
      <c r="G237" s="5" t="str">
        <f>TEXT(Tabla1[[#This Row],[fechaNacimiento]], "aaaa-mm-dd")</f>
        <v>2005-01-28</v>
      </c>
      <c r="I237" t="s">
        <v>1395</v>
      </c>
      <c r="J237" s="5">
        <v>45698</v>
      </c>
      <c r="K237" s="9">
        <f t="shared" ref="K237:K238" si="34">IF(MOD(ROW(A237)-1,2)=0,3,4)</f>
        <v>3</v>
      </c>
      <c r="M23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VALUES('0430216475', 'Kathrine', 'Cleife', '2005-01-28', 'kcleife6j@hao123.com','hI3@pkLn*hN',3 );</v>
      </c>
    </row>
    <row r="238" spans="1:13" x14ac:dyDescent="0.25">
      <c r="A238">
        <v>237</v>
      </c>
      <c r="B238" s="1" t="s">
        <v>1397</v>
      </c>
      <c r="C238" t="s">
        <v>1398</v>
      </c>
      <c r="D238" t="s">
        <v>1399</v>
      </c>
      <c r="E238" t="s">
        <v>1400</v>
      </c>
      <c r="F238" s="5">
        <v>28172</v>
      </c>
      <c r="G238" s="5" t="str">
        <f>TEXT(Tabla1[[#This Row],[fechaNacimiento]], "aaaa-mm-dd")</f>
        <v>1977-02-16</v>
      </c>
      <c r="I238" t="s">
        <v>8112</v>
      </c>
      <c r="J238" s="5">
        <v>45738</v>
      </c>
      <c r="K238" s="9">
        <f t="shared" si="34"/>
        <v>4</v>
      </c>
      <c r="M23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VALUES('0925847929', 'Michaelina', 'Jolley', '1977-02-16', 'mjolley6k@imageshack.us','yC6{@KcxQn',4 );</v>
      </c>
    </row>
    <row r="239" spans="1:13" x14ac:dyDescent="0.25">
      <c r="A239">
        <v>238</v>
      </c>
      <c r="B239" s="1" t="s">
        <v>1403</v>
      </c>
      <c r="C239" t="s">
        <v>1404</v>
      </c>
      <c r="D239" t="s">
        <v>1405</v>
      </c>
      <c r="E239" t="s">
        <v>1406</v>
      </c>
      <c r="F239" s="5">
        <v>28516</v>
      </c>
      <c r="G239" s="5" t="str">
        <f>TEXT(Tabla1[[#This Row],[fechaNacimiento]], "aaaa-mm-dd")</f>
        <v>1978-01-26</v>
      </c>
      <c r="H239" t="s">
        <v>5721</v>
      </c>
      <c r="I239" t="s">
        <v>1407</v>
      </c>
      <c r="J239" s="5">
        <v>45680</v>
      </c>
      <c r="K239">
        <v>2</v>
      </c>
      <c r="M23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VALUES('2199742679', 'Dorrie', 'Cowdrey', '1978-01-26', 'dcowdrey6l@accuweather.com','aT4`C`DPVq$UMS+',2 );</v>
      </c>
    </row>
    <row r="240" spans="1:13" x14ac:dyDescent="0.25">
      <c r="A240">
        <v>239</v>
      </c>
      <c r="B240" s="1" t="s">
        <v>1409</v>
      </c>
      <c r="C240" t="s">
        <v>1410</v>
      </c>
      <c r="D240" t="s">
        <v>1411</v>
      </c>
      <c r="E240" t="s">
        <v>1412</v>
      </c>
      <c r="F240" s="5">
        <v>35529</v>
      </c>
      <c r="G240" s="5" t="str">
        <f>TEXT(Tabla1[[#This Row],[fechaNacimiento]], "aaaa-mm-dd")</f>
        <v>1997-04-09</v>
      </c>
      <c r="I240" t="s">
        <v>5753</v>
      </c>
      <c r="J240" s="5">
        <v>45600</v>
      </c>
      <c r="K240" s="9">
        <f t="shared" ref="K240:K242" si="35">IF(MOD(ROW(A240)-1,2)=0,3,4)</f>
        <v>4</v>
      </c>
      <c r="M24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VALUES('2216652758', 'Josee', 'Foxcroft', '1997-04-09', 'jfoxcroft6m@cargocollective.com','qH6&amp;Fu}X2',4 );</v>
      </c>
    </row>
    <row r="241" spans="1:13" x14ac:dyDescent="0.25">
      <c r="A241">
        <v>240</v>
      </c>
      <c r="B241" s="1" t="s">
        <v>1414</v>
      </c>
      <c r="C241" t="s">
        <v>1415</v>
      </c>
      <c r="D241" t="s">
        <v>1416</v>
      </c>
      <c r="E241" t="s">
        <v>1417</v>
      </c>
      <c r="F241" s="5">
        <v>28304</v>
      </c>
      <c r="G241" s="5" t="str">
        <f>TEXT(Tabla1[[#This Row],[fechaNacimiento]], "aaaa-mm-dd")</f>
        <v>1977-06-28</v>
      </c>
      <c r="I241" t="s">
        <v>1418</v>
      </c>
      <c r="J241" s="5">
        <v>45766</v>
      </c>
      <c r="K241" s="9">
        <f t="shared" si="35"/>
        <v>3</v>
      </c>
      <c r="M24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VALUES('0250377219', 'Darill', 'Fishpool', '1977-06-28', 'dfishpool6n@e-recht24.de','lE2+s?B3h`',3 );</v>
      </c>
    </row>
    <row r="242" spans="1:13" x14ac:dyDescent="0.25">
      <c r="A242">
        <v>241</v>
      </c>
      <c r="B242" s="1" t="s">
        <v>1420</v>
      </c>
      <c r="C242" t="s">
        <v>1421</v>
      </c>
      <c r="D242" t="s">
        <v>1422</v>
      </c>
      <c r="E242" t="s">
        <v>1423</v>
      </c>
      <c r="F242" s="5">
        <v>29286</v>
      </c>
      <c r="G242" s="5" t="str">
        <f>TEXT(Tabla1[[#This Row],[fechaNacimiento]], "aaaa-mm-dd")</f>
        <v>1980-03-06</v>
      </c>
      <c r="I242" t="s">
        <v>1424</v>
      </c>
      <c r="J242" s="5">
        <v>45318</v>
      </c>
      <c r="K242" s="9">
        <f t="shared" si="35"/>
        <v>4</v>
      </c>
      <c r="M24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VALUES('1230841722', 'Tessi', 'Hanrott', '1980-03-06', 'thanrott6o@cafepress.com','kF3.w~L}?ts',4 );</v>
      </c>
    </row>
    <row r="243" spans="1:13" x14ac:dyDescent="0.25">
      <c r="A243">
        <v>242</v>
      </c>
      <c r="B243" s="1" t="s">
        <v>1426</v>
      </c>
      <c r="C243" t="s">
        <v>1427</v>
      </c>
      <c r="D243" t="s">
        <v>1428</v>
      </c>
      <c r="E243" t="s">
        <v>1429</v>
      </c>
      <c r="F243" s="5">
        <v>32214</v>
      </c>
      <c r="G243" s="5" t="str">
        <f>TEXT(Tabla1[[#This Row],[fechaNacimiento]], "aaaa-mm-dd")</f>
        <v>1988-03-12</v>
      </c>
      <c r="H243" t="s">
        <v>5720</v>
      </c>
      <c r="I243" t="s">
        <v>1430</v>
      </c>
      <c r="J243" s="5">
        <v>45415</v>
      </c>
      <c r="K243">
        <v>2</v>
      </c>
      <c r="M24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VALUES('1446464597', 'Wendi', 'Dobbing', '1988-03-12', 'wdobbing6p@hao123.com','aJ0$SQ/tW@p6t7+!',2 );</v>
      </c>
    </row>
    <row r="244" spans="1:13" x14ac:dyDescent="0.25">
      <c r="A244">
        <v>243</v>
      </c>
      <c r="B244" s="1" t="s">
        <v>1432</v>
      </c>
      <c r="C244" t="s">
        <v>1433</v>
      </c>
      <c r="D244" t="s">
        <v>1434</v>
      </c>
      <c r="E244" t="s">
        <v>1435</v>
      </c>
      <c r="F244" s="5">
        <v>23449</v>
      </c>
      <c r="G244" s="5" t="str">
        <f>TEXT(Tabla1[[#This Row],[fechaNacimiento]], "aaaa-mm-dd")</f>
        <v>1964-03-13</v>
      </c>
      <c r="I244" t="s">
        <v>1436</v>
      </c>
      <c r="J244" s="5">
        <v>45531</v>
      </c>
      <c r="K244" s="9">
        <f t="shared" ref="K244:K245" si="36">IF(MOD(ROW(A244)-1,2)=0,3,4)</f>
        <v>4</v>
      </c>
      <c r="M24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VALUES('0742587486', 'Maurine', 'Dellar', '1964-03-13', 'mdellar6q@plala.or.jp','cW2`5C/OC?|!~Ug',4 );</v>
      </c>
    </row>
    <row r="245" spans="1:13" x14ac:dyDescent="0.25">
      <c r="A245">
        <v>244</v>
      </c>
      <c r="B245" s="1" t="s">
        <v>1438</v>
      </c>
      <c r="C245" t="s">
        <v>1439</v>
      </c>
      <c r="D245" t="s">
        <v>1440</v>
      </c>
      <c r="E245" t="s">
        <v>1441</v>
      </c>
      <c r="F245" s="5">
        <v>34774</v>
      </c>
      <c r="G245" s="5" t="str">
        <f>TEXT(Tabla1[[#This Row],[fechaNacimiento]], "aaaa-mm-dd")</f>
        <v>1995-03-16</v>
      </c>
      <c r="I245" t="s">
        <v>1442</v>
      </c>
      <c r="J245" s="5">
        <v>45484</v>
      </c>
      <c r="K245" s="9">
        <f t="shared" si="36"/>
        <v>3</v>
      </c>
      <c r="M24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VALUES('1632820767', 'Pam', 'Teck', '1995-03-16', 'pteck6r@irs.gov','mH5/!hfs|AE&lt;H6=',3 );</v>
      </c>
    </row>
    <row r="246" spans="1:13" x14ac:dyDescent="0.25">
      <c r="A246">
        <v>245</v>
      </c>
      <c r="B246" s="1" t="s">
        <v>1444</v>
      </c>
      <c r="C246" t="s">
        <v>1445</v>
      </c>
      <c r="D246" t="s">
        <v>1446</v>
      </c>
      <c r="E246" t="s">
        <v>1447</v>
      </c>
      <c r="F246" s="5">
        <v>24483</v>
      </c>
      <c r="G246" s="5" t="str">
        <f>TEXT(Tabla1[[#This Row],[fechaNacimiento]], "aaaa-mm-dd")</f>
        <v>1967-01-11</v>
      </c>
      <c r="H246" t="s">
        <v>5721</v>
      </c>
      <c r="I246" t="s">
        <v>1448</v>
      </c>
      <c r="J246" s="5">
        <v>45560</v>
      </c>
      <c r="K246">
        <v>2</v>
      </c>
      <c r="M24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VALUES('0178775543', 'Merlina', 'Rudolf', '1967-01-11', 'mrudolf6s@bloglines.com','uP3(pk&lt;C',2 );</v>
      </c>
    </row>
    <row r="247" spans="1:13" x14ac:dyDescent="0.25">
      <c r="A247">
        <v>246</v>
      </c>
      <c r="B247" s="1" t="s">
        <v>1450</v>
      </c>
      <c r="C247" t="s">
        <v>1451</v>
      </c>
      <c r="D247" t="s">
        <v>1452</v>
      </c>
      <c r="E247" t="s">
        <v>1453</v>
      </c>
      <c r="F247" s="5">
        <v>29172</v>
      </c>
      <c r="G247" s="5" t="str">
        <f>TEXT(Tabla1[[#This Row],[fechaNacimiento]], "aaaa-mm-dd")</f>
        <v>1979-11-13</v>
      </c>
      <c r="I247" t="s">
        <v>5754</v>
      </c>
      <c r="J247" s="5">
        <v>45518</v>
      </c>
      <c r="K247" s="9">
        <f>IF(MOD(ROW(A247)-1,2)=0,3,4)</f>
        <v>3</v>
      </c>
      <c r="M24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VALUES('2104675031', 'Charity', 'Gerald', '1979-11-13', 'cgerald6t@4shared.com','vA7#hth',3 );</v>
      </c>
    </row>
    <row r="248" spans="1:13" x14ac:dyDescent="0.25">
      <c r="A248">
        <v>247</v>
      </c>
      <c r="B248" s="1" t="s">
        <v>1455</v>
      </c>
      <c r="C248" t="s">
        <v>1456</v>
      </c>
      <c r="D248" t="s">
        <v>1457</v>
      </c>
      <c r="E248" t="s">
        <v>1458</v>
      </c>
      <c r="F248" s="5">
        <v>29461</v>
      </c>
      <c r="G248" s="5" t="str">
        <f>TEXT(Tabla1[[#This Row],[fechaNacimiento]], "aaaa-mm-dd")</f>
        <v>1980-08-28</v>
      </c>
      <c r="H248" t="s">
        <v>5971</v>
      </c>
      <c r="I248" t="s">
        <v>1459</v>
      </c>
      <c r="J248" s="5">
        <v>45644</v>
      </c>
      <c r="K248">
        <v>2</v>
      </c>
      <c r="M24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VALUES('1662717053', 'Lindie', 'Causby', '1980-08-28', 'lcausby6u@acquirethisname.com','cG8+%6td}5!oh',2 );</v>
      </c>
    </row>
    <row r="249" spans="1:13" x14ac:dyDescent="0.25">
      <c r="A249">
        <v>248</v>
      </c>
      <c r="B249" s="1" t="s">
        <v>1461</v>
      </c>
      <c r="C249" t="s">
        <v>1462</v>
      </c>
      <c r="D249" t="s">
        <v>1463</v>
      </c>
      <c r="E249" t="s">
        <v>1464</v>
      </c>
      <c r="F249" s="5">
        <v>25020</v>
      </c>
      <c r="G249" s="5" t="str">
        <f>TEXT(Tabla1[[#This Row],[fechaNacimiento]], "aaaa-mm-dd")</f>
        <v>1968-07-01</v>
      </c>
      <c r="I249" t="s">
        <v>1465</v>
      </c>
      <c r="J249" s="5">
        <v>45473</v>
      </c>
      <c r="K249" s="9">
        <f t="shared" ref="K249:K254" si="37">IF(MOD(ROW(A249)-1,2)=0,3,4)</f>
        <v>3</v>
      </c>
      <c r="M24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VALUES('2149512871', 'Pamella', 'Thorsen', '1968-07-01', 'pthorsen6v@theglobeandmail.com','aR4_uj1PJ91cMH2',3 );</v>
      </c>
    </row>
    <row r="250" spans="1:13" x14ac:dyDescent="0.25">
      <c r="A250">
        <v>249</v>
      </c>
      <c r="B250" s="1" t="s">
        <v>1467</v>
      </c>
      <c r="C250" t="s">
        <v>1468</v>
      </c>
      <c r="D250" t="s">
        <v>1469</v>
      </c>
      <c r="E250" t="s">
        <v>1470</v>
      </c>
      <c r="F250" s="5">
        <v>26666</v>
      </c>
      <c r="G250" s="5" t="str">
        <f>TEXT(Tabla1[[#This Row],[fechaNacimiento]], "aaaa-mm-dd")</f>
        <v>1973-01-02</v>
      </c>
      <c r="I250" t="s">
        <v>5755</v>
      </c>
      <c r="J250" s="5">
        <v>45740</v>
      </c>
      <c r="K250" s="9">
        <f t="shared" si="37"/>
        <v>4</v>
      </c>
      <c r="M25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VALUES('2498605414', 'Gav', 'Ramas', '1973-01-02', 'gramas6w@ustream.tv','nH8#rYAF',4 );</v>
      </c>
    </row>
    <row r="251" spans="1:13" x14ac:dyDescent="0.25">
      <c r="A251">
        <v>250</v>
      </c>
      <c r="B251" s="1" t="s">
        <v>1472</v>
      </c>
      <c r="C251" t="s">
        <v>1473</v>
      </c>
      <c r="D251" t="s">
        <v>1474</v>
      </c>
      <c r="E251" t="s">
        <v>1475</v>
      </c>
      <c r="F251" s="5">
        <v>37669</v>
      </c>
      <c r="G251" s="5" t="str">
        <f>TEXT(Tabla1[[#This Row],[fechaNacimiento]], "aaaa-mm-dd")</f>
        <v>2003-02-17</v>
      </c>
      <c r="I251" t="s">
        <v>1476</v>
      </c>
      <c r="J251" s="5">
        <v>45297</v>
      </c>
      <c r="K251" s="9">
        <f t="shared" si="37"/>
        <v>3</v>
      </c>
      <c r="M25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VALUES('0537469134', 'Minnaminnie', 'Bygrave', '2003-02-17', 'mbygrave6x@parallels.com','nH0`Nu9Q`',3 );</v>
      </c>
    </row>
    <row r="252" spans="1:13" x14ac:dyDescent="0.25">
      <c r="A252">
        <v>251</v>
      </c>
      <c r="B252" s="1" t="s">
        <v>1478</v>
      </c>
      <c r="C252" t="s">
        <v>45</v>
      </c>
      <c r="D252" t="s">
        <v>1479</v>
      </c>
      <c r="E252" t="s">
        <v>1480</v>
      </c>
      <c r="F252" s="5">
        <v>22579</v>
      </c>
      <c r="G252" s="5" t="str">
        <f>TEXT(Tabla1[[#This Row],[fechaNacimiento]], "aaaa-mm-dd")</f>
        <v>1961-10-25</v>
      </c>
      <c r="I252" t="s">
        <v>5756</v>
      </c>
      <c r="J252" s="5">
        <v>45521</v>
      </c>
      <c r="K252" s="9">
        <f t="shared" si="37"/>
        <v>4</v>
      </c>
      <c r="M25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VALUES('2381219613', 'Urbain', 'Hatley', '1961-10-25', 'uhatley6y@1688.com','rF0&gt;z1o,l',4 );</v>
      </c>
    </row>
    <row r="253" spans="1:13" x14ac:dyDescent="0.25">
      <c r="A253">
        <v>252</v>
      </c>
      <c r="B253" s="1" t="s">
        <v>1482</v>
      </c>
      <c r="C253" t="s">
        <v>1483</v>
      </c>
      <c r="D253" t="s">
        <v>1484</v>
      </c>
      <c r="E253" t="s">
        <v>1485</v>
      </c>
      <c r="F253" s="5">
        <v>34886</v>
      </c>
      <c r="G253" s="5" t="str">
        <f>TEXT(Tabla1[[#This Row],[fechaNacimiento]], "aaaa-mm-dd")</f>
        <v>1995-07-06</v>
      </c>
      <c r="I253" t="s">
        <v>1486</v>
      </c>
      <c r="J253" s="5">
        <v>45336</v>
      </c>
      <c r="K253" s="9">
        <f t="shared" si="37"/>
        <v>3</v>
      </c>
      <c r="M25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VALUES('0552966389', 'Sim', 'Ord', '1995-07-06', 'sord6z@chicagotribune.com','wB0@WmW7NUx&lt;x9%',3 );</v>
      </c>
    </row>
    <row r="254" spans="1:13" x14ac:dyDescent="0.25">
      <c r="A254">
        <v>253</v>
      </c>
      <c r="B254" s="1" t="s">
        <v>1488</v>
      </c>
      <c r="C254" t="s">
        <v>1489</v>
      </c>
      <c r="D254" t="s">
        <v>1490</v>
      </c>
      <c r="E254" t="s">
        <v>1491</v>
      </c>
      <c r="F254" s="5">
        <v>24793</v>
      </c>
      <c r="G254" s="5" t="str">
        <f>TEXT(Tabla1[[#This Row],[fechaNacimiento]], "aaaa-mm-dd")</f>
        <v>1967-11-17</v>
      </c>
      <c r="I254" t="s">
        <v>1492</v>
      </c>
      <c r="J254" s="5">
        <v>45663</v>
      </c>
      <c r="K254" s="9">
        <f t="shared" si="37"/>
        <v>4</v>
      </c>
      <c r="M25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VALUES('2328691592', 'Hamnet', 'Huskisson', '1967-11-17', 'hhuskisson70@bbc.co.uk','sI1(Y`cHG(f',4 );</v>
      </c>
    </row>
    <row r="255" spans="1:13" x14ac:dyDescent="0.25">
      <c r="A255">
        <v>254</v>
      </c>
      <c r="B255" s="1" t="s">
        <v>1494</v>
      </c>
      <c r="C255" t="s">
        <v>1495</v>
      </c>
      <c r="D255" t="s">
        <v>1496</v>
      </c>
      <c r="E255" t="s">
        <v>1497</v>
      </c>
      <c r="F255" s="5">
        <v>24980</v>
      </c>
      <c r="G255" s="5" t="str">
        <f>TEXT(Tabla1[[#This Row],[fechaNacimiento]], "aaaa-mm-dd")</f>
        <v>1968-05-22</v>
      </c>
      <c r="H255" t="s">
        <v>5720</v>
      </c>
      <c r="I255" t="s">
        <v>1498</v>
      </c>
      <c r="J255" s="5">
        <v>45717</v>
      </c>
      <c r="K255">
        <v>2</v>
      </c>
      <c r="M25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VALUES('0380668851', 'Ebba', 'Huggett', '1968-05-22', 'ehuggett71@aol.com','bW9&lt;wFDUO',2 );</v>
      </c>
    </row>
    <row r="256" spans="1:13" x14ac:dyDescent="0.25">
      <c r="A256">
        <v>255</v>
      </c>
      <c r="B256" s="1" t="s">
        <v>1500</v>
      </c>
      <c r="C256" t="s">
        <v>1501</v>
      </c>
      <c r="D256" t="s">
        <v>1502</v>
      </c>
      <c r="E256" t="s">
        <v>1503</v>
      </c>
      <c r="F256" s="5">
        <v>32013</v>
      </c>
      <c r="G256" s="5" t="str">
        <f>TEXT(Tabla1[[#This Row],[fechaNacimiento]], "aaaa-mm-dd")</f>
        <v>1987-08-24</v>
      </c>
      <c r="I256" t="s">
        <v>1504</v>
      </c>
      <c r="J256" s="5">
        <v>45765</v>
      </c>
      <c r="K256" s="9">
        <f t="shared" ref="K256:K258" si="38">IF(MOD(ROW(A256)-1,2)=0,3,4)</f>
        <v>4</v>
      </c>
      <c r="M25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VALUES('2159681407', 'Elisha', 'Blagden', '1987-08-24', 'eblagden72@stumbleupon.com','rM9#})l2}A',4 );</v>
      </c>
    </row>
    <row r="257" spans="1:13" x14ac:dyDescent="0.25">
      <c r="A257">
        <v>256</v>
      </c>
      <c r="B257" s="1" t="s">
        <v>1506</v>
      </c>
      <c r="C257" t="s">
        <v>1507</v>
      </c>
      <c r="D257" t="s">
        <v>1508</v>
      </c>
      <c r="E257" t="s">
        <v>1509</v>
      </c>
      <c r="F257" s="5">
        <v>36725</v>
      </c>
      <c r="G257" s="5" t="str">
        <f>TEXT(Tabla1[[#This Row],[fechaNacimiento]], "aaaa-mm-dd")</f>
        <v>2000-07-18</v>
      </c>
      <c r="I257" t="s">
        <v>1510</v>
      </c>
      <c r="J257" s="5">
        <v>45617</v>
      </c>
      <c r="K257" s="9">
        <f t="shared" si="38"/>
        <v>3</v>
      </c>
      <c r="M25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VALUES('0473655210', 'Roderick', 'Geroldi', '2000-07-18', 'rgeroldi73@census.gov','hL4!Bpp.FaSa9&lt;i',3 );</v>
      </c>
    </row>
    <row r="258" spans="1:13" x14ac:dyDescent="0.25">
      <c r="A258">
        <v>257</v>
      </c>
      <c r="B258" s="1" t="s">
        <v>1512</v>
      </c>
      <c r="C258" t="s">
        <v>1513</v>
      </c>
      <c r="D258" t="s">
        <v>1514</v>
      </c>
      <c r="E258" t="s">
        <v>1515</v>
      </c>
      <c r="F258" s="5">
        <v>28354</v>
      </c>
      <c r="G258" s="5" t="str">
        <f>TEXT(Tabla1[[#This Row],[fechaNacimiento]], "aaaa-mm-dd")</f>
        <v>1977-08-17</v>
      </c>
      <c r="I258" t="s">
        <v>1516</v>
      </c>
      <c r="J258" s="5">
        <v>45456</v>
      </c>
      <c r="K258" s="9">
        <f t="shared" si="38"/>
        <v>4</v>
      </c>
      <c r="M25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VALUES('1086368213', 'David', 'Speller', '1977-08-17', 'dspeller74@nasa.gov','lV1`6RC*zN(Qt',4 );</v>
      </c>
    </row>
    <row r="259" spans="1:13" x14ac:dyDescent="0.25">
      <c r="A259">
        <v>258</v>
      </c>
      <c r="B259" s="1" t="s">
        <v>1518</v>
      </c>
      <c r="C259" t="s">
        <v>1519</v>
      </c>
      <c r="D259" t="s">
        <v>1520</v>
      </c>
      <c r="E259" t="s">
        <v>1521</v>
      </c>
      <c r="F259" s="5">
        <v>35876</v>
      </c>
      <c r="G259" s="5" t="str">
        <f>TEXT(Tabla1[[#This Row],[fechaNacimiento]], "aaaa-mm-dd")</f>
        <v>1998-03-22</v>
      </c>
      <c r="H259" t="s">
        <v>5720</v>
      </c>
      <c r="I259" t="s">
        <v>1522</v>
      </c>
      <c r="J259" s="5">
        <v>45583</v>
      </c>
      <c r="K259">
        <v>2</v>
      </c>
      <c r="M25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VALUES('1119346705', 'Cinda', 'Gavahan', '1998-03-22', 'cgavahan75@harvard.edu','vY0~&gt;!Mb',2 );</v>
      </c>
    </row>
    <row r="260" spans="1:13" x14ac:dyDescent="0.25">
      <c r="A260">
        <v>259</v>
      </c>
      <c r="B260" s="1" t="s">
        <v>1524</v>
      </c>
      <c r="C260" t="s">
        <v>1525</v>
      </c>
      <c r="D260" t="s">
        <v>1526</v>
      </c>
      <c r="E260" t="s">
        <v>1527</v>
      </c>
      <c r="F260" s="5">
        <v>37898</v>
      </c>
      <c r="G260" s="5" t="str">
        <f>TEXT(Tabla1[[#This Row],[fechaNacimiento]], "aaaa-mm-dd")</f>
        <v>2003-10-04</v>
      </c>
      <c r="H260" t="s">
        <v>5720</v>
      </c>
      <c r="I260" t="s">
        <v>8113</v>
      </c>
      <c r="J260" s="5">
        <v>45725</v>
      </c>
      <c r="K260">
        <v>2</v>
      </c>
      <c r="M26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VALUES('2013199555', 'Magnum', 'Delia', '2003-10-04', 'mdelia76@imageshack.us','aA8%7|SCG',2 );</v>
      </c>
    </row>
    <row r="261" spans="1:13" x14ac:dyDescent="0.25">
      <c r="A261">
        <v>260</v>
      </c>
      <c r="B261" s="1" t="s">
        <v>1530</v>
      </c>
      <c r="C261" t="s">
        <v>1531</v>
      </c>
      <c r="D261" t="s">
        <v>1532</v>
      </c>
      <c r="E261" t="s">
        <v>1533</v>
      </c>
      <c r="F261" s="5">
        <v>22777</v>
      </c>
      <c r="G261" s="5" t="str">
        <f>TEXT(Tabla1[[#This Row],[fechaNacimiento]], "aaaa-mm-dd")</f>
        <v>1962-05-11</v>
      </c>
      <c r="H261" t="s">
        <v>5720</v>
      </c>
      <c r="I261" t="s">
        <v>1534</v>
      </c>
      <c r="J261" s="5">
        <v>45547</v>
      </c>
      <c r="K261">
        <v>2</v>
      </c>
      <c r="M26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VALUES('2026275959', 'Nikki', 'MacColm', '1962-05-11', 'nmaccolm77@dropbox.com','zP9_.lWC',2 );</v>
      </c>
    </row>
    <row r="262" spans="1:13" x14ac:dyDescent="0.25">
      <c r="A262">
        <v>261</v>
      </c>
      <c r="B262" s="1" t="s">
        <v>1536</v>
      </c>
      <c r="C262" t="s">
        <v>1537</v>
      </c>
      <c r="D262" t="s">
        <v>1538</v>
      </c>
      <c r="E262" t="s">
        <v>1539</v>
      </c>
      <c r="F262" s="5">
        <v>35757</v>
      </c>
      <c r="G262" s="5" t="str">
        <f>TEXT(Tabla1[[#This Row],[fechaNacimiento]], "aaaa-mm-dd")</f>
        <v>1997-11-23</v>
      </c>
      <c r="H262" t="s">
        <v>5971</v>
      </c>
      <c r="I262" t="s">
        <v>1540</v>
      </c>
      <c r="J262" s="5">
        <v>45694</v>
      </c>
      <c r="K262">
        <v>2</v>
      </c>
      <c r="M26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VALUES('2250424851', 'Idalia', 'Gouldthorp', '1997-11-23', 'igouldthorp78@toplist.cz','fC2?hx6&amp;yO827',2 );</v>
      </c>
    </row>
    <row r="263" spans="1:13" x14ac:dyDescent="0.25">
      <c r="A263">
        <v>262</v>
      </c>
      <c r="B263" s="1" t="s">
        <v>1542</v>
      </c>
      <c r="C263" t="s">
        <v>1543</v>
      </c>
      <c r="D263" t="s">
        <v>1544</v>
      </c>
      <c r="E263" t="s">
        <v>1545</v>
      </c>
      <c r="F263" s="5">
        <v>23137</v>
      </c>
      <c r="G263" s="5" t="str">
        <f>TEXT(Tabla1[[#This Row],[fechaNacimiento]], "aaaa-mm-dd")</f>
        <v>1963-05-06</v>
      </c>
      <c r="I263" t="s">
        <v>5870</v>
      </c>
      <c r="J263" s="5">
        <v>45425</v>
      </c>
      <c r="K263" s="9">
        <f t="shared" ref="K263:K264" si="39">IF(MOD(ROW(A263)-1,2)=0,3,4)</f>
        <v>3</v>
      </c>
      <c r="M26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VALUES('0810341296', 'Katlin', 'Olner', '1963-05-06', 'kolner79@ow.ly','mJ8~~h5U|.*L_',3 );</v>
      </c>
    </row>
    <row r="264" spans="1:13" x14ac:dyDescent="0.25">
      <c r="A264">
        <v>263</v>
      </c>
      <c r="B264" s="1" t="s">
        <v>1547</v>
      </c>
      <c r="C264" t="s">
        <v>1548</v>
      </c>
      <c r="D264" t="s">
        <v>1549</v>
      </c>
      <c r="E264" t="s">
        <v>1550</v>
      </c>
      <c r="F264" s="5">
        <v>34006</v>
      </c>
      <c r="G264" s="5" t="str">
        <f>TEXT(Tabla1[[#This Row],[fechaNacimiento]], "aaaa-mm-dd")</f>
        <v>1993-02-06</v>
      </c>
      <c r="I264" t="s">
        <v>1551</v>
      </c>
      <c r="J264" s="5">
        <v>45404</v>
      </c>
      <c r="K264" s="9">
        <f t="shared" si="39"/>
        <v>4</v>
      </c>
      <c r="M26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VALUES('2203468631', 'Kerrill', 'Playfair', '1993-02-06', 'kplayfair7a@seesaa.net','hH4}{(=r',4 );</v>
      </c>
    </row>
    <row r="265" spans="1:13" x14ac:dyDescent="0.25">
      <c r="A265">
        <v>264</v>
      </c>
      <c r="B265" s="1" t="s">
        <v>1553</v>
      </c>
      <c r="C265" t="s">
        <v>1554</v>
      </c>
      <c r="D265" t="s">
        <v>1555</v>
      </c>
      <c r="E265" t="s">
        <v>1556</v>
      </c>
      <c r="F265" s="5">
        <v>30519</v>
      </c>
      <c r="G265" s="5" t="str">
        <f>TEXT(Tabla1[[#This Row],[fechaNacimiento]], "aaaa-mm-dd")</f>
        <v>1983-07-22</v>
      </c>
      <c r="H265" t="s">
        <v>5971</v>
      </c>
      <c r="I265" t="s">
        <v>1557</v>
      </c>
      <c r="J265" s="5">
        <v>45360</v>
      </c>
      <c r="K265">
        <v>2</v>
      </c>
      <c r="M26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VALUES('1110644563', 'Marcus', 'McSkin', '1983-07-22', 'mmcskin7b@yale.edu','lQ1`!,HoE%',2 );</v>
      </c>
    </row>
    <row r="266" spans="1:13" x14ac:dyDescent="0.25">
      <c r="A266">
        <v>265</v>
      </c>
      <c r="B266" s="1" t="s">
        <v>1559</v>
      </c>
      <c r="C266" t="s">
        <v>1560</v>
      </c>
      <c r="D266" t="s">
        <v>1561</v>
      </c>
      <c r="E266" t="s">
        <v>1562</v>
      </c>
      <c r="F266" s="5">
        <v>21937</v>
      </c>
      <c r="G266" s="5" t="str">
        <f>TEXT(Tabla1[[#This Row],[fechaNacimiento]], "aaaa-mm-dd")</f>
        <v>1960-01-22</v>
      </c>
      <c r="H266" t="s">
        <v>5721</v>
      </c>
      <c r="I266" t="s">
        <v>1563</v>
      </c>
      <c r="J266" s="5">
        <v>45593</v>
      </c>
      <c r="K266">
        <v>2</v>
      </c>
      <c r="M26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VALUES('0224210237', 'Ronni', 'Colquhoun', '1960-01-22', 'rcolquhoun7c@rambler.ru','mM6_|{%w6hmK(',2 );</v>
      </c>
    </row>
    <row r="267" spans="1:13" x14ac:dyDescent="0.25">
      <c r="A267">
        <v>266</v>
      </c>
      <c r="B267" s="1" t="s">
        <v>1565</v>
      </c>
      <c r="C267" t="s">
        <v>1566</v>
      </c>
      <c r="D267" t="s">
        <v>1567</v>
      </c>
      <c r="E267" t="s">
        <v>1568</v>
      </c>
      <c r="F267" s="5">
        <v>28574</v>
      </c>
      <c r="G267" s="5" t="str">
        <f>TEXT(Tabla1[[#This Row],[fechaNacimiento]], "aaaa-mm-dd")</f>
        <v>1978-03-25</v>
      </c>
      <c r="I267" t="s">
        <v>5871</v>
      </c>
      <c r="J267" s="5">
        <v>45691</v>
      </c>
      <c r="K267" s="9">
        <f t="shared" ref="K267:K275" si="40">IF(MOD(ROW(A267)-1,2)=0,3,4)</f>
        <v>3</v>
      </c>
      <c r="M26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VALUES('2447002118', 'Sibylle', 'Josselson', '1978-03-25', 'sjosselson7d@tripadvisor.com','eJ0&lt;EsX$&gt;sqM.',3 );</v>
      </c>
    </row>
    <row r="268" spans="1:13" x14ac:dyDescent="0.25">
      <c r="A268">
        <v>267</v>
      </c>
      <c r="B268" s="1" t="s">
        <v>1570</v>
      </c>
      <c r="C268" t="s">
        <v>1571</v>
      </c>
      <c r="D268" t="s">
        <v>1572</v>
      </c>
      <c r="E268" t="s">
        <v>1573</v>
      </c>
      <c r="F268" s="5">
        <v>31943</v>
      </c>
      <c r="G268" s="5" t="str">
        <f>TEXT(Tabla1[[#This Row],[fechaNacimiento]], "aaaa-mm-dd")</f>
        <v>1987-06-15</v>
      </c>
      <c r="I268" t="s">
        <v>8114</v>
      </c>
      <c r="J268" s="5">
        <v>45431</v>
      </c>
      <c r="K268" s="9">
        <f t="shared" si="40"/>
        <v>4</v>
      </c>
      <c r="M26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VALUES('2075024401', 'Appolonia', 'Lindeman', '1987-06-15', 'alindeman7e@bbb.org','qT0.!ZmV8W2',4 );</v>
      </c>
    </row>
    <row r="269" spans="1:13" x14ac:dyDescent="0.25">
      <c r="A269">
        <v>268</v>
      </c>
      <c r="B269" s="1" t="s">
        <v>1575</v>
      </c>
      <c r="C269" t="s">
        <v>1576</v>
      </c>
      <c r="D269" t="s">
        <v>1577</v>
      </c>
      <c r="E269" t="s">
        <v>1578</v>
      </c>
      <c r="F269" s="5">
        <v>23224</v>
      </c>
      <c r="G269" s="5" t="str">
        <f>TEXT(Tabla1[[#This Row],[fechaNacimiento]], "aaaa-mm-dd")</f>
        <v>1963-08-01</v>
      </c>
      <c r="I269" t="s">
        <v>1579</v>
      </c>
      <c r="J269" s="5">
        <v>45324</v>
      </c>
      <c r="K269" s="9">
        <f t="shared" si="40"/>
        <v>3</v>
      </c>
      <c r="M26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VALUES('2421726938', 'Carolus', 'Simonato', '1963-08-01', 'csimonato7f@csmonitor.com','nV0?1=t1gv{YDy',3 );</v>
      </c>
    </row>
    <row r="270" spans="1:13" x14ac:dyDescent="0.25">
      <c r="A270">
        <v>269</v>
      </c>
      <c r="B270" s="1" t="s">
        <v>1581</v>
      </c>
      <c r="C270" t="s">
        <v>1582</v>
      </c>
      <c r="D270" t="s">
        <v>1583</v>
      </c>
      <c r="E270" t="s">
        <v>1584</v>
      </c>
      <c r="F270" s="5">
        <v>35310</v>
      </c>
      <c r="G270" s="5" t="str">
        <f>TEXT(Tabla1[[#This Row],[fechaNacimiento]], "aaaa-mm-dd")</f>
        <v>1996-09-02</v>
      </c>
      <c r="I270" t="s">
        <v>5873</v>
      </c>
      <c r="J270" s="5">
        <v>45398</v>
      </c>
      <c r="K270" s="9">
        <f t="shared" si="40"/>
        <v>4</v>
      </c>
      <c r="M27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VALUES('2177819513', 'Denys', 'Pemble', '1996-09-02', 'dpemble7g@skype.com','nF2&gt;lpXu~',4 );</v>
      </c>
    </row>
    <row r="271" spans="1:13" x14ac:dyDescent="0.25">
      <c r="A271">
        <v>270</v>
      </c>
      <c r="B271" s="1" t="s">
        <v>1586</v>
      </c>
      <c r="C271" t="s">
        <v>1587</v>
      </c>
      <c r="D271" t="s">
        <v>1588</v>
      </c>
      <c r="E271" t="s">
        <v>1589</v>
      </c>
      <c r="F271" s="5">
        <v>31182</v>
      </c>
      <c r="G271" s="5" t="str">
        <f>TEXT(Tabla1[[#This Row],[fechaNacimiento]], "aaaa-mm-dd")</f>
        <v>1985-05-15</v>
      </c>
      <c r="I271" t="s">
        <v>8115</v>
      </c>
      <c r="J271" s="5">
        <v>45404</v>
      </c>
      <c r="K271" s="9">
        <f t="shared" si="40"/>
        <v>3</v>
      </c>
      <c r="M27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VALUES('2011683661', 'Consuelo', 'Askwith', '1985-05-15', 'caskwith7h@123-reg.co.uk','aV1+yt5|q_',3 );</v>
      </c>
    </row>
    <row r="272" spans="1:13" x14ac:dyDescent="0.25">
      <c r="A272">
        <v>271</v>
      </c>
      <c r="B272" s="1" t="s">
        <v>1592</v>
      </c>
      <c r="C272" t="s">
        <v>1593</v>
      </c>
      <c r="D272" t="s">
        <v>1594</v>
      </c>
      <c r="E272" t="s">
        <v>1595</v>
      </c>
      <c r="F272" s="5">
        <v>37038</v>
      </c>
      <c r="G272" s="5" t="str">
        <f>TEXT(Tabla1[[#This Row],[fechaNacimiento]], "aaaa-mm-dd")</f>
        <v>2001-05-27</v>
      </c>
      <c r="I272" t="s">
        <v>1596</v>
      </c>
      <c r="J272" s="5">
        <v>45582</v>
      </c>
      <c r="K272" s="9">
        <f t="shared" si="40"/>
        <v>4</v>
      </c>
      <c r="M27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VALUES('2242680185', 'Rosette', 'Dalglish', '2001-05-27', 'rdalglish7i@google.com.br','yM3*L()#&amp;N~M5f&gt;I',4 );</v>
      </c>
    </row>
    <row r="273" spans="1:13" x14ac:dyDescent="0.25">
      <c r="A273">
        <v>272</v>
      </c>
      <c r="B273" s="1" t="s">
        <v>1598</v>
      </c>
      <c r="C273" t="s">
        <v>1599</v>
      </c>
      <c r="D273" t="s">
        <v>1600</v>
      </c>
      <c r="E273" t="s">
        <v>1601</v>
      </c>
      <c r="F273" s="5">
        <v>38375</v>
      </c>
      <c r="G273" s="5" t="str">
        <f>TEXT(Tabla1[[#This Row],[fechaNacimiento]], "aaaa-mm-dd")</f>
        <v>2005-01-23</v>
      </c>
      <c r="I273" t="s">
        <v>5874</v>
      </c>
      <c r="J273" s="5">
        <v>45654</v>
      </c>
      <c r="K273" s="9">
        <f t="shared" si="40"/>
        <v>3</v>
      </c>
      <c r="M27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VALUES('0212585615', 'Carolee', 'Crocroft', '2005-01-23', 'ccrocroft7j@umich.edu','hH1=J*XM7?I5',3 );</v>
      </c>
    </row>
    <row r="274" spans="1:13" x14ac:dyDescent="0.25">
      <c r="A274">
        <v>273</v>
      </c>
      <c r="B274" s="1" t="s">
        <v>1603</v>
      </c>
      <c r="C274" t="s">
        <v>1604</v>
      </c>
      <c r="D274" t="s">
        <v>1605</v>
      </c>
      <c r="E274" t="s">
        <v>1606</v>
      </c>
      <c r="F274" s="5">
        <v>22452</v>
      </c>
      <c r="G274" s="5" t="str">
        <f>TEXT(Tabla1[[#This Row],[fechaNacimiento]], "aaaa-mm-dd")</f>
        <v>1961-06-20</v>
      </c>
      <c r="I274" t="s">
        <v>5875</v>
      </c>
      <c r="J274" s="5">
        <v>45599</v>
      </c>
      <c r="K274" s="9">
        <f t="shared" si="40"/>
        <v>4</v>
      </c>
      <c r="M27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VALUES('0245186478', 'Winne', 'Pingstone', '1961-06-20', 'wpingstone7k@360.cn','iU9@#Rz7CZ5wJ|_',4 );</v>
      </c>
    </row>
    <row r="275" spans="1:13" x14ac:dyDescent="0.25">
      <c r="A275">
        <v>274</v>
      </c>
      <c r="B275" s="1" t="s">
        <v>1608</v>
      </c>
      <c r="C275" t="s">
        <v>1609</v>
      </c>
      <c r="D275" t="s">
        <v>1610</v>
      </c>
      <c r="E275" t="s">
        <v>1611</v>
      </c>
      <c r="F275" s="5">
        <v>29914</v>
      </c>
      <c r="G275" s="5" t="str">
        <f>TEXT(Tabla1[[#This Row],[fechaNacimiento]], "aaaa-mm-dd")</f>
        <v>1981-11-24</v>
      </c>
      <c r="I275" t="s">
        <v>5876</v>
      </c>
      <c r="J275" s="5">
        <v>45505</v>
      </c>
      <c r="K275" s="9">
        <f t="shared" si="40"/>
        <v>3</v>
      </c>
      <c r="M27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VALUES('0299995942', 'Lynett', 'Di Roberto', '1981-11-24', 'ldiroberto7l@paginegialle.it','sJ1%jtw/Y?T*',3 );</v>
      </c>
    </row>
    <row r="276" spans="1:13" x14ac:dyDescent="0.25">
      <c r="A276">
        <v>275</v>
      </c>
      <c r="B276" s="1" t="s">
        <v>1613</v>
      </c>
      <c r="C276" t="s">
        <v>1614</v>
      </c>
      <c r="D276" t="s">
        <v>1615</v>
      </c>
      <c r="E276" t="s">
        <v>1616</v>
      </c>
      <c r="F276" s="5">
        <v>38418</v>
      </c>
      <c r="G276" s="5" t="str">
        <f>TEXT(Tabla1[[#This Row],[fechaNacimiento]], "aaaa-mm-dd")</f>
        <v>2005-03-07</v>
      </c>
      <c r="H276" t="s">
        <v>5973</v>
      </c>
      <c r="I276" t="s">
        <v>1617</v>
      </c>
      <c r="J276" s="5">
        <v>45567</v>
      </c>
      <c r="K276">
        <v>2</v>
      </c>
      <c r="M27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VALUES('1531924503', 'Hatti', 'Casajuana', '2005-03-07', 'hcasajuana7m@mozilla.com','rL8~tVi+@',2 );</v>
      </c>
    </row>
    <row r="277" spans="1:13" x14ac:dyDescent="0.25">
      <c r="A277">
        <v>276</v>
      </c>
      <c r="B277" s="1" t="s">
        <v>1619</v>
      </c>
      <c r="C277" t="s">
        <v>1620</v>
      </c>
      <c r="D277" t="s">
        <v>1621</v>
      </c>
      <c r="E277" t="s">
        <v>1622</v>
      </c>
      <c r="F277" s="5">
        <v>37964</v>
      </c>
      <c r="G277" s="5" t="str">
        <f>TEXT(Tabla1[[#This Row],[fechaNacimiento]], "aaaa-mm-dd")</f>
        <v>2003-12-09</v>
      </c>
      <c r="I277" t="s">
        <v>5877</v>
      </c>
      <c r="J277" s="5">
        <v>45774</v>
      </c>
      <c r="K277" s="9">
        <f t="shared" ref="K277:K281" si="41">IF(MOD(ROW(A277)-1,2)=0,3,4)</f>
        <v>3</v>
      </c>
      <c r="M27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VALUES('2128059051', 'Gareth', 'Boyles', '2003-12-09', 'gboyles7n@howstuffworks.com','pR5!&lt;FZ&amp;L',3 );</v>
      </c>
    </row>
    <row r="278" spans="1:13" x14ac:dyDescent="0.25">
      <c r="A278">
        <v>277</v>
      </c>
      <c r="B278" s="1" t="s">
        <v>1624</v>
      </c>
      <c r="C278" t="s">
        <v>1625</v>
      </c>
      <c r="D278" t="s">
        <v>1626</v>
      </c>
      <c r="E278" t="s">
        <v>1627</v>
      </c>
      <c r="F278" s="5">
        <v>36865</v>
      </c>
      <c r="G278" s="5" t="str">
        <f>TEXT(Tabla1[[#This Row],[fechaNacimiento]], "aaaa-mm-dd")</f>
        <v>2000-12-05</v>
      </c>
      <c r="I278" t="s">
        <v>1628</v>
      </c>
      <c r="J278" s="5">
        <v>45675</v>
      </c>
      <c r="K278" s="9">
        <f t="shared" si="41"/>
        <v>4</v>
      </c>
      <c r="M27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VALUES('1817834597', 'Corny', 'Andreuzzi', '2000-12-05', 'candreuzzi7o@phpbb.com','wV0?h)bjXz&amp;',4 );</v>
      </c>
    </row>
    <row r="279" spans="1:13" x14ac:dyDescent="0.25">
      <c r="A279">
        <v>278</v>
      </c>
      <c r="B279" s="1" t="s">
        <v>1630</v>
      </c>
      <c r="C279" t="s">
        <v>1631</v>
      </c>
      <c r="D279" t="s">
        <v>1632</v>
      </c>
      <c r="E279" t="s">
        <v>1633</v>
      </c>
      <c r="F279" s="5">
        <v>22928</v>
      </c>
      <c r="G279" s="5" t="str">
        <f>TEXT(Tabla1[[#This Row],[fechaNacimiento]], "aaaa-mm-dd")</f>
        <v>1962-10-09</v>
      </c>
      <c r="I279" t="s">
        <v>1634</v>
      </c>
      <c r="J279" s="5">
        <v>45708</v>
      </c>
      <c r="K279" s="9">
        <f t="shared" si="41"/>
        <v>3</v>
      </c>
      <c r="M27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VALUES('1603716632', 'Ingemar', 'MacKerley', '1962-10-09', 'imackerley7p@nasa.gov','aE7{_%$h',3 );</v>
      </c>
    </row>
    <row r="280" spans="1:13" x14ac:dyDescent="0.25">
      <c r="A280">
        <v>279</v>
      </c>
      <c r="B280" s="1" t="s">
        <v>1636</v>
      </c>
      <c r="C280" t="s">
        <v>1637</v>
      </c>
      <c r="D280" t="s">
        <v>1638</v>
      </c>
      <c r="E280" t="s">
        <v>1639</v>
      </c>
      <c r="F280" s="5">
        <v>28323</v>
      </c>
      <c r="G280" s="5" t="str">
        <f>TEXT(Tabla1[[#This Row],[fechaNacimiento]], "aaaa-mm-dd")</f>
        <v>1977-07-17</v>
      </c>
      <c r="I280" t="s">
        <v>1640</v>
      </c>
      <c r="J280" s="5">
        <v>45650</v>
      </c>
      <c r="K280" s="9">
        <f t="shared" si="41"/>
        <v>4</v>
      </c>
      <c r="M28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VALUES('0989758224', 'Ellary', 'Waterland', '1977-07-17', 'ewaterland7q@symantec.com','xA9!nW7Zk(.LP|_4',4 );</v>
      </c>
    </row>
    <row r="281" spans="1:13" x14ac:dyDescent="0.25">
      <c r="A281">
        <v>280</v>
      </c>
      <c r="B281" s="1" t="s">
        <v>1642</v>
      </c>
      <c r="C281" t="s">
        <v>1643</v>
      </c>
      <c r="D281" t="s">
        <v>1644</v>
      </c>
      <c r="E281" t="s">
        <v>1645</v>
      </c>
      <c r="F281" s="5">
        <v>33748</v>
      </c>
      <c r="G281" s="5" t="str">
        <f>TEXT(Tabla1[[#This Row],[fechaNacimiento]], "aaaa-mm-dd")</f>
        <v>1992-05-24</v>
      </c>
      <c r="I281" t="s">
        <v>1646</v>
      </c>
      <c r="J281" s="5">
        <v>45481</v>
      </c>
      <c r="K281" s="9">
        <f t="shared" si="41"/>
        <v>3</v>
      </c>
      <c r="M28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VALUES('1314534006', 'Korey', 'Moth', '1992-05-24', 'kmoth7r@sogou.com','qC4}RI/5',3 );</v>
      </c>
    </row>
    <row r="282" spans="1:13" x14ac:dyDescent="0.25">
      <c r="A282">
        <v>281</v>
      </c>
      <c r="B282" s="1" t="s">
        <v>1648</v>
      </c>
      <c r="C282" t="s">
        <v>1649</v>
      </c>
      <c r="D282" t="s">
        <v>1650</v>
      </c>
      <c r="E282" t="s">
        <v>1651</v>
      </c>
      <c r="F282" s="5">
        <v>22561</v>
      </c>
      <c r="G282" s="5" t="str">
        <f>TEXT(Tabla1[[#This Row],[fechaNacimiento]], "aaaa-mm-dd")</f>
        <v>1961-10-07</v>
      </c>
      <c r="H282" t="s">
        <v>5721</v>
      </c>
      <c r="I282" t="s">
        <v>1652</v>
      </c>
      <c r="J282" s="5">
        <v>45640</v>
      </c>
      <c r="K282">
        <v>2</v>
      </c>
      <c r="M28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VALUES('2270767635', 'Sheree', 'Dabes', '1961-10-07', 'sdabes7s@behance.net','rA0&amp;0h&gt;T7(NdX9V',2 );</v>
      </c>
    </row>
    <row r="283" spans="1:13" x14ac:dyDescent="0.25">
      <c r="A283">
        <v>282</v>
      </c>
      <c r="B283" s="1" t="s">
        <v>1654</v>
      </c>
      <c r="C283" t="s">
        <v>1655</v>
      </c>
      <c r="D283" t="s">
        <v>1656</v>
      </c>
      <c r="E283" t="s">
        <v>1657</v>
      </c>
      <c r="F283" s="5">
        <v>27292</v>
      </c>
      <c r="G283" s="5" t="str">
        <f>TEXT(Tabla1[[#This Row],[fechaNacimiento]], "aaaa-mm-dd")</f>
        <v>1974-09-20</v>
      </c>
      <c r="H283" t="s">
        <v>5973</v>
      </c>
      <c r="I283" t="s">
        <v>1658</v>
      </c>
      <c r="J283" s="5">
        <v>45544</v>
      </c>
      <c r="K283">
        <v>2</v>
      </c>
      <c r="M28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VALUES('2095065681', 'Gradey', 'Barff', '1974-09-20', 'gbarff7t@usa.gov','yK9&lt;{+S}=',2 );</v>
      </c>
    </row>
    <row r="284" spans="1:13" x14ac:dyDescent="0.25">
      <c r="A284">
        <v>283</v>
      </c>
      <c r="B284" s="1" t="s">
        <v>1660</v>
      </c>
      <c r="C284" t="s">
        <v>1661</v>
      </c>
      <c r="D284" t="s">
        <v>1662</v>
      </c>
      <c r="E284" t="s">
        <v>1663</v>
      </c>
      <c r="F284" s="5">
        <v>22683</v>
      </c>
      <c r="G284" s="5" t="str">
        <f>TEXT(Tabla1[[#This Row],[fechaNacimiento]], "aaaa-mm-dd")</f>
        <v>1962-02-06</v>
      </c>
      <c r="H284" t="s">
        <v>5720</v>
      </c>
      <c r="I284" t="s">
        <v>1664</v>
      </c>
      <c r="J284" s="5">
        <v>45714</v>
      </c>
      <c r="K284">
        <v>2</v>
      </c>
      <c r="M28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VALUES('2105607040', 'Sibley', 'Reddihough', '1962-02-06', 'sreddihough7u@examiner.com','lQ2}vC.NC',2 );</v>
      </c>
    </row>
    <row r="285" spans="1:13" x14ac:dyDescent="0.25">
      <c r="A285">
        <v>284</v>
      </c>
      <c r="B285" s="1" t="s">
        <v>1666</v>
      </c>
      <c r="C285" t="s">
        <v>1667</v>
      </c>
      <c r="D285" t="s">
        <v>1668</v>
      </c>
      <c r="E285" t="s">
        <v>1669</v>
      </c>
      <c r="F285" s="5">
        <v>37335</v>
      </c>
      <c r="G285" s="5" t="str">
        <f>TEXT(Tabla1[[#This Row],[fechaNacimiento]], "aaaa-mm-dd")</f>
        <v>2002-03-20</v>
      </c>
      <c r="H285" t="s">
        <v>5721</v>
      </c>
      <c r="I285" t="s">
        <v>1670</v>
      </c>
      <c r="J285" s="5">
        <v>45347</v>
      </c>
      <c r="K285">
        <v>2</v>
      </c>
      <c r="M28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VALUES('0935491392', 'Catlee', 'Lassey', '2002-03-20', 'classey7v@webs.com','zJ4)KZ?MdJv&amp;',2 );</v>
      </c>
    </row>
    <row r="286" spans="1:13" x14ac:dyDescent="0.25">
      <c r="A286">
        <v>285</v>
      </c>
      <c r="B286" s="1" t="s">
        <v>1672</v>
      </c>
      <c r="C286" t="s">
        <v>1673</v>
      </c>
      <c r="D286" t="s">
        <v>1674</v>
      </c>
      <c r="E286" t="s">
        <v>1675</v>
      </c>
      <c r="F286" s="5">
        <v>32502</v>
      </c>
      <c r="G286" s="5" t="str">
        <f>TEXT(Tabla1[[#This Row],[fechaNacimiento]], "aaaa-mm-dd")</f>
        <v>1988-12-25</v>
      </c>
      <c r="I286" t="s">
        <v>1676</v>
      </c>
      <c r="J286" s="5">
        <v>45362</v>
      </c>
      <c r="K286" s="9">
        <f t="shared" ref="K286:K290" si="42">IF(MOD(ROW(A286)-1,2)=0,3,4)</f>
        <v>4</v>
      </c>
      <c r="M28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VALUES('1828458825', 'Rip', 'Allbones', '1988-12-25', 'rallbones7w@usatoday.com','aE7@qYzz&lt;Fu5bb',4 );</v>
      </c>
    </row>
    <row r="287" spans="1:13" x14ac:dyDescent="0.25">
      <c r="A287">
        <v>286</v>
      </c>
      <c r="B287" s="1" t="s">
        <v>1678</v>
      </c>
      <c r="C287" t="s">
        <v>1679</v>
      </c>
      <c r="D287" t="s">
        <v>1680</v>
      </c>
      <c r="E287" t="s">
        <v>1681</v>
      </c>
      <c r="F287" s="5">
        <v>35908</v>
      </c>
      <c r="G287" s="5" t="str">
        <f>TEXT(Tabla1[[#This Row],[fechaNacimiento]], "aaaa-mm-dd")</f>
        <v>1998-04-23</v>
      </c>
      <c r="I287" t="s">
        <v>1682</v>
      </c>
      <c r="J287" s="5">
        <v>45372</v>
      </c>
      <c r="K287" s="9">
        <f t="shared" si="42"/>
        <v>3</v>
      </c>
      <c r="M28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VALUES('0581797459', 'Daisi', 'Rosenbaum', '1998-04-23', 'drosenbaum7x@baidu.com','cS6&amp;&amp;e`cBx*fi',3 );</v>
      </c>
    </row>
    <row r="288" spans="1:13" x14ac:dyDescent="0.25">
      <c r="A288">
        <v>287</v>
      </c>
      <c r="B288" s="1" t="s">
        <v>1684</v>
      </c>
      <c r="C288" t="s">
        <v>1685</v>
      </c>
      <c r="D288" t="s">
        <v>1686</v>
      </c>
      <c r="E288" t="s">
        <v>1687</v>
      </c>
      <c r="F288" s="5">
        <v>37701</v>
      </c>
      <c r="G288" s="5" t="str">
        <f>TEXT(Tabla1[[#This Row],[fechaNacimiento]], "aaaa-mm-dd")</f>
        <v>2003-03-21</v>
      </c>
      <c r="I288" t="s">
        <v>1688</v>
      </c>
      <c r="J288" s="5">
        <v>45326</v>
      </c>
      <c r="K288" s="9">
        <f t="shared" si="42"/>
        <v>4</v>
      </c>
      <c r="M28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VALUES('2233209893', 'Tamas', 'Turpie', '2003-03-21', 'tturpie7y@stanford.edu','bA4/4idM#a4C)',4 );</v>
      </c>
    </row>
    <row r="289" spans="1:13" x14ac:dyDescent="0.25">
      <c r="A289">
        <v>288</v>
      </c>
      <c r="B289" s="1" t="s">
        <v>1690</v>
      </c>
      <c r="C289" t="s">
        <v>1691</v>
      </c>
      <c r="D289" t="s">
        <v>1692</v>
      </c>
      <c r="E289" t="s">
        <v>1693</v>
      </c>
      <c r="F289" s="5">
        <v>33514</v>
      </c>
      <c r="G289" s="5" t="str">
        <f>TEXT(Tabla1[[#This Row],[fechaNacimiento]], "aaaa-mm-dd")</f>
        <v>1991-10-03</v>
      </c>
      <c r="I289" t="s">
        <v>8116</v>
      </c>
      <c r="J289" s="5">
        <v>45297</v>
      </c>
      <c r="K289" s="9">
        <f t="shared" si="42"/>
        <v>3</v>
      </c>
      <c r="M28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VALUES('2324701336', 'Lizzy', 'Hatch', '1991-10-03', 'lhatch7z@indiegogo.com','jB28$iU',3 );</v>
      </c>
    </row>
    <row r="290" spans="1:13" x14ac:dyDescent="0.25">
      <c r="A290">
        <v>289</v>
      </c>
      <c r="B290" s="1" t="s">
        <v>1695</v>
      </c>
      <c r="C290" t="s">
        <v>899</v>
      </c>
      <c r="D290" t="s">
        <v>1696</v>
      </c>
      <c r="E290" t="s">
        <v>1697</v>
      </c>
      <c r="F290" s="5">
        <v>31989</v>
      </c>
      <c r="G290" s="5" t="str">
        <f>TEXT(Tabla1[[#This Row],[fechaNacimiento]], "aaaa-mm-dd")</f>
        <v>1987-07-31</v>
      </c>
      <c r="I290" t="s">
        <v>1698</v>
      </c>
      <c r="J290" s="5">
        <v>45428</v>
      </c>
      <c r="K290" s="9">
        <f t="shared" si="42"/>
        <v>4</v>
      </c>
      <c r="M29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VALUES('1796842050', 'Reggy', 'Figgins', '1987-07-31', 'rfiggins80@alibaba.com','hE7}RQ7P}au',4 );</v>
      </c>
    </row>
    <row r="291" spans="1:13" x14ac:dyDescent="0.25">
      <c r="A291">
        <v>290</v>
      </c>
      <c r="B291" s="1" t="s">
        <v>1700</v>
      </c>
      <c r="C291" t="s">
        <v>1701</v>
      </c>
      <c r="D291" t="s">
        <v>1702</v>
      </c>
      <c r="E291" t="s">
        <v>1703</v>
      </c>
      <c r="F291" s="5">
        <v>26603</v>
      </c>
      <c r="G291" s="5" t="str">
        <f>TEXT(Tabla1[[#This Row],[fechaNacimiento]], "aaaa-mm-dd")</f>
        <v>1972-10-31</v>
      </c>
      <c r="H291" t="s">
        <v>5720</v>
      </c>
      <c r="I291" t="s">
        <v>1704</v>
      </c>
      <c r="J291" s="5">
        <v>45651</v>
      </c>
      <c r="K291">
        <v>2</v>
      </c>
      <c r="M29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VALUES('1578807081', 'Staffard', 'Brookes', '1972-10-31', 'sbrookes81@spotify.com','cL9`9i.3J_R',2 );</v>
      </c>
    </row>
    <row r="292" spans="1:13" x14ac:dyDescent="0.25">
      <c r="A292">
        <v>291</v>
      </c>
      <c r="B292" s="1" t="s">
        <v>1706</v>
      </c>
      <c r="C292" t="s">
        <v>1707</v>
      </c>
      <c r="D292" t="s">
        <v>1708</v>
      </c>
      <c r="E292" t="s">
        <v>1709</v>
      </c>
      <c r="F292" s="5">
        <v>37609</v>
      </c>
      <c r="G292" s="5" t="str">
        <f>TEXT(Tabla1[[#This Row],[fechaNacimiento]], "aaaa-mm-dd")</f>
        <v>2002-12-19</v>
      </c>
      <c r="I292" t="s">
        <v>5878</v>
      </c>
      <c r="J292" s="5">
        <v>45520</v>
      </c>
      <c r="K292" s="9">
        <f t="shared" ref="K292:K297" si="43">IF(MOD(ROW(A292)-1,2)=0,3,4)</f>
        <v>4</v>
      </c>
      <c r="M29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VALUES('2053304392', 'Freedman', 'Ketch', '2002-12-19', 'fketch82@360.cn','iB5)AIS=',4 );</v>
      </c>
    </row>
    <row r="293" spans="1:13" x14ac:dyDescent="0.25">
      <c r="A293">
        <v>292</v>
      </c>
      <c r="B293" s="1" t="s">
        <v>1711</v>
      </c>
      <c r="C293" t="s">
        <v>1712</v>
      </c>
      <c r="D293" t="s">
        <v>1713</v>
      </c>
      <c r="E293" t="s">
        <v>1714</v>
      </c>
      <c r="F293" s="5">
        <v>22554</v>
      </c>
      <c r="G293" s="5" t="str">
        <f>TEXT(Tabla1[[#This Row],[fechaNacimiento]], "aaaa-mm-dd")</f>
        <v>1961-09-30</v>
      </c>
      <c r="I293" t="s">
        <v>8117</v>
      </c>
      <c r="J293" s="5">
        <v>45519</v>
      </c>
      <c r="K293" s="9">
        <f t="shared" si="43"/>
        <v>3</v>
      </c>
      <c r="M29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VALUES('0908903653', 'Karoline', 'Nanson', '1961-09-30', 'knanson83@umich.edu','nM0,+oZ&lt;+U?7D',3 );</v>
      </c>
    </row>
    <row r="294" spans="1:13" x14ac:dyDescent="0.25">
      <c r="A294">
        <v>293</v>
      </c>
      <c r="B294" s="1" t="s">
        <v>1717</v>
      </c>
      <c r="C294" t="s">
        <v>1718</v>
      </c>
      <c r="D294" t="s">
        <v>1719</v>
      </c>
      <c r="E294" t="s">
        <v>1720</v>
      </c>
      <c r="F294" s="5">
        <v>26356</v>
      </c>
      <c r="G294" s="5" t="str">
        <f>TEXT(Tabla1[[#This Row],[fechaNacimiento]], "aaaa-mm-dd")</f>
        <v>1972-02-27</v>
      </c>
      <c r="I294" t="s">
        <v>8118</v>
      </c>
      <c r="J294" s="5">
        <v>45367</v>
      </c>
      <c r="K294" s="9">
        <f t="shared" si="43"/>
        <v>4</v>
      </c>
      <c r="M29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VALUES('2008264833', 'Barty', 'Giovanazzi', '1972-02-27', 'bgiovanazzi84@yellowbook.com','cP5/xiP?p,x?',4 );</v>
      </c>
    </row>
    <row r="295" spans="1:13" x14ac:dyDescent="0.25">
      <c r="A295">
        <v>294</v>
      </c>
      <c r="B295" s="1" t="s">
        <v>1723</v>
      </c>
      <c r="C295" t="s">
        <v>1724</v>
      </c>
      <c r="D295" t="s">
        <v>1725</v>
      </c>
      <c r="E295" t="s">
        <v>1726</v>
      </c>
      <c r="F295" s="5">
        <v>28014</v>
      </c>
      <c r="G295" s="5" t="str">
        <f>TEXT(Tabla1[[#This Row],[fechaNacimiento]], "aaaa-mm-dd")</f>
        <v>1976-09-11</v>
      </c>
      <c r="I295" t="s">
        <v>8119</v>
      </c>
      <c r="J295" s="5">
        <v>45601</v>
      </c>
      <c r="K295" s="9">
        <f t="shared" si="43"/>
        <v>3</v>
      </c>
      <c r="M29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VALUES('1815086727', 'Iain', 'Deek', '1976-09-11', 'ideek85@pcworld.com','xR1%Ihna8dnrF~(',3 );</v>
      </c>
    </row>
    <row r="296" spans="1:13" x14ac:dyDescent="0.25">
      <c r="A296">
        <v>295</v>
      </c>
      <c r="B296" s="1" t="s">
        <v>1729</v>
      </c>
      <c r="C296" t="s">
        <v>1730</v>
      </c>
      <c r="D296" t="s">
        <v>1731</v>
      </c>
      <c r="E296" t="s">
        <v>1732</v>
      </c>
      <c r="F296" s="5">
        <v>23115</v>
      </c>
      <c r="G296" s="5" t="str">
        <f>TEXT(Tabla1[[#This Row],[fechaNacimiento]], "aaaa-mm-dd")</f>
        <v>1963-04-14</v>
      </c>
      <c r="I296" t="s">
        <v>5757</v>
      </c>
      <c r="J296" s="5">
        <v>45488</v>
      </c>
      <c r="K296" s="9">
        <f t="shared" si="43"/>
        <v>4</v>
      </c>
      <c r="M29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VALUES('0843266790', 'Janka', 'Koubu', '1963-04-14', 'jkoubu86@ifeng.com','gO4!{@JR8={RR7}',4 );</v>
      </c>
    </row>
    <row r="297" spans="1:13" x14ac:dyDescent="0.25">
      <c r="A297">
        <v>296</v>
      </c>
      <c r="B297" s="1" t="s">
        <v>1734</v>
      </c>
      <c r="C297" t="s">
        <v>1735</v>
      </c>
      <c r="D297" t="s">
        <v>1736</v>
      </c>
      <c r="E297" t="s">
        <v>1737</v>
      </c>
      <c r="F297" s="5">
        <v>37710</v>
      </c>
      <c r="G297" s="5" t="str">
        <f>TEXT(Tabla1[[#This Row],[fechaNacimiento]], "aaaa-mm-dd")</f>
        <v>2003-03-30</v>
      </c>
      <c r="I297" t="s">
        <v>1738</v>
      </c>
      <c r="J297" s="5">
        <v>45437</v>
      </c>
      <c r="K297" s="9">
        <f t="shared" si="43"/>
        <v>3</v>
      </c>
      <c r="M29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VALUES('2045868310', 'Kimberlyn', 'Crowcroft', '2003-03-30', 'kcrowcroft87@google.com.br','iB9|R0*8%_7Q',3 );</v>
      </c>
    </row>
    <row r="298" spans="1:13" x14ac:dyDescent="0.25">
      <c r="A298">
        <v>297</v>
      </c>
      <c r="B298" s="1" t="s">
        <v>1740</v>
      </c>
      <c r="C298" t="s">
        <v>1513</v>
      </c>
      <c r="D298" t="s">
        <v>1741</v>
      </c>
      <c r="E298" t="s">
        <v>1742</v>
      </c>
      <c r="F298" s="5">
        <v>27910</v>
      </c>
      <c r="G298" s="5" t="str">
        <f>TEXT(Tabla1[[#This Row],[fechaNacimiento]], "aaaa-mm-dd")</f>
        <v>1976-05-30</v>
      </c>
      <c r="H298" t="s">
        <v>5971</v>
      </c>
      <c r="I298" t="s">
        <v>5758</v>
      </c>
      <c r="J298" s="5">
        <v>45535</v>
      </c>
      <c r="K298">
        <v>2</v>
      </c>
      <c r="M29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VALUES('2228046411', 'David', 'Billsberry', '1976-05-30', 'dbillsberry88@nih.gov','uV0%`V?$',2 );</v>
      </c>
    </row>
    <row r="299" spans="1:13" x14ac:dyDescent="0.25">
      <c r="A299">
        <v>298</v>
      </c>
      <c r="B299" s="1" t="s">
        <v>1744</v>
      </c>
      <c r="C299" t="s">
        <v>1745</v>
      </c>
      <c r="D299" t="s">
        <v>1746</v>
      </c>
      <c r="E299" t="s">
        <v>1747</v>
      </c>
      <c r="F299" s="5">
        <v>34852</v>
      </c>
      <c r="G299" s="5" t="str">
        <f>TEXT(Tabla1[[#This Row],[fechaNacimiento]], "aaaa-mm-dd")</f>
        <v>1995-06-02</v>
      </c>
      <c r="I299" t="s">
        <v>1748</v>
      </c>
      <c r="J299" s="5">
        <v>45590</v>
      </c>
      <c r="K299" s="9">
        <f t="shared" ref="K299:K302" si="44">IF(MOD(ROW(A299)-1,2)=0,3,4)</f>
        <v>3</v>
      </c>
      <c r="M29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VALUES('2263396793', 'Tristan', 'Denning', '1995-06-02', 'tdenning89@blogtalkradio.com','jQ6~wu2?L.tl',3 );</v>
      </c>
    </row>
    <row r="300" spans="1:13" x14ac:dyDescent="0.25">
      <c r="A300">
        <v>299</v>
      </c>
      <c r="B300" s="1" t="s">
        <v>1750</v>
      </c>
      <c r="C300" t="s">
        <v>1751</v>
      </c>
      <c r="D300" t="s">
        <v>1752</v>
      </c>
      <c r="E300" t="s">
        <v>1753</v>
      </c>
      <c r="F300" s="5">
        <v>32114</v>
      </c>
      <c r="G300" s="5" t="str">
        <f>TEXT(Tabla1[[#This Row],[fechaNacimiento]], "aaaa-mm-dd")</f>
        <v>1987-12-03</v>
      </c>
      <c r="I300" t="s">
        <v>1754</v>
      </c>
      <c r="J300" s="5">
        <v>45404</v>
      </c>
      <c r="K300" s="9">
        <f t="shared" si="44"/>
        <v>4</v>
      </c>
      <c r="M30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VALUES('2242593391', 'Gaspard', 'Skally', '1987-12-03', 'gskally8a@amazon.de','nU7~d#*Rl&lt;*?H',4 );</v>
      </c>
    </row>
    <row r="301" spans="1:13" x14ac:dyDescent="0.25">
      <c r="A301">
        <v>300</v>
      </c>
      <c r="B301" s="1" t="s">
        <v>1756</v>
      </c>
      <c r="C301" t="s">
        <v>1757</v>
      </c>
      <c r="D301" t="s">
        <v>1758</v>
      </c>
      <c r="E301" t="s">
        <v>1759</v>
      </c>
      <c r="F301" s="5">
        <v>22095</v>
      </c>
      <c r="G301" s="5" t="str">
        <f>TEXT(Tabla1[[#This Row],[fechaNacimiento]], "aaaa-mm-dd")</f>
        <v>1960-06-28</v>
      </c>
      <c r="I301" t="s">
        <v>5759</v>
      </c>
      <c r="J301" s="5">
        <v>45708</v>
      </c>
      <c r="K301" s="9">
        <f t="shared" si="44"/>
        <v>3</v>
      </c>
      <c r="M30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VALUES('0129641939', 'Chen', 'Gartland', '1960-06-28', 'cgartland8b@epa.gov','tX1+Ey$5`Y',3 );</v>
      </c>
    </row>
    <row r="302" spans="1:13" x14ac:dyDescent="0.25">
      <c r="A302">
        <v>301</v>
      </c>
      <c r="B302" s="1" t="s">
        <v>1761</v>
      </c>
      <c r="C302" t="s">
        <v>1762</v>
      </c>
      <c r="D302" t="s">
        <v>1763</v>
      </c>
      <c r="E302" t="s">
        <v>1764</v>
      </c>
      <c r="F302" s="5">
        <v>30752</v>
      </c>
      <c r="G302" s="5" t="str">
        <f>TEXT(Tabla1[[#This Row],[fechaNacimiento]], "aaaa-mm-dd")</f>
        <v>1984-03-11</v>
      </c>
      <c r="I302" t="s">
        <v>5879</v>
      </c>
      <c r="J302" s="5">
        <v>45750</v>
      </c>
      <c r="K302" s="9">
        <f t="shared" si="44"/>
        <v>4</v>
      </c>
      <c r="M30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VALUES('1790551640', 'Celestine', 'Avraham', '1984-03-11', 'cavraham8c@typepad.com','jB2!2hUV}',4 );</v>
      </c>
    </row>
    <row r="303" spans="1:13" x14ac:dyDescent="0.25">
      <c r="A303">
        <v>302</v>
      </c>
      <c r="B303" s="1" t="s">
        <v>1766</v>
      </c>
      <c r="C303" t="s">
        <v>1767</v>
      </c>
      <c r="D303" t="s">
        <v>1768</v>
      </c>
      <c r="E303" t="s">
        <v>1769</v>
      </c>
      <c r="F303" s="5">
        <v>35600</v>
      </c>
      <c r="G303" s="5" t="str">
        <f>TEXT(Tabla1[[#This Row],[fechaNacimiento]], "aaaa-mm-dd")</f>
        <v>1997-06-19</v>
      </c>
      <c r="H303" t="s">
        <v>5973</v>
      </c>
      <c r="I303" t="s">
        <v>1770</v>
      </c>
      <c r="J303" s="5">
        <v>45774</v>
      </c>
      <c r="K303">
        <v>2</v>
      </c>
      <c r="M30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VALUES('2305770628', 'Avram', 'Allred', '1997-06-19', 'aallred8d@amazon.de','pC3.D=t~5rDU',2 );</v>
      </c>
    </row>
    <row r="304" spans="1:13" x14ac:dyDescent="0.25">
      <c r="A304">
        <v>303</v>
      </c>
      <c r="B304" s="1" t="s">
        <v>1772</v>
      </c>
      <c r="C304" t="s">
        <v>1773</v>
      </c>
      <c r="D304" t="s">
        <v>1774</v>
      </c>
      <c r="E304" t="s">
        <v>1775</v>
      </c>
      <c r="F304" s="5">
        <v>35240</v>
      </c>
      <c r="G304" s="5" t="str">
        <f>TEXT(Tabla1[[#This Row],[fechaNacimiento]], "aaaa-mm-dd")</f>
        <v>1996-06-24</v>
      </c>
      <c r="I304" t="s">
        <v>1776</v>
      </c>
      <c r="J304" s="5">
        <v>45507</v>
      </c>
      <c r="K304" s="9">
        <f t="shared" ref="K304:K305" si="45">IF(MOD(ROW(A304)-1,2)=0,3,4)</f>
        <v>4</v>
      </c>
      <c r="M30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VALUES('1152732661', 'Fifi', 'Ginman', '1996-06-24', 'fginman8e@booking.com','bR3/a_iWlMMqP',4 );</v>
      </c>
    </row>
    <row r="305" spans="1:13" x14ac:dyDescent="0.25">
      <c r="A305">
        <v>304</v>
      </c>
      <c r="B305" s="1" t="s">
        <v>1778</v>
      </c>
      <c r="C305" t="s">
        <v>1779</v>
      </c>
      <c r="D305" t="s">
        <v>1780</v>
      </c>
      <c r="E305" t="s">
        <v>1781</v>
      </c>
      <c r="F305" s="5">
        <v>33788</v>
      </c>
      <c r="G305" s="5" t="str">
        <f>TEXT(Tabla1[[#This Row],[fechaNacimiento]], "aaaa-mm-dd")</f>
        <v>1992-07-03</v>
      </c>
      <c r="I305" t="s">
        <v>1782</v>
      </c>
      <c r="J305" s="5">
        <v>45589</v>
      </c>
      <c r="K305" s="9">
        <f t="shared" si="45"/>
        <v>3</v>
      </c>
      <c r="M30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VALUES('0988160157', 'Merrili', 'Goom', '1992-07-03', 'mgoom8f@altervista.org','oQ7`$j?o6l|zf.rN',3 );</v>
      </c>
    </row>
    <row r="306" spans="1:13" x14ac:dyDescent="0.25">
      <c r="A306">
        <v>305</v>
      </c>
      <c r="B306" s="1" t="s">
        <v>1784</v>
      </c>
      <c r="C306" t="s">
        <v>1785</v>
      </c>
      <c r="D306" t="s">
        <v>1786</v>
      </c>
      <c r="E306" t="s">
        <v>1787</v>
      </c>
      <c r="F306" s="5">
        <v>28040</v>
      </c>
      <c r="G306" s="5" t="str">
        <f>TEXT(Tabla1[[#This Row],[fechaNacimiento]], "aaaa-mm-dd")</f>
        <v>1976-10-07</v>
      </c>
      <c r="H306" t="s">
        <v>5721</v>
      </c>
      <c r="I306" t="s">
        <v>8120</v>
      </c>
      <c r="J306" s="5">
        <v>45473</v>
      </c>
      <c r="K306">
        <v>2</v>
      </c>
      <c r="M30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VALUES('1977222127', 'Bettina', 'Bernetti', '1976-10-07', 'bbernetti8g@uol.com.br','sU9)DFFhHX',2 );</v>
      </c>
    </row>
    <row r="307" spans="1:13" x14ac:dyDescent="0.25">
      <c r="A307">
        <v>306</v>
      </c>
      <c r="B307" s="1" t="s">
        <v>1790</v>
      </c>
      <c r="C307" t="s">
        <v>1791</v>
      </c>
      <c r="D307" t="s">
        <v>1792</v>
      </c>
      <c r="E307" t="s">
        <v>1793</v>
      </c>
      <c r="F307" s="5">
        <v>25252</v>
      </c>
      <c r="G307" s="5" t="str">
        <f>TEXT(Tabla1[[#This Row],[fechaNacimiento]], "aaaa-mm-dd")</f>
        <v>1969-02-18</v>
      </c>
      <c r="I307" t="s">
        <v>5880</v>
      </c>
      <c r="J307" s="5">
        <v>45502</v>
      </c>
      <c r="K307" s="9">
        <f t="shared" ref="K307:K308" si="46">IF(MOD(ROW(A307)-1,2)=0,3,4)</f>
        <v>3</v>
      </c>
      <c r="M30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VALUES('0272748570', 'Bartolomeo', 'Seary', '1969-02-18', 'bseary8h@arizona.edu','oN8)5*cWArH',3 );</v>
      </c>
    </row>
    <row r="308" spans="1:13" x14ac:dyDescent="0.25">
      <c r="A308">
        <v>307</v>
      </c>
      <c r="B308" s="1" t="s">
        <v>1795</v>
      </c>
      <c r="C308" t="s">
        <v>1796</v>
      </c>
      <c r="D308" t="s">
        <v>1797</v>
      </c>
      <c r="E308" t="s">
        <v>1798</v>
      </c>
      <c r="F308" s="5">
        <v>36208</v>
      </c>
      <c r="G308" s="5" t="str">
        <f>TEXT(Tabla1[[#This Row],[fechaNacimiento]], "aaaa-mm-dd")</f>
        <v>1999-02-17</v>
      </c>
      <c r="I308" t="s">
        <v>5881</v>
      </c>
      <c r="J308" s="5">
        <v>45389</v>
      </c>
      <c r="K308" s="9">
        <f t="shared" si="46"/>
        <v>4</v>
      </c>
      <c r="M30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VALUES('1244603915', 'Kathlin', 'De Roberto', '1999-02-17', 'kderoberto8i@wikipedia.org','jH9`zp)SNcB',4 );</v>
      </c>
    </row>
    <row r="309" spans="1:13" x14ac:dyDescent="0.25">
      <c r="A309">
        <v>308</v>
      </c>
      <c r="B309" s="1" t="s">
        <v>1800</v>
      </c>
      <c r="C309" t="s">
        <v>1801</v>
      </c>
      <c r="D309" t="s">
        <v>909</v>
      </c>
      <c r="E309" t="s">
        <v>1802</v>
      </c>
      <c r="F309" s="5">
        <v>33230</v>
      </c>
      <c r="G309" s="5" t="str">
        <f>TEXT(Tabla1[[#This Row],[fechaNacimiento]], "aaaa-mm-dd")</f>
        <v>1990-12-23</v>
      </c>
      <c r="H309" t="s">
        <v>5721</v>
      </c>
      <c r="I309" t="s">
        <v>1803</v>
      </c>
      <c r="J309" s="5">
        <v>45627</v>
      </c>
      <c r="K309">
        <v>2</v>
      </c>
      <c r="M30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VALUES('1519671275', 'Anstice', 'Glentz', '1990-12-23', 'aglentz8j@diigo.com','wN0~A.&lt;t',2 );</v>
      </c>
    </row>
    <row r="310" spans="1:13" x14ac:dyDescent="0.25">
      <c r="A310">
        <v>309</v>
      </c>
      <c r="B310" s="1" t="s">
        <v>1805</v>
      </c>
      <c r="C310" t="s">
        <v>1806</v>
      </c>
      <c r="D310" t="s">
        <v>1807</v>
      </c>
      <c r="E310" t="s">
        <v>1808</v>
      </c>
      <c r="F310" s="5">
        <v>29292</v>
      </c>
      <c r="G310" s="5" t="str">
        <f>TEXT(Tabla1[[#This Row],[fechaNacimiento]], "aaaa-mm-dd")</f>
        <v>1980-03-12</v>
      </c>
      <c r="H310" t="s">
        <v>5721</v>
      </c>
      <c r="I310" t="s">
        <v>5882</v>
      </c>
      <c r="J310" s="5">
        <v>45444</v>
      </c>
      <c r="K310">
        <v>2</v>
      </c>
      <c r="M31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VALUES('1441565299', 'Orson', 'Currington', '1980-03-12', 'ocurrington8k@usda.gov','zK3@ysB|g+Us`~',2 );</v>
      </c>
    </row>
    <row r="311" spans="1:13" x14ac:dyDescent="0.25">
      <c r="A311">
        <v>310</v>
      </c>
      <c r="B311" s="1" t="s">
        <v>1810</v>
      </c>
      <c r="C311" t="s">
        <v>1811</v>
      </c>
      <c r="D311" t="s">
        <v>5760</v>
      </c>
      <c r="E311" t="s">
        <v>1812</v>
      </c>
      <c r="F311" s="5">
        <v>23741</v>
      </c>
      <c r="G311" s="5" t="str">
        <f>TEXT(Tabla1[[#This Row],[fechaNacimiento]], "aaaa-mm-dd")</f>
        <v>1964-12-30</v>
      </c>
      <c r="I311" t="s">
        <v>1813</v>
      </c>
      <c r="J311" s="5">
        <v>45426</v>
      </c>
      <c r="K311" s="9">
        <f t="shared" ref="K311:K319" si="47">IF(MOD(ROW(A311)-1,2)=0,3,4)</f>
        <v>3</v>
      </c>
      <c r="M31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VALUES('1059113746', 'Deina', 'ODare', '1964-12-30', 'dodare8l@marriott.com','rJ8(jfCNl',3 );</v>
      </c>
    </row>
    <row r="312" spans="1:13" x14ac:dyDescent="0.25">
      <c r="A312">
        <v>311</v>
      </c>
      <c r="B312" s="1" t="s">
        <v>1815</v>
      </c>
      <c r="C312" t="s">
        <v>1816</v>
      </c>
      <c r="D312" t="s">
        <v>1817</v>
      </c>
      <c r="E312" t="s">
        <v>1818</v>
      </c>
      <c r="F312" s="5">
        <v>33467</v>
      </c>
      <c r="G312" s="5" t="str">
        <f>TEXT(Tabla1[[#This Row],[fechaNacimiento]], "aaaa-mm-dd")</f>
        <v>1991-08-17</v>
      </c>
      <c r="I312" t="s">
        <v>1819</v>
      </c>
      <c r="J312" s="5">
        <v>45515</v>
      </c>
      <c r="K312" s="9">
        <f t="shared" si="47"/>
        <v>4</v>
      </c>
      <c r="M31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VALUES('2320408563', 'Lynda', 'Mullender', '1991-08-17', 'lmullender8m@baidu.com','tZ0&gt;@o|d&lt;|_maw',4 );</v>
      </c>
    </row>
    <row r="313" spans="1:13" x14ac:dyDescent="0.25">
      <c r="A313">
        <v>312</v>
      </c>
      <c r="B313" s="1" t="s">
        <v>1821</v>
      </c>
      <c r="C313" t="s">
        <v>1822</v>
      </c>
      <c r="D313" t="s">
        <v>1823</v>
      </c>
      <c r="E313" t="s">
        <v>1824</v>
      </c>
      <c r="F313" s="5">
        <v>36558</v>
      </c>
      <c r="G313" s="5" t="str">
        <f>TEXT(Tabla1[[#This Row],[fechaNacimiento]], "aaaa-mm-dd")</f>
        <v>2000-02-02</v>
      </c>
      <c r="I313" t="s">
        <v>1825</v>
      </c>
      <c r="J313" s="5">
        <v>45638</v>
      </c>
      <c r="K313" s="9">
        <f t="shared" si="47"/>
        <v>3</v>
      </c>
      <c r="M31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VALUES('2350574774', 'Cornie', 'Synnot', '2000-02-02', 'csynnot8n@uol.com.br','pQ8?t&gt;05K%,',3 );</v>
      </c>
    </row>
    <row r="314" spans="1:13" x14ac:dyDescent="0.25">
      <c r="A314">
        <v>313</v>
      </c>
      <c r="B314" s="1" t="s">
        <v>1827</v>
      </c>
      <c r="C314" t="s">
        <v>1828</v>
      </c>
      <c r="D314" t="s">
        <v>1829</v>
      </c>
      <c r="E314" t="s">
        <v>1830</v>
      </c>
      <c r="F314" s="5">
        <v>22932</v>
      </c>
      <c r="G314" s="5" t="str">
        <f>TEXT(Tabla1[[#This Row],[fechaNacimiento]], "aaaa-mm-dd")</f>
        <v>1962-10-13</v>
      </c>
      <c r="I314" t="s">
        <v>1831</v>
      </c>
      <c r="J314" s="5">
        <v>45456</v>
      </c>
      <c r="K314" s="9">
        <f t="shared" si="47"/>
        <v>4</v>
      </c>
      <c r="M31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VALUES('1312061634', 'Rosemonde', 'Village', '1962-10-13', 'rvillage8o@house.gov','zV1?r$s323THo`~',4 );</v>
      </c>
    </row>
    <row r="315" spans="1:13" x14ac:dyDescent="0.25">
      <c r="A315">
        <v>314</v>
      </c>
      <c r="B315" s="1" t="s">
        <v>1833</v>
      </c>
      <c r="C315" t="s">
        <v>1834</v>
      </c>
      <c r="D315" t="s">
        <v>1835</v>
      </c>
      <c r="E315" t="s">
        <v>1836</v>
      </c>
      <c r="F315" s="5">
        <v>22247</v>
      </c>
      <c r="G315" s="5" t="str">
        <f>TEXT(Tabla1[[#This Row],[fechaNacimiento]], "aaaa-mm-dd")</f>
        <v>1960-11-27</v>
      </c>
      <c r="I315" t="s">
        <v>1837</v>
      </c>
      <c r="J315" s="5">
        <v>45611</v>
      </c>
      <c r="K315" s="9">
        <f t="shared" si="47"/>
        <v>3</v>
      </c>
      <c r="M31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VALUES('1419125044', 'Gavan', 'Genny', '1960-11-27', 'ggenny8p@fastcompany.com','sG5~fBQoc@',3 );</v>
      </c>
    </row>
    <row r="316" spans="1:13" x14ac:dyDescent="0.25">
      <c r="A316">
        <v>315</v>
      </c>
      <c r="B316" s="1" t="s">
        <v>1839</v>
      </c>
      <c r="C316" t="s">
        <v>1840</v>
      </c>
      <c r="D316" t="s">
        <v>1841</v>
      </c>
      <c r="E316" t="s">
        <v>1842</v>
      </c>
      <c r="F316" s="5">
        <v>27186</v>
      </c>
      <c r="G316" s="5" t="str">
        <f>TEXT(Tabla1[[#This Row],[fechaNacimiento]], "aaaa-mm-dd")</f>
        <v>1974-06-06</v>
      </c>
      <c r="I316" t="s">
        <v>1843</v>
      </c>
      <c r="J316" s="5">
        <v>45713</v>
      </c>
      <c r="K316" s="9">
        <f t="shared" si="47"/>
        <v>4</v>
      </c>
      <c r="M31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VALUES('0649166820', 'Damara', 'Farquharson', '1974-06-06', 'dfarquharson8q@baidu.com','tW8!/f{xnvy9V',4 );</v>
      </c>
    </row>
    <row r="317" spans="1:13" x14ac:dyDescent="0.25">
      <c r="A317">
        <v>316</v>
      </c>
      <c r="B317" s="1" t="s">
        <v>1845</v>
      </c>
      <c r="C317" t="s">
        <v>1846</v>
      </c>
      <c r="D317" t="s">
        <v>1847</v>
      </c>
      <c r="E317" t="s">
        <v>1848</v>
      </c>
      <c r="F317" s="5">
        <v>36208</v>
      </c>
      <c r="G317" s="5" t="str">
        <f>TEXT(Tabla1[[#This Row],[fechaNacimiento]], "aaaa-mm-dd")</f>
        <v>1999-02-17</v>
      </c>
      <c r="I317" t="s">
        <v>1849</v>
      </c>
      <c r="J317" s="5">
        <v>45611</v>
      </c>
      <c r="K317" s="9">
        <f t="shared" si="47"/>
        <v>3</v>
      </c>
      <c r="M31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VALUES('2308004739', 'Lilli', 'Hubbert', '1999-02-17', 'lhubbert8r@cornell.edu','aZ9*7T%~M0b}Ja',3 );</v>
      </c>
    </row>
    <row r="318" spans="1:13" x14ac:dyDescent="0.25">
      <c r="A318">
        <v>317</v>
      </c>
      <c r="B318" s="1" t="s">
        <v>1851</v>
      </c>
      <c r="C318" t="s">
        <v>1852</v>
      </c>
      <c r="D318" t="s">
        <v>1853</v>
      </c>
      <c r="E318" t="s">
        <v>1854</v>
      </c>
      <c r="F318" s="5">
        <v>25909</v>
      </c>
      <c r="G318" s="5" t="str">
        <f>TEXT(Tabla1[[#This Row],[fechaNacimiento]], "aaaa-mm-dd")</f>
        <v>1970-12-07</v>
      </c>
      <c r="I318" t="s">
        <v>1855</v>
      </c>
      <c r="J318" s="5">
        <v>45373</v>
      </c>
      <c r="K318" s="9">
        <f t="shared" si="47"/>
        <v>4</v>
      </c>
      <c r="M31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VALUES('2035844358', 'Daisie', 'Rossoni', '1970-12-07', 'drossoni8s@spiegel.de','fP7&gt;CzGr~n7bn',4 );</v>
      </c>
    </row>
    <row r="319" spans="1:13" x14ac:dyDescent="0.25">
      <c r="A319">
        <v>318</v>
      </c>
      <c r="B319" s="1" t="s">
        <v>1857</v>
      </c>
      <c r="C319" t="s">
        <v>1858</v>
      </c>
      <c r="D319" t="s">
        <v>1859</v>
      </c>
      <c r="E319" t="s">
        <v>1860</v>
      </c>
      <c r="F319" s="5">
        <v>37546</v>
      </c>
      <c r="G319" s="5" t="str">
        <f>TEXT(Tabla1[[#This Row],[fechaNacimiento]], "aaaa-mm-dd")</f>
        <v>2002-10-17</v>
      </c>
      <c r="I319" t="s">
        <v>5761</v>
      </c>
      <c r="J319" s="5">
        <v>45410</v>
      </c>
      <c r="K319" s="9">
        <f t="shared" si="47"/>
        <v>3</v>
      </c>
      <c r="M31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VALUES('1118800491', 'Wright', 'de Clercq', '2002-10-17', 'wdeclercq8t@github.com','jM5WpSRGjBR',3 );</v>
      </c>
    </row>
    <row r="320" spans="1:13" x14ac:dyDescent="0.25">
      <c r="A320">
        <v>319</v>
      </c>
      <c r="B320" s="1" t="s">
        <v>1862</v>
      </c>
      <c r="C320" t="s">
        <v>1863</v>
      </c>
      <c r="D320" t="s">
        <v>1864</v>
      </c>
      <c r="E320" t="s">
        <v>1865</v>
      </c>
      <c r="F320" s="5">
        <v>32261</v>
      </c>
      <c r="G320" s="5" t="str">
        <f>TEXT(Tabla1[[#This Row],[fechaNacimiento]], "aaaa-mm-dd")</f>
        <v>1988-04-28</v>
      </c>
      <c r="H320" t="s">
        <v>5971</v>
      </c>
      <c r="I320" t="s">
        <v>1866</v>
      </c>
      <c r="J320" s="5">
        <v>45437</v>
      </c>
      <c r="K320">
        <v>2</v>
      </c>
      <c r="M32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VALUES('2276581375', 'Cody', 'Backs', '1988-04-28', 'cbacks8u@zimbio.com','xY7*8H%HO',2 );</v>
      </c>
    </row>
    <row r="321" spans="1:13" x14ac:dyDescent="0.25">
      <c r="A321">
        <v>320</v>
      </c>
      <c r="B321" s="1" t="s">
        <v>1868</v>
      </c>
      <c r="C321" t="s">
        <v>1869</v>
      </c>
      <c r="D321" t="s">
        <v>1870</v>
      </c>
      <c r="E321" t="s">
        <v>1871</v>
      </c>
      <c r="F321" s="5">
        <v>37259</v>
      </c>
      <c r="G321" s="5" t="str">
        <f>TEXT(Tabla1[[#This Row],[fechaNacimiento]], "aaaa-mm-dd")</f>
        <v>2002-01-03</v>
      </c>
      <c r="H321" t="s">
        <v>5721</v>
      </c>
      <c r="I321" t="s">
        <v>8121</v>
      </c>
      <c r="J321" s="5">
        <v>45340</v>
      </c>
      <c r="K321">
        <v>2</v>
      </c>
      <c r="M32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VALUES('0117165914', 'Janelle', 'Askam', '2002-01-03', 'jaskam8v@wikimedia.org','oZ1$)Olo*l2X',2 );</v>
      </c>
    </row>
    <row r="322" spans="1:13" x14ac:dyDescent="0.25">
      <c r="A322">
        <v>321</v>
      </c>
      <c r="B322" s="1" t="s">
        <v>1874</v>
      </c>
      <c r="C322" t="s">
        <v>1875</v>
      </c>
      <c r="D322" t="s">
        <v>1876</v>
      </c>
      <c r="E322" t="s">
        <v>1877</v>
      </c>
      <c r="F322" s="5">
        <v>27863</v>
      </c>
      <c r="G322" s="5" t="str">
        <f>TEXT(Tabla1[[#This Row],[fechaNacimiento]], "aaaa-mm-dd")</f>
        <v>1976-04-13</v>
      </c>
      <c r="I322" t="s">
        <v>1878</v>
      </c>
      <c r="J322" s="5">
        <v>45499</v>
      </c>
      <c r="K322" s="9">
        <f t="shared" ref="K322:K328" si="48">IF(MOD(ROW(A322)-1,2)=0,3,4)</f>
        <v>4</v>
      </c>
      <c r="M32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VALUES('0116061096', 'Linn', 'Taye', '1976-04-13', 'ltaye8w@un.org','rK8#J&lt;)eLt',4 );</v>
      </c>
    </row>
    <row r="323" spans="1:13" x14ac:dyDescent="0.25">
      <c r="A323">
        <v>322</v>
      </c>
      <c r="B323" s="1" t="s">
        <v>1880</v>
      </c>
      <c r="C323" t="s">
        <v>1881</v>
      </c>
      <c r="D323" t="s">
        <v>1882</v>
      </c>
      <c r="E323" t="s">
        <v>1883</v>
      </c>
      <c r="F323" s="5">
        <v>24799</v>
      </c>
      <c r="G323" s="5" t="str">
        <f>TEXT(Tabla1[[#This Row],[fechaNacimiento]], "aaaa-mm-dd")</f>
        <v>1967-11-23</v>
      </c>
      <c r="I323" t="s">
        <v>1884</v>
      </c>
      <c r="J323" s="5">
        <v>45436</v>
      </c>
      <c r="K323" s="9">
        <f t="shared" si="48"/>
        <v>3</v>
      </c>
      <c r="M32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VALUES('1779490933', 'Silva', 'Basnett', '1967-11-23', 'sbasnett8x@bbb.org','bK3`oZqgmP1F_k',3 );</v>
      </c>
    </row>
    <row r="324" spans="1:13" x14ac:dyDescent="0.25">
      <c r="A324">
        <v>323</v>
      </c>
      <c r="B324" s="1" t="s">
        <v>1886</v>
      </c>
      <c r="C324" t="s">
        <v>1887</v>
      </c>
      <c r="D324" t="s">
        <v>1888</v>
      </c>
      <c r="E324" t="s">
        <v>1889</v>
      </c>
      <c r="F324" s="5">
        <v>31113</v>
      </c>
      <c r="G324" s="5" t="str">
        <f>TEXT(Tabla1[[#This Row],[fechaNacimiento]], "aaaa-mm-dd")</f>
        <v>1985-03-07</v>
      </c>
      <c r="I324" t="s">
        <v>5762</v>
      </c>
      <c r="J324" s="5">
        <v>45431</v>
      </c>
      <c r="K324" s="9">
        <f t="shared" si="48"/>
        <v>4</v>
      </c>
      <c r="M32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VALUES('1406036240', 'Berta', 'Heineken', '1985-03-07', 'bheineken8y@addtoany.com','gI5Pg!CsR&lt;',4 );</v>
      </c>
    </row>
    <row r="325" spans="1:13" x14ac:dyDescent="0.25">
      <c r="A325">
        <v>324</v>
      </c>
      <c r="B325" s="1" t="s">
        <v>1891</v>
      </c>
      <c r="C325" t="s">
        <v>1892</v>
      </c>
      <c r="D325" t="s">
        <v>1893</v>
      </c>
      <c r="E325" t="s">
        <v>1894</v>
      </c>
      <c r="F325" s="5">
        <v>32330</v>
      </c>
      <c r="G325" s="5" t="str">
        <f>TEXT(Tabla1[[#This Row],[fechaNacimiento]], "aaaa-mm-dd")</f>
        <v>1988-07-06</v>
      </c>
      <c r="I325" t="s">
        <v>1895</v>
      </c>
      <c r="J325" s="5">
        <v>45344</v>
      </c>
      <c r="K325" s="9">
        <f t="shared" si="48"/>
        <v>3</v>
      </c>
      <c r="M32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VALUES('1466793751', 'Hayward', 'Espinel', '1988-07-06', 'hespinel8z@earthlink.net','rO7=hwq=a&lt;EK',3 );</v>
      </c>
    </row>
    <row r="326" spans="1:13" x14ac:dyDescent="0.25">
      <c r="A326">
        <v>325</v>
      </c>
      <c r="B326" s="1" t="s">
        <v>1897</v>
      </c>
      <c r="C326" t="s">
        <v>1898</v>
      </c>
      <c r="D326" t="s">
        <v>1899</v>
      </c>
      <c r="E326" t="s">
        <v>1900</v>
      </c>
      <c r="F326" s="5">
        <v>35600</v>
      </c>
      <c r="G326" s="5" t="str">
        <f>TEXT(Tabla1[[#This Row],[fechaNacimiento]], "aaaa-mm-dd")</f>
        <v>1997-06-19</v>
      </c>
      <c r="I326" t="s">
        <v>1901</v>
      </c>
      <c r="J326" s="5">
        <v>45622</v>
      </c>
      <c r="K326" s="9">
        <f t="shared" si="48"/>
        <v>4</v>
      </c>
      <c r="M32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VALUES('0269250044', 'Ardath', 'Vahey', '1997-06-19', 'avahey90@ed.gov','gG2.Gt+b,n&lt;hG',4 );</v>
      </c>
    </row>
    <row r="327" spans="1:13" x14ac:dyDescent="0.25">
      <c r="A327">
        <v>326</v>
      </c>
      <c r="B327" s="1" t="s">
        <v>1903</v>
      </c>
      <c r="C327" t="s">
        <v>1904</v>
      </c>
      <c r="D327" t="s">
        <v>1905</v>
      </c>
      <c r="E327" t="s">
        <v>1906</v>
      </c>
      <c r="F327" s="5">
        <v>34814</v>
      </c>
      <c r="G327" s="5" t="str">
        <f>TEXT(Tabla1[[#This Row],[fechaNacimiento]], "aaaa-mm-dd")</f>
        <v>1995-04-25</v>
      </c>
      <c r="I327" t="s">
        <v>5883</v>
      </c>
      <c r="J327" s="5">
        <v>45648</v>
      </c>
      <c r="K327" s="9">
        <f t="shared" si="48"/>
        <v>3</v>
      </c>
      <c r="M32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VALUES('0293466158', 'Lou', 'Zanettini', '1995-04-25', 'lzanettini91@bloomberg.com','uT2(bvj=B+30j@#',3 );</v>
      </c>
    </row>
    <row r="328" spans="1:13" x14ac:dyDescent="0.25">
      <c r="A328">
        <v>327</v>
      </c>
      <c r="B328" s="1" t="s">
        <v>1908</v>
      </c>
      <c r="C328" t="s">
        <v>1909</v>
      </c>
      <c r="D328" t="s">
        <v>1910</v>
      </c>
      <c r="E328" t="s">
        <v>1911</v>
      </c>
      <c r="F328" s="5">
        <v>26683</v>
      </c>
      <c r="G328" s="5" t="str">
        <f>TEXT(Tabla1[[#This Row],[fechaNacimiento]], "aaaa-mm-dd")</f>
        <v>1973-01-19</v>
      </c>
      <c r="I328" t="s">
        <v>1912</v>
      </c>
      <c r="J328" s="5">
        <v>45378</v>
      </c>
      <c r="K328" s="9">
        <f t="shared" si="48"/>
        <v>4</v>
      </c>
      <c r="M32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VALUES('0730533566', 'Moses', 'Roe', '1973-01-19', 'mroe92@yellowbook.com','aO0*Kggudv',4 );</v>
      </c>
    </row>
    <row r="329" spans="1:13" x14ac:dyDescent="0.25">
      <c r="A329">
        <v>328</v>
      </c>
      <c r="B329" s="1" t="s">
        <v>1914</v>
      </c>
      <c r="C329" t="s">
        <v>1915</v>
      </c>
      <c r="D329" t="s">
        <v>1916</v>
      </c>
      <c r="E329" t="s">
        <v>1917</v>
      </c>
      <c r="F329" s="5">
        <v>31259</v>
      </c>
      <c r="G329" s="5" t="str">
        <f>TEXT(Tabla1[[#This Row],[fechaNacimiento]], "aaaa-mm-dd")</f>
        <v>1985-07-31</v>
      </c>
      <c r="H329" t="s">
        <v>5720</v>
      </c>
      <c r="I329" t="s">
        <v>1918</v>
      </c>
      <c r="J329" s="5">
        <v>45770</v>
      </c>
      <c r="K329">
        <v>2</v>
      </c>
      <c r="M32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VALUES('0114641835', 'Clive', 'Tabard', '1985-07-31', 'ctabard93@github.com','nZ3/OuF4i',2 );</v>
      </c>
    </row>
    <row r="330" spans="1:13" x14ac:dyDescent="0.25">
      <c r="A330">
        <v>329</v>
      </c>
      <c r="B330" s="1" t="s">
        <v>1920</v>
      </c>
      <c r="C330" t="s">
        <v>1921</v>
      </c>
      <c r="D330" t="s">
        <v>1922</v>
      </c>
      <c r="E330" t="s">
        <v>1923</v>
      </c>
      <c r="F330" s="5">
        <v>22522</v>
      </c>
      <c r="G330" s="5" t="str">
        <f>TEXT(Tabla1[[#This Row],[fechaNacimiento]], "aaaa-mm-dd")</f>
        <v>1961-08-29</v>
      </c>
      <c r="I330" t="s">
        <v>1924</v>
      </c>
      <c r="J330" s="5">
        <v>45453</v>
      </c>
      <c r="K330" s="9">
        <f t="shared" ref="K330:K333" si="49">IF(MOD(ROW(A330)-1,2)=0,3,4)</f>
        <v>4</v>
      </c>
      <c r="M33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VALUES('0894135740', 'Finn', 'Ausher', '1961-08-29', 'fausher94@skype.com','bN8)BKvEE&amp;D|.X',4 );</v>
      </c>
    </row>
    <row r="331" spans="1:13" x14ac:dyDescent="0.25">
      <c r="A331">
        <v>330</v>
      </c>
      <c r="B331" s="1" t="s">
        <v>1926</v>
      </c>
      <c r="C331" t="s">
        <v>1927</v>
      </c>
      <c r="D331" t="s">
        <v>1928</v>
      </c>
      <c r="E331" t="s">
        <v>1929</v>
      </c>
      <c r="F331" s="5">
        <v>26690</v>
      </c>
      <c r="G331" s="5" t="str">
        <f>TEXT(Tabla1[[#This Row],[fechaNacimiento]], "aaaa-mm-dd")</f>
        <v>1973-01-26</v>
      </c>
      <c r="I331" t="s">
        <v>1930</v>
      </c>
      <c r="J331" s="5">
        <v>45488</v>
      </c>
      <c r="K331" s="9">
        <f t="shared" si="49"/>
        <v>3</v>
      </c>
      <c r="M33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VALUES('0332439278', 'Kenneth', 'Balharry', '1973-01-26', 'kbalharry95@wiley.com','eV9%NFHFmP1Z8sz8',3 );</v>
      </c>
    </row>
    <row r="332" spans="1:13" x14ac:dyDescent="0.25">
      <c r="A332">
        <v>331</v>
      </c>
      <c r="B332" s="1" t="s">
        <v>1932</v>
      </c>
      <c r="C332" t="s">
        <v>1933</v>
      </c>
      <c r="D332" t="s">
        <v>1934</v>
      </c>
      <c r="E332" t="s">
        <v>1935</v>
      </c>
      <c r="F332" s="5">
        <v>39021</v>
      </c>
      <c r="G332" s="5" t="str">
        <f>TEXT(Tabla1[[#This Row],[fechaNacimiento]], "aaaa-mm-dd")</f>
        <v>2006-10-31</v>
      </c>
      <c r="I332" t="s">
        <v>1936</v>
      </c>
      <c r="J332" s="5">
        <v>45303</v>
      </c>
      <c r="K332" s="9">
        <f t="shared" si="49"/>
        <v>4</v>
      </c>
      <c r="M33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VALUES('2301060223', 'Ruddy', 'Collen', '2006-10-31', 'rcollen96@netvibes.com','aF3(w+JSkm',4 );</v>
      </c>
    </row>
    <row r="333" spans="1:13" x14ac:dyDescent="0.25">
      <c r="A333">
        <v>332</v>
      </c>
      <c r="B333" s="1" t="s">
        <v>1938</v>
      </c>
      <c r="C333" t="s">
        <v>1939</v>
      </c>
      <c r="D333" t="s">
        <v>1940</v>
      </c>
      <c r="E333" t="s">
        <v>1941</v>
      </c>
      <c r="F333" s="5">
        <v>38190</v>
      </c>
      <c r="G333" s="5" t="str">
        <f>TEXT(Tabla1[[#This Row],[fechaNacimiento]], "aaaa-mm-dd")</f>
        <v>2004-07-22</v>
      </c>
      <c r="I333" t="s">
        <v>1942</v>
      </c>
      <c r="J333" s="5">
        <v>45470</v>
      </c>
      <c r="K333" s="9">
        <f t="shared" si="49"/>
        <v>3</v>
      </c>
      <c r="M33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VALUES('0235187281', 'Viviyan', 'Larman', '2004-07-22', 'vlarman97@nba.com','tS3~JYk6(',3 );</v>
      </c>
    </row>
    <row r="334" spans="1:13" x14ac:dyDescent="0.25">
      <c r="A334">
        <v>333</v>
      </c>
      <c r="B334" s="1" t="s">
        <v>1944</v>
      </c>
      <c r="C334" t="s">
        <v>1945</v>
      </c>
      <c r="D334" t="s">
        <v>1946</v>
      </c>
      <c r="E334" t="s">
        <v>1947</v>
      </c>
      <c r="F334" s="5">
        <v>32287</v>
      </c>
      <c r="G334" s="5" t="str">
        <f>TEXT(Tabla1[[#This Row],[fechaNacimiento]], "aaaa-mm-dd")</f>
        <v>1988-05-24</v>
      </c>
      <c r="H334" t="s">
        <v>5721</v>
      </c>
      <c r="I334" t="s">
        <v>5884</v>
      </c>
      <c r="J334" s="5">
        <v>45356</v>
      </c>
      <c r="K334">
        <v>2</v>
      </c>
      <c r="M33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VALUES('0360306597', 'Gavra', 'Ullyatt', '1988-05-24', 'gullyatt98@g.co','eF9&gt;)TGB3hf',2 );</v>
      </c>
    </row>
    <row r="335" spans="1:13" x14ac:dyDescent="0.25">
      <c r="A335">
        <v>334</v>
      </c>
      <c r="B335" s="1" t="s">
        <v>1949</v>
      </c>
      <c r="C335" t="s">
        <v>1950</v>
      </c>
      <c r="D335" t="s">
        <v>1951</v>
      </c>
      <c r="E335" t="s">
        <v>1952</v>
      </c>
      <c r="F335" s="5">
        <v>31513</v>
      </c>
      <c r="G335" s="5" t="str">
        <f>TEXT(Tabla1[[#This Row],[fechaNacimiento]], "aaaa-mm-dd")</f>
        <v>1986-04-11</v>
      </c>
      <c r="I335" t="s">
        <v>1953</v>
      </c>
      <c r="J335" s="5">
        <v>45742</v>
      </c>
      <c r="K335" s="9">
        <f>IF(MOD(ROW(A335)-1,2)=0,3,4)</f>
        <v>3</v>
      </c>
      <c r="M33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VALUES('2033965732', 'Helen-elizabeth', 'Ghidini', '1986-04-11', 'hghidini99@multiply.com','aH1/UA3w',3 );</v>
      </c>
    </row>
    <row r="336" spans="1:13" x14ac:dyDescent="0.25">
      <c r="A336">
        <v>335</v>
      </c>
      <c r="B336" s="1" t="s">
        <v>1955</v>
      </c>
      <c r="C336" t="s">
        <v>1956</v>
      </c>
      <c r="D336" t="s">
        <v>617</v>
      </c>
      <c r="E336" t="s">
        <v>1957</v>
      </c>
      <c r="F336" s="5">
        <v>27619</v>
      </c>
      <c r="G336" s="5" t="str">
        <f>TEXT(Tabla1[[#This Row],[fechaNacimiento]], "aaaa-mm-dd")</f>
        <v>1975-08-13</v>
      </c>
      <c r="H336" t="s">
        <v>5971</v>
      </c>
      <c r="I336" t="s">
        <v>1958</v>
      </c>
      <c r="J336" s="5">
        <v>45422</v>
      </c>
      <c r="K336">
        <v>2</v>
      </c>
      <c r="M33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VALUES('1978477910', 'Filmer', 'Barendtsen', '1975-08-13', 'fbarendtsen9a@domainmarket.com','wH1,/Z$(U',2 );</v>
      </c>
    </row>
    <row r="337" spans="1:13" x14ac:dyDescent="0.25">
      <c r="A337">
        <v>336</v>
      </c>
      <c r="B337" s="1" t="s">
        <v>1960</v>
      </c>
      <c r="C337" t="s">
        <v>1961</v>
      </c>
      <c r="D337" t="s">
        <v>1962</v>
      </c>
      <c r="E337" t="s">
        <v>1963</v>
      </c>
      <c r="F337" s="5">
        <v>31586</v>
      </c>
      <c r="G337" s="5" t="str">
        <f>TEXT(Tabla1[[#This Row],[fechaNacimiento]], "aaaa-mm-dd")</f>
        <v>1986-06-23</v>
      </c>
      <c r="I337" t="s">
        <v>1964</v>
      </c>
      <c r="J337" s="5">
        <v>45386</v>
      </c>
      <c r="K337" s="9">
        <f t="shared" ref="K337:K339" si="50">IF(MOD(ROW(A337)-1,2)=0,3,4)</f>
        <v>3</v>
      </c>
      <c r="M33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VALUES('1981076121', 'Hagen', 'Gascoyen', '1986-06-23', 'hgascoyen9b@icio.us','mO0*hz67q*0vq',3 );</v>
      </c>
    </row>
    <row r="338" spans="1:13" x14ac:dyDescent="0.25">
      <c r="A338">
        <v>337</v>
      </c>
      <c r="B338" s="1" t="s">
        <v>1966</v>
      </c>
      <c r="C338" t="s">
        <v>1967</v>
      </c>
      <c r="D338" t="s">
        <v>1968</v>
      </c>
      <c r="E338" t="s">
        <v>1969</v>
      </c>
      <c r="F338" s="5">
        <v>36986</v>
      </c>
      <c r="G338" s="5" t="str">
        <f>TEXT(Tabla1[[#This Row],[fechaNacimiento]], "aaaa-mm-dd")</f>
        <v>2001-04-05</v>
      </c>
      <c r="I338" t="s">
        <v>1970</v>
      </c>
      <c r="J338" s="5">
        <v>45509</v>
      </c>
      <c r="K338" s="9">
        <f t="shared" si="50"/>
        <v>4</v>
      </c>
      <c r="M33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VALUES('0163853932', 'Lauritz', 'Berthelmot', '2001-04-05', 'lberthelmot9c@mysql.com','jA4+kY98*xbX{bR',4 );</v>
      </c>
    </row>
    <row r="339" spans="1:13" x14ac:dyDescent="0.25">
      <c r="A339">
        <v>338</v>
      </c>
      <c r="B339" s="1" t="s">
        <v>1972</v>
      </c>
      <c r="C339" t="s">
        <v>1973</v>
      </c>
      <c r="D339" t="s">
        <v>1974</v>
      </c>
      <c r="E339" t="s">
        <v>1975</v>
      </c>
      <c r="F339" s="5">
        <v>30960</v>
      </c>
      <c r="G339" s="5" t="str">
        <f>TEXT(Tabla1[[#This Row],[fechaNacimiento]], "aaaa-mm-dd")</f>
        <v>1984-10-05</v>
      </c>
      <c r="I339" t="s">
        <v>1976</v>
      </c>
      <c r="J339" s="5">
        <v>45728</v>
      </c>
      <c r="K339" s="9">
        <f t="shared" si="50"/>
        <v>3</v>
      </c>
      <c r="M33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VALUES('2360736380', 'Brittne', 'Liddel', '1984-10-05', 'bliddel9d@bbb.org','rF4!SWG=T',3 );</v>
      </c>
    </row>
    <row r="340" spans="1:13" x14ac:dyDescent="0.25">
      <c r="A340">
        <v>339</v>
      </c>
      <c r="B340" s="1" t="s">
        <v>1978</v>
      </c>
      <c r="C340" t="s">
        <v>1979</v>
      </c>
      <c r="D340" t="s">
        <v>1980</v>
      </c>
      <c r="E340" t="s">
        <v>1981</v>
      </c>
      <c r="F340" s="5">
        <v>29182</v>
      </c>
      <c r="G340" s="5" t="str">
        <f>TEXT(Tabla1[[#This Row],[fechaNacimiento]], "aaaa-mm-dd")</f>
        <v>1979-11-23</v>
      </c>
      <c r="H340" t="s">
        <v>5720</v>
      </c>
      <c r="I340" t="s">
        <v>5763</v>
      </c>
      <c r="J340" s="5">
        <v>45500</v>
      </c>
      <c r="K340">
        <v>2</v>
      </c>
      <c r="M34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VALUES('2086185839', 'Wood', 'Mosedale', '1979-11-23', 'wmosedale9e@reference.com','hX6uX66xi|Axz$',2 );</v>
      </c>
    </row>
    <row r="341" spans="1:13" x14ac:dyDescent="0.25">
      <c r="A341">
        <v>340</v>
      </c>
      <c r="B341" s="1" t="s">
        <v>1983</v>
      </c>
      <c r="C341" t="s">
        <v>1984</v>
      </c>
      <c r="D341" t="s">
        <v>1985</v>
      </c>
      <c r="E341" t="s">
        <v>1986</v>
      </c>
      <c r="F341" s="5">
        <v>36616</v>
      </c>
      <c r="G341" s="5" t="str">
        <f>TEXT(Tabla1[[#This Row],[fechaNacimiento]], "aaaa-mm-dd")</f>
        <v>2000-03-31</v>
      </c>
      <c r="I341" t="s">
        <v>1987</v>
      </c>
      <c r="J341" s="5">
        <v>45332</v>
      </c>
      <c r="K341" s="9">
        <f t="shared" ref="K341:K348" si="51">IF(MOD(ROW(A341)-1,2)=0,3,4)</f>
        <v>3</v>
      </c>
      <c r="M34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VALUES('0394761236', 'Husain', 'Hauger', '2000-03-31', 'hhauger9f@e-recht24.de','gN4=}sKW@W',3 );</v>
      </c>
    </row>
    <row r="342" spans="1:13" x14ac:dyDescent="0.25">
      <c r="A342">
        <v>341</v>
      </c>
      <c r="B342" s="1" t="s">
        <v>1989</v>
      </c>
      <c r="C342" t="s">
        <v>1990</v>
      </c>
      <c r="D342" t="s">
        <v>1991</v>
      </c>
      <c r="E342" t="s">
        <v>1992</v>
      </c>
      <c r="F342" s="5">
        <v>33681</v>
      </c>
      <c r="G342" s="5" t="str">
        <f>TEXT(Tabla1[[#This Row],[fechaNacimiento]], "aaaa-mm-dd")</f>
        <v>1992-03-18</v>
      </c>
      <c r="I342" t="s">
        <v>1993</v>
      </c>
      <c r="J342" s="5">
        <v>45440</v>
      </c>
      <c r="K342" s="9">
        <f t="shared" si="51"/>
        <v>4</v>
      </c>
      <c r="M34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VALUES('2183632535', 'Gery', 'Berkelay', '1992-03-18', 'gberkelay9g@so-net.ne.jp','qQ0+JDdjw',4 );</v>
      </c>
    </row>
    <row r="343" spans="1:13" x14ac:dyDescent="0.25">
      <c r="A343">
        <v>342</v>
      </c>
      <c r="B343" s="1" t="s">
        <v>1995</v>
      </c>
      <c r="C343" t="s">
        <v>1996</v>
      </c>
      <c r="D343" t="s">
        <v>1997</v>
      </c>
      <c r="E343" t="s">
        <v>1998</v>
      </c>
      <c r="F343" s="5">
        <v>33694</v>
      </c>
      <c r="G343" s="5" t="str">
        <f>TEXT(Tabla1[[#This Row],[fechaNacimiento]], "aaaa-mm-dd")</f>
        <v>1992-03-31</v>
      </c>
      <c r="I343" t="s">
        <v>1999</v>
      </c>
      <c r="J343" s="5">
        <v>45339</v>
      </c>
      <c r="K343" s="9">
        <f t="shared" si="51"/>
        <v>3</v>
      </c>
      <c r="M34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VALUES('2237705287', 'Carolynn', 'Oganian', '1992-03-31', 'coganian9h@pen.io','xI4`#`o$wA@`AE',3 );</v>
      </c>
    </row>
    <row r="344" spans="1:13" x14ac:dyDescent="0.25">
      <c r="A344">
        <v>343</v>
      </c>
      <c r="B344" s="1" t="s">
        <v>2001</v>
      </c>
      <c r="C344" t="s">
        <v>2002</v>
      </c>
      <c r="D344" t="s">
        <v>2003</v>
      </c>
      <c r="E344" t="s">
        <v>2004</v>
      </c>
      <c r="F344" s="5">
        <v>32905</v>
      </c>
      <c r="G344" s="5" t="str">
        <f>TEXT(Tabla1[[#This Row],[fechaNacimiento]], "aaaa-mm-dd")</f>
        <v>1990-02-01</v>
      </c>
      <c r="I344" t="s">
        <v>2005</v>
      </c>
      <c r="J344" s="5">
        <v>45690</v>
      </c>
      <c r="K344" s="9">
        <f t="shared" si="51"/>
        <v>4</v>
      </c>
      <c r="M34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VALUES('1184329600', 'Tara', 'Swires', '1990-02-01', 'tswires9i@shutterfly.com','gM9#M=_eW1(Qf',4 );</v>
      </c>
    </row>
    <row r="345" spans="1:13" x14ac:dyDescent="0.25">
      <c r="A345">
        <v>344</v>
      </c>
      <c r="B345" s="1" t="s">
        <v>2007</v>
      </c>
      <c r="C345" t="s">
        <v>2008</v>
      </c>
      <c r="D345" t="s">
        <v>2009</v>
      </c>
      <c r="E345" t="s">
        <v>2010</v>
      </c>
      <c r="F345" s="5">
        <v>28834</v>
      </c>
      <c r="G345" s="5" t="str">
        <f>TEXT(Tabla1[[#This Row],[fechaNacimiento]], "aaaa-mm-dd")</f>
        <v>1978-12-10</v>
      </c>
      <c r="I345" t="s">
        <v>2011</v>
      </c>
      <c r="J345" s="5">
        <v>45501</v>
      </c>
      <c r="K345" s="9">
        <f t="shared" si="51"/>
        <v>3</v>
      </c>
      <c r="M34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VALUES('0951608339', 'Enrique', 'Berzons', '1978-12-10', 'eberzons9j@ucoz.ru','hC2&amp;Kmj68/6!rNCr',3 );</v>
      </c>
    </row>
    <row r="346" spans="1:13" x14ac:dyDescent="0.25">
      <c r="A346">
        <v>345</v>
      </c>
      <c r="B346" s="1" t="s">
        <v>2013</v>
      </c>
      <c r="C346" t="s">
        <v>2014</v>
      </c>
      <c r="D346" t="s">
        <v>2015</v>
      </c>
      <c r="E346" t="s">
        <v>2016</v>
      </c>
      <c r="F346" s="5">
        <v>23512</v>
      </c>
      <c r="G346" s="5" t="str">
        <f>TEXT(Tabla1[[#This Row],[fechaNacimiento]], "aaaa-mm-dd")</f>
        <v>1964-05-15</v>
      </c>
      <c r="I346" t="s">
        <v>2017</v>
      </c>
      <c r="J346" s="5">
        <v>45613</v>
      </c>
      <c r="K346" s="9">
        <f t="shared" si="51"/>
        <v>4</v>
      </c>
      <c r="M34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VALUES('2334838843', 'Dmitri', 'Shelf', '1964-05-15', 'dshelf9k@narod.ru','yK1&lt;~Gc.G=',4 );</v>
      </c>
    </row>
    <row r="347" spans="1:13" x14ac:dyDescent="0.25">
      <c r="A347">
        <v>346</v>
      </c>
      <c r="B347" s="1" t="s">
        <v>2019</v>
      </c>
      <c r="C347" t="s">
        <v>2020</v>
      </c>
      <c r="D347" t="s">
        <v>233</v>
      </c>
      <c r="E347" t="s">
        <v>2021</v>
      </c>
      <c r="F347" s="5">
        <v>29544</v>
      </c>
      <c r="G347" s="5" t="str">
        <f>TEXT(Tabla1[[#This Row],[fechaNacimiento]], "aaaa-mm-dd")</f>
        <v>1980-11-19</v>
      </c>
      <c r="I347" t="s">
        <v>2022</v>
      </c>
      <c r="J347" s="5">
        <v>45720</v>
      </c>
      <c r="K347" s="9">
        <f t="shared" si="51"/>
        <v>3</v>
      </c>
      <c r="M34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VALUES('1729647711', 'Jaime', 'Gallimore', '1980-11-19', 'jgallimore9l@ucoz.com','xW4$OT&lt;Xbm',3 );</v>
      </c>
    </row>
    <row r="348" spans="1:13" x14ac:dyDescent="0.25">
      <c r="A348">
        <v>347</v>
      </c>
      <c r="B348" s="1" t="s">
        <v>2024</v>
      </c>
      <c r="C348" t="s">
        <v>2025</v>
      </c>
      <c r="D348" t="s">
        <v>2026</v>
      </c>
      <c r="E348" t="s">
        <v>2027</v>
      </c>
      <c r="F348" s="5">
        <v>22703</v>
      </c>
      <c r="G348" s="5" t="str">
        <f>TEXT(Tabla1[[#This Row],[fechaNacimiento]], "aaaa-mm-dd")</f>
        <v>1962-02-26</v>
      </c>
      <c r="I348" t="s">
        <v>5764</v>
      </c>
      <c r="J348" s="5">
        <v>45366</v>
      </c>
      <c r="K348" s="9">
        <f t="shared" si="51"/>
        <v>4</v>
      </c>
      <c r="M34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VALUES('1336378118', 'Ashleigh', 'Cavey', '1962-02-26', 'acavey9m@123-reg.co.uk','fV6N@oR7h',4 );</v>
      </c>
    </row>
    <row r="349" spans="1:13" x14ac:dyDescent="0.25">
      <c r="A349">
        <v>348</v>
      </c>
      <c r="B349" s="1" t="s">
        <v>2029</v>
      </c>
      <c r="C349" t="s">
        <v>2030</v>
      </c>
      <c r="D349" t="s">
        <v>2031</v>
      </c>
      <c r="E349" t="s">
        <v>2032</v>
      </c>
      <c r="F349" s="5">
        <v>33973</v>
      </c>
      <c r="G349" s="5" t="str">
        <f>TEXT(Tabla1[[#This Row],[fechaNacimiento]], "aaaa-mm-dd")</f>
        <v>1993-01-04</v>
      </c>
      <c r="H349" t="s">
        <v>5973</v>
      </c>
      <c r="I349" t="s">
        <v>2033</v>
      </c>
      <c r="J349" s="5">
        <v>45333</v>
      </c>
      <c r="K349">
        <v>2</v>
      </c>
      <c r="M34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VALUES('0465771071', 'Codie', 'McDonell', '1993-01-04', 'cmcdonell9n@ycombinator.com','tJ7%i1PU&gt;3}=NP',2 );</v>
      </c>
    </row>
    <row r="350" spans="1:13" x14ac:dyDescent="0.25">
      <c r="A350">
        <v>349</v>
      </c>
      <c r="B350" s="1" t="s">
        <v>2035</v>
      </c>
      <c r="C350" t="s">
        <v>97</v>
      </c>
      <c r="D350" t="s">
        <v>2036</v>
      </c>
      <c r="E350" t="s">
        <v>2037</v>
      </c>
      <c r="F350" s="5">
        <v>29829</v>
      </c>
      <c r="G350" s="5" t="str">
        <f>TEXT(Tabla1[[#This Row],[fechaNacimiento]], "aaaa-mm-dd")</f>
        <v>1981-08-31</v>
      </c>
      <c r="I350" t="s">
        <v>8122</v>
      </c>
      <c r="J350" s="5">
        <v>45515</v>
      </c>
      <c r="K350" s="9">
        <f t="shared" ref="K350:K352" si="52">IF(MOD(ROW(A350)-1,2)=0,3,4)</f>
        <v>4</v>
      </c>
      <c r="M35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VALUES('0523667681', 'Josiah', 'Oglesbee', '1981-08-31', 'joglesbee9o@hubpages.com','bA1,`gT3ch!qZ@P',4 );</v>
      </c>
    </row>
    <row r="351" spans="1:13" x14ac:dyDescent="0.25">
      <c r="A351">
        <v>350</v>
      </c>
      <c r="B351" s="1" t="s">
        <v>2040</v>
      </c>
      <c r="C351" t="s">
        <v>2041</v>
      </c>
      <c r="D351" t="s">
        <v>2042</v>
      </c>
      <c r="E351" t="s">
        <v>2043</v>
      </c>
      <c r="F351" s="5">
        <v>30968</v>
      </c>
      <c r="G351" s="5" t="str">
        <f>TEXT(Tabla1[[#This Row],[fechaNacimiento]], "aaaa-mm-dd")</f>
        <v>1984-10-13</v>
      </c>
      <c r="I351" t="s">
        <v>2044</v>
      </c>
      <c r="J351" s="5">
        <v>45526</v>
      </c>
      <c r="K351" s="9">
        <f t="shared" si="52"/>
        <v>3</v>
      </c>
      <c r="M35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VALUES('2276315809', 'Birch', 'Gircke', '1984-10-13', 'bgircke9p@moonfruit.com','zT3{A(Y.',3 );</v>
      </c>
    </row>
    <row r="352" spans="1:13" x14ac:dyDescent="0.25">
      <c r="A352">
        <v>351</v>
      </c>
      <c r="B352" s="1" t="s">
        <v>2046</v>
      </c>
      <c r="C352" t="s">
        <v>2047</v>
      </c>
      <c r="D352" t="s">
        <v>2048</v>
      </c>
      <c r="E352" t="s">
        <v>2049</v>
      </c>
      <c r="F352" s="5">
        <v>27928</v>
      </c>
      <c r="G352" s="5" t="str">
        <f>TEXT(Tabla1[[#This Row],[fechaNacimiento]], "aaaa-mm-dd")</f>
        <v>1976-06-17</v>
      </c>
      <c r="I352" t="s">
        <v>8123</v>
      </c>
      <c r="J352" s="5">
        <v>45520</v>
      </c>
      <c r="K352" s="9">
        <f t="shared" si="52"/>
        <v>4</v>
      </c>
      <c r="M35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VALUES('1056169844', 'Micky', 'Etoile', '1976-06-17', 'metoile9q@liveinternet.ru','eW6_??V_`dKXqvn',4 );</v>
      </c>
    </row>
    <row r="353" spans="1:13" x14ac:dyDescent="0.25">
      <c r="A353">
        <v>352</v>
      </c>
      <c r="B353" s="1" t="s">
        <v>2052</v>
      </c>
      <c r="C353" t="s">
        <v>2053</v>
      </c>
      <c r="D353" t="s">
        <v>2054</v>
      </c>
      <c r="E353" t="s">
        <v>2055</v>
      </c>
      <c r="F353" s="5">
        <v>36597</v>
      </c>
      <c r="G353" s="5" t="str">
        <f>TEXT(Tabla1[[#This Row],[fechaNacimiento]], "aaaa-mm-dd")</f>
        <v>2000-03-12</v>
      </c>
      <c r="H353" t="s">
        <v>5971</v>
      </c>
      <c r="I353" t="s">
        <v>2056</v>
      </c>
      <c r="J353" s="5">
        <v>45597</v>
      </c>
      <c r="K353">
        <v>2</v>
      </c>
      <c r="M35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VALUES('2390343703', 'Dorian', 'Gannicott', '2000-03-12', 'dgannicott9r@bloglovin.com','tP7!7Q9H&amp;j*Qra%',2 );</v>
      </c>
    </row>
    <row r="354" spans="1:13" x14ac:dyDescent="0.25">
      <c r="A354">
        <v>353</v>
      </c>
      <c r="B354" s="1" t="s">
        <v>2058</v>
      </c>
      <c r="C354" t="s">
        <v>2059</v>
      </c>
      <c r="D354" t="s">
        <v>2060</v>
      </c>
      <c r="E354" t="s">
        <v>2061</v>
      </c>
      <c r="F354" s="5">
        <v>33852</v>
      </c>
      <c r="G354" s="5" t="str">
        <f>TEXT(Tabla1[[#This Row],[fechaNacimiento]], "aaaa-mm-dd")</f>
        <v>1992-09-05</v>
      </c>
      <c r="I354" t="s">
        <v>5765</v>
      </c>
      <c r="J354" s="5">
        <v>45330</v>
      </c>
      <c r="K354" s="9">
        <f t="shared" ref="K354:K360" si="53">IF(MOD(ROW(A354)-1,2)=0,3,4)</f>
        <v>4</v>
      </c>
      <c r="M35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VALUES('2109015971', 'Gabie', 'Trevenu', '1992-09-05', 'gtrevenu9s@opera.com','xE8SUpyANU5jSKl',4 );</v>
      </c>
    </row>
    <row r="355" spans="1:13" x14ac:dyDescent="0.25">
      <c r="A355">
        <v>354</v>
      </c>
      <c r="B355" s="1" t="s">
        <v>2063</v>
      </c>
      <c r="C355" t="s">
        <v>2064</v>
      </c>
      <c r="D355" t="s">
        <v>2065</v>
      </c>
      <c r="E355" t="s">
        <v>2066</v>
      </c>
      <c r="F355" s="5">
        <v>23991</v>
      </c>
      <c r="G355" s="5" t="str">
        <f>TEXT(Tabla1[[#This Row],[fechaNacimiento]], "aaaa-mm-dd")</f>
        <v>1965-09-06</v>
      </c>
      <c r="I355" t="s">
        <v>2067</v>
      </c>
      <c r="J355" s="5">
        <v>45596</v>
      </c>
      <c r="K355" s="9">
        <f t="shared" si="53"/>
        <v>3</v>
      </c>
      <c r="M35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VALUES('1211866043', 'Abbe', 'Revie', '1965-09-06', 'arevie9t@rambler.ru','sP4_==qM=.U&gt;b',3 );</v>
      </c>
    </row>
    <row r="356" spans="1:13" x14ac:dyDescent="0.25">
      <c r="A356">
        <v>355</v>
      </c>
      <c r="B356" s="1" t="s">
        <v>2069</v>
      </c>
      <c r="C356" t="s">
        <v>2070</v>
      </c>
      <c r="D356" t="s">
        <v>2071</v>
      </c>
      <c r="E356" t="s">
        <v>2072</v>
      </c>
      <c r="F356" s="5">
        <v>33282</v>
      </c>
      <c r="G356" s="5" t="str">
        <f>TEXT(Tabla1[[#This Row],[fechaNacimiento]], "aaaa-mm-dd")</f>
        <v>1991-02-13</v>
      </c>
      <c r="I356" t="s">
        <v>2073</v>
      </c>
      <c r="J356" s="5">
        <v>45538</v>
      </c>
      <c r="K356" s="9">
        <f t="shared" si="53"/>
        <v>4</v>
      </c>
      <c r="M35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VALUES('0938989973', 'Stoddard', 'Adie', '1991-02-13', 'sadie9u@forbes.com','cR3,G2$|Ia*95w',4 );</v>
      </c>
    </row>
    <row r="357" spans="1:13" x14ac:dyDescent="0.25">
      <c r="A357">
        <v>356</v>
      </c>
      <c r="B357" s="1" t="s">
        <v>2075</v>
      </c>
      <c r="C357" t="s">
        <v>2076</v>
      </c>
      <c r="D357" t="s">
        <v>2077</v>
      </c>
      <c r="E357" t="s">
        <v>2078</v>
      </c>
      <c r="F357" s="5">
        <v>30703</v>
      </c>
      <c r="G357" s="5" t="str">
        <f>TEXT(Tabla1[[#This Row],[fechaNacimiento]], "aaaa-mm-dd")</f>
        <v>1984-01-22</v>
      </c>
      <c r="I357" t="s">
        <v>2079</v>
      </c>
      <c r="J357" s="5">
        <v>45652</v>
      </c>
      <c r="K357" s="9">
        <f t="shared" si="53"/>
        <v>3</v>
      </c>
      <c r="M35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VALUES('1799235883', 'Eugenius', 'Echallier', '1984-01-22', 'eechallier9v@cbc.ca','bC3%Z.L(',3 );</v>
      </c>
    </row>
    <row r="358" spans="1:13" x14ac:dyDescent="0.25">
      <c r="A358">
        <v>357</v>
      </c>
      <c r="B358" s="1" t="s">
        <v>2081</v>
      </c>
      <c r="C358" t="s">
        <v>2082</v>
      </c>
      <c r="D358" t="s">
        <v>2083</v>
      </c>
      <c r="E358" t="s">
        <v>2084</v>
      </c>
      <c r="F358" s="5">
        <v>28883</v>
      </c>
      <c r="G358" s="5" t="str">
        <f>TEXT(Tabla1[[#This Row],[fechaNacimiento]], "aaaa-mm-dd")</f>
        <v>1979-01-28</v>
      </c>
      <c r="I358" t="s">
        <v>5766</v>
      </c>
      <c r="J358" s="5">
        <v>45540</v>
      </c>
      <c r="K358" s="9">
        <f t="shared" si="53"/>
        <v>4</v>
      </c>
      <c r="M35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VALUES('2334352416', 'Tyrone', 'Reynard', '1979-01-28', 'treynard9w@craigslist.org','zN7lv5&lt;hW',4 );</v>
      </c>
    </row>
    <row r="359" spans="1:13" x14ac:dyDescent="0.25">
      <c r="A359">
        <v>358</v>
      </c>
      <c r="B359" s="1" t="s">
        <v>2086</v>
      </c>
      <c r="C359" t="s">
        <v>2087</v>
      </c>
      <c r="D359" t="s">
        <v>2088</v>
      </c>
      <c r="E359" t="s">
        <v>2089</v>
      </c>
      <c r="F359" s="5">
        <v>27947</v>
      </c>
      <c r="G359" s="5" t="str">
        <f>TEXT(Tabla1[[#This Row],[fechaNacimiento]], "aaaa-mm-dd")</f>
        <v>1976-07-06</v>
      </c>
      <c r="I359" t="s">
        <v>2090</v>
      </c>
      <c r="J359" s="5">
        <v>45448</v>
      </c>
      <c r="K359" s="9">
        <f t="shared" si="53"/>
        <v>3</v>
      </c>
      <c r="M35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VALUES('0573898683', 'Evania', 'Hankin', '1976-07-06', 'ehankin9x@nih.gov','qE7*X%CSwt/_J!q5',3 );</v>
      </c>
    </row>
    <row r="360" spans="1:13" x14ac:dyDescent="0.25">
      <c r="A360">
        <v>359</v>
      </c>
      <c r="B360" s="1" t="s">
        <v>2092</v>
      </c>
      <c r="C360" t="s">
        <v>2093</v>
      </c>
      <c r="D360" t="s">
        <v>2094</v>
      </c>
      <c r="E360" t="s">
        <v>2095</v>
      </c>
      <c r="F360" s="5">
        <v>27096</v>
      </c>
      <c r="G360" s="5" t="str">
        <f>TEXT(Tabla1[[#This Row],[fechaNacimiento]], "aaaa-mm-dd")</f>
        <v>1974-03-08</v>
      </c>
      <c r="I360" t="s">
        <v>5885</v>
      </c>
      <c r="J360" s="5">
        <v>45662</v>
      </c>
      <c r="K360" s="9">
        <f t="shared" si="53"/>
        <v>4</v>
      </c>
      <c r="M36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VALUES('0980193711', 'Hamlin', 'Trevain', '1974-03-08', 'htrevain9y@pbs.org','zC2#nHBzHL{818|',4 );</v>
      </c>
    </row>
    <row r="361" spans="1:13" x14ac:dyDescent="0.25">
      <c r="A361">
        <v>360</v>
      </c>
      <c r="B361" s="1" t="s">
        <v>2097</v>
      </c>
      <c r="C361" t="s">
        <v>876</v>
      </c>
      <c r="D361" t="s">
        <v>2098</v>
      </c>
      <c r="E361" t="s">
        <v>2099</v>
      </c>
      <c r="F361" s="5">
        <v>35202</v>
      </c>
      <c r="G361" s="5" t="str">
        <f>TEXT(Tabla1[[#This Row],[fechaNacimiento]], "aaaa-mm-dd")</f>
        <v>1996-05-17</v>
      </c>
      <c r="H361" t="s">
        <v>5971</v>
      </c>
      <c r="I361" t="s">
        <v>2100</v>
      </c>
      <c r="J361" s="5">
        <v>45376</v>
      </c>
      <c r="K361">
        <v>2</v>
      </c>
      <c r="M36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VALUES('1272064858', 'Anatole', 'Verheijden', '1996-05-17', 'averheijden9z@photobucket.com','dQ0&lt;OkK9',2 );</v>
      </c>
    </row>
    <row r="362" spans="1:13" x14ac:dyDescent="0.25">
      <c r="A362">
        <v>361</v>
      </c>
      <c r="B362" s="1" t="s">
        <v>2102</v>
      </c>
      <c r="C362" t="s">
        <v>2103</v>
      </c>
      <c r="D362" t="s">
        <v>2104</v>
      </c>
      <c r="E362" t="s">
        <v>2105</v>
      </c>
      <c r="F362" s="5">
        <v>25120</v>
      </c>
      <c r="G362" s="5" t="str">
        <f>TEXT(Tabla1[[#This Row],[fechaNacimiento]], "aaaa-mm-dd")</f>
        <v>1968-10-09</v>
      </c>
      <c r="I362" t="s">
        <v>2106</v>
      </c>
      <c r="J362" s="5">
        <v>45392</v>
      </c>
      <c r="K362" s="9">
        <f t="shared" ref="K362:K364" si="54">IF(MOD(ROW(A362)-1,2)=0,3,4)</f>
        <v>4</v>
      </c>
      <c r="M36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VALUES('1401416110', 'Wiatt', 'McCudden', '1968-10-09', 'wmccuddena0@google.com.br','zN8&amp;h$G$C3.0f',4 );</v>
      </c>
    </row>
    <row r="363" spans="1:13" x14ac:dyDescent="0.25">
      <c r="A363">
        <v>362</v>
      </c>
      <c r="B363" s="1" t="s">
        <v>2108</v>
      </c>
      <c r="C363" t="s">
        <v>2109</v>
      </c>
      <c r="D363" t="s">
        <v>5767</v>
      </c>
      <c r="E363" t="s">
        <v>2110</v>
      </c>
      <c r="F363" s="5">
        <v>23423</v>
      </c>
      <c r="G363" s="5" t="str">
        <f>TEXT(Tabla1[[#This Row],[fechaNacimiento]], "aaaa-mm-dd")</f>
        <v>1964-02-16</v>
      </c>
      <c r="I363" t="s">
        <v>5886</v>
      </c>
      <c r="J363" s="5">
        <v>45655</v>
      </c>
      <c r="K363" s="9">
        <f t="shared" si="54"/>
        <v>3</v>
      </c>
      <c r="M36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VALUES('2284021562', 'Sigismundo', 'OMurtagh', '1964-02-16', 'somurtagha1@diigo.com','jP3XTd+t&gt;V',3 );</v>
      </c>
    </row>
    <row r="364" spans="1:13" x14ac:dyDescent="0.25">
      <c r="A364">
        <v>363</v>
      </c>
      <c r="B364" s="1" t="s">
        <v>2112</v>
      </c>
      <c r="C364" t="s">
        <v>2113</v>
      </c>
      <c r="D364" t="s">
        <v>2114</v>
      </c>
      <c r="E364" t="s">
        <v>2115</v>
      </c>
      <c r="F364" s="5">
        <v>30304</v>
      </c>
      <c r="G364" s="5" t="str">
        <f>TEXT(Tabla1[[#This Row],[fechaNacimiento]], "aaaa-mm-dd")</f>
        <v>1982-12-19</v>
      </c>
      <c r="I364" t="s">
        <v>2116</v>
      </c>
      <c r="J364" s="5">
        <v>45728</v>
      </c>
      <c r="K364" s="9">
        <f t="shared" si="54"/>
        <v>4</v>
      </c>
      <c r="M36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VALUES('2267316990', 'Anni', 'Laven', '1982-12-19', 'alavena2@pen.io','jC8{J~vYig',4 );</v>
      </c>
    </row>
    <row r="365" spans="1:13" x14ac:dyDescent="0.25">
      <c r="A365">
        <v>364</v>
      </c>
      <c r="B365" s="1" t="s">
        <v>2118</v>
      </c>
      <c r="C365" t="s">
        <v>2119</v>
      </c>
      <c r="D365" t="s">
        <v>5768</v>
      </c>
      <c r="E365" t="s">
        <v>2120</v>
      </c>
      <c r="F365" s="5">
        <v>23852</v>
      </c>
      <c r="G365" s="5" t="str">
        <f>TEXT(Tabla1[[#This Row],[fechaNacimiento]], "aaaa-mm-dd")</f>
        <v>1965-04-20</v>
      </c>
      <c r="H365" t="s">
        <v>5973</v>
      </c>
      <c r="I365" t="s">
        <v>2121</v>
      </c>
      <c r="J365" s="5">
        <v>45448</v>
      </c>
      <c r="K365">
        <v>2</v>
      </c>
      <c r="M36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VALUES('1854321271', 'Ernst', 'OHegertie', '1965-04-20', 'eohegertiea3@dyndns.org','jY6~6n1D!yg',2 );</v>
      </c>
    </row>
    <row r="366" spans="1:13" x14ac:dyDescent="0.25">
      <c r="A366">
        <v>365</v>
      </c>
      <c r="B366" s="1" t="s">
        <v>2123</v>
      </c>
      <c r="C366" t="s">
        <v>2124</v>
      </c>
      <c r="D366" t="s">
        <v>2125</v>
      </c>
      <c r="E366" t="s">
        <v>2126</v>
      </c>
      <c r="F366" s="5">
        <v>38800</v>
      </c>
      <c r="G366" s="5" t="str">
        <f>TEXT(Tabla1[[#This Row],[fechaNacimiento]], "aaaa-mm-dd")</f>
        <v>2006-03-24</v>
      </c>
      <c r="I366" t="s">
        <v>2127</v>
      </c>
      <c r="J366" s="5">
        <v>45417</v>
      </c>
      <c r="K366" s="9">
        <f>IF(MOD(ROW(A366)-1,2)=0,3,4)</f>
        <v>4</v>
      </c>
      <c r="M36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VALUES('1962477112', 'April', 'Odby', '2006-03-24', 'aodbya4@woothemes.com','mC4~$!7P`,W3',4 );</v>
      </c>
    </row>
    <row r="367" spans="1:13" x14ac:dyDescent="0.25">
      <c r="A367">
        <v>366</v>
      </c>
      <c r="B367" s="1" t="s">
        <v>2129</v>
      </c>
      <c r="C367" t="s">
        <v>2130</v>
      </c>
      <c r="D367" t="s">
        <v>2131</v>
      </c>
      <c r="E367" t="s">
        <v>2132</v>
      </c>
      <c r="F367" s="5">
        <v>29378</v>
      </c>
      <c r="G367" s="5" t="str">
        <f>TEXT(Tabla1[[#This Row],[fechaNacimiento]], "aaaa-mm-dd")</f>
        <v>1980-06-06</v>
      </c>
      <c r="H367" t="s">
        <v>5720</v>
      </c>
      <c r="I367" t="s">
        <v>8124</v>
      </c>
      <c r="J367" s="5">
        <v>45316</v>
      </c>
      <c r="K367">
        <v>2</v>
      </c>
      <c r="M36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VALUES('0805548923', 'Ettie', 'Umbert', '1980-06-06', 'eumberta5@geocities.jp','tT3+z$#`KTX7DuY',2 );</v>
      </c>
    </row>
    <row r="368" spans="1:13" x14ac:dyDescent="0.25">
      <c r="A368">
        <v>367</v>
      </c>
      <c r="B368" s="1" t="s">
        <v>2135</v>
      </c>
      <c r="C368" t="s">
        <v>2136</v>
      </c>
      <c r="D368" t="s">
        <v>2137</v>
      </c>
      <c r="E368" t="s">
        <v>2138</v>
      </c>
      <c r="F368" s="5">
        <v>34862</v>
      </c>
      <c r="G368" s="5" t="str">
        <f>TEXT(Tabla1[[#This Row],[fechaNacimiento]], "aaaa-mm-dd")</f>
        <v>1995-06-12</v>
      </c>
      <c r="I368" t="s">
        <v>8125</v>
      </c>
      <c r="J368" s="5">
        <v>45564</v>
      </c>
      <c r="K368" s="9">
        <f t="shared" ref="K368:K377" si="55">IF(MOD(ROW(A368)-1,2)=0,3,4)</f>
        <v>4</v>
      </c>
      <c r="M36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VALUES('1255515138', 'Will', 'Langstaff', '1995-06-12', 'wlangstaffa6@seesaa.net','vG7d!XUpk%eJ',4 );</v>
      </c>
    </row>
    <row r="369" spans="1:13" x14ac:dyDescent="0.25">
      <c r="A369">
        <v>368</v>
      </c>
      <c r="B369" s="1" t="s">
        <v>2141</v>
      </c>
      <c r="C369" t="s">
        <v>2142</v>
      </c>
      <c r="D369" t="s">
        <v>2143</v>
      </c>
      <c r="E369" t="s">
        <v>2144</v>
      </c>
      <c r="F369" s="5">
        <v>33819</v>
      </c>
      <c r="G369" s="5" t="str">
        <f>TEXT(Tabla1[[#This Row],[fechaNacimiento]], "aaaa-mm-dd")</f>
        <v>1992-08-03</v>
      </c>
      <c r="I369" t="s">
        <v>5769</v>
      </c>
      <c r="J369" s="5">
        <v>45570</v>
      </c>
      <c r="K369" s="9">
        <f t="shared" si="55"/>
        <v>3</v>
      </c>
      <c r="M36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VALUES('0799038605', 'Augustin', 'Roggerone', '1992-08-03', 'aroggeronea7@nytimes.com','gD2?cQ9C',3 );</v>
      </c>
    </row>
    <row r="370" spans="1:13" x14ac:dyDescent="0.25">
      <c r="A370">
        <v>369</v>
      </c>
      <c r="B370" s="1" t="s">
        <v>2146</v>
      </c>
      <c r="C370" t="s">
        <v>2147</v>
      </c>
      <c r="D370" t="s">
        <v>2148</v>
      </c>
      <c r="E370" t="s">
        <v>2149</v>
      </c>
      <c r="F370" s="5">
        <v>36246</v>
      </c>
      <c r="G370" s="5" t="str">
        <f>TEXT(Tabla1[[#This Row],[fechaNacimiento]], "aaaa-mm-dd")</f>
        <v>1999-03-27</v>
      </c>
      <c r="I370" t="s">
        <v>5887</v>
      </c>
      <c r="J370" s="5">
        <v>45707</v>
      </c>
      <c r="K370" s="9">
        <f t="shared" si="55"/>
        <v>4</v>
      </c>
      <c r="M37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VALUES('2104011080', 'Gan', 'Rooze', '1999-03-27', 'groozea8@paginegialle.it','fI7HF008pq|P',4 );</v>
      </c>
    </row>
    <row r="371" spans="1:13" x14ac:dyDescent="0.25">
      <c r="A371">
        <v>370</v>
      </c>
      <c r="B371" s="1" t="s">
        <v>2151</v>
      </c>
      <c r="C371" t="s">
        <v>2152</v>
      </c>
      <c r="D371" t="s">
        <v>2153</v>
      </c>
      <c r="E371" t="s">
        <v>2154</v>
      </c>
      <c r="F371" s="5">
        <v>25780</v>
      </c>
      <c r="G371" s="5" t="str">
        <f>TEXT(Tabla1[[#This Row],[fechaNacimiento]], "aaaa-mm-dd")</f>
        <v>1970-07-31</v>
      </c>
      <c r="I371" t="s">
        <v>8126</v>
      </c>
      <c r="J371" s="5">
        <v>45514</v>
      </c>
      <c r="K371" s="9">
        <f t="shared" si="55"/>
        <v>3</v>
      </c>
      <c r="M37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VALUES('1136211164', 'Seymour', 'Hadlington', '1970-07-31', 'shadlingtona9@tuttocitta.it','fI6z4/(}Z',3 );</v>
      </c>
    </row>
    <row r="372" spans="1:13" x14ac:dyDescent="0.25">
      <c r="A372">
        <v>371</v>
      </c>
      <c r="B372" s="1" t="s">
        <v>2157</v>
      </c>
      <c r="C372" t="s">
        <v>2158</v>
      </c>
      <c r="D372" t="s">
        <v>2159</v>
      </c>
      <c r="E372" t="s">
        <v>2160</v>
      </c>
      <c r="F372" s="5">
        <v>23286</v>
      </c>
      <c r="G372" s="5" t="str">
        <f>TEXT(Tabla1[[#This Row],[fechaNacimiento]], "aaaa-mm-dd")</f>
        <v>1963-10-02</v>
      </c>
      <c r="I372" t="s">
        <v>2161</v>
      </c>
      <c r="J372" s="5">
        <v>45444</v>
      </c>
      <c r="K372" s="9">
        <f t="shared" si="55"/>
        <v>4</v>
      </c>
      <c r="M37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VALUES('1309324752', 'Brittani', 'Andreichik', '1963-10-02', 'bandreichikaa@biglobe.ne.jp','nW3_iS@U&amp;ZFvk',4 );</v>
      </c>
    </row>
    <row r="373" spans="1:13" x14ac:dyDescent="0.25">
      <c r="A373">
        <v>372</v>
      </c>
      <c r="B373" s="1" t="s">
        <v>2163</v>
      </c>
      <c r="C373" t="s">
        <v>2164</v>
      </c>
      <c r="D373" t="s">
        <v>5770</v>
      </c>
      <c r="E373" t="s">
        <v>2165</v>
      </c>
      <c r="F373" s="5">
        <v>36920</v>
      </c>
      <c r="G373" s="5" t="str">
        <f>TEXT(Tabla1[[#This Row],[fechaNacimiento]], "aaaa-mm-dd")</f>
        <v>2001-01-29</v>
      </c>
      <c r="I373" t="s">
        <v>2166</v>
      </c>
      <c r="J373" s="5">
        <v>45621</v>
      </c>
      <c r="K373" s="9">
        <f t="shared" si="55"/>
        <v>3</v>
      </c>
      <c r="M37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VALUES('0238634147', 'Jenn', 'L Anglois', '2001-01-29', 'jlangloisab@163.com','aM6(/&gt;Hy',3 );</v>
      </c>
    </row>
    <row r="374" spans="1:13" x14ac:dyDescent="0.25">
      <c r="A374">
        <v>373</v>
      </c>
      <c r="B374" s="1" t="s">
        <v>2168</v>
      </c>
      <c r="C374" t="s">
        <v>2169</v>
      </c>
      <c r="D374" t="s">
        <v>2170</v>
      </c>
      <c r="E374" t="s">
        <v>2171</v>
      </c>
      <c r="F374" s="5">
        <v>29478</v>
      </c>
      <c r="G374" s="5" t="str">
        <f>TEXT(Tabla1[[#This Row],[fechaNacimiento]], "aaaa-mm-dd")</f>
        <v>1980-09-14</v>
      </c>
      <c r="I374" t="s">
        <v>5888</v>
      </c>
      <c r="J374" s="5">
        <v>45475</v>
      </c>
      <c r="K374" s="9">
        <f t="shared" si="55"/>
        <v>4</v>
      </c>
      <c r="M37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VALUES('2426382498', 'Falito', 'Robke', '1980-09-14', 'frobkeac@walmart.com','nG1&gt;V/aT',4 );</v>
      </c>
    </row>
    <row r="375" spans="1:13" x14ac:dyDescent="0.25">
      <c r="A375">
        <v>374</v>
      </c>
      <c r="B375" s="1" t="s">
        <v>2173</v>
      </c>
      <c r="C375" t="s">
        <v>2174</v>
      </c>
      <c r="D375" t="s">
        <v>2175</v>
      </c>
      <c r="E375" t="s">
        <v>2176</v>
      </c>
      <c r="F375" s="5">
        <v>38461</v>
      </c>
      <c r="G375" s="5" t="str">
        <f>TEXT(Tabla1[[#This Row],[fechaNacimiento]], "aaaa-mm-dd")</f>
        <v>2005-04-19</v>
      </c>
      <c r="I375" t="s">
        <v>5889</v>
      </c>
      <c r="J375" s="5">
        <v>45465</v>
      </c>
      <c r="K375" s="9">
        <f t="shared" si="55"/>
        <v>3</v>
      </c>
      <c r="M37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VALUES('0355664764', 'Nico', 'Budik', '2005-04-19', 'nbudikad@zdnet.com','fG5/9,94Td',3 );</v>
      </c>
    </row>
    <row r="376" spans="1:13" x14ac:dyDescent="0.25">
      <c r="A376">
        <v>375</v>
      </c>
      <c r="B376" s="1" t="s">
        <v>2178</v>
      </c>
      <c r="C376" t="s">
        <v>2179</v>
      </c>
      <c r="D376" t="s">
        <v>2180</v>
      </c>
      <c r="E376" t="s">
        <v>2181</v>
      </c>
      <c r="F376" s="5">
        <v>28576</v>
      </c>
      <c r="G376" s="5" t="str">
        <f>TEXT(Tabla1[[#This Row],[fechaNacimiento]], "aaaa-mm-dd")</f>
        <v>1978-03-27</v>
      </c>
      <c r="I376" t="s">
        <v>5771</v>
      </c>
      <c r="J376" s="5">
        <v>45394</v>
      </c>
      <c r="K376" s="9">
        <f t="shared" si="55"/>
        <v>4</v>
      </c>
      <c r="M37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VALUES('2449924521', 'Michaela', 'Hincks', '1978-03-27', 'mhincksae@ezinearticles.com','vH5@i&gt;RA9H_e',4 );</v>
      </c>
    </row>
    <row r="377" spans="1:13" x14ac:dyDescent="0.25">
      <c r="A377">
        <v>376</v>
      </c>
      <c r="B377" s="1" t="s">
        <v>2183</v>
      </c>
      <c r="C377" t="s">
        <v>2184</v>
      </c>
      <c r="D377" t="s">
        <v>2185</v>
      </c>
      <c r="E377" t="s">
        <v>2186</v>
      </c>
      <c r="F377" s="5">
        <v>31996</v>
      </c>
      <c r="G377" s="5" t="str">
        <f>TEXT(Tabla1[[#This Row],[fechaNacimiento]], "aaaa-mm-dd")</f>
        <v>1987-08-07</v>
      </c>
      <c r="I377" t="s">
        <v>8127</v>
      </c>
      <c r="J377" s="5">
        <v>45396</v>
      </c>
      <c r="K377" s="9">
        <f t="shared" si="55"/>
        <v>3</v>
      </c>
      <c r="M37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VALUES('1032144557', 'Dwayne', 'Junkinson', '1987-08-07', 'djunkinsonaf@dailymail.co.uk','qS4)KFlyHz21V',3 );</v>
      </c>
    </row>
    <row r="378" spans="1:13" x14ac:dyDescent="0.25">
      <c r="A378">
        <v>377</v>
      </c>
      <c r="B378" s="1" t="s">
        <v>2189</v>
      </c>
      <c r="C378" t="s">
        <v>2190</v>
      </c>
      <c r="D378" t="s">
        <v>2191</v>
      </c>
      <c r="E378" t="s">
        <v>2192</v>
      </c>
      <c r="F378" s="5">
        <v>29644</v>
      </c>
      <c r="G378" s="5" t="str">
        <f>TEXT(Tabla1[[#This Row],[fechaNacimiento]], "aaaa-mm-dd")</f>
        <v>1981-02-27</v>
      </c>
      <c r="H378" t="s">
        <v>5720</v>
      </c>
      <c r="I378" t="s">
        <v>2193</v>
      </c>
      <c r="J378" s="5">
        <v>45522</v>
      </c>
      <c r="K378">
        <v>2</v>
      </c>
      <c r="M37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VALUES('0511954299', 'Tabby', 'Turnbull', '1981-02-27', 'tturnbullag@jigsy.com','wI2.fVydRs$H%R`c',2 );</v>
      </c>
    </row>
    <row r="379" spans="1:13" x14ac:dyDescent="0.25">
      <c r="A379">
        <v>378</v>
      </c>
      <c r="B379" s="1" t="s">
        <v>2195</v>
      </c>
      <c r="C379" t="s">
        <v>2196</v>
      </c>
      <c r="D379" t="s">
        <v>2197</v>
      </c>
      <c r="E379" t="s">
        <v>2198</v>
      </c>
      <c r="F379" s="5">
        <v>22879</v>
      </c>
      <c r="G379" s="5" t="str">
        <f>TEXT(Tabla1[[#This Row],[fechaNacimiento]], "aaaa-mm-dd")</f>
        <v>1962-08-21</v>
      </c>
      <c r="I379" t="s">
        <v>5890</v>
      </c>
      <c r="J379" s="5">
        <v>45410</v>
      </c>
      <c r="K379" s="9">
        <f t="shared" ref="K379:K380" si="56">IF(MOD(ROW(A379)-1,2)=0,3,4)</f>
        <v>3</v>
      </c>
      <c r="M37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VALUES('1965514287', 'Devinne', 'Baiden', '1962-08-21', 'dbaidenah@plala.or.jp','xQ6&lt;+a`L',3 );</v>
      </c>
    </row>
    <row r="380" spans="1:13" x14ac:dyDescent="0.25">
      <c r="A380">
        <v>379</v>
      </c>
      <c r="B380" s="1" t="s">
        <v>2200</v>
      </c>
      <c r="C380" t="s">
        <v>2201</v>
      </c>
      <c r="D380" t="s">
        <v>2202</v>
      </c>
      <c r="E380" t="s">
        <v>2203</v>
      </c>
      <c r="F380" s="5">
        <v>24703</v>
      </c>
      <c r="G380" s="5" t="str">
        <f>TEXT(Tabla1[[#This Row],[fechaNacimiento]], "aaaa-mm-dd")</f>
        <v>1967-08-19</v>
      </c>
      <c r="I380" t="s">
        <v>5772</v>
      </c>
      <c r="J380" s="5">
        <v>45377</v>
      </c>
      <c r="K380" s="9">
        <f t="shared" si="56"/>
        <v>4</v>
      </c>
      <c r="M38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VALUES('2250229156', 'Sapphire', 'Garrould', '1967-08-19', 'sgarrouldai@sciencedaily.com','gR9#c)J6MK0bSd',4 );</v>
      </c>
    </row>
    <row r="381" spans="1:13" x14ac:dyDescent="0.25">
      <c r="A381">
        <v>380</v>
      </c>
      <c r="B381" s="1" t="s">
        <v>2205</v>
      </c>
      <c r="C381" t="s">
        <v>2206</v>
      </c>
      <c r="D381" t="s">
        <v>2207</v>
      </c>
      <c r="E381" t="s">
        <v>2208</v>
      </c>
      <c r="F381" s="5">
        <v>25020</v>
      </c>
      <c r="G381" s="5" t="str">
        <f>TEXT(Tabla1[[#This Row],[fechaNacimiento]], "aaaa-mm-dd")</f>
        <v>1968-07-01</v>
      </c>
      <c r="H381" t="s">
        <v>5721</v>
      </c>
      <c r="I381" t="s">
        <v>5773</v>
      </c>
      <c r="J381" s="5">
        <v>45685</v>
      </c>
      <c r="K381">
        <v>2</v>
      </c>
      <c r="M38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VALUES('2223623048', 'Lesley', 'Buckleigh', '1968-07-01', 'lbuckleighaj@photobucket.com','vU6$md3tp/',2 );</v>
      </c>
    </row>
    <row r="382" spans="1:13" x14ac:dyDescent="0.25">
      <c r="A382">
        <v>381</v>
      </c>
      <c r="B382" s="1" t="s">
        <v>2210</v>
      </c>
      <c r="C382" t="s">
        <v>2211</v>
      </c>
      <c r="D382" t="s">
        <v>2212</v>
      </c>
      <c r="E382" t="s">
        <v>2213</v>
      </c>
      <c r="F382" s="5">
        <v>29564</v>
      </c>
      <c r="G382" s="5" t="str">
        <f>TEXT(Tabla1[[#This Row],[fechaNacimiento]], "aaaa-mm-dd")</f>
        <v>1980-12-09</v>
      </c>
      <c r="I382" t="s">
        <v>5891</v>
      </c>
      <c r="J382" s="5">
        <v>45346</v>
      </c>
      <c r="K382" s="9">
        <f>IF(MOD(ROW(A382)-1,2)=0,3,4)</f>
        <v>4</v>
      </c>
      <c r="M38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VALUES('1190753713', 'Alisa', 'Gook', '1980-12-09', 'agookak@blogtalkradio.com','mD2$C81x(H2D',4 );</v>
      </c>
    </row>
    <row r="383" spans="1:13" x14ac:dyDescent="0.25">
      <c r="A383">
        <v>382</v>
      </c>
      <c r="B383" s="1" t="s">
        <v>2215</v>
      </c>
      <c r="C383" t="s">
        <v>2216</v>
      </c>
      <c r="D383" t="s">
        <v>2217</v>
      </c>
      <c r="E383" t="s">
        <v>2218</v>
      </c>
      <c r="F383" s="5">
        <v>26392</v>
      </c>
      <c r="G383" s="5" t="str">
        <f>TEXT(Tabla1[[#This Row],[fechaNacimiento]], "aaaa-mm-dd")</f>
        <v>1972-04-03</v>
      </c>
      <c r="H383" t="s">
        <v>5720</v>
      </c>
      <c r="I383" t="s">
        <v>2219</v>
      </c>
      <c r="J383" s="5">
        <v>45380</v>
      </c>
      <c r="K383">
        <v>2</v>
      </c>
      <c r="M38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VALUES('1513470011', 'Crosby', 'Fantin', '1972-04-03', 'cfantinal@pinterest.com','dB8@1+|(Aol~8,',2 );</v>
      </c>
    </row>
    <row r="384" spans="1:13" x14ac:dyDescent="0.25">
      <c r="A384">
        <v>383</v>
      </c>
      <c r="B384" s="1" t="s">
        <v>2221</v>
      </c>
      <c r="C384" t="s">
        <v>2222</v>
      </c>
      <c r="D384" t="s">
        <v>2223</v>
      </c>
      <c r="E384" t="s">
        <v>2224</v>
      </c>
      <c r="F384" s="5">
        <v>25223</v>
      </c>
      <c r="G384" s="5" t="str">
        <f>TEXT(Tabla1[[#This Row],[fechaNacimiento]], "aaaa-mm-dd")</f>
        <v>1969-01-20</v>
      </c>
      <c r="I384" t="s">
        <v>2225</v>
      </c>
      <c r="J384" s="5">
        <v>45427</v>
      </c>
      <c r="K384" s="9">
        <f t="shared" ref="K384:K387" si="57">IF(MOD(ROW(A384)-1,2)=0,3,4)</f>
        <v>4</v>
      </c>
      <c r="M38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VALUES('2203137644', 'Jeana', 'Mecco', '1969-01-20', 'jmeccoam@abc.net.au','iW2,JP?&gt;iy&gt;P+Sd',4 );</v>
      </c>
    </row>
    <row r="385" spans="1:13" x14ac:dyDescent="0.25">
      <c r="A385">
        <v>384</v>
      </c>
      <c r="B385" s="1" t="s">
        <v>2227</v>
      </c>
      <c r="C385" t="s">
        <v>2228</v>
      </c>
      <c r="D385" t="s">
        <v>2229</v>
      </c>
      <c r="E385" t="s">
        <v>2230</v>
      </c>
      <c r="F385" s="5">
        <v>28412</v>
      </c>
      <c r="G385" s="5" t="str">
        <f>TEXT(Tabla1[[#This Row],[fechaNacimiento]], "aaaa-mm-dd")</f>
        <v>1977-10-14</v>
      </c>
      <c r="I385" t="s">
        <v>2231</v>
      </c>
      <c r="J385" s="5">
        <v>45610</v>
      </c>
      <c r="K385" s="9">
        <f t="shared" si="57"/>
        <v>3</v>
      </c>
      <c r="M38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VALUES('0638247790', 'Dominga', 'De Cruz', '1977-10-14', 'ddecruzan@skype.com','bM5%?()Ab*.',3 );</v>
      </c>
    </row>
    <row r="386" spans="1:13" x14ac:dyDescent="0.25">
      <c r="A386">
        <v>385</v>
      </c>
      <c r="B386" s="1" t="s">
        <v>2233</v>
      </c>
      <c r="C386" t="s">
        <v>2234</v>
      </c>
      <c r="D386" t="s">
        <v>2235</v>
      </c>
      <c r="E386" t="s">
        <v>2236</v>
      </c>
      <c r="F386" s="5">
        <v>32399</v>
      </c>
      <c r="G386" s="5" t="str">
        <f>TEXT(Tabla1[[#This Row],[fechaNacimiento]], "aaaa-mm-dd")</f>
        <v>1988-09-13</v>
      </c>
      <c r="I386" t="s">
        <v>8128</v>
      </c>
      <c r="J386" s="5">
        <v>45490</v>
      </c>
      <c r="K386" s="9">
        <f t="shared" si="57"/>
        <v>4</v>
      </c>
      <c r="M38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VALUES('1965911770', 'Margi', 'Orsay', '1988-09-13', 'morsayao@statcounter.com','zG7%m10d7K',4 );</v>
      </c>
    </row>
    <row r="387" spans="1:13" x14ac:dyDescent="0.25">
      <c r="A387">
        <v>386</v>
      </c>
      <c r="B387" s="1" t="s">
        <v>2239</v>
      </c>
      <c r="C387" t="s">
        <v>2240</v>
      </c>
      <c r="D387" t="s">
        <v>2241</v>
      </c>
      <c r="E387" t="s">
        <v>2242</v>
      </c>
      <c r="F387" s="5">
        <v>32705</v>
      </c>
      <c r="G387" s="5" t="str">
        <f>TEXT(Tabla1[[#This Row],[fechaNacimiento]], "aaaa-mm-dd")</f>
        <v>1989-07-16</v>
      </c>
      <c r="I387" t="s">
        <v>2243</v>
      </c>
      <c r="J387" s="5">
        <v>45631</v>
      </c>
      <c r="K387" s="9">
        <f t="shared" si="57"/>
        <v>3</v>
      </c>
      <c r="M38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VALUES('1086553130', 'Byran', 'Nijssen', '1989-07-16', 'bnijssenap@hhs.gov','xR3+_NU&gt;C{',3 );</v>
      </c>
    </row>
    <row r="388" spans="1:13" x14ac:dyDescent="0.25">
      <c r="A388">
        <v>387</v>
      </c>
      <c r="B388" s="1" t="s">
        <v>2245</v>
      </c>
      <c r="C388" t="s">
        <v>2246</v>
      </c>
      <c r="D388" t="s">
        <v>2247</v>
      </c>
      <c r="E388" t="s">
        <v>2248</v>
      </c>
      <c r="F388" s="5">
        <v>29405</v>
      </c>
      <c r="G388" s="5" t="str">
        <f>TEXT(Tabla1[[#This Row],[fechaNacimiento]], "aaaa-mm-dd")</f>
        <v>1980-07-03</v>
      </c>
      <c r="H388" t="s">
        <v>5971</v>
      </c>
      <c r="I388" t="s">
        <v>8129</v>
      </c>
      <c r="J388" s="5">
        <v>45611</v>
      </c>
      <c r="K388">
        <v>2</v>
      </c>
      <c r="M38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VALUES('2434019733', 'Dionysus', 'Skurray', '1980-07-03', 'dskurrayaq@cbc.ca','gW2?k+dT3r{/',2 );</v>
      </c>
    </row>
    <row r="389" spans="1:13" x14ac:dyDescent="0.25">
      <c r="A389">
        <v>388</v>
      </c>
      <c r="B389" s="1" t="s">
        <v>2250</v>
      </c>
      <c r="C389" t="s">
        <v>2251</v>
      </c>
      <c r="D389" t="s">
        <v>2252</v>
      </c>
      <c r="E389" t="s">
        <v>2253</v>
      </c>
      <c r="F389" s="5">
        <v>28904</v>
      </c>
      <c r="G389" s="5" t="str">
        <f>TEXT(Tabla1[[#This Row],[fechaNacimiento]], "aaaa-mm-dd")</f>
        <v>1979-02-18</v>
      </c>
      <c r="I389" t="s">
        <v>8130</v>
      </c>
      <c r="J389" s="5">
        <v>45495</v>
      </c>
      <c r="K389" s="9">
        <f>IF(MOD(ROW(A389)-1,2)=0,3,4)</f>
        <v>3</v>
      </c>
      <c r="M38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VALUES('0742793251', 'Sam', 'Seeds', '1979-02-18', 'sseedsar@squidoo.com','yF0&amp;Bbv8`',3 );</v>
      </c>
    </row>
    <row r="390" spans="1:13" x14ac:dyDescent="0.25">
      <c r="A390">
        <v>389</v>
      </c>
      <c r="B390" s="1" t="s">
        <v>2256</v>
      </c>
      <c r="C390" t="s">
        <v>2257</v>
      </c>
      <c r="D390" t="s">
        <v>2258</v>
      </c>
      <c r="E390" t="s">
        <v>2259</v>
      </c>
      <c r="F390" s="5">
        <v>30058</v>
      </c>
      <c r="G390" s="5" t="str">
        <f>TEXT(Tabla1[[#This Row],[fechaNacimiento]], "aaaa-mm-dd")</f>
        <v>1982-04-17</v>
      </c>
      <c r="H390" t="s">
        <v>5721</v>
      </c>
      <c r="I390" t="s">
        <v>5892</v>
      </c>
      <c r="J390" s="5">
        <v>45449</v>
      </c>
      <c r="K390">
        <v>2</v>
      </c>
      <c r="M39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VALUES('0733737464', 'Mata', 'Dubs', '1982-04-17', 'mdubsas@ifeng.com','pL3=`TZ',2 );</v>
      </c>
    </row>
    <row r="391" spans="1:13" x14ac:dyDescent="0.25">
      <c r="A391">
        <v>390</v>
      </c>
      <c r="B391" s="1" t="s">
        <v>2261</v>
      </c>
      <c r="C391" t="s">
        <v>2262</v>
      </c>
      <c r="D391" t="s">
        <v>2263</v>
      </c>
      <c r="E391" t="s">
        <v>2264</v>
      </c>
      <c r="F391" s="5">
        <v>31548</v>
      </c>
      <c r="G391" s="5" t="str">
        <f>TEXT(Tabla1[[#This Row],[fechaNacimiento]], "aaaa-mm-dd")</f>
        <v>1986-05-16</v>
      </c>
      <c r="I391" t="s">
        <v>8131</v>
      </c>
      <c r="J391" s="5">
        <v>45674</v>
      </c>
      <c r="K391" s="9">
        <f>IF(MOD(ROW(A391)-1,2)=0,3,4)</f>
        <v>3</v>
      </c>
      <c r="M39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VALUES('1239544695', 'Che', 'Darcey', '1986-05-16', 'cdarceyat@irs.gov','mK5=koE?_mBq',3 );</v>
      </c>
    </row>
    <row r="392" spans="1:13" x14ac:dyDescent="0.25">
      <c r="A392">
        <v>391</v>
      </c>
      <c r="B392" s="1" t="s">
        <v>2266</v>
      </c>
      <c r="C392" t="s">
        <v>2267</v>
      </c>
      <c r="D392" t="s">
        <v>2268</v>
      </c>
      <c r="E392" t="s">
        <v>2269</v>
      </c>
      <c r="F392" s="5">
        <v>38712</v>
      </c>
      <c r="G392" s="5" t="str">
        <f>TEXT(Tabla1[[#This Row],[fechaNacimiento]], "aaaa-mm-dd")</f>
        <v>2005-12-26</v>
      </c>
      <c r="H392" t="s">
        <v>5971</v>
      </c>
      <c r="I392" t="s">
        <v>2270</v>
      </c>
      <c r="J392" s="5">
        <v>45621</v>
      </c>
      <c r="K392">
        <v>2</v>
      </c>
      <c r="M39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VALUES('0788073218', 'Bertha', 'Lonnon', '2005-12-26', 'blonnonau@newyorker.com','yK4/$CaT',2 );</v>
      </c>
    </row>
    <row r="393" spans="1:13" x14ac:dyDescent="0.25">
      <c r="A393">
        <v>392</v>
      </c>
      <c r="B393" s="1" t="s">
        <v>2272</v>
      </c>
      <c r="C393" t="s">
        <v>2273</v>
      </c>
      <c r="D393" t="s">
        <v>2274</v>
      </c>
      <c r="E393" t="s">
        <v>2275</v>
      </c>
      <c r="F393" s="5">
        <v>29152</v>
      </c>
      <c r="G393" s="5" t="str">
        <f>TEXT(Tabla1[[#This Row],[fechaNacimiento]], "aaaa-mm-dd")</f>
        <v>1979-10-24</v>
      </c>
      <c r="I393" t="s">
        <v>2276</v>
      </c>
      <c r="J393" s="5">
        <v>45564</v>
      </c>
      <c r="K393" s="9">
        <f t="shared" ref="K393:K394" si="58">IF(MOD(ROW(A393)-1,2)=0,3,4)</f>
        <v>3</v>
      </c>
      <c r="M39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VALUES('1438878212', 'Skyler', 'Kleinlerer', '1979-10-24', 'skleinlererav@europa.eu','sS0}ySCi0V+oi',3 );</v>
      </c>
    </row>
    <row r="394" spans="1:13" x14ac:dyDescent="0.25">
      <c r="A394">
        <v>393</v>
      </c>
      <c r="B394" s="1" t="s">
        <v>2278</v>
      </c>
      <c r="C394" t="s">
        <v>2279</v>
      </c>
      <c r="D394" t="s">
        <v>2280</v>
      </c>
      <c r="E394" t="s">
        <v>2281</v>
      </c>
      <c r="F394" s="5">
        <v>26015</v>
      </c>
      <c r="G394" s="5" t="str">
        <f>TEXT(Tabla1[[#This Row],[fechaNacimiento]], "aaaa-mm-dd")</f>
        <v>1971-03-23</v>
      </c>
      <c r="I394" t="s">
        <v>2282</v>
      </c>
      <c r="J394" s="5">
        <v>45359</v>
      </c>
      <c r="K394" s="9">
        <f t="shared" si="58"/>
        <v>4</v>
      </c>
      <c r="M39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VALUES('0262984663', 'Kip', 'Adaway', '1971-03-23', 'kadawayaw@independent.co.uk','rJ2|r&gt;ULnOfdW+n1',4 );</v>
      </c>
    </row>
    <row r="395" spans="1:13" x14ac:dyDescent="0.25">
      <c r="A395">
        <v>394</v>
      </c>
      <c r="B395" s="1" t="s">
        <v>2284</v>
      </c>
      <c r="C395" t="s">
        <v>2285</v>
      </c>
      <c r="D395" t="s">
        <v>2286</v>
      </c>
      <c r="E395" t="s">
        <v>2287</v>
      </c>
      <c r="F395" s="5">
        <v>35544</v>
      </c>
      <c r="G395" s="5" t="str">
        <f>TEXT(Tabla1[[#This Row],[fechaNacimiento]], "aaaa-mm-dd")</f>
        <v>1997-04-24</v>
      </c>
      <c r="H395" t="s">
        <v>5721</v>
      </c>
      <c r="I395" t="s">
        <v>2288</v>
      </c>
      <c r="J395" s="5">
        <v>45580</v>
      </c>
      <c r="K395">
        <v>2</v>
      </c>
      <c r="M39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VALUES('0490036569', 'Thaddeus', 'Chevers', '1997-04-24', 'tcheversax@google.com.br','tI2#l_}JH&amp;',2 );</v>
      </c>
    </row>
    <row r="396" spans="1:13" x14ac:dyDescent="0.25">
      <c r="A396">
        <v>395</v>
      </c>
      <c r="B396" s="1" t="s">
        <v>2290</v>
      </c>
      <c r="C396" t="s">
        <v>2291</v>
      </c>
      <c r="D396" t="s">
        <v>2292</v>
      </c>
      <c r="E396" t="s">
        <v>2293</v>
      </c>
      <c r="F396" s="5">
        <v>26269</v>
      </c>
      <c r="G396" s="5" t="str">
        <f>TEXT(Tabla1[[#This Row],[fechaNacimiento]], "aaaa-mm-dd")</f>
        <v>1971-12-02</v>
      </c>
      <c r="H396" t="s">
        <v>5971</v>
      </c>
      <c r="I396" t="s">
        <v>5894</v>
      </c>
      <c r="J396" s="5">
        <v>45714</v>
      </c>
      <c r="K396">
        <v>2</v>
      </c>
      <c r="M39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VALUES('2164896032', 'Toma', 'Henriksson', '1971-12-02', 'thenrikssonay@sun.com','tX7sPKO?.dAveL',2 );</v>
      </c>
    </row>
    <row r="397" spans="1:13" x14ac:dyDescent="0.25">
      <c r="A397">
        <v>396</v>
      </c>
      <c r="B397" s="1" t="s">
        <v>2295</v>
      </c>
      <c r="C397" t="s">
        <v>2296</v>
      </c>
      <c r="D397" t="s">
        <v>2297</v>
      </c>
      <c r="E397" t="s">
        <v>2298</v>
      </c>
      <c r="F397" s="5">
        <v>23246</v>
      </c>
      <c r="G397" s="5" t="str">
        <f>TEXT(Tabla1[[#This Row],[fechaNacimiento]], "aaaa-mm-dd")</f>
        <v>1963-08-23</v>
      </c>
      <c r="H397" t="s">
        <v>5973</v>
      </c>
      <c r="I397" t="s">
        <v>2299</v>
      </c>
      <c r="J397" s="5">
        <v>45624</v>
      </c>
      <c r="K397">
        <v>2</v>
      </c>
      <c r="M39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VALUES('2188815137', 'Ganny', 'Eastmond', '1963-08-23', 'geastmondaz@cafepress.com','jH4`8vi!LpF,~',2 );</v>
      </c>
    </row>
    <row r="398" spans="1:13" x14ac:dyDescent="0.25">
      <c r="A398">
        <v>397</v>
      </c>
      <c r="B398" s="1" t="s">
        <v>2301</v>
      </c>
      <c r="C398" t="s">
        <v>2302</v>
      </c>
      <c r="D398" t="s">
        <v>2303</v>
      </c>
      <c r="E398" t="s">
        <v>2304</v>
      </c>
      <c r="F398" s="5">
        <v>28735</v>
      </c>
      <c r="G398" s="5" t="str">
        <f>TEXT(Tabla1[[#This Row],[fechaNacimiento]], "aaaa-mm-dd")</f>
        <v>1978-09-02</v>
      </c>
      <c r="H398" t="s">
        <v>5973</v>
      </c>
      <c r="I398" t="s">
        <v>2305</v>
      </c>
      <c r="J398" s="5">
        <v>45501</v>
      </c>
      <c r="K398">
        <v>2</v>
      </c>
      <c r="M39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VALUES('2205700937', 'Osborne', 'Galloway', '1978-09-02', 'ogallowayb0@tripod.com','iQ8.mSL#D',2 );</v>
      </c>
    </row>
    <row r="399" spans="1:13" x14ac:dyDescent="0.25">
      <c r="A399">
        <v>398</v>
      </c>
      <c r="B399" s="1" t="s">
        <v>2307</v>
      </c>
      <c r="C399" t="s">
        <v>2308</v>
      </c>
      <c r="D399" t="s">
        <v>2309</v>
      </c>
      <c r="E399" t="s">
        <v>2310</v>
      </c>
      <c r="F399" s="5">
        <v>26849</v>
      </c>
      <c r="G399" s="5" t="str">
        <f>TEXT(Tabla1[[#This Row],[fechaNacimiento]], "aaaa-mm-dd")</f>
        <v>1973-07-04</v>
      </c>
      <c r="I399" t="s">
        <v>8132</v>
      </c>
      <c r="J399" s="5">
        <v>45348</v>
      </c>
      <c r="K399" s="9">
        <f t="shared" ref="K399:K406" si="59">IF(MOD(ROW(A399)-1,2)=0,3,4)</f>
        <v>3</v>
      </c>
      <c r="M39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VALUES('0563535148', 'Ron', 'Napton', '1973-07-04', 'rnaptonb1@yandex.ru','nK8,ip9r6o}QNfS',3 );</v>
      </c>
    </row>
    <row r="400" spans="1:13" x14ac:dyDescent="0.25">
      <c r="A400">
        <v>399</v>
      </c>
      <c r="B400" s="1" t="s">
        <v>2313</v>
      </c>
      <c r="C400" t="s">
        <v>2314</v>
      </c>
      <c r="D400" t="s">
        <v>2315</v>
      </c>
      <c r="E400" t="s">
        <v>2316</v>
      </c>
      <c r="F400" s="5">
        <v>26864</v>
      </c>
      <c r="G400" s="5" t="str">
        <f>TEXT(Tabla1[[#This Row],[fechaNacimiento]], "aaaa-mm-dd")</f>
        <v>1973-07-19</v>
      </c>
      <c r="I400" t="s">
        <v>2317</v>
      </c>
      <c r="J400" s="5">
        <v>45746</v>
      </c>
      <c r="K400" s="9">
        <f t="shared" si="59"/>
        <v>4</v>
      </c>
      <c r="M40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VALUES('2251740731', 'Julianne', 'Josebury', '1973-07-19', 'jjoseburyb2@sfgate.com','zU0?HH{9eMtCVU{',4 );</v>
      </c>
    </row>
    <row r="401" spans="1:13" x14ac:dyDescent="0.25">
      <c r="A401">
        <v>400</v>
      </c>
      <c r="B401" s="1" t="s">
        <v>2319</v>
      </c>
      <c r="C401" t="s">
        <v>2320</v>
      </c>
      <c r="D401" t="s">
        <v>2321</v>
      </c>
      <c r="E401" t="s">
        <v>2322</v>
      </c>
      <c r="F401" s="5">
        <v>28969</v>
      </c>
      <c r="G401" s="5" t="str">
        <f>TEXT(Tabla1[[#This Row],[fechaNacimiento]], "aaaa-mm-dd")</f>
        <v>1979-04-24</v>
      </c>
      <c r="I401" t="s">
        <v>2323</v>
      </c>
      <c r="J401" s="5">
        <v>45768</v>
      </c>
      <c r="K401" s="9">
        <f t="shared" si="59"/>
        <v>3</v>
      </c>
      <c r="M40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VALUES('2420359787', 'Minne', 'Kiloh', '1979-04-24', 'mkilohb3@ehow.com','dD5!?VLJX',3 );</v>
      </c>
    </row>
    <row r="402" spans="1:13" x14ac:dyDescent="0.25">
      <c r="A402">
        <v>401</v>
      </c>
      <c r="B402" s="1" t="s">
        <v>2325</v>
      </c>
      <c r="C402" t="s">
        <v>2326</v>
      </c>
      <c r="D402" t="s">
        <v>2327</v>
      </c>
      <c r="E402" t="s">
        <v>2328</v>
      </c>
      <c r="F402" s="5">
        <v>26690</v>
      </c>
      <c r="G402" s="5" t="str">
        <f>TEXT(Tabla1[[#This Row],[fechaNacimiento]], "aaaa-mm-dd")</f>
        <v>1973-01-26</v>
      </c>
      <c r="I402" t="s">
        <v>2329</v>
      </c>
      <c r="J402" s="5">
        <v>45724</v>
      </c>
      <c r="K402" s="9">
        <f t="shared" si="59"/>
        <v>4</v>
      </c>
      <c r="M40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VALUES('2213884602', 'Corenda', 'Till', '1973-01-26', 'ctillb4@earthlink.net','lF6&amp;gh_ori@$cS',4 );</v>
      </c>
    </row>
    <row r="403" spans="1:13" x14ac:dyDescent="0.25">
      <c r="A403">
        <v>402</v>
      </c>
      <c r="B403" s="1" t="s">
        <v>2331</v>
      </c>
      <c r="C403" t="s">
        <v>2332</v>
      </c>
      <c r="D403" t="s">
        <v>5775</v>
      </c>
      <c r="E403" t="s">
        <v>2333</v>
      </c>
      <c r="F403" s="5">
        <v>32847</v>
      </c>
      <c r="G403" s="5" t="str">
        <f>TEXT(Tabla1[[#This Row],[fechaNacimiento]], "aaaa-mm-dd")</f>
        <v>1989-12-05</v>
      </c>
      <c r="I403" t="s">
        <v>2334</v>
      </c>
      <c r="J403" s="5">
        <v>45313</v>
      </c>
      <c r="K403" s="9">
        <f t="shared" si="59"/>
        <v>3</v>
      </c>
      <c r="M40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VALUES('0411963652', 'Deloris', 'OHoey', '1989-12-05', 'dohoeyb5@themeforest.net','yE3%+=*S5EW',3 );</v>
      </c>
    </row>
    <row r="404" spans="1:13" x14ac:dyDescent="0.25">
      <c r="A404">
        <v>403</v>
      </c>
      <c r="B404" s="1" t="s">
        <v>2336</v>
      </c>
      <c r="C404" t="s">
        <v>2337</v>
      </c>
      <c r="D404" t="s">
        <v>2338</v>
      </c>
      <c r="E404" t="s">
        <v>2339</v>
      </c>
      <c r="F404" s="5">
        <v>34772</v>
      </c>
      <c r="G404" s="5" t="str">
        <f>TEXT(Tabla1[[#This Row],[fechaNacimiento]], "aaaa-mm-dd")</f>
        <v>1995-03-14</v>
      </c>
      <c r="I404" t="s">
        <v>2340</v>
      </c>
      <c r="J404" s="5">
        <v>45717</v>
      </c>
      <c r="K404" s="9">
        <f t="shared" si="59"/>
        <v>4</v>
      </c>
      <c r="M40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VALUES('2065729133', 'Care', 'Hamner', '1995-03-14', 'chamnerb6@umich.edu','nJ0_dERRLr(S&gt;%1',4 );</v>
      </c>
    </row>
    <row r="405" spans="1:13" x14ac:dyDescent="0.25">
      <c r="A405">
        <v>404</v>
      </c>
      <c r="B405" s="1" t="s">
        <v>2342</v>
      </c>
      <c r="C405" t="s">
        <v>2343</v>
      </c>
      <c r="D405" t="s">
        <v>2344</v>
      </c>
      <c r="E405" t="s">
        <v>2345</v>
      </c>
      <c r="F405" s="5">
        <v>34278</v>
      </c>
      <c r="G405" s="5" t="str">
        <f>TEXT(Tabla1[[#This Row],[fechaNacimiento]], "aaaa-mm-dd")</f>
        <v>1993-11-05</v>
      </c>
      <c r="I405" t="s">
        <v>2346</v>
      </c>
      <c r="J405" s="5">
        <v>45572</v>
      </c>
      <c r="K405" s="9">
        <f t="shared" si="59"/>
        <v>3</v>
      </c>
      <c r="M40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VALUES('2373040013', 'Nonnah', 'Robertson', '1993-11-05', 'nrobertsonb7@google.com','aI0&lt;O`E1Q',3 );</v>
      </c>
    </row>
    <row r="406" spans="1:13" x14ac:dyDescent="0.25">
      <c r="A406">
        <v>405</v>
      </c>
      <c r="B406" s="1" t="s">
        <v>2348</v>
      </c>
      <c r="C406" t="s">
        <v>2349</v>
      </c>
      <c r="D406" t="s">
        <v>2350</v>
      </c>
      <c r="E406" t="s">
        <v>2351</v>
      </c>
      <c r="F406" s="5">
        <v>30924</v>
      </c>
      <c r="G406" s="5" t="str">
        <f>TEXT(Tabla1[[#This Row],[fechaNacimiento]], "aaaa-mm-dd")</f>
        <v>1984-08-30</v>
      </c>
      <c r="I406" t="s">
        <v>5895</v>
      </c>
      <c r="J406" s="5">
        <v>45758</v>
      </c>
      <c r="K406" s="9">
        <f t="shared" si="59"/>
        <v>4</v>
      </c>
      <c r="M40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VALUES('0446400583', 'Jaclin', 'Nizard', '1984-08-30', 'jnizardb8@cnbc.com','aZ3,fVSlpf`n*',4 );</v>
      </c>
    </row>
    <row r="407" spans="1:13" x14ac:dyDescent="0.25">
      <c r="A407">
        <v>406</v>
      </c>
      <c r="B407" s="1" t="s">
        <v>2353</v>
      </c>
      <c r="C407" t="s">
        <v>2354</v>
      </c>
      <c r="D407" t="s">
        <v>2355</v>
      </c>
      <c r="E407" t="s">
        <v>2356</v>
      </c>
      <c r="F407" s="5">
        <v>27791</v>
      </c>
      <c r="G407" s="5" t="str">
        <f>TEXT(Tabla1[[#This Row],[fechaNacimiento]], "aaaa-mm-dd")</f>
        <v>1976-02-01</v>
      </c>
      <c r="H407" t="s">
        <v>5721</v>
      </c>
      <c r="I407" t="s">
        <v>2357</v>
      </c>
      <c r="J407" s="5">
        <v>45446</v>
      </c>
      <c r="K407">
        <v>2</v>
      </c>
      <c r="M40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VALUES('2376258890', 'Boony', 'Ballham', '1976-02-01', 'bballhamb9@merriam-webster.com','xC0&amp;{=fv&amp;e',2 );</v>
      </c>
    </row>
    <row r="408" spans="1:13" x14ac:dyDescent="0.25">
      <c r="A408">
        <v>407</v>
      </c>
      <c r="B408" s="1" t="s">
        <v>2359</v>
      </c>
      <c r="C408" t="s">
        <v>2360</v>
      </c>
      <c r="D408" t="s">
        <v>2361</v>
      </c>
      <c r="E408" t="s">
        <v>2362</v>
      </c>
      <c r="F408" s="5">
        <v>29025</v>
      </c>
      <c r="G408" s="5" t="str">
        <f>TEXT(Tabla1[[#This Row],[fechaNacimiento]], "aaaa-mm-dd")</f>
        <v>1979-06-19</v>
      </c>
      <c r="I408" t="s">
        <v>2363</v>
      </c>
      <c r="J408" s="5">
        <v>45296</v>
      </c>
      <c r="K408" s="9">
        <f t="shared" ref="K408:K416" si="60">IF(MOD(ROW(A408)-1,2)=0,3,4)</f>
        <v>4</v>
      </c>
      <c r="M40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VALUES('1399577918', 'Gillie', 'Stendall', '1979-06-19', 'gstendallba@google.de','fR8_G_bqgq',4 );</v>
      </c>
    </row>
    <row r="409" spans="1:13" x14ac:dyDescent="0.25">
      <c r="A409">
        <v>408</v>
      </c>
      <c r="B409" s="1" t="s">
        <v>2365</v>
      </c>
      <c r="C409" t="s">
        <v>2366</v>
      </c>
      <c r="D409" t="s">
        <v>2367</v>
      </c>
      <c r="E409" t="s">
        <v>2368</v>
      </c>
      <c r="F409" s="5">
        <v>34414</v>
      </c>
      <c r="G409" s="5" t="str">
        <f>TEXT(Tabla1[[#This Row],[fechaNacimiento]], "aaaa-mm-dd")</f>
        <v>1994-03-21</v>
      </c>
      <c r="I409" t="s">
        <v>2369</v>
      </c>
      <c r="J409" s="5">
        <v>45691</v>
      </c>
      <c r="K409" s="9">
        <f t="shared" si="60"/>
        <v>3</v>
      </c>
      <c r="M40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VALUES('1061185576', 'Billi', 'Yuranovev', '1994-03-21', 'byuranovevbb@drupal.org','sO9(OV8@BKqFYF',3 );</v>
      </c>
    </row>
    <row r="410" spans="1:13" x14ac:dyDescent="0.25">
      <c r="A410">
        <v>409</v>
      </c>
      <c r="B410" s="1" t="s">
        <v>2371</v>
      </c>
      <c r="C410" t="s">
        <v>2372</v>
      </c>
      <c r="D410" t="s">
        <v>2373</v>
      </c>
      <c r="E410" t="s">
        <v>2374</v>
      </c>
      <c r="F410" s="5">
        <v>35407</v>
      </c>
      <c r="G410" s="5" t="str">
        <f>TEXT(Tabla1[[#This Row],[fechaNacimiento]], "aaaa-mm-dd")</f>
        <v>1996-12-08</v>
      </c>
      <c r="I410" t="s">
        <v>2375</v>
      </c>
      <c r="J410" s="5">
        <v>45322</v>
      </c>
      <c r="K410" s="9">
        <f t="shared" si="60"/>
        <v>4</v>
      </c>
      <c r="M41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VALUES('0532572048', 'Constance', 'Beckitt', '1996-12-08', 'cbeckittbc@goo.gl','oJ1*CTi)',4 );</v>
      </c>
    </row>
    <row r="411" spans="1:13" x14ac:dyDescent="0.25">
      <c r="A411">
        <v>410</v>
      </c>
      <c r="B411" s="1" t="s">
        <v>2377</v>
      </c>
      <c r="C411" t="s">
        <v>2378</v>
      </c>
      <c r="D411" t="s">
        <v>2379</v>
      </c>
      <c r="E411" t="s">
        <v>2380</v>
      </c>
      <c r="F411" s="5">
        <v>26826</v>
      </c>
      <c r="G411" s="5" t="str">
        <f>TEXT(Tabla1[[#This Row],[fechaNacimiento]], "aaaa-mm-dd")</f>
        <v>1973-06-11</v>
      </c>
      <c r="I411" t="s">
        <v>8133</v>
      </c>
      <c r="J411" s="5">
        <v>45730</v>
      </c>
      <c r="K411" s="9">
        <f t="shared" si="60"/>
        <v>3</v>
      </c>
      <c r="M41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VALUES('0608113358', 'Carine', 'Srawley', '1973-06-11', 'csrawleybd@usa.gov','cE7~?*ajRgeR(',3 );</v>
      </c>
    </row>
    <row r="412" spans="1:13" x14ac:dyDescent="0.25">
      <c r="A412">
        <v>411</v>
      </c>
      <c r="B412" s="1" t="s">
        <v>2383</v>
      </c>
      <c r="C412" t="s">
        <v>2384</v>
      </c>
      <c r="D412" t="s">
        <v>2385</v>
      </c>
      <c r="E412" t="s">
        <v>2386</v>
      </c>
      <c r="F412" s="5">
        <v>25442</v>
      </c>
      <c r="G412" s="5" t="str">
        <f>TEXT(Tabla1[[#This Row],[fechaNacimiento]], "aaaa-mm-dd")</f>
        <v>1969-08-27</v>
      </c>
      <c r="I412" t="s">
        <v>2387</v>
      </c>
      <c r="J412" s="5">
        <v>45761</v>
      </c>
      <c r="K412" s="9">
        <f t="shared" si="60"/>
        <v>4</v>
      </c>
      <c r="M41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VALUES('1571522035', 'Allayne', 'Farlane', '1969-08-27', 'afarlanebe@cnn.com','qU7@~xKIHo7',4 );</v>
      </c>
    </row>
    <row r="413" spans="1:13" x14ac:dyDescent="0.25">
      <c r="A413">
        <v>412</v>
      </c>
      <c r="B413" s="1" t="s">
        <v>2389</v>
      </c>
      <c r="C413" t="s">
        <v>2390</v>
      </c>
      <c r="D413" t="s">
        <v>2391</v>
      </c>
      <c r="E413" t="s">
        <v>2392</v>
      </c>
      <c r="F413" s="5">
        <v>31253</v>
      </c>
      <c r="G413" s="5" t="str">
        <f>TEXT(Tabla1[[#This Row],[fechaNacimiento]], "aaaa-mm-dd")</f>
        <v>1985-07-25</v>
      </c>
      <c r="I413" t="s">
        <v>2393</v>
      </c>
      <c r="J413" s="5">
        <v>45352</v>
      </c>
      <c r="K413" s="9">
        <f t="shared" si="60"/>
        <v>3</v>
      </c>
      <c r="M41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VALUES('1906949440', 'Francklyn', 'Breit', '1985-07-25', 'fbreitbf@vkontakte.ru','wJ1`&lt;x.kp',3 );</v>
      </c>
    </row>
    <row r="414" spans="1:13" x14ac:dyDescent="0.25">
      <c r="A414">
        <v>413</v>
      </c>
      <c r="B414" s="1" t="s">
        <v>2395</v>
      </c>
      <c r="C414" t="s">
        <v>2396</v>
      </c>
      <c r="D414" t="s">
        <v>2397</v>
      </c>
      <c r="E414" t="s">
        <v>2398</v>
      </c>
      <c r="F414" s="5">
        <v>30954</v>
      </c>
      <c r="G414" s="5" t="str">
        <f>TEXT(Tabla1[[#This Row],[fechaNacimiento]], "aaaa-mm-dd")</f>
        <v>1984-09-29</v>
      </c>
      <c r="I414" t="s">
        <v>5896</v>
      </c>
      <c r="J414" s="5">
        <v>45643</v>
      </c>
      <c r="K414" s="9">
        <f t="shared" si="60"/>
        <v>4</v>
      </c>
      <c r="M41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VALUES('0824336507', 'Pincus', 'Ellcome', '1984-09-29', 'pellcomebg@cbsnews.com','gG9jG~*z4LQY~',4 );</v>
      </c>
    </row>
    <row r="415" spans="1:13" x14ac:dyDescent="0.25">
      <c r="A415">
        <v>414</v>
      </c>
      <c r="B415" s="1" t="s">
        <v>2400</v>
      </c>
      <c r="C415" t="s">
        <v>2401</v>
      </c>
      <c r="D415" t="s">
        <v>2402</v>
      </c>
      <c r="E415" t="s">
        <v>2403</v>
      </c>
      <c r="F415" s="5">
        <v>32982</v>
      </c>
      <c r="G415" s="5" t="str">
        <f>TEXT(Tabla1[[#This Row],[fechaNacimiento]], "aaaa-mm-dd")</f>
        <v>1990-04-19</v>
      </c>
      <c r="I415" t="s">
        <v>5776</v>
      </c>
      <c r="J415" s="5">
        <v>45637</v>
      </c>
      <c r="K415" s="9">
        <f t="shared" si="60"/>
        <v>3</v>
      </c>
      <c r="M41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VALUES('0871549010', 'Hogan', 'Rase', '1990-04-19', 'hrasebh@constantcontact.com','gI8L/e*U~,z$+y',3 );</v>
      </c>
    </row>
    <row r="416" spans="1:13" x14ac:dyDescent="0.25">
      <c r="A416">
        <v>415</v>
      </c>
      <c r="B416" s="1" t="s">
        <v>2405</v>
      </c>
      <c r="C416" t="s">
        <v>2406</v>
      </c>
      <c r="D416" t="s">
        <v>2407</v>
      </c>
      <c r="E416" t="s">
        <v>2408</v>
      </c>
      <c r="F416" s="5">
        <v>24024</v>
      </c>
      <c r="G416" s="5" t="str">
        <f>TEXT(Tabla1[[#This Row],[fechaNacimiento]], "aaaa-mm-dd")</f>
        <v>1965-10-09</v>
      </c>
      <c r="I416" t="s">
        <v>8134</v>
      </c>
      <c r="J416" s="5">
        <v>45565</v>
      </c>
      <c r="K416" s="9">
        <f t="shared" si="60"/>
        <v>4</v>
      </c>
      <c r="M41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VALUES('0932221374', 'Erwin', 'Rocco', '1965-10-09', 'eroccobi@diigo.com','yP5ug8&amp;XXZ|',4 );</v>
      </c>
    </row>
    <row r="417" spans="1:13" x14ac:dyDescent="0.25">
      <c r="A417">
        <v>416</v>
      </c>
      <c r="B417" s="1" t="s">
        <v>2410</v>
      </c>
      <c r="C417" t="s">
        <v>2411</v>
      </c>
      <c r="D417" t="s">
        <v>2412</v>
      </c>
      <c r="E417" t="s">
        <v>2413</v>
      </c>
      <c r="F417" s="5">
        <v>28832</v>
      </c>
      <c r="G417" s="5" t="str">
        <f>TEXT(Tabla1[[#This Row],[fechaNacimiento]], "aaaa-mm-dd")</f>
        <v>1978-12-08</v>
      </c>
      <c r="H417" t="s">
        <v>5720</v>
      </c>
      <c r="I417" t="s">
        <v>8135</v>
      </c>
      <c r="J417" s="5">
        <v>45517</v>
      </c>
      <c r="K417">
        <v>2</v>
      </c>
      <c r="M41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VALUES('2423255962', 'Wynnie', 'Wolfe', '1978-12-08', 'wwolfebj@diigo.com','tP6+XB!|K%y*DE',2 );</v>
      </c>
    </row>
    <row r="418" spans="1:13" x14ac:dyDescent="0.25">
      <c r="A418">
        <v>417</v>
      </c>
      <c r="B418" s="1" t="s">
        <v>2416</v>
      </c>
      <c r="C418" t="s">
        <v>2417</v>
      </c>
      <c r="D418" t="s">
        <v>2418</v>
      </c>
      <c r="E418" t="s">
        <v>2419</v>
      </c>
      <c r="F418" s="5">
        <v>27438</v>
      </c>
      <c r="G418" s="5" t="str">
        <f>TEXT(Tabla1[[#This Row],[fechaNacimiento]], "aaaa-mm-dd")</f>
        <v>1975-02-13</v>
      </c>
      <c r="I418" t="s">
        <v>2420</v>
      </c>
      <c r="J418" s="5">
        <v>45771</v>
      </c>
      <c r="K418" s="9">
        <f>IF(MOD(ROW(A418)-1,2)=0,3,4)</f>
        <v>4</v>
      </c>
      <c r="M41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VALUES('1553241139', 'Ritchie', 'Foltin', '1975-02-13', 'rfoltinbk@comsenz.com','nL6/wKG1fsWg',4 );</v>
      </c>
    </row>
    <row r="419" spans="1:13" x14ac:dyDescent="0.25">
      <c r="A419">
        <v>418</v>
      </c>
      <c r="B419" s="1" t="s">
        <v>2422</v>
      </c>
      <c r="C419" t="s">
        <v>2423</v>
      </c>
      <c r="D419" t="s">
        <v>2424</v>
      </c>
      <c r="E419" t="s">
        <v>2425</v>
      </c>
      <c r="F419" s="5">
        <v>34446</v>
      </c>
      <c r="G419" s="5" t="str">
        <f>TEXT(Tabla1[[#This Row],[fechaNacimiento]], "aaaa-mm-dd")</f>
        <v>1994-04-22</v>
      </c>
      <c r="H419" t="s">
        <v>5720</v>
      </c>
      <c r="I419" t="s">
        <v>2426</v>
      </c>
      <c r="J419" s="5">
        <v>45292</v>
      </c>
      <c r="K419">
        <v>2</v>
      </c>
      <c r="M41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VALUES('1335442325', 'Pooh', 'Gheraldi', '1994-04-22', 'pgheraldibl@theglobeandmail.com','wH0(r#.Cvbnt$H',2 );</v>
      </c>
    </row>
    <row r="420" spans="1:13" x14ac:dyDescent="0.25">
      <c r="A420">
        <v>419</v>
      </c>
      <c r="B420" s="1" t="s">
        <v>2428</v>
      </c>
      <c r="C420" t="s">
        <v>2429</v>
      </c>
      <c r="D420" t="s">
        <v>2430</v>
      </c>
      <c r="E420" t="s">
        <v>2431</v>
      </c>
      <c r="F420" s="5">
        <v>31588</v>
      </c>
      <c r="G420" s="5" t="str">
        <f>TEXT(Tabla1[[#This Row],[fechaNacimiento]], "aaaa-mm-dd")</f>
        <v>1986-06-25</v>
      </c>
      <c r="H420" t="s">
        <v>5720</v>
      </c>
      <c r="I420" t="s">
        <v>2432</v>
      </c>
      <c r="J420" s="5">
        <v>45777</v>
      </c>
      <c r="K420">
        <v>2</v>
      </c>
      <c r="M42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VALUES('2233246699', 'Marena', 'Haddick', '1986-06-25', 'mhaddickbm@newsvine.com','sB4&amp;vMTKH',2 );</v>
      </c>
    </row>
    <row r="421" spans="1:13" x14ac:dyDescent="0.25">
      <c r="A421">
        <v>420</v>
      </c>
      <c r="B421" s="1" t="s">
        <v>2434</v>
      </c>
      <c r="C421" t="s">
        <v>2435</v>
      </c>
      <c r="D421" t="s">
        <v>2436</v>
      </c>
      <c r="E421" t="s">
        <v>2437</v>
      </c>
      <c r="F421" s="5">
        <v>27357</v>
      </c>
      <c r="G421" s="5" t="str">
        <f>TEXT(Tabla1[[#This Row],[fechaNacimiento]], "aaaa-mm-dd")</f>
        <v>1974-11-24</v>
      </c>
      <c r="H421" t="s">
        <v>5720</v>
      </c>
      <c r="I421" t="s">
        <v>8136</v>
      </c>
      <c r="J421" s="5">
        <v>45752</v>
      </c>
      <c r="K421">
        <v>2</v>
      </c>
      <c r="M42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VALUES('0588494860', 'Feliks', 'Breedy', '1974-11-24', 'fbreedybn@a8.net','mW6vLg/B|',2 );</v>
      </c>
    </row>
    <row r="422" spans="1:13" x14ac:dyDescent="0.25">
      <c r="A422">
        <v>421</v>
      </c>
      <c r="B422" s="1" t="s">
        <v>2440</v>
      </c>
      <c r="C422" t="s">
        <v>2441</v>
      </c>
      <c r="D422" t="s">
        <v>2442</v>
      </c>
      <c r="E422" t="s">
        <v>2443</v>
      </c>
      <c r="F422" s="5">
        <v>26215</v>
      </c>
      <c r="G422" s="5" t="str">
        <f>TEXT(Tabla1[[#This Row],[fechaNacimiento]], "aaaa-mm-dd")</f>
        <v>1971-10-09</v>
      </c>
      <c r="H422" t="s">
        <v>5721</v>
      </c>
      <c r="I422" t="s">
        <v>2444</v>
      </c>
      <c r="J422" s="5">
        <v>45626</v>
      </c>
      <c r="K422">
        <v>2</v>
      </c>
      <c r="M42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VALUES('1480991592', 'Delores', 'Abbey', '1971-10-09', 'dabbeybo@wp.com','zV1%&amp;%$ix{)KH',2 );</v>
      </c>
    </row>
    <row r="423" spans="1:13" x14ac:dyDescent="0.25">
      <c r="A423">
        <v>422</v>
      </c>
      <c r="B423" s="1" t="s">
        <v>2446</v>
      </c>
      <c r="C423" t="s">
        <v>2447</v>
      </c>
      <c r="D423" t="s">
        <v>2448</v>
      </c>
      <c r="E423" t="s">
        <v>2449</v>
      </c>
      <c r="F423" s="5">
        <v>28359</v>
      </c>
      <c r="G423" s="5" t="str">
        <f>TEXT(Tabla1[[#This Row],[fechaNacimiento]], "aaaa-mm-dd")</f>
        <v>1977-08-22</v>
      </c>
      <c r="H423" t="s">
        <v>5720</v>
      </c>
      <c r="I423" t="s">
        <v>2450</v>
      </c>
      <c r="J423" s="5">
        <v>45715</v>
      </c>
      <c r="K423">
        <v>2</v>
      </c>
      <c r="M42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VALUES('2111532997', 'Welsh', 'Shoebrook', '1977-08-22', 'wshoebrookbp@blogtalkradio.com','mH2)7Et=',2 );</v>
      </c>
    </row>
    <row r="424" spans="1:13" x14ac:dyDescent="0.25">
      <c r="A424">
        <v>423</v>
      </c>
      <c r="B424" s="1" t="s">
        <v>2452</v>
      </c>
      <c r="C424" t="s">
        <v>2453</v>
      </c>
      <c r="D424" t="s">
        <v>2263</v>
      </c>
      <c r="E424" t="s">
        <v>2454</v>
      </c>
      <c r="F424" s="5">
        <v>23161</v>
      </c>
      <c r="G424" s="5" t="str">
        <f>TEXT(Tabla1[[#This Row],[fechaNacimiento]], "aaaa-mm-dd")</f>
        <v>1963-05-30</v>
      </c>
      <c r="I424" t="s">
        <v>5897</v>
      </c>
      <c r="J424" s="5">
        <v>45760</v>
      </c>
      <c r="K424" s="9">
        <f t="shared" ref="K424:K425" si="61">IF(MOD(ROW(A424)-1,2)=0,3,4)</f>
        <v>4</v>
      </c>
      <c r="M42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VALUES('0283458187', 'Tori', 'Darcey', '1963-05-30', 'tdarceybq@marriott.com','dS5/4j`,CdC&gt;',4 );</v>
      </c>
    </row>
    <row r="425" spans="1:13" x14ac:dyDescent="0.25">
      <c r="A425">
        <v>424</v>
      </c>
      <c r="B425" s="1" t="s">
        <v>2456</v>
      </c>
      <c r="C425" t="s">
        <v>2457</v>
      </c>
      <c r="D425" t="s">
        <v>2458</v>
      </c>
      <c r="E425" t="s">
        <v>2459</v>
      </c>
      <c r="F425" s="5">
        <v>30004</v>
      </c>
      <c r="G425" s="5" t="str">
        <f>TEXT(Tabla1[[#This Row],[fechaNacimiento]], "aaaa-mm-dd")</f>
        <v>1982-02-22</v>
      </c>
      <c r="I425" t="s">
        <v>2460</v>
      </c>
      <c r="J425" s="5">
        <v>45752</v>
      </c>
      <c r="K425" s="9">
        <f t="shared" si="61"/>
        <v>3</v>
      </c>
      <c r="M42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VALUES('1140076063', 'Brunhilda', 'Blasoni', '1982-02-22', 'bblasonibr@booking.com','uT3&lt;2~I&gt;s',3 );</v>
      </c>
    </row>
    <row r="426" spans="1:13" x14ac:dyDescent="0.25">
      <c r="A426">
        <v>425</v>
      </c>
      <c r="B426" s="1" t="s">
        <v>2462</v>
      </c>
      <c r="C426" t="s">
        <v>2463</v>
      </c>
      <c r="D426" t="s">
        <v>2464</v>
      </c>
      <c r="E426" t="s">
        <v>2465</v>
      </c>
      <c r="F426" s="5">
        <v>22366</v>
      </c>
      <c r="G426" s="5" t="str">
        <f>TEXT(Tabla1[[#This Row],[fechaNacimiento]], "aaaa-mm-dd")</f>
        <v>1961-03-26</v>
      </c>
      <c r="H426" t="s">
        <v>5721</v>
      </c>
      <c r="I426" t="s">
        <v>2466</v>
      </c>
      <c r="J426" s="5">
        <v>45378</v>
      </c>
      <c r="K426">
        <v>2</v>
      </c>
      <c r="M42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VALUES('0952795237', 'Dynah', 'Bodker', '1961-03-26', 'dbodkerbs@state.gov','cM4$*C_}MJd5',2 );</v>
      </c>
    </row>
    <row r="427" spans="1:13" x14ac:dyDescent="0.25">
      <c r="A427">
        <v>426</v>
      </c>
      <c r="B427" s="1" t="s">
        <v>2468</v>
      </c>
      <c r="C427" t="s">
        <v>2469</v>
      </c>
      <c r="D427" t="s">
        <v>2470</v>
      </c>
      <c r="E427" t="s">
        <v>2471</v>
      </c>
      <c r="F427" s="5">
        <v>22238</v>
      </c>
      <c r="G427" s="5" t="str">
        <f>TEXT(Tabla1[[#This Row],[fechaNacimiento]], "aaaa-mm-dd")</f>
        <v>1960-11-18</v>
      </c>
      <c r="H427" t="s">
        <v>5973</v>
      </c>
      <c r="I427" t="s">
        <v>2472</v>
      </c>
      <c r="J427" s="5">
        <v>45579</v>
      </c>
      <c r="K427">
        <v>2</v>
      </c>
      <c r="M42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VALUES('2281237200', 'Gerard', 'Barringer', '1960-11-18', 'gbarringerbt@wikipedia.org','eY4|*XOv,+8FJQgS',2 );</v>
      </c>
    </row>
    <row r="428" spans="1:13" x14ac:dyDescent="0.25">
      <c r="A428">
        <v>427</v>
      </c>
      <c r="B428" s="1" t="s">
        <v>2474</v>
      </c>
      <c r="C428" t="s">
        <v>2475</v>
      </c>
      <c r="D428" t="s">
        <v>2476</v>
      </c>
      <c r="E428" t="s">
        <v>2477</v>
      </c>
      <c r="F428" s="5">
        <v>37248</v>
      </c>
      <c r="G428" s="5" t="str">
        <f>TEXT(Tabla1[[#This Row],[fechaNacimiento]], "aaaa-mm-dd")</f>
        <v>2001-12-23</v>
      </c>
      <c r="H428" t="s">
        <v>5720</v>
      </c>
      <c r="I428" t="s">
        <v>2478</v>
      </c>
      <c r="J428" s="5">
        <v>45631</v>
      </c>
      <c r="K428">
        <v>2</v>
      </c>
      <c r="M42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VALUES('1089132924', 'Sutton', 'Bernardet', '2001-12-23', 'sbernardetbu@opera.com','zY4,/yZs4',2 );</v>
      </c>
    </row>
    <row r="429" spans="1:13" x14ac:dyDescent="0.25">
      <c r="A429">
        <v>428</v>
      </c>
      <c r="B429" s="1" t="s">
        <v>2480</v>
      </c>
      <c r="C429" t="s">
        <v>2481</v>
      </c>
      <c r="D429" t="s">
        <v>2482</v>
      </c>
      <c r="E429" t="s">
        <v>2483</v>
      </c>
      <c r="F429" s="5">
        <v>33491</v>
      </c>
      <c r="G429" s="5" t="str">
        <f>TEXT(Tabla1[[#This Row],[fechaNacimiento]], "aaaa-mm-dd")</f>
        <v>1991-09-10</v>
      </c>
      <c r="H429" t="s">
        <v>5971</v>
      </c>
      <c r="I429" t="s">
        <v>2484</v>
      </c>
      <c r="J429" s="5">
        <v>45404</v>
      </c>
      <c r="K429">
        <v>2</v>
      </c>
      <c r="M42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VALUES('0630750641', 'Phillipe', 'Houndsom', '1991-09-10', 'phoundsombv@theguardian.com','yG6&amp;2s`P5B',2 );</v>
      </c>
    </row>
    <row r="430" spans="1:13" x14ac:dyDescent="0.25">
      <c r="A430">
        <v>429</v>
      </c>
      <c r="B430" s="1" t="s">
        <v>2486</v>
      </c>
      <c r="C430" t="s">
        <v>2487</v>
      </c>
      <c r="D430" t="s">
        <v>2488</v>
      </c>
      <c r="E430" t="s">
        <v>2489</v>
      </c>
      <c r="F430" s="5">
        <v>25591</v>
      </c>
      <c r="G430" s="5" t="str">
        <f>TEXT(Tabla1[[#This Row],[fechaNacimiento]], "aaaa-mm-dd")</f>
        <v>1970-01-23</v>
      </c>
      <c r="I430" t="s">
        <v>2490</v>
      </c>
      <c r="J430" s="5">
        <v>45305</v>
      </c>
      <c r="K430" s="9">
        <f t="shared" ref="K430:K431" si="62">IF(MOD(ROW(A430)-1,2)=0,3,4)</f>
        <v>4</v>
      </c>
      <c r="M43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VALUES('0647647925', 'Jorie', 'Bell', '1970-01-23', 'jbellbw@apple.com','yX6{lptO#h|pAh.',4 );</v>
      </c>
    </row>
    <row r="431" spans="1:13" x14ac:dyDescent="0.25">
      <c r="A431">
        <v>430</v>
      </c>
      <c r="B431" s="1" t="s">
        <v>2492</v>
      </c>
      <c r="C431" t="s">
        <v>2493</v>
      </c>
      <c r="D431" t="s">
        <v>2494</v>
      </c>
      <c r="E431" t="s">
        <v>2495</v>
      </c>
      <c r="F431" s="5">
        <v>25738</v>
      </c>
      <c r="G431" s="5" t="str">
        <f>TEXT(Tabla1[[#This Row],[fechaNacimiento]], "aaaa-mm-dd")</f>
        <v>1970-06-19</v>
      </c>
      <c r="I431" t="s">
        <v>2496</v>
      </c>
      <c r="J431" s="5">
        <v>45361</v>
      </c>
      <c r="K431" s="9">
        <f t="shared" si="62"/>
        <v>3</v>
      </c>
      <c r="M43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VALUES('0211970336', 'Geri', 'Ash', '1970-06-19', 'gashbx@wunderground.com','nS4=YHV@0XiVpNR',3 );</v>
      </c>
    </row>
    <row r="432" spans="1:13" x14ac:dyDescent="0.25">
      <c r="A432">
        <v>431</v>
      </c>
      <c r="B432" s="1" t="s">
        <v>2498</v>
      </c>
      <c r="C432" t="s">
        <v>2499</v>
      </c>
      <c r="D432" t="s">
        <v>2500</v>
      </c>
      <c r="E432" t="s">
        <v>2501</v>
      </c>
      <c r="F432" s="5">
        <v>27520</v>
      </c>
      <c r="G432" s="5" t="str">
        <f>TEXT(Tabla1[[#This Row],[fechaNacimiento]], "aaaa-mm-dd")</f>
        <v>1975-05-06</v>
      </c>
      <c r="H432" t="s">
        <v>5720</v>
      </c>
      <c r="I432" t="s">
        <v>5898</v>
      </c>
      <c r="J432" s="5">
        <v>45600</v>
      </c>
      <c r="K432">
        <v>2</v>
      </c>
      <c r="M43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VALUES('2367551684', 'Gwynne', 'Guppy', '1975-05-06', 'gguppyby@mit.edu','sA9oEHJrgngKe',2 );</v>
      </c>
    </row>
    <row r="433" spans="1:13" x14ac:dyDescent="0.25">
      <c r="A433">
        <v>432</v>
      </c>
      <c r="B433" s="1" t="s">
        <v>2503</v>
      </c>
      <c r="C433" t="s">
        <v>2504</v>
      </c>
      <c r="D433" t="s">
        <v>2505</v>
      </c>
      <c r="E433" t="s">
        <v>2506</v>
      </c>
      <c r="F433" s="5">
        <v>38732</v>
      </c>
      <c r="G433" s="5" t="str">
        <f>TEXT(Tabla1[[#This Row],[fechaNacimiento]], "aaaa-mm-dd")</f>
        <v>2006-01-15</v>
      </c>
      <c r="I433" t="s">
        <v>2507</v>
      </c>
      <c r="J433" s="5">
        <v>45589</v>
      </c>
      <c r="K433" s="9">
        <f t="shared" ref="K433:K437" si="63">IF(MOD(ROW(A433)-1,2)=0,3,4)</f>
        <v>3</v>
      </c>
      <c r="M43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VALUES('2344252322', 'Bendicty', 'Swallow', '2006-01-15', 'bswallowbz@amazonaws.com','vQ1(u&amp;?iwt?Z',3 );</v>
      </c>
    </row>
    <row r="434" spans="1:13" x14ac:dyDescent="0.25">
      <c r="A434">
        <v>433</v>
      </c>
      <c r="B434" s="1" t="s">
        <v>2509</v>
      </c>
      <c r="C434" t="s">
        <v>2510</v>
      </c>
      <c r="D434" t="s">
        <v>2511</v>
      </c>
      <c r="E434" t="s">
        <v>2512</v>
      </c>
      <c r="F434" s="5">
        <v>33843</v>
      </c>
      <c r="G434" s="5" t="str">
        <f>TEXT(Tabla1[[#This Row],[fechaNacimiento]], "aaaa-mm-dd")</f>
        <v>1992-08-27</v>
      </c>
      <c r="I434" t="s">
        <v>8137</v>
      </c>
      <c r="J434" s="5">
        <v>45349</v>
      </c>
      <c r="K434" s="9">
        <f t="shared" si="63"/>
        <v>4</v>
      </c>
      <c r="M43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VALUES('1474700905', 'Livvie', 'Antrum', '1992-08-27', 'lantrumc0@hhs.gov','nJ3RYi+U@cPB',4 );</v>
      </c>
    </row>
    <row r="435" spans="1:13" x14ac:dyDescent="0.25">
      <c r="A435">
        <v>434</v>
      </c>
      <c r="B435" s="1" t="s">
        <v>2514</v>
      </c>
      <c r="C435" t="s">
        <v>2515</v>
      </c>
      <c r="D435" t="s">
        <v>2516</v>
      </c>
      <c r="E435" t="s">
        <v>2517</v>
      </c>
      <c r="F435" s="5">
        <v>29637</v>
      </c>
      <c r="G435" s="5" t="str">
        <f>TEXT(Tabla1[[#This Row],[fechaNacimiento]], "aaaa-mm-dd")</f>
        <v>1981-02-20</v>
      </c>
      <c r="I435" t="s">
        <v>2518</v>
      </c>
      <c r="J435" s="5">
        <v>45415</v>
      </c>
      <c r="K435" s="9">
        <f t="shared" si="63"/>
        <v>3</v>
      </c>
      <c r="M43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VALUES('1811270274', 'Susanne', 'Warke', '1981-02-20', 'swarkec1@arizona.edu','nG0(10FqvQ#XW~',3 );</v>
      </c>
    </row>
    <row r="436" spans="1:13" x14ac:dyDescent="0.25">
      <c r="A436">
        <v>435</v>
      </c>
      <c r="B436" s="1" t="s">
        <v>2520</v>
      </c>
      <c r="C436" t="s">
        <v>2521</v>
      </c>
      <c r="D436" t="s">
        <v>2522</v>
      </c>
      <c r="E436" t="s">
        <v>2523</v>
      </c>
      <c r="F436" s="5">
        <v>32136</v>
      </c>
      <c r="G436" s="5" t="str">
        <f>TEXT(Tabla1[[#This Row],[fechaNacimiento]], "aaaa-mm-dd")</f>
        <v>1987-12-25</v>
      </c>
      <c r="I436" t="s">
        <v>2524</v>
      </c>
      <c r="J436" s="5">
        <v>45522</v>
      </c>
      <c r="K436" s="9">
        <f t="shared" si="63"/>
        <v>4</v>
      </c>
      <c r="M43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VALUES('1006758518', 'Shelley', 'Czyz', '1987-12-25', 'sczyzc2@businesswire.com','lX4,=F8a',4 );</v>
      </c>
    </row>
    <row r="437" spans="1:13" x14ac:dyDescent="0.25">
      <c r="A437">
        <v>436</v>
      </c>
      <c r="B437" s="1" t="s">
        <v>2526</v>
      </c>
      <c r="C437" t="s">
        <v>2527</v>
      </c>
      <c r="D437" t="s">
        <v>2528</v>
      </c>
      <c r="E437" t="s">
        <v>2529</v>
      </c>
      <c r="F437" s="5">
        <v>28749</v>
      </c>
      <c r="G437" s="5" t="str">
        <f>TEXT(Tabla1[[#This Row],[fechaNacimiento]], "aaaa-mm-dd")</f>
        <v>1978-09-16</v>
      </c>
      <c r="I437" t="s">
        <v>8138</v>
      </c>
      <c r="J437" s="5">
        <v>45666</v>
      </c>
      <c r="K437" s="9">
        <f t="shared" si="63"/>
        <v>3</v>
      </c>
      <c r="M43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VALUES('1185355323', 'Hesther', 'Crady', '1978-09-16', 'hcradyc3@amazon.co.jp','wP0HBg',3 );</v>
      </c>
    </row>
    <row r="438" spans="1:13" x14ac:dyDescent="0.25">
      <c r="A438">
        <v>437</v>
      </c>
      <c r="B438" s="1" t="s">
        <v>2531</v>
      </c>
      <c r="C438" t="s">
        <v>2532</v>
      </c>
      <c r="D438" t="s">
        <v>2533</v>
      </c>
      <c r="E438" t="s">
        <v>2534</v>
      </c>
      <c r="F438" s="5">
        <v>36508</v>
      </c>
      <c r="G438" s="5" t="str">
        <f>TEXT(Tabla1[[#This Row],[fechaNacimiento]], "aaaa-mm-dd")</f>
        <v>1999-12-14</v>
      </c>
      <c r="H438" t="s">
        <v>5720</v>
      </c>
      <c r="I438" t="s">
        <v>2535</v>
      </c>
      <c r="J438" s="5">
        <v>45366</v>
      </c>
      <c r="K438">
        <v>2</v>
      </c>
      <c r="M43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VALUES('2249532038', 'Marja', 'Dovidian', '1999-12-14', 'mdovidianc4@nyu.edu','tZ7%VAMf',2 );</v>
      </c>
    </row>
    <row r="439" spans="1:13" x14ac:dyDescent="0.25">
      <c r="A439">
        <v>438</v>
      </c>
      <c r="B439" s="1" t="s">
        <v>2537</v>
      </c>
      <c r="C439" t="s">
        <v>2538</v>
      </c>
      <c r="D439" t="s">
        <v>2539</v>
      </c>
      <c r="E439" t="s">
        <v>2540</v>
      </c>
      <c r="F439" s="5">
        <v>29046</v>
      </c>
      <c r="G439" s="5" t="str">
        <f>TEXT(Tabla1[[#This Row],[fechaNacimiento]], "aaaa-mm-dd")</f>
        <v>1979-07-10</v>
      </c>
      <c r="I439" t="s">
        <v>2541</v>
      </c>
      <c r="J439" s="5">
        <v>45701</v>
      </c>
      <c r="K439" s="9">
        <f t="shared" ref="K439:K442" si="64">IF(MOD(ROW(A439)-1,2)=0,3,4)</f>
        <v>3</v>
      </c>
      <c r="M43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VALUES('0162108151', 'Worth', 'Creebo', '1979-07-10', 'wcreeboc5@pcworld.com','sL3!PigDN',3 );</v>
      </c>
    </row>
    <row r="440" spans="1:13" x14ac:dyDescent="0.25">
      <c r="A440">
        <v>439</v>
      </c>
      <c r="B440" s="1" t="s">
        <v>2543</v>
      </c>
      <c r="C440" t="s">
        <v>2544</v>
      </c>
      <c r="D440" t="s">
        <v>2545</v>
      </c>
      <c r="E440" t="s">
        <v>2546</v>
      </c>
      <c r="F440" s="5">
        <v>29880</v>
      </c>
      <c r="G440" s="5" t="str">
        <f>TEXT(Tabla1[[#This Row],[fechaNacimiento]], "aaaa-mm-dd")</f>
        <v>1981-10-21</v>
      </c>
      <c r="I440" t="s">
        <v>2547</v>
      </c>
      <c r="J440" s="5">
        <v>45726</v>
      </c>
      <c r="K440" s="9">
        <f t="shared" si="64"/>
        <v>4</v>
      </c>
      <c r="M44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VALUES('2437809683', 'Vivi', 'Sarrell', '1981-10-21', 'vsarrellc6@xrea.com','sU6#LvGy',4 );</v>
      </c>
    </row>
    <row r="441" spans="1:13" x14ac:dyDescent="0.25">
      <c r="A441">
        <v>440</v>
      </c>
      <c r="B441" s="1" t="s">
        <v>2549</v>
      </c>
      <c r="C441" t="s">
        <v>2550</v>
      </c>
      <c r="D441" t="s">
        <v>2551</v>
      </c>
      <c r="E441" t="s">
        <v>2552</v>
      </c>
      <c r="F441" s="5">
        <v>35169</v>
      </c>
      <c r="G441" s="5" t="str">
        <f>TEXT(Tabla1[[#This Row],[fechaNacimiento]], "aaaa-mm-dd")</f>
        <v>1996-04-14</v>
      </c>
      <c r="I441" t="s">
        <v>5901</v>
      </c>
      <c r="J441" s="5">
        <v>45489</v>
      </c>
      <c r="K441" s="9">
        <f t="shared" si="64"/>
        <v>3</v>
      </c>
      <c r="M44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VALUES('1192527144', 'Johnathon', 'Scraney', '1996-04-14', 'jscraneyc7@php.net','cQ7@9qhT/#3+f',3 );</v>
      </c>
    </row>
    <row r="442" spans="1:13" x14ac:dyDescent="0.25">
      <c r="A442">
        <v>441</v>
      </c>
      <c r="B442" s="1" t="s">
        <v>2554</v>
      </c>
      <c r="C442" t="s">
        <v>2555</v>
      </c>
      <c r="D442" t="s">
        <v>2556</v>
      </c>
      <c r="E442" t="s">
        <v>2557</v>
      </c>
      <c r="F442" s="5">
        <v>22942</v>
      </c>
      <c r="G442" s="5" t="str">
        <f>TEXT(Tabla1[[#This Row],[fechaNacimiento]], "aaaa-mm-dd")</f>
        <v>1962-10-23</v>
      </c>
      <c r="I442" t="s">
        <v>2558</v>
      </c>
      <c r="J442" s="5">
        <v>45359</v>
      </c>
      <c r="K442" s="9">
        <f t="shared" si="64"/>
        <v>4</v>
      </c>
      <c r="M44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VALUES('0664255726', 'Obed', 'McDavid', '1962-10-23', 'omcdavidc8@archive.org','aB5!y{wZ{@SSVBM',4 );</v>
      </c>
    </row>
    <row r="443" spans="1:13" x14ac:dyDescent="0.25">
      <c r="A443">
        <v>442</v>
      </c>
      <c r="B443" s="1" t="s">
        <v>2560</v>
      </c>
      <c r="C443" t="s">
        <v>2561</v>
      </c>
      <c r="D443" t="s">
        <v>2562</v>
      </c>
      <c r="E443" t="s">
        <v>2563</v>
      </c>
      <c r="F443" s="5">
        <v>31081</v>
      </c>
      <c r="G443" s="5" t="str">
        <f>TEXT(Tabla1[[#This Row],[fechaNacimiento]], "aaaa-mm-dd")</f>
        <v>1985-02-03</v>
      </c>
      <c r="H443" t="s">
        <v>5720</v>
      </c>
      <c r="I443" t="s">
        <v>2564</v>
      </c>
      <c r="J443" s="5">
        <v>45451</v>
      </c>
      <c r="K443">
        <v>2</v>
      </c>
      <c r="M44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VALUES('0409651454', 'Herve', 'Hesse', '1985-02-03', 'hhessec9@feedburner.com','bY7%4{k`',2 );</v>
      </c>
    </row>
    <row r="444" spans="1:13" x14ac:dyDescent="0.25">
      <c r="A444">
        <v>443</v>
      </c>
      <c r="B444" s="1" t="s">
        <v>2566</v>
      </c>
      <c r="C444" t="s">
        <v>2567</v>
      </c>
      <c r="D444" t="s">
        <v>2568</v>
      </c>
      <c r="E444" t="s">
        <v>2569</v>
      </c>
      <c r="F444" s="5">
        <v>35304</v>
      </c>
      <c r="G444" s="5" t="str">
        <f>TEXT(Tabla1[[#This Row],[fechaNacimiento]], "aaaa-mm-dd")</f>
        <v>1996-08-27</v>
      </c>
      <c r="I444" t="s">
        <v>2570</v>
      </c>
      <c r="J444" s="5">
        <v>45341</v>
      </c>
      <c r="K444" s="9">
        <f t="shared" ref="K444:K445" si="65">IF(MOD(ROW(A444)-1,2)=0,3,4)</f>
        <v>4</v>
      </c>
      <c r="M44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VALUES('1787548172', 'Cob', 'Philipsson', '1996-08-27', 'cphilipssonca@nhs.uk','sE9~ky(66GfY&lt;6rO',4 );</v>
      </c>
    </row>
    <row r="445" spans="1:13" x14ac:dyDescent="0.25">
      <c r="A445">
        <v>444</v>
      </c>
      <c r="B445" s="1" t="s">
        <v>2572</v>
      </c>
      <c r="C445" t="s">
        <v>2573</v>
      </c>
      <c r="D445" t="s">
        <v>2574</v>
      </c>
      <c r="E445" t="s">
        <v>2575</v>
      </c>
      <c r="F445" s="5">
        <v>36052</v>
      </c>
      <c r="G445" s="5" t="str">
        <f>TEXT(Tabla1[[#This Row],[fechaNacimiento]], "aaaa-mm-dd")</f>
        <v>1998-09-14</v>
      </c>
      <c r="I445" t="s">
        <v>8139</v>
      </c>
      <c r="J445" s="5">
        <v>45455</v>
      </c>
      <c r="K445" s="9">
        <f t="shared" si="65"/>
        <v>3</v>
      </c>
      <c r="M44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VALUES('1866269160', 'Ewan', 'Ben', '1998-09-14', 'ebencb@intel.com','gC04Z@epK',3 );</v>
      </c>
    </row>
    <row r="446" spans="1:13" x14ac:dyDescent="0.25">
      <c r="A446">
        <v>445</v>
      </c>
      <c r="B446" s="1" t="s">
        <v>2578</v>
      </c>
      <c r="C446" t="s">
        <v>2579</v>
      </c>
      <c r="D446" t="s">
        <v>2580</v>
      </c>
      <c r="E446" t="s">
        <v>2581</v>
      </c>
      <c r="F446" s="5">
        <v>22684</v>
      </c>
      <c r="G446" s="5" t="str">
        <f>TEXT(Tabla1[[#This Row],[fechaNacimiento]], "aaaa-mm-dd")</f>
        <v>1962-02-07</v>
      </c>
      <c r="H446" t="s">
        <v>5720</v>
      </c>
      <c r="I446" t="s">
        <v>8140</v>
      </c>
      <c r="J446" s="5">
        <v>45573</v>
      </c>
      <c r="K446">
        <v>2</v>
      </c>
      <c r="M44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VALUES('2420704741', 'Halli', 'Hallgate', '1962-02-07', 'hhallgatecc@archive.org','qR9#Qig=(5vt',2 );</v>
      </c>
    </row>
    <row r="447" spans="1:13" x14ac:dyDescent="0.25">
      <c r="A447">
        <v>446</v>
      </c>
      <c r="B447" s="1" t="s">
        <v>2584</v>
      </c>
      <c r="C447" t="s">
        <v>2585</v>
      </c>
      <c r="D447" t="s">
        <v>2586</v>
      </c>
      <c r="E447" t="s">
        <v>2587</v>
      </c>
      <c r="F447" s="5">
        <v>27848</v>
      </c>
      <c r="G447" s="5" t="str">
        <f>TEXT(Tabla1[[#This Row],[fechaNacimiento]], "aaaa-mm-dd")</f>
        <v>1976-03-29</v>
      </c>
      <c r="H447" t="s">
        <v>5971</v>
      </c>
      <c r="I447" t="s">
        <v>2588</v>
      </c>
      <c r="J447" s="5">
        <v>45448</v>
      </c>
      <c r="K447">
        <v>2</v>
      </c>
      <c r="M44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VALUES('2210354915', 'Clarisse', 'Moan', '1976-03-29', 'cmoancd@jalbum.net','pM7=&gt;2NGn',2 );</v>
      </c>
    </row>
    <row r="448" spans="1:13" x14ac:dyDescent="0.25">
      <c r="A448">
        <v>447</v>
      </c>
      <c r="B448" s="1" t="s">
        <v>2590</v>
      </c>
      <c r="C448" t="s">
        <v>2591</v>
      </c>
      <c r="D448" t="s">
        <v>2592</v>
      </c>
      <c r="E448" t="s">
        <v>2593</v>
      </c>
      <c r="F448" s="5">
        <v>21948</v>
      </c>
      <c r="G448" s="5" t="str">
        <f>TEXT(Tabla1[[#This Row],[fechaNacimiento]], "aaaa-mm-dd")</f>
        <v>1960-02-02</v>
      </c>
      <c r="I448" t="s">
        <v>5778</v>
      </c>
      <c r="J448" s="5">
        <v>45666</v>
      </c>
      <c r="K448" s="9">
        <f t="shared" ref="K448:K449" si="66">IF(MOD(ROW(A448)-1,2)=0,3,4)</f>
        <v>4</v>
      </c>
      <c r="M44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VALUES('2485000895', 'Garik', 'Richings', '1960-02-02', 'grichingsce@ezinearticles.com','gH6dJHTq',4 );</v>
      </c>
    </row>
    <row r="449" spans="1:13" x14ac:dyDescent="0.25">
      <c r="A449">
        <v>448</v>
      </c>
      <c r="B449" s="1" t="s">
        <v>2595</v>
      </c>
      <c r="C449" t="s">
        <v>2596</v>
      </c>
      <c r="D449" t="s">
        <v>2597</v>
      </c>
      <c r="E449" t="s">
        <v>2598</v>
      </c>
      <c r="F449" s="5">
        <v>37752</v>
      </c>
      <c r="G449" s="5" t="str">
        <f>TEXT(Tabla1[[#This Row],[fechaNacimiento]], "aaaa-mm-dd")</f>
        <v>2003-05-11</v>
      </c>
      <c r="I449" t="s">
        <v>2599</v>
      </c>
      <c r="J449" s="5">
        <v>45322</v>
      </c>
      <c r="K449" s="9">
        <f t="shared" si="66"/>
        <v>3</v>
      </c>
      <c r="M44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VALUES('0456184468', 'Ruttger', 'Surmeir', '2003-05-11', 'rsurmeircf@myspace.com','xK6&lt;Tl~=Xx@Ek',3 );</v>
      </c>
    </row>
    <row r="450" spans="1:13" x14ac:dyDescent="0.25">
      <c r="A450">
        <v>449</v>
      </c>
      <c r="B450" s="1" t="s">
        <v>2601</v>
      </c>
      <c r="C450" t="s">
        <v>2602</v>
      </c>
      <c r="D450" t="s">
        <v>2603</v>
      </c>
      <c r="E450" t="s">
        <v>2604</v>
      </c>
      <c r="F450" s="5">
        <v>34444</v>
      </c>
      <c r="G450" s="5" t="str">
        <f>TEXT(Tabla1[[#This Row],[fechaNacimiento]], "aaaa-mm-dd")</f>
        <v>1994-04-20</v>
      </c>
      <c r="H450" t="s">
        <v>5971</v>
      </c>
      <c r="I450" t="s">
        <v>5779</v>
      </c>
      <c r="J450" s="5">
        <v>45301</v>
      </c>
      <c r="K450">
        <v>2</v>
      </c>
      <c r="M45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VALUES('2066842383', 'Janina', 'Swait', '1994-04-20', 'jswaitcg@youtube.com','iF5,2fLD.P8',2 );</v>
      </c>
    </row>
    <row r="451" spans="1:13" x14ac:dyDescent="0.25">
      <c r="A451">
        <v>450</v>
      </c>
      <c r="B451" s="1" t="s">
        <v>2606</v>
      </c>
      <c r="C451" t="s">
        <v>2607</v>
      </c>
      <c r="D451" t="s">
        <v>2608</v>
      </c>
      <c r="E451" t="s">
        <v>2609</v>
      </c>
      <c r="F451" s="5">
        <v>26533</v>
      </c>
      <c r="G451" s="5" t="str">
        <f>TEXT(Tabla1[[#This Row],[fechaNacimiento]], "aaaa-mm-dd")</f>
        <v>1972-08-22</v>
      </c>
      <c r="I451" t="s">
        <v>8141</v>
      </c>
      <c r="J451" s="5">
        <v>45549</v>
      </c>
      <c r="K451" s="9">
        <f t="shared" ref="K451:K454" si="67">IF(MOD(ROW(A451)-1,2)=0,3,4)</f>
        <v>3</v>
      </c>
      <c r="M45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VALUES('2064012749', 'Niall', 'Annwyl', '1972-08-22', 'nannwylch@irs.gov','pD6/tCS0T/V0=q',3 );</v>
      </c>
    </row>
    <row r="452" spans="1:13" x14ac:dyDescent="0.25">
      <c r="A452">
        <v>451</v>
      </c>
      <c r="B452" s="1" t="s">
        <v>2612</v>
      </c>
      <c r="C452" t="s">
        <v>2613</v>
      </c>
      <c r="D452" t="s">
        <v>2614</v>
      </c>
      <c r="E452" t="s">
        <v>2615</v>
      </c>
      <c r="F452" s="5">
        <v>37615</v>
      </c>
      <c r="G452" s="5" t="str">
        <f>TEXT(Tabla1[[#This Row],[fechaNacimiento]], "aaaa-mm-dd")</f>
        <v>2002-12-25</v>
      </c>
      <c r="I452" t="s">
        <v>2616</v>
      </c>
      <c r="J452" s="5">
        <v>45461</v>
      </c>
      <c r="K452" s="9">
        <f t="shared" si="67"/>
        <v>4</v>
      </c>
      <c r="M45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VALUES('0249683920', 'Aleksandr', 'Lomaz', '2002-12-25', 'alomazci@wired.com','hC9{V2wg',4 );</v>
      </c>
    </row>
    <row r="453" spans="1:13" x14ac:dyDescent="0.25">
      <c r="A453">
        <v>452</v>
      </c>
      <c r="B453" s="1" t="s">
        <v>2618</v>
      </c>
      <c r="C453" t="s">
        <v>2619</v>
      </c>
      <c r="D453" t="s">
        <v>2620</v>
      </c>
      <c r="E453" t="s">
        <v>2621</v>
      </c>
      <c r="F453" s="5">
        <v>33231</v>
      </c>
      <c r="G453" s="5" t="str">
        <f>TEXT(Tabla1[[#This Row],[fechaNacimiento]], "aaaa-mm-dd")</f>
        <v>1990-12-24</v>
      </c>
      <c r="I453" t="s">
        <v>5780</v>
      </c>
      <c r="J453" s="5">
        <v>45610</v>
      </c>
      <c r="K453" s="9">
        <f t="shared" si="67"/>
        <v>3</v>
      </c>
      <c r="M45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VALUES('0354767743', 'Miller', 'Pickup', '1990-12-24', 'mpickupcj@opensource.org','qX1&amp;@$LP0B0=4',3 );</v>
      </c>
    </row>
    <row r="454" spans="1:13" x14ac:dyDescent="0.25">
      <c r="A454">
        <v>453</v>
      </c>
      <c r="B454" s="1" t="s">
        <v>2623</v>
      </c>
      <c r="C454" t="s">
        <v>2624</v>
      </c>
      <c r="D454" t="s">
        <v>2625</v>
      </c>
      <c r="E454" t="s">
        <v>2626</v>
      </c>
      <c r="F454" s="5">
        <v>26889</v>
      </c>
      <c r="G454" s="5" t="str">
        <f>TEXT(Tabla1[[#This Row],[fechaNacimiento]], "aaaa-mm-dd")</f>
        <v>1973-08-13</v>
      </c>
      <c r="I454" t="s">
        <v>2627</v>
      </c>
      <c r="J454" s="5">
        <v>45605</v>
      </c>
      <c r="K454" s="9">
        <f t="shared" si="67"/>
        <v>4</v>
      </c>
      <c r="M45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VALUES('1610142999', 'Bobbie', 'Scedall', '1973-08-13', 'bscedallck@last.fm','qD3#3swzo0',4 );</v>
      </c>
    </row>
    <row r="455" spans="1:13" x14ac:dyDescent="0.25">
      <c r="A455">
        <v>454</v>
      </c>
      <c r="B455" s="1" t="s">
        <v>2629</v>
      </c>
      <c r="C455" t="s">
        <v>2630</v>
      </c>
      <c r="D455" t="s">
        <v>2631</v>
      </c>
      <c r="E455" t="s">
        <v>2632</v>
      </c>
      <c r="F455" s="5">
        <v>26155</v>
      </c>
      <c r="G455" s="5" t="str">
        <f>TEXT(Tabla1[[#This Row],[fechaNacimiento]], "aaaa-mm-dd")</f>
        <v>1971-08-10</v>
      </c>
      <c r="H455" t="s">
        <v>5971</v>
      </c>
      <c r="I455" t="s">
        <v>2633</v>
      </c>
      <c r="J455" s="5">
        <v>45641</v>
      </c>
      <c r="K455">
        <v>2</v>
      </c>
      <c r="M45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VALUES('0882425179', 'Tandi', 'Chatin', '1971-08-10', 'tchatincl@dedecms.com','bX0~nKZ$03s/',2 );</v>
      </c>
    </row>
    <row r="456" spans="1:13" x14ac:dyDescent="0.25">
      <c r="A456">
        <v>455</v>
      </c>
      <c r="B456" s="1" t="s">
        <v>2635</v>
      </c>
      <c r="C456" t="s">
        <v>2636</v>
      </c>
      <c r="D456" t="s">
        <v>2637</v>
      </c>
      <c r="E456" t="s">
        <v>2638</v>
      </c>
      <c r="F456" s="5">
        <v>34825</v>
      </c>
      <c r="G456" s="5" t="str">
        <f>TEXT(Tabla1[[#This Row],[fechaNacimiento]], "aaaa-mm-dd")</f>
        <v>1995-05-06</v>
      </c>
      <c r="I456" t="s">
        <v>8142</v>
      </c>
      <c r="J456" s="5">
        <v>45636</v>
      </c>
      <c r="K456" s="9">
        <f t="shared" ref="K456:K462" si="68">IF(MOD(ROW(A456)-1,2)=0,3,4)</f>
        <v>4</v>
      </c>
      <c r="M45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VALUES('2149706172', 'Shirl', 'Casely', '1995-05-06', 'scaselycm@stumbleupon.com','gF7xD|lECZ',4 );</v>
      </c>
    </row>
    <row r="457" spans="1:13" x14ac:dyDescent="0.25">
      <c r="A457">
        <v>456</v>
      </c>
      <c r="B457" s="1" t="s">
        <v>2641</v>
      </c>
      <c r="C457" t="s">
        <v>2642</v>
      </c>
      <c r="D457" t="s">
        <v>2643</v>
      </c>
      <c r="E457" t="s">
        <v>2644</v>
      </c>
      <c r="F457" s="5">
        <v>33420</v>
      </c>
      <c r="G457" s="5" t="str">
        <f>TEXT(Tabla1[[#This Row],[fechaNacimiento]], "aaaa-mm-dd")</f>
        <v>1991-07-01</v>
      </c>
      <c r="I457" t="s">
        <v>2645</v>
      </c>
      <c r="J457" s="5">
        <v>45777</v>
      </c>
      <c r="K457" s="9">
        <f t="shared" si="68"/>
        <v>3</v>
      </c>
      <c r="M45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VALUES('1096195062', 'Estelle', 'Minors', '1991-07-01', 'eminorscn@geocities.com','zP8$9WXkzhC~a|e',3 );</v>
      </c>
    </row>
    <row r="458" spans="1:13" x14ac:dyDescent="0.25">
      <c r="A458">
        <v>457</v>
      </c>
      <c r="B458" s="1" t="s">
        <v>2647</v>
      </c>
      <c r="C458" t="s">
        <v>2648</v>
      </c>
      <c r="D458" t="s">
        <v>2649</v>
      </c>
      <c r="E458" t="s">
        <v>2650</v>
      </c>
      <c r="F458" s="5">
        <v>30637</v>
      </c>
      <c r="G458" s="5" t="str">
        <f>TEXT(Tabla1[[#This Row],[fechaNacimiento]], "aaaa-mm-dd")</f>
        <v>1983-11-17</v>
      </c>
      <c r="I458" t="s">
        <v>2651</v>
      </c>
      <c r="J458" s="5">
        <v>45442</v>
      </c>
      <c r="K458" s="9">
        <f t="shared" si="68"/>
        <v>4</v>
      </c>
      <c r="M45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VALUES('2130024909', 'Christalle', 'Karolczyk', '1983-11-17', 'ckarolczykco@typepad.com','sA1?_S4d',4 );</v>
      </c>
    </row>
    <row r="459" spans="1:13" x14ac:dyDescent="0.25">
      <c r="A459">
        <v>458</v>
      </c>
      <c r="B459" s="1" t="s">
        <v>2653</v>
      </c>
      <c r="C459" t="s">
        <v>2654</v>
      </c>
      <c r="D459" t="s">
        <v>2655</v>
      </c>
      <c r="E459" t="s">
        <v>2656</v>
      </c>
      <c r="F459" s="5">
        <v>31287</v>
      </c>
      <c r="G459" s="5" t="str">
        <f>TEXT(Tabla1[[#This Row],[fechaNacimiento]], "aaaa-mm-dd")</f>
        <v>1985-08-28</v>
      </c>
      <c r="I459" t="s">
        <v>2657</v>
      </c>
      <c r="J459" s="5">
        <v>45632</v>
      </c>
      <c r="K459" s="9">
        <f t="shared" si="68"/>
        <v>3</v>
      </c>
      <c r="M45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VALUES('1650566976', 'Norman', 'Ricardot', '1985-08-28', 'nricardotcp@jugem.jp','vB8.Z3Zk#',3 );</v>
      </c>
    </row>
    <row r="460" spans="1:13" x14ac:dyDescent="0.25">
      <c r="A460">
        <v>459</v>
      </c>
      <c r="B460" s="1" t="s">
        <v>2659</v>
      </c>
      <c r="C460" t="s">
        <v>2660</v>
      </c>
      <c r="D460" t="s">
        <v>2661</v>
      </c>
      <c r="E460" t="s">
        <v>2662</v>
      </c>
      <c r="F460" s="5">
        <v>28986</v>
      </c>
      <c r="G460" s="5" t="str">
        <f>TEXT(Tabla1[[#This Row],[fechaNacimiento]], "aaaa-mm-dd")</f>
        <v>1979-05-11</v>
      </c>
      <c r="I460" t="s">
        <v>2663</v>
      </c>
      <c r="J460" s="5">
        <v>45671</v>
      </c>
      <c r="K460" s="9">
        <f t="shared" si="68"/>
        <v>4</v>
      </c>
      <c r="M46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VALUES('2408421473', 'Kelly', 'Macer', '1979-05-11', 'kmacercq@addtoany.com','vO4/~#d)U',4 );</v>
      </c>
    </row>
    <row r="461" spans="1:13" x14ac:dyDescent="0.25">
      <c r="A461">
        <v>460</v>
      </c>
      <c r="B461" s="1" t="s">
        <v>2665</v>
      </c>
      <c r="C461" t="s">
        <v>2666</v>
      </c>
      <c r="D461" t="s">
        <v>2667</v>
      </c>
      <c r="E461" t="s">
        <v>2668</v>
      </c>
      <c r="F461" s="5">
        <v>38319</v>
      </c>
      <c r="G461" s="5" t="str">
        <f>TEXT(Tabla1[[#This Row],[fechaNacimiento]], "aaaa-mm-dd")</f>
        <v>2004-11-28</v>
      </c>
      <c r="I461" t="s">
        <v>2669</v>
      </c>
      <c r="J461" s="5">
        <v>45564</v>
      </c>
      <c r="K461" s="9">
        <f t="shared" si="68"/>
        <v>3</v>
      </c>
      <c r="M46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VALUES('0536502480', 'Daniele', 'Pallatina', '2004-11-28', 'dpallatinacr@ycombinator.com','gQ1_yVj&gt;tr~VK',3 );</v>
      </c>
    </row>
    <row r="462" spans="1:13" x14ac:dyDescent="0.25">
      <c r="A462">
        <v>461</v>
      </c>
      <c r="B462" s="1" t="s">
        <v>2671</v>
      </c>
      <c r="C462" t="s">
        <v>1822</v>
      </c>
      <c r="D462" t="s">
        <v>2672</v>
      </c>
      <c r="E462" t="s">
        <v>2673</v>
      </c>
      <c r="F462" s="5">
        <v>26650</v>
      </c>
      <c r="G462" s="5" t="str">
        <f>TEXT(Tabla1[[#This Row],[fechaNacimiento]], "aaaa-mm-dd")</f>
        <v>1972-12-17</v>
      </c>
      <c r="I462" t="s">
        <v>2674</v>
      </c>
      <c r="J462" s="5">
        <v>45634</v>
      </c>
      <c r="K462" s="9">
        <f t="shared" si="68"/>
        <v>4</v>
      </c>
      <c r="M46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VALUES('1338442703', 'Cornie', 'Hercock', '1972-12-17', 'chercockcs@stumbleupon.com','hX1/H{IYBi#',4 );</v>
      </c>
    </row>
    <row r="463" spans="1:13" x14ac:dyDescent="0.25">
      <c r="A463">
        <v>462</v>
      </c>
      <c r="B463" s="1" t="s">
        <v>2676</v>
      </c>
      <c r="C463" t="s">
        <v>2677</v>
      </c>
      <c r="D463" t="s">
        <v>2678</v>
      </c>
      <c r="E463" t="s">
        <v>2679</v>
      </c>
      <c r="F463" s="5">
        <v>23550</v>
      </c>
      <c r="G463" s="5" t="str">
        <f>TEXT(Tabla1[[#This Row],[fechaNacimiento]], "aaaa-mm-dd")</f>
        <v>1964-06-22</v>
      </c>
      <c r="H463" t="s">
        <v>5973</v>
      </c>
      <c r="I463" t="s">
        <v>2680</v>
      </c>
      <c r="J463" s="5">
        <v>45351</v>
      </c>
      <c r="K463">
        <v>2</v>
      </c>
      <c r="M46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VALUES('1824978696', 'Mirna', 'Howcroft', '1964-06-22', 'mhowcroftct@angelfire.com','tL8_l2H?u3lhYP',2 );</v>
      </c>
    </row>
    <row r="464" spans="1:13" x14ac:dyDescent="0.25">
      <c r="A464">
        <v>463</v>
      </c>
      <c r="B464" s="1" t="s">
        <v>2682</v>
      </c>
      <c r="C464" t="s">
        <v>2683</v>
      </c>
      <c r="D464" t="s">
        <v>2684</v>
      </c>
      <c r="E464" t="s">
        <v>2685</v>
      </c>
      <c r="F464" s="5">
        <v>25932</v>
      </c>
      <c r="G464" s="5" t="str">
        <f>TEXT(Tabla1[[#This Row],[fechaNacimiento]], "aaaa-mm-dd")</f>
        <v>1970-12-30</v>
      </c>
      <c r="I464" t="s">
        <v>5781</v>
      </c>
      <c r="J464" s="5">
        <v>45680</v>
      </c>
      <c r="K464" s="9">
        <f>IF(MOD(ROW(A464)-1,2)=0,3,4)</f>
        <v>4</v>
      </c>
      <c r="M46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VALUES('1376043962', 'Kameko', 'Antonioni', '1970-12-30', 'kantonionicu@comcast.net','dR2{g4Qo',4 );</v>
      </c>
    </row>
    <row r="465" spans="1:13" x14ac:dyDescent="0.25">
      <c r="A465">
        <v>464</v>
      </c>
      <c r="B465" s="1" t="s">
        <v>2687</v>
      </c>
      <c r="C465" t="s">
        <v>2688</v>
      </c>
      <c r="D465" t="s">
        <v>2689</v>
      </c>
      <c r="E465" t="s">
        <v>2690</v>
      </c>
      <c r="F465" s="5">
        <v>23638</v>
      </c>
      <c r="G465" s="5" t="str">
        <f>TEXT(Tabla1[[#This Row],[fechaNacimiento]], "aaaa-mm-dd")</f>
        <v>1964-09-18</v>
      </c>
      <c r="H465" t="s">
        <v>5973</v>
      </c>
      <c r="I465" t="s">
        <v>2691</v>
      </c>
      <c r="J465" s="5">
        <v>45394</v>
      </c>
      <c r="K465">
        <v>2</v>
      </c>
      <c r="M46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VALUES('1040652798', 'Kissie', 'Phelip', '1964-09-18', 'kphelipcv@cloudflare.com','eU7~{P4*`yc!!q',2 );</v>
      </c>
    </row>
    <row r="466" spans="1:13" x14ac:dyDescent="0.25">
      <c r="A466">
        <v>465</v>
      </c>
      <c r="B466" s="1" t="s">
        <v>2693</v>
      </c>
      <c r="C466" t="s">
        <v>2694</v>
      </c>
      <c r="D466" t="s">
        <v>2695</v>
      </c>
      <c r="E466" t="s">
        <v>2696</v>
      </c>
      <c r="F466" s="5">
        <v>23746</v>
      </c>
      <c r="G466" s="5" t="str">
        <f>TEXT(Tabla1[[#This Row],[fechaNacimiento]], "aaaa-mm-dd")</f>
        <v>1965-01-04</v>
      </c>
      <c r="I466" t="s">
        <v>2697</v>
      </c>
      <c r="J466" s="5">
        <v>45771</v>
      </c>
      <c r="K466" s="9">
        <f>IF(MOD(ROW(A466)-1,2)=0,3,4)</f>
        <v>4</v>
      </c>
      <c r="M46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VALUES('2109715471', 'Sophia', 'Coneybeer', '1965-01-04', 'sconeybeercw@tripod.com','nP3|u65S7',4 );</v>
      </c>
    </row>
    <row r="467" spans="1:13" x14ac:dyDescent="0.25">
      <c r="A467">
        <v>466</v>
      </c>
      <c r="B467" s="1" t="s">
        <v>2699</v>
      </c>
      <c r="C467" t="s">
        <v>2700</v>
      </c>
      <c r="D467" t="s">
        <v>2701</v>
      </c>
      <c r="E467" t="s">
        <v>2702</v>
      </c>
      <c r="F467" s="5">
        <v>38274</v>
      </c>
      <c r="G467" s="5" t="str">
        <f>TEXT(Tabla1[[#This Row],[fechaNacimiento]], "aaaa-mm-dd")</f>
        <v>2004-10-14</v>
      </c>
      <c r="H467" t="s">
        <v>5721</v>
      </c>
      <c r="I467" t="s">
        <v>2703</v>
      </c>
      <c r="J467" s="5">
        <v>45351</v>
      </c>
      <c r="K467">
        <v>2</v>
      </c>
      <c r="M46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VALUES('1840651845', 'Isabelle', 'Demongeot', '2004-10-14', 'idemongeotcx@hao123.com','rT1&lt;ddpaE',2 );</v>
      </c>
    </row>
    <row r="468" spans="1:13" x14ac:dyDescent="0.25">
      <c r="A468">
        <v>467</v>
      </c>
      <c r="B468" s="1" t="s">
        <v>2705</v>
      </c>
      <c r="C468" t="s">
        <v>2706</v>
      </c>
      <c r="D468" t="s">
        <v>2707</v>
      </c>
      <c r="E468" t="s">
        <v>2708</v>
      </c>
      <c r="F468" s="5">
        <v>26339</v>
      </c>
      <c r="G468" s="5" t="str">
        <f>TEXT(Tabla1[[#This Row],[fechaNacimiento]], "aaaa-mm-dd")</f>
        <v>1972-02-10</v>
      </c>
      <c r="I468" t="s">
        <v>8143</v>
      </c>
      <c r="J468" s="5">
        <v>45376</v>
      </c>
      <c r="K468" s="9">
        <f t="shared" ref="K468:K478" si="69">IF(MOD(ROW(A468)-1,2)=0,3,4)</f>
        <v>4</v>
      </c>
      <c r="M46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VALUES('2077189778', 'Zacherie', 'Gehrels', '1972-02-10', 'zgehrelscy@alibaba.com','oV4+Y1&amp;0&gt;5e/?,~',4 );</v>
      </c>
    </row>
    <row r="469" spans="1:13" x14ac:dyDescent="0.25">
      <c r="A469">
        <v>468</v>
      </c>
      <c r="B469" s="1" t="s">
        <v>2711</v>
      </c>
      <c r="C469" t="s">
        <v>2712</v>
      </c>
      <c r="D469" t="s">
        <v>2713</v>
      </c>
      <c r="E469" t="s">
        <v>2714</v>
      </c>
      <c r="F469" s="5">
        <v>27901</v>
      </c>
      <c r="G469" s="5" t="str">
        <f>TEXT(Tabla1[[#This Row],[fechaNacimiento]], "aaaa-mm-dd")</f>
        <v>1976-05-21</v>
      </c>
      <c r="I469" t="s">
        <v>5902</v>
      </c>
      <c r="J469" s="5">
        <v>45609</v>
      </c>
      <c r="K469" s="9">
        <f t="shared" si="69"/>
        <v>3</v>
      </c>
      <c r="M46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VALUES('0126514105', 'Wilona', 'Yeldham', '1976-05-21', 'wyeldhamcz@purevolume.com','mD7xr&amp;M_eg',3 );</v>
      </c>
    </row>
    <row r="470" spans="1:13" x14ac:dyDescent="0.25">
      <c r="A470">
        <v>469</v>
      </c>
      <c r="B470" s="1" t="s">
        <v>2716</v>
      </c>
      <c r="C470" t="s">
        <v>2717</v>
      </c>
      <c r="D470" t="s">
        <v>2718</v>
      </c>
      <c r="E470" t="s">
        <v>2719</v>
      </c>
      <c r="F470" s="5">
        <v>31615</v>
      </c>
      <c r="G470" s="5" t="str">
        <f>TEXT(Tabla1[[#This Row],[fechaNacimiento]], "aaaa-mm-dd")</f>
        <v>1986-07-22</v>
      </c>
      <c r="I470" t="s">
        <v>5782</v>
      </c>
      <c r="J470" s="5">
        <v>45641</v>
      </c>
      <c r="K470" s="9">
        <f t="shared" si="69"/>
        <v>4</v>
      </c>
      <c r="M47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VALUES('0893488724', 'Elvis', 'Massen', '1986-07-22', 'emassend0@e-recht24.de','jM8(sfyX',4 );</v>
      </c>
    </row>
    <row r="471" spans="1:13" x14ac:dyDescent="0.25">
      <c r="A471">
        <v>470</v>
      </c>
      <c r="B471" s="1" t="s">
        <v>2721</v>
      </c>
      <c r="C471" t="s">
        <v>2722</v>
      </c>
      <c r="D471" t="s">
        <v>2723</v>
      </c>
      <c r="E471" t="s">
        <v>2724</v>
      </c>
      <c r="F471" s="5">
        <v>26905</v>
      </c>
      <c r="G471" s="5" t="str">
        <f>TEXT(Tabla1[[#This Row],[fechaNacimiento]], "aaaa-mm-dd")</f>
        <v>1973-08-29</v>
      </c>
      <c r="I471" t="s">
        <v>5783</v>
      </c>
      <c r="J471" s="5">
        <v>45402</v>
      </c>
      <c r="K471" s="9">
        <f t="shared" si="69"/>
        <v>3</v>
      </c>
      <c r="M47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VALUES('1643528182', 'Donella', 'Grelak', '1973-08-29', 'dgrelakd1@artisteer.com','yD7?&amp;lhY',3 );</v>
      </c>
    </row>
    <row r="472" spans="1:13" x14ac:dyDescent="0.25">
      <c r="A472">
        <v>471</v>
      </c>
      <c r="B472" s="1" t="s">
        <v>2726</v>
      </c>
      <c r="C472" t="s">
        <v>2727</v>
      </c>
      <c r="D472" t="s">
        <v>118</v>
      </c>
      <c r="E472" t="s">
        <v>2728</v>
      </c>
      <c r="F472" s="5">
        <v>37516</v>
      </c>
      <c r="G472" s="5" t="str">
        <f>TEXT(Tabla1[[#This Row],[fechaNacimiento]], "aaaa-mm-dd")</f>
        <v>2002-09-17</v>
      </c>
      <c r="I472" t="s">
        <v>2729</v>
      </c>
      <c r="J472" s="5">
        <v>45622</v>
      </c>
      <c r="K472" s="9">
        <f t="shared" si="69"/>
        <v>4</v>
      </c>
      <c r="M47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VALUES('2013437205', 'Valaria', 'Wharfe', '2002-09-17', 'vwharfed2@irs.gov','jO5(A?,1',4 );</v>
      </c>
    </row>
    <row r="473" spans="1:13" x14ac:dyDescent="0.25">
      <c r="A473">
        <v>472</v>
      </c>
      <c r="B473" s="1" t="s">
        <v>2731</v>
      </c>
      <c r="C473" t="s">
        <v>2732</v>
      </c>
      <c r="D473" t="s">
        <v>2733</v>
      </c>
      <c r="E473" t="s">
        <v>2734</v>
      </c>
      <c r="F473" s="5">
        <v>28279</v>
      </c>
      <c r="G473" s="5" t="str">
        <f>TEXT(Tabla1[[#This Row],[fechaNacimiento]], "aaaa-mm-dd")</f>
        <v>1977-06-03</v>
      </c>
      <c r="I473" t="s">
        <v>2735</v>
      </c>
      <c r="J473" s="5">
        <v>45709</v>
      </c>
      <c r="K473" s="9">
        <f t="shared" si="69"/>
        <v>3</v>
      </c>
      <c r="M47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VALUES('2005836235', 'Clementius', 'Monday', '1977-06-03', 'cmondayd3@cloudflare.com','fK5!BE62k4AA',3 );</v>
      </c>
    </row>
    <row r="474" spans="1:13" x14ac:dyDescent="0.25">
      <c r="A474">
        <v>473</v>
      </c>
      <c r="B474" s="1" t="s">
        <v>2737</v>
      </c>
      <c r="C474" t="s">
        <v>2738</v>
      </c>
      <c r="D474" t="s">
        <v>2739</v>
      </c>
      <c r="E474" t="s">
        <v>2740</v>
      </c>
      <c r="F474" s="5">
        <v>31541</v>
      </c>
      <c r="G474" s="5" t="str">
        <f>TEXT(Tabla1[[#This Row],[fechaNacimiento]], "aaaa-mm-dd")</f>
        <v>1986-05-09</v>
      </c>
      <c r="I474" t="s">
        <v>2741</v>
      </c>
      <c r="J474" s="5">
        <v>45737</v>
      </c>
      <c r="K474" s="9">
        <f t="shared" si="69"/>
        <v>4</v>
      </c>
      <c r="M47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VALUES('2059456154', 'Phebe', 'Tofanini', '1986-05-09', 'ptofaninid4@joomla.org','uT4?j*6Ua(A)$',4 );</v>
      </c>
    </row>
    <row r="475" spans="1:13" x14ac:dyDescent="0.25">
      <c r="A475">
        <v>474</v>
      </c>
      <c r="B475" s="1" t="s">
        <v>2743</v>
      </c>
      <c r="C475" t="s">
        <v>2744</v>
      </c>
      <c r="D475" t="s">
        <v>2745</v>
      </c>
      <c r="E475" t="s">
        <v>2746</v>
      </c>
      <c r="F475" s="5">
        <v>36261</v>
      </c>
      <c r="G475" s="5" t="str">
        <f>TEXT(Tabla1[[#This Row],[fechaNacimiento]], "aaaa-mm-dd")</f>
        <v>1999-04-11</v>
      </c>
      <c r="I475" t="s">
        <v>2747</v>
      </c>
      <c r="J475" s="5">
        <v>45463</v>
      </c>
      <c r="K475" s="9">
        <f t="shared" si="69"/>
        <v>3</v>
      </c>
      <c r="M47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VALUES('2232488401', 'Abie', 'Duhig', '1999-04-11', 'aduhigd5@nasa.gov','aX8(.|TG&lt;W',3 );</v>
      </c>
    </row>
    <row r="476" spans="1:13" x14ac:dyDescent="0.25">
      <c r="A476">
        <v>475</v>
      </c>
      <c r="B476" s="1" t="s">
        <v>2749</v>
      </c>
      <c r="C476" t="s">
        <v>2750</v>
      </c>
      <c r="D476" t="s">
        <v>2751</v>
      </c>
      <c r="E476" t="s">
        <v>2752</v>
      </c>
      <c r="F476" s="5">
        <v>26260</v>
      </c>
      <c r="G476" s="5" t="str">
        <f>TEXT(Tabla1[[#This Row],[fechaNacimiento]], "aaaa-mm-dd")</f>
        <v>1971-11-23</v>
      </c>
      <c r="I476" t="s">
        <v>2753</v>
      </c>
      <c r="J476" s="5">
        <v>45651</v>
      </c>
      <c r="K476" s="9">
        <f t="shared" si="69"/>
        <v>4</v>
      </c>
      <c r="M47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VALUES('1910482696', 'Wallie', 'Rasell', '1971-11-23', 'wraselld6@scientificamerican.com','rI9!b*!r=vR?',4 );</v>
      </c>
    </row>
    <row r="477" spans="1:13" x14ac:dyDescent="0.25">
      <c r="A477">
        <v>476</v>
      </c>
      <c r="B477" s="1" t="s">
        <v>2755</v>
      </c>
      <c r="C477" t="s">
        <v>2756</v>
      </c>
      <c r="D477" t="s">
        <v>2757</v>
      </c>
      <c r="E477" t="s">
        <v>2758</v>
      </c>
      <c r="F477" s="5">
        <v>36149</v>
      </c>
      <c r="G477" s="5" t="str">
        <f>TEXT(Tabla1[[#This Row],[fechaNacimiento]], "aaaa-mm-dd")</f>
        <v>1998-12-20</v>
      </c>
      <c r="I477" t="s">
        <v>2759</v>
      </c>
      <c r="J477" s="5">
        <v>45695</v>
      </c>
      <c r="K477" s="9">
        <f t="shared" si="69"/>
        <v>3</v>
      </c>
      <c r="M47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VALUES('2223073521', 'Odele', 'Cadany', '1998-12-20', 'ocadanyd7@ucoz.com','cK6#EMK=',3 );</v>
      </c>
    </row>
    <row r="478" spans="1:13" x14ac:dyDescent="0.25">
      <c r="A478">
        <v>477</v>
      </c>
      <c r="B478" s="1" t="s">
        <v>2761</v>
      </c>
      <c r="C478" t="s">
        <v>2762</v>
      </c>
      <c r="D478" t="s">
        <v>2763</v>
      </c>
      <c r="E478" t="s">
        <v>2764</v>
      </c>
      <c r="F478" s="5">
        <v>33555</v>
      </c>
      <c r="G478" s="5" t="str">
        <f>TEXT(Tabla1[[#This Row],[fechaNacimiento]], "aaaa-mm-dd")</f>
        <v>1991-11-13</v>
      </c>
      <c r="I478" t="s">
        <v>2765</v>
      </c>
      <c r="J478" s="5">
        <v>45777</v>
      </c>
      <c r="K478" s="9">
        <f t="shared" si="69"/>
        <v>4</v>
      </c>
      <c r="M47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VALUES('1648356290', 'Maynord', 'Hulett', '1991-11-13', 'mhulettd8@twitpic.com','uW7{CBntu$',4 );</v>
      </c>
    </row>
    <row r="479" spans="1:13" x14ac:dyDescent="0.25">
      <c r="A479">
        <v>478</v>
      </c>
      <c r="B479" s="1" t="s">
        <v>2767</v>
      </c>
      <c r="C479" t="s">
        <v>2768</v>
      </c>
      <c r="D479" t="s">
        <v>2769</v>
      </c>
      <c r="E479" t="s">
        <v>2770</v>
      </c>
      <c r="F479" s="5">
        <v>22092</v>
      </c>
      <c r="G479" s="5" t="str">
        <f>TEXT(Tabla1[[#This Row],[fechaNacimiento]], "aaaa-mm-dd")</f>
        <v>1960-06-25</v>
      </c>
      <c r="H479" t="s">
        <v>5971</v>
      </c>
      <c r="I479" t="s">
        <v>2771</v>
      </c>
      <c r="J479" s="5">
        <v>45573</v>
      </c>
      <c r="K479">
        <v>2</v>
      </c>
      <c r="M47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VALUES('2441872911', 'Tammy', 'Ray', '1960-06-25', 'trayd9@comcast.net','gY0~65c1VQ',2 );</v>
      </c>
    </row>
    <row r="480" spans="1:13" x14ac:dyDescent="0.25">
      <c r="A480">
        <v>479</v>
      </c>
      <c r="B480" s="1" t="s">
        <v>2773</v>
      </c>
      <c r="C480" t="s">
        <v>2774</v>
      </c>
      <c r="D480" t="s">
        <v>2775</v>
      </c>
      <c r="E480" t="s">
        <v>2776</v>
      </c>
      <c r="F480" s="5">
        <v>35182</v>
      </c>
      <c r="G480" s="5" t="str">
        <f>TEXT(Tabla1[[#This Row],[fechaNacimiento]], "aaaa-mm-dd")</f>
        <v>1996-04-27</v>
      </c>
      <c r="H480" t="s">
        <v>5721</v>
      </c>
      <c r="I480" t="s">
        <v>2777</v>
      </c>
      <c r="J480" s="5">
        <v>45754</v>
      </c>
      <c r="K480">
        <v>2</v>
      </c>
      <c r="M48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VALUES('0501079071', 'Nickola', 'Sivyour', '1996-04-27', 'nsivyourda@1688.com','oE5=su$KEo~iZ',2 );</v>
      </c>
    </row>
    <row r="481" spans="1:13" x14ac:dyDescent="0.25">
      <c r="A481">
        <v>480</v>
      </c>
      <c r="B481" s="1" t="s">
        <v>2779</v>
      </c>
      <c r="C481" t="s">
        <v>2780</v>
      </c>
      <c r="D481" t="s">
        <v>2781</v>
      </c>
      <c r="E481" t="s">
        <v>2782</v>
      </c>
      <c r="F481" s="5">
        <v>27679</v>
      </c>
      <c r="G481" s="5" t="str">
        <f>TEXT(Tabla1[[#This Row],[fechaNacimiento]], "aaaa-mm-dd")</f>
        <v>1975-10-12</v>
      </c>
      <c r="I481" t="s">
        <v>8144</v>
      </c>
      <c r="J481" s="5">
        <v>45362</v>
      </c>
      <c r="K481" s="9">
        <f t="shared" ref="K481:K482" si="70">IF(MOD(ROW(A481)-1,2)=0,3,4)</f>
        <v>3</v>
      </c>
      <c r="M48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VALUES('2469968600', 'Rowney', 'Dawley', '1975-10-12', 'rdawleydb@europa.eu','jB69@w~_3.Y',3 );</v>
      </c>
    </row>
    <row r="482" spans="1:13" x14ac:dyDescent="0.25">
      <c r="A482">
        <v>481</v>
      </c>
      <c r="B482" s="1" t="s">
        <v>2784</v>
      </c>
      <c r="C482" t="s">
        <v>2785</v>
      </c>
      <c r="D482" t="s">
        <v>2786</v>
      </c>
      <c r="E482" t="s">
        <v>2787</v>
      </c>
      <c r="F482" s="5">
        <v>34126</v>
      </c>
      <c r="G482" s="5" t="str">
        <f>TEXT(Tabla1[[#This Row],[fechaNacimiento]], "aaaa-mm-dd")</f>
        <v>1993-06-06</v>
      </c>
      <c r="I482" t="s">
        <v>2788</v>
      </c>
      <c r="J482" s="5">
        <v>45303</v>
      </c>
      <c r="K482" s="9">
        <f t="shared" si="70"/>
        <v>4</v>
      </c>
      <c r="M48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VALUES('0136859476', 'Ricoriki', 'Spreull', '1993-06-06', 'rspreulldc@bloglovin.com','gZ6`{)MHVu7fdsZ/',4 );</v>
      </c>
    </row>
    <row r="483" spans="1:13" x14ac:dyDescent="0.25">
      <c r="A483">
        <v>482</v>
      </c>
      <c r="B483" s="1" t="s">
        <v>2790</v>
      </c>
      <c r="C483" t="s">
        <v>2791</v>
      </c>
      <c r="D483" t="s">
        <v>2792</v>
      </c>
      <c r="E483" t="s">
        <v>2793</v>
      </c>
      <c r="F483" s="5">
        <v>32581</v>
      </c>
      <c r="G483" s="5" t="str">
        <f>TEXT(Tabla1[[#This Row],[fechaNacimiento]], "aaaa-mm-dd")</f>
        <v>1989-03-14</v>
      </c>
      <c r="H483" t="s">
        <v>5721</v>
      </c>
      <c r="I483" t="s">
        <v>2794</v>
      </c>
      <c r="J483" s="5">
        <v>45363</v>
      </c>
      <c r="K483">
        <v>2</v>
      </c>
      <c r="M48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VALUES('2265429530', 'Judith', 'Gilphillan', '1989-03-14', 'jgilphillandd@cdbaby.com','mC6?$#zM',2 );</v>
      </c>
    </row>
    <row r="484" spans="1:13" x14ac:dyDescent="0.25">
      <c r="A484">
        <v>483</v>
      </c>
      <c r="B484" s="1" t="s">
        <v>2796</v>
      </c>
      <c r="C484" t="s">
        <v>2797</v>
      </c>
      <c r="D484" t="s">
        <v>2798</v>
      </c>
      <c r="E484" t="s">
        <v>2799</v>
      </c>
      <c r="F484" s="5">
        <v>30848</v>
      </c>
      <c r="G484" s="5" t="str">
        <f>TEXT(Tabla1[[#This Row],[fechaNacimiento]], "aaaa-mm-dd")</f>
        <v>1984-06-15</v>
      </c>
      <c r="I484" t="s">
        <v>2800</v>
      </c>
      <c r="J484" s="5">
        <v>45458</v>
      </c>
      <c r="K484" s="9">
        <f t="shared" ref="K484:K486" si="71">IF(MOD(ROW(A484)-1,2)=0,3,4)</f>
        <v>4</v>
      </c>
      <c r="M48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VALUES('0115685482', 'Josy', 'Whettleton', '1984-06-15', 'jwhettletonde@guardian.co.uk','eI3&amp;UGV%8Qh',4 );</v>
      </c>
    </row>
    <row r="485" spans="1:13" x14ac:dyDescent="0.25">
      <c r="A485">
        <v>484</v>
      </c>
      <c r="B485" s="1" t="s">
        <v>2802</v>
      </c>
      <c r="C485" t="s">
        <v>2803</v>
      </c>
      <c r="D485" t="s">
        <v>2804</v>
      </c>
      <c r="E485" t="s">
        <v>2805</v>
      </c>
      <c r="F485" s="5">
        <v>24695</v>
      </c>
      <c r="G485" s="5" t="str">
        <f>TEXT(Tabla1[[#This Row],[fechaNacimiento]], "aaaa-mm-dd")</f>
        <v>1967-08-11</v>
      </c>
      <c r="I485" t="s">
        <v>2806</v>
      </c>
      <c r="J485" s="5">
        <v>45421</v>
      </c>
      <c r="K485" s="9">
        <f t="shared" si="71"/>
        <v>3</v>
      </c>
      <c r="M48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VALUES('0846644692', 'Heida', 'Ewbank', '1967-08-11', 'hewbankdf@1688.com','wF2`uTmtm3',3 );</v>
      </c>
    </row>
    <row r="486" spans="1:13" x14ac:dyDescent="0.25">
      <c r="A486">
        <v>485</v>
      </c>
      <c r="B486" s="1" t="s">
        <v>2808</v>
      </c>
      <c r="C486" t="s">
        <v>2809</v>
      </c>
      <c r="D486" t="s">
        <v>2810</v>
      </c>
      <c r="E486" t="s">
        <v>2811</v>
      </c>
      <c r="F486" s="5">
        <v>34575</v>
      </c>
      <c r="G486" s="5" t="str">
        <f>TEXT(Tabla1[[#This Row],[fechaNacimiento]], "aaaa-mm-dd")</f>
        <v>1994-08-29</v>
      </c>
      <c r="I486" t="s">
        <v>2812</v>
      </c>
      <c r="J486" s="5">
        <v>45403</v>
      </c>
      <c r="K486" s="9">
        <f t="shared" si="71"/>
        <v>4</v>
      </c>
      <c r="M48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VALUES('0408281008', 'Nessie', 'Kristufek', '1994-08-29', 'nkristufekdg@disqus.com','zX7!X$pv&amp;=',4 );</v>
      </c>
    </row>
    <row r="487" spans="1:13" x14ac:dyDescent="0.25">
      <c r="A487">
        <v>486</v>
      </c>
      <c r="B487" s="1" t="s">
        <v>2814</v>
      </c>
      <c r="C487" t="s">
        <v>2815</v>
      </c>
      <c r="D487" t="s">
        <v>2816</v>
      </c>
      <c r="E487" t="s">
        <v>2817</v>
      </c>
      <c r="F487" s="5">
        <v>37718</v>
      </c>
      <c r="G487" s="5" t="str">
        <f>TEXT(Tabla1[[#This Row],[fechaNacimiento]], "aaaa-mm-dd")</f>
        <v>2003-04-07</v>
      </c>
      <c r="H487" t="s">
        <v>5720</v>
      </c>
      <c r="I487" t="s">
        <v>2818</v>
      </c>
      <c r="J487" s="5">
        <v>45541</v>
      </c>
      <c r="K487">
        <v>2</v>
      </c>
      <c r="M48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VALUES('0168726408', 'Ilse', 'Hatherell', '2003-04-07', 'ihatherelldh@geocities.com','mG6|F9wfMi{I0!4',2 );</v>
      </c>
    </row>
    <row r="488" spans="1:13" x14ac:dyDescent="0.25">
      <c r="A488">
        <v>487</v>
      </c>
      <c r="B488" s="1" t="s">
        <v>2820</v>
      </c>
      <c r="C488" t="s">
        <v>2821</v>
      </c>
      <c r="D488" t="s">
        <v>2822</v>
      </c>
      <c r="E488" t="s">
        <v>2823</v>
      </c>
      <c r="F488" s="5">
        <v>28124</v>
      </c>
      <c r="G488" s="5" t="str">
        <f>TEXT(Tabla1[[#This Row],[fechaNacimiento]], "aaaa-mm-dd")</f>
        <v>1976-12-30</v>
      </c>
      <c r="I488" t="s">
        <v>2824</v>
      </c>
      <c r="J488" s="5">
        <v>45497</v>
      </c>
      <c r="K488" s="9">
        <f t="shared" ref="K488:K489" si="72">IF(MOD(ROW(A488)-1,2)=0,3,4)</f>
        <v>4</v>
      </c>
      <c r="M48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VALUES('2317649488', 'Caspar', 'Barthot', '1976-12-30', 'cbarthotdi@imageshack.us','sF5*Jy`|3',4 );</v>
      </c>
    </row>
    <row r="489" spans="1:13" x14ac:dyDescent="0.25">
      <c r="A489">
        <v>488</v>
      </c>
      <c r="B489" s="1" t="s">
        <v>2826</v>
      </c>
      <c r="C489" t="s">
        <v>1806</v>
      </c>
      <c r="D489" t="s">
        <v>2827</v>
      </c>
      <c r="E489" t="s">
        <v>2828</v>
      </c>
      <c r="F489" s="5">
        <v>25839</v>
      </c>
      <c r="G489" s="5" t="str">
        <f>TEXT(Tabla1[[#This Row],[fechaNacimiento]], "aaaa-mm-dd")</f>
        <v>1970-09-28</v>
      </c>
      <c r="I489" t="s">
        <v>5903</v>
      </c>
      <c r="J489" s="5">
        <v>45295</v>
      </c>
      <c r="K489" s="9">
        <f t="shared" si="72"/>
        <v>3</v>
      </c>
      <c r="M48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VALUES('2231107411', 'Orson', 'McNeilley', '1970-09-28', 'omcneilleydj@google.es','lW0?dXlIB{6wE71',3 );</v>
      </c>
    </row>
    <row r="490" spans="1:13" x14ac:dyDescent="0.25">
      <c r="A490">
        <v>489</v>
      </c>
      <c r="B490" s="1" t="s">
        <v>2830</v>
      </c>
      <c r="C490" t="s">
        <v>2831</v>
      </c>
      <c r="D490" t="s">
        <v>2832</v>
      </c>
      <c r="E490" t="s">
        <v>2833</v>
      </c>
      <c r="F490" s="5">
        <v>25597</v>
      </c>
      <c r="G490" s="5" t="str">
        <f>TEXT(Tabla1[[#This Row],[fechaNacimiento]], "aaaa-mm-dd")</f>
        <v>1970-01-29</v>
      </c>
      <c r="H490" t="s">
        <v>5721</v>
      </c>
      <c r="I490" t="s">
        <v>2834</v>
      </c>
      <c r="J490" s="5">
        <v>45529</v>
      </c>
      <c r="K490">
        <v>2</v>
      </c>
      <c r="M49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VALUES('0297353998', 'Lonni', 'Smewings', '1970-01-29', 'lsmewingsdk@bandcamp.com','vN5+J!Kk',2 );</v>
      </c>
    </row>
    <row r="491" spans="1:13" x14ac:dyDescent="0.25">
      <c r="A491">
        <v>490</v>
      </c>
      <c r="B491" s="1" t="s">
        <v>2836</v>
      </c>
      <c r="C491" t="s">
        <v>2837</v>
      </c>
      <c r="D491" t="s">
        <v>2838</v>
      </c>
      <c r="E491" t="s">
        <v>2839</v>
      </c>
      <c r="F491" s="5">
        <v>23088</v>
      </c>
      <c r="G491" s="5" t="str">
        <f>TEXT(Tabla1[[#This Row],[fechaNacimiento]], "aaaa-mm-dd")</f>
        <v>1963-03-18</v>
      </c>
      <c r="H491" t="s">
        <v>5721</v>
      </c>
      <c r="I491" t="s">
        <v>5904</v>
      </c>
      <c r="J491" s="5">
        <v>45769</v>
      </c>
      <c r="K491">
        <v>2</v>
      </c>
      <c r="M49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VALUES('1773456519', 'Brenden', 'Dodgson', '1963-03-18', 'bdodgsondl@wordpress.org','lJ9vsKz=d3=RD',2 );</v>
      </c>
    </row>
    <row r="492" spans="1:13" x14ac:dyDescent="0.25">
      <c r="A492">
        <v>491</v>
      </c>
      <c r="B492" s="1" t="s">
        <v>2841</v>
      </c>
      <c r="C492" t="s">
        <v>2842</v>
      </c>
      <c r="D492" t="s">
        <v>2843</v>
      </c>
      <c r="E492" t="s">
        <v>2844</v>
      </c>
      <c r="F492" s="5">
        <v>34721</v>
      </c>
      <c r="G492" s="5" t="str">
        <f>TEXT(Tabla1[[#This Row],[fechaNacimiento]], "aaaa-mm-dd")</f>
        <v>1995-01-22</v>
      </c>
      <c r="I492" t="s">
        <v>2845</v>
      </c>
      <c r="J492" s="5">
        <v>45481</v>
      </c>
      <c r="K492" s="9">
        <f t="shared" ref="K492:K494" si="73">IF(MOD(ROW(A492)-1,2)=0,3,4)</f>
        <v>4</v>
      </c>
      <c r="M49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VALUES('2308264823', 'Caron', 'Strettle', '1995-01-22', 'cstrettledm@jigsy.com','hA5/1fqIb|nBg*`=',4 );</v>
      </c>
    </row>
    <row r="493" spans="1:13" x14ac:dyDescent="0.25">
      <c r="A493">
        <v>492</v>
      </c>
      <c r="B493" s="1" t="s">
        <v>2847</v>
      </c>
      <c r="C493" t="s">
        <v>2848</v>
      </c>
      <c r="D493" t="s">
        <v>2849</v>
      </c>
      <c r="E493" t="s">
        <v>2850</v>
      </c>
      <c r="F493" s="5">
        <v>30654</v>
      </c>
      <c r="G493" s="5" t="str">
        <f>TEXT(Tabla1[[#This Row],[fechaNacimiento]], "aaaa-mm-dd")</f>
        <v>1983-12-04</v>
      </c>
      <c r="I493" t="s">
        <v>2851</v>
      </c>
      <c r="J493" s="5">
        <v>45523</v>
      </c>
      <c r="K493" s="9">
        <f t="shared" si="73"/>
        <v>3</v>
      </c>
      <c r="M49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VALUES('2323406771', 'Lanette', 'Hamsher', '1983-12-04', 'lhamsherdn@dedecms.com','dW4*U_&gt;N',3 );</v>
      </c>
    </row>
    <row r="494" spans="1:13" x14ac:dyDescent="0.25">
      <c r="A494">
        <v>493</v>
      </c>
      <c r="B494" s="1" t="s">
        <v>2853</v>
      </c>
      <c r="C494" t="s">
        <v>2854</v>
      </c>
      <c r="D494" t="s">
        <v>2855</v>
      </c>
      <c r="E494" t="s">
        <v>2856</v>
      </c>
      <c r="F494" s="5">
        <v>35768</v>
      </c>
      <c r="G494" s="5" t="str">
        <f>TEXT(Tabla1[[#This Row],[fechaNacimiento]], "aaaa-mm-dd")</f>
        <v>1997-12-04</v>
      </c>
      <c r="I494" t="s">
        <v>8145</v>
      </c>
      <c r="J494" s="5">
        <v>45721</v>
      </c>
      <c r="K494" s="9">
        <f t="shared" si="73"/>
        <v>4</v>
      </c>
      <c r="M49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VALUES('0156135431', 'Katey', 'Pellett', '1997-12-04', 'kpellettdo@europa.eu','kN53E(Ao',4 );</v>
      </c>
    </row>
    <row r="495" spans="1:13" x14ac:dyDescent="0.25">
      <c r="A495">
        <v>494</v>
      </c>
      <c r="B495" s="1" t="s">
        <v>2859</v>
      </c>
      <c r="C495" t="s">
        <v>2860</v>
      </c>
      <c r="D495" t="s">
        <v>2861</v>
      </c>
      <c r="E495" t="s">
        <v>2862</v>
      </c>
      <c r="F495" s="5">
        <v>38484</v>
      </c>
      <c r="G495" s="5" t="str">
        <f>TEXT(Tabla1[[#This Row],[fechaNacimiento]], "aaaa-mm-dd")</f>
        <v>2005-05-12</v>
      </c>
      <c r="H495" t="s">
        <v>5973</v>
      </c>
      <c r="I495" t="s">
        <v>2863</v>
      </c>
      <c r="J495" s="5">
        <v>45318</v>
      </c>
      <c r="K495">
        <v>2</v>
      </c>
      <c r="M49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VALUES('1588167921', 'Wylie', 'Roze', '2005-05-12', 'wrozedp@hao123.com','tX8,B?tEI(04',2 );</v>
      </c>
    </row>
    <row r="496" spans="1:13" x14ac:dyDescent="0.25">
      <c r="A496">
        <v>495</v>
      </c>
      <c r="B496" s="1" t="s">
        <v>2865</v>
      </c>
      <c r="C496" t="s">
        <v>2866</v>
      </c>
      <c r="D496" t="s">
        <v>2867</v>
      </c>
      <c r="E496" t="s">
        <v>2868</v>
      </c>
      <c r="F496" s="5">
        <v>29124</v>
      </c>
      <c r="G496" s="5" t="str">
        <f>TEXT(Tabla1[[#This Row],[fechaNacimiento]], "aaaa-mm-dd")</f>
        <v>1979-09-26</v>
      </c>
      <c r="I496" t="s">
        <v>2869</v>
      </c>
      <c r="J496" s="5">
        <v>45564</v>
      </c>
      <c r="K496" s="9">
        <f>IF(MOD(ROW(A496)-1,2)=0,3,4)</f>
        <v>4</v>
      </c>
      <c r="M49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VALUES('1918391088', 'Shandy', 'Poile', '1979-09-26', 'spoiledq@shutterfly.com','oC4~rM)&amp;,nuf*',4 );</v>
      </c>
    </row>
    <row r="497" spans="1:13" x14ac:dyDescent="0.25">
      <c r="A497">
        <v>496</v>
      </c>
      <c r="B497" s="1" t="s">
        <v>2871</v>
      </c>
      <c r="C497" t="s">
        <v>2872</v>
      </c>
      <c r="D497" t="s">
        <v>2873</v>
      </c>
      <c r="E497" t="s">
        <v>2874</v>
      </c>
      <c r="F497" s="5">
        <v>36875</v>
      </c>
      <c r="G497" s="5" t="str">
        <f>TEXT(Tabla1[[#This Row],[fechaNacimiento]], "aaaa-mm-dd")</f>
        <v>2000-12-15</v>
      </c>
      <c r="H497" t="s">
        <v>5721</v>
      </c>
      <c r="I497" t="s">
        <v>2875</v>
      </c>
      <c r="J497" s="5">
        <v>45704</v>
      </c>
      <c r="K497">
        <v>2</v>
      </c>
      <c r="M49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VALUES('0816695979', 'Frank', 'Desforges', '2000-12-15', 'fdesforgesdr@telegraph.co.uk','fQ5#`,lYoVAaY.G0',2 );</v>
      </c>
    </row>
    <row r="498" spans="1:13" x14ac:dyDescent="0.25">
      <c r="A498">
        <v>497</v>
      </c>
      <c r="B498" s="1" t="s">
        <v>2877</v>
      </c>
      <c r="C498" t="s">
        <v>2878</v>
      </c>
      <c r="D498" t="s">
        <v>2879</v>
      </c>
      <c r="E498" t="s">
        <v>2880</v>
      </c>
      <c r="F498" s="5">
        <v>23999</v>
      </c>
      <c r="G498" s="5" t="str">
        <f>TEXT(Tabla1[[#This Row],[fechaNacimiento]], "aaaa-mm-dd")</f>
        <v>1965-09-14</v>
      </c>
      <c r="I498" t="s">
        <v>2881</v>
      </c>
      <c r="J498" s="5">
        <v>45595</v>
      </c>
      <c r="K498" s="9">
        <f t="shared" ref="K498:K499" si="74">IF(MOD(ROW(A498)-1,2)=0,3,4)</f>
        <v>4</v>
      </c>
      <c r="M49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VALUES('2012795853', 'Roma', 'Brastead', '1965-09-14', 'rbrasteadds@nih.gov','rE2+187ng',4 );</v>
      </c>
    </row>
    <row r="499" spans="1:13" x14ac:dyDescent="0.25">
      <c r="A499">
        <v>498</v>
      </c>
      <c r="B499" s="1" t="s">
        <v>2883</v>
      </c>
      <c r="C499" t="s">
        <v>2884</v>
      </c>
      <c r="D499" t="s">
        <v>2885</v>
      </c>
      <c r="E499" t="s">
        <v>2886</v>
      </c>
      <c r="F499" s="5">
        <v>35176</v>
      </c>
      <c r="G499" s="5" t="str">
        <f>TEXT(Tabla1[[#This Row],[fechaNacimiento]], "aaaa-mm-dd")</f>
        <v>1996-04-21</v>
      </c>
      <c r="I499" t="s">
        <v>2887</v>
      </c>
      <c r="J499" s="5">
        <v>45711</v>
      </c>
      <c r="K499" s="9">
        <f t="shared" si="74"/>
        <v>3</v>
      </c>
      <c r="M49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VALUES('2273870944', 'Haskell', 'Spick', '1996-04-21', 'hspickdt@mlb.com','oN7%$Vw4KN',3 );</v>
      </c>
    </row>
    <row r="500" spans="1:13" x14ac:dyDescent="0.25">
      <c r="A500">
        <v>499</v>
      </c>
      <c r="B500" s="1" t="s">
        <v>2889</v>
      </c>
      <c r="C500" t="s">
        <v>2890</v>
      </c>
      <c r="D500" t="s">
        <v>2891</v>
      </c>
      <c r="E500" t="s">
        <v>2892</v>
      </c>
      <c r="F500" s="5">
        <v>35966</v>
      </c>
      <c r="G500" s="5" t="str">
        <f>TEXT(Tabla1[[#This Row],[fechaNacimiento]], "aaaa-mm-dd")</f>
        <v>1998-06-20</v>
      </c>
      <c r="H500" t="s">
        <v>5971</v>
      </c>
      <c r="I500" t="s">
        <v>2893</v>
      </c>
      <c r="J500" s="5">
        <v>45522</v>
      </c>
      <c r="K500">
        <v>2</v>
      </c>
      <c r="M50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VALUES('0485971938', 'Jessee', 'Rossin', '1998-06-20', 'jrossindu@ning.com','eB6*$?SF2GY',2 );</v>
      </c>
    </row>
    <row r="501" spans="1:13" x14ac:dyDescent="0.25">
      <c r="A501">
        <v>500</v>
      </c>
      <c r="B501" s="1" t="s">
        <v>2895</v>
      </c>
      <c r="C501" t="s">
        <v>2896</v>
      </c>
      <c r="D501" t="s">
        <v>2897</v>
      </c>
      <c r="E501" t="s">
        <v>2898</v>
      </c>
      <c r="F501" s="5">
        <v>33636</v>
      </c>
      <c r="G501" s="5" t="str">
        <f>TEXT(Tabla1[[#This Row],[fechaNacimiento]], "aaaa-mm-dd")</f>
        <v>1992-02-02</v>
      </c>
      <c r="H501" t="s">
        <v>5971</v>
      </c>
      <c r="I501" t="s">
        <v>5905</v>
      </c>
      <c r="J501" s="5">
        <v>45620</v>
      </c>
      <c r="K501">
        <v>2</v>
      </c>
      <c r="M50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VALUES('2080626520', 'Rafi', 'Currie', '1992-02-02', 'rcurriedv@ucsd.edu','vH6}oEsO4VdB%O',2 );</v>
      </c>
    </row>
    <row r="502" spans="1:13" x14ac:dyDescent="0.25">
      <c r="A502">
        <v>501</v>
      </c>
      <c r="B502" s="1" t="s">
        <v>2900</v>
      </c>
      <c r="C502" t="s">
        <v>2901</v>
      </c>
      <c r="D502" t="s">
        <v>2902</v>
      </c>
      <c r="E502" t="s">
        <v>2903</v>
      </c>
      <c r="F502" s="5">
        <v>37182</v>
      </c>
      <c r="G502" s="5" t="str">
        <f>TEXT(Tabla1[[#This Row],[fechaNacimiento]], "aaaa-mm-dd")</f>
        <v>2001-10-18</v>
      </c>
      <c r="I502" t="s">
        <v>2904</v>
      </c>
      <c r="J502" s="5">
        <v>45576</v>
      </c>
      <c r="K502" s="9">
        <f>IF(MOD(ROW(A502)-1,2)=0,3,4)</f>
        <v>4</v>
      </c>
      <c r="M50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VALUES('0852480254', 'Guthry', 'Langthorn', '2001-10-18', 'glangthorndw@forbes.com','bA7#=~uN/too$#',4 );</v>
      </c>
    </row>
    <row r="503" spans="1:13" x14ac:dyDescent="0.25">
      <c r="A503">
        <v>502</v>
      </c>
      <c r="B503" s="1" t="s">
        <v>2906</v>
      </c>
      <c r="C503" t="s">
        <v>2907</v>
      </c>
      <c r="D503" t="s">
        <v>2908</v>
      </c>
      <c r="E503" t="s">
        <v>2909</v>
      </c>
      <c r="F503" s="5">
        <v>29824</v>
      </c>
      <c r="G503" s="5" t="str">
        <f>TEXT(Tabla1[[#This Row],[fechaNacimiento]], "aaaa-mm-dd")</f>
        <v>1981-08-26</v>
      </c>
      <c r="H503" t="s">
        <v>5720</v>
      </c>
      <c r="I503" t="s">
        <v>5906</v>
      </c>
      <c r="J503" s="5">
        <v>45358</v>
      </c>
      <c r="K503">
        <v>2</v>
      </c>
      <c r="M50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VALUES('0658310437', 'Trish', 'Riall', '1981-08-26', 'trialldx@umn.edu','pY9(K(q0HX|',2 );</v>
      </c>
    </row>
    <row r="504" spans="1:13" x14ac:dyDescent="0.25">
      <c r="A504">
        <v>503</v>
      </c>
      <c r="B504" s="1" t="s">
        <v>2911</v>
      </c>
      <c r="C504" t="s">
        <v>2912</v>
      </c>
      <c r="D504" t="s">
        <v>2913</v>
      </c>
      <c r="E504" t="s">
        <v>2914</v>
      </c>
      <c r="F504" s="5">
        <v>28436</v>
      </c>
      <c r="G504" s="5" t="str">
        <f>TEXT(Tabla1[[#This Row],[fechaNacimiento]], "aaaa-mm-dd")</f>
        <v>1977-11-07</v>
      </c>
      <c r="H504" t="s">
        <v>5720</v>
      </c>
      <c r="I504" t="s">
        <v>2915</v>
      </c>
      <c r="J504" s="5">
        <v>45375</v>
      </c>
      <c r="K504">
        <v>2</v>
      </c>
      <c r="M50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VALUES('0442307234', 'Lora', 'Batcock', '1977-11-07', 'lbatcockdy@rediff.com','tJ7{e~0BB@(b9',2 );</v>
      </c>
    </row>
    <row r="505" spans="1:13" x14ac:dyDescent="0.25">
      <c r="A505">
        <v>504</v>
      </c>
      <c r="B505" s="1" t="s">
        <v>2917</v>
      </c>
      <c r="C505" t="s">
        <v>2918</v>
      </c>
      <c r="D505" t="s">
        <v>2919</v>
      </c>
      <c r="E505" t="s">
        <v>2920</v>
      </c>
      <c r="F505" s="5">
        <v>22991</v>
      </c>
      <c r="G505" s="5" t="str">
        <f>TEXT(Tabla1[[#This Row],[fechaNacimiento]], "aaaa-mm-dd")</f>
        <v>1962-12-11</v>
      </c>
      <c r="I505" t="s">
        <v>2921</v>
      </c>
      <c r="J505" s="5">
        <v>45704</v>
      </c>
      <c r="K505" s="9">
        <f>IF(MOD(ROW(A505)-1,2)=0,3,4)</f>
        <v>3</v>
      </c>
      <c r="M50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VALUES('2376540386', 'Hermann', 'Ouldcott', '1962-12-11', 'houldcottdz@nyu.edu','kD3/)!i9',3 );</v>
      </c>
    </row>
    <row r="506" spans="1:13" x14ac:dyDescent="0.25">
      <c r="A506">
        <v>505</v>
      </c>
      <c r="B506" s="1" t="s">
        <v>2923</v>
      </c>
      <c r="C506" t="s">
        <v>2924</v>
      </c>
      <c r="D506" t="s">
        <v>2925</v>
      </c>
      <c r="E506" t="s">
        <v>2926</v>
      </c>
      <c r="F506" s="5">
        <v>24718</v>
      </c>
      <c r="G506" s="5" t="str">
        <f>TEXT(Tabla1[[#This Row],[fechaNacimiento]], "aaaa-mm-dd")</f>
        <v>1967-09-03</v>
      </c>
      <c r="H506" t="s">
        <v>5971</v>
      </c>
      <c r="I506" t="s">
        <v>2927</v>
      </c>
      <c r="J506" s="5">
        <v>45436</v>
      </c>
      <c r="K506">
        <v>2</v>
      </c>
      <c r="M50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VALUES('0600110685', 'Amandy', 'Chester', '1967-09-03', 'achestere0@slideshare.net','fR1)2U*(7(,bch',2 );</v>
      </c>
    </row>
    <row r="507" spans="1:13" x14ac:dyDescent="0.25">
      <c r="A507">
        <v>506</v>
      </c>
      <c r="B507" s="1" t="s">
        <v>2929</v>
      </c>
      <c r="C507" t="s">
        <v>2930</v>
      </c>
      <c r="D507" t="s">
        <v>2931</v>
      </c>
      <c r="E507" t="s">
        <v>2932</v>
      </c>
      <c r="F507" s="5">
        <v>36368</v>
      </c>
      <c r="G507" s="5" t="str">
        <f>TEXT(Tabla1[[#This Row],[fechaNacimiento]], "aaaa-mm-dd")</f>
        <v>1999-07-27</v>
      </c>
      <c r="I507" t="s">
        <v>2933</v>
      </c>
      <c r="J507" s="5">
        <v>45767</v>
      </c>
      <c r="K507" s="9">
        <f t="shared" ref="K507:K511" si="75">IF(MOD(ROW(A507)-1,2)=0,3,4)</f>
        <v>3</v>
      </c>
      <c r="M50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VALUES('0577987065', 'Johnette', 'Minifie', '1999-07-27', 'jminifiee1@who.int','gU5!%K6A%c_pugR',3 );</v>
      </c>
    </row>
    <row r="508" spans="1:13" x14ac:dyDescent="0.25">
      <c r="A508">
        <v>507</v>
      </c>
      <c r="B508" s="1" t="s">
        <v>2935</v>
      </c>
      <c r="C508" t="s">
        <v>2936</v>
      </c>
      <c r="D508" t="s">
        <v>2937</v>
      </c>
      <c r="E508" t="s">
        <v>2938</v>
      </c>
      <c r="F508" s="5">
        <v>35634</v>
      </c>
      <c r="G508" s="5" t="str">
        <f>TEXT(Tabla1[[#This Row],[fechaNacimiento]], "aaaa-mm-dd")</f>
        <v>1997-07-23</v>
      </c>
      <c r="I508" t="s">
        <v>8146</v>
      </c>
      <c r="J508" s="5">
        <v>45581</v>
      </c>
      <c r="K508" s="9">
        <f t="shared" si="75"/>
        <v>4</v>
      </c>
      <c r="M50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VALUES('0736863598', 'Saloma', 'Bussey', '1997-07-23', 'sbusseye2@skyrock.com','oC4_f&lt;W.yxd?',4 );</v>
      </c>
    </row>
    <row r="509" spans="1:13" x14ac:dyDescent="0.25">
      <c r="A509">
        <v>508</v>
      </c>
      <c r="B509" s="1" t="s">
        <v>2941</v>
      </c>
      <c r="C509" t="s">
        <v>2942</v>
      </c>
      <c r="D509" t="s">
        <v>2943</v>
      </c>
      <c r="E509" t="s">
        <v>2944</v>
      </c>
      <c r="F509" s="5">
        <v>25163</v>
      </c>
      <c r="G509" s="5" t="str">
        <f>TEXT(Tabla1[[#This Row],[fechaNacimiento]], "aaaa-mm-dd")</f>
        <v>1968-11-21</v>
      </c>
      <c r="I509" t="s">
        <v>2945</v>
      </c>
      <c r="J509" s="5">
        <v>45589</v>
      </c>
      <c r="K509" s="9">
        <f t="shared" si="75"/>
        <v>3</v>
      </c>
      <c r="M50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VALUES('1684760581', 'Craig', 'Fellows', '1968-11-21', 'cfellowse3@umn.edu','hW8_}I}S.CW',3 );</v>
      </c>
    </row>
    <row r="510" spans="1:13" x14ac:dyDescent="0.25">
      <c r="A510">
        <v>509</v>
      </c>
      <c r="B510" s="1" t="s">
        <v>2947</v>
      </c>
      <c r="C510" t="s">
        <v>2948</v>
      </c>
      <c r="D510" t="s">
        <v>2949</v>
      </c>
      <c r="E510" t="s">
        <v>2950</v>
      </c>
      <c r="F510" s="5">
        <v>31271</v>
      </c>
      <c r="G510" s="5" t="str">
        <f>TEXT(Tabla1[[#This Row],[fechaNacimiento]], "aaaa-mm-dd")</f>
        <v>1985-08-12</v>
      </c>
      <c r="I510" t="s">
        <v>8147</v>
      </c>
      <c r="J510" s="5">
        <v>45386</v>
      </c>
      <c r="K510" s="9">
        <f t="shared" si="75"/>
        <v>4</v>
      </c>
      <c r="M51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VALUES('2392482620', 'Averell', 'Swanton', '1985-08-12', 'aswantone4@example.com','oN3O(U!j`B83MM',4 );</v>
      </c>
    </row>
    <row r="511" spans="1:13" x14ac:dyDescent="0.25">
      <c r="A511">
        <v>510</v>
      </c>
      <c r="B511" s="1" t="s">
        <v>2952</v>
      </c>
      <c r="C511" t="s">
        <v>2953</v>
      </c>
      <c r="D511" t="s">
        <v>2954</v>
      </c>
      <c r="E511" t="s">
        <v>2955</v>
      </c>
      <c r="F511" s="5">
        <v>22745</v>
      </c>
      <c r="G511" s="5" t="str">
        <f>TEXT(Tabla1[[#This Row],[fechaNacimiento]], "aaaa-mm-dd")</f>
        <v>1962-04-09</v>
      </c>
      <c r="I511" t="s">
        <v>2956</v>
      </c>
      <c r="J511" s="5">
        <v>45553</v>
      </c>
      <c r="K511" s="9">
        <f t="shared" si="75"/>
        <v>3</v>
      </c>
      <c r="M51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VALUES('2275094453', 'Nari', 'Josskoviz', '1962-04-09', 'njosskovize5@sourceforge.net','yH0_{2!O&amp;@~1Ia',3 );</v>
      </c>
    </row>
    <row r="512" spans="1:13" x14ac:dyDescent="0.25">
      <c r="A512">
        <v>511</v>
      </c>
      <c r="B512" s="1" t="s">
        <v>2958</v>
      </c>
      <c r="C512" t="s">
        <v>2959</v>
      </c>
      <c r="D512" t="s">
        <v>2960</v>
      </c>
      <c r="E512" t="s">
        <v>2961</v>
      </c>
      <c r="F512" s="5">
        <v>27333</v>
      </c>
      <c r="G512" s="5" t="str">
        <f>TEXT(Tabla1[[#This Row],[fechaNacimiento]], "aaaa-mm-dd")</f>
        <v>1974-10-31</v>
      </c>
      <c r="H512" t="s">
        <v>5971</v>
      </c>
      <c r="I512" t="s">
        <v>5907</v>
      </c>
      <c r="J512" s="5">
        <v>45518</v>
      </c>
      <c r="K512">
        <v>2</v>
      </c>
      <c r="M51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VALUES('2012188089', 'Kori', 'Allibon', '1974-10-31', 'kallibone6@hhs.gov','fT6&amp;$KJf9jan',2 );</v>
      </c>
    </row>
    <row r="513" spans="1:13" x14ac:dyDescent="0.25">
      <c r="A513">
        <v>512</v>
      </c>
      <c r="B513" s="1" t="s">
        <v>2963</v>
      </c>
      <c r="C513" t="s">
        <v>2964</v>
      </c>
      <c r="D513" t="s">
        <v>2965</v>
      </c>
      <c r="E513" t="s">
        <v>2966</v>
      </c>
      <c r="F513" s="5">
        <v>34848</v>
      </c>
      <c r="G513" s="5" t="str">
        <f>TEXT(Tabla1[[#This Row],[fechaNacimiento]], "aaaa-mm-dd")</f>
        <v>1995-05-29</v>
      </c>
      <c r="H513" t="s">
        <v>5973</v>
      </c>
      <c r="I513" t="s">
        <v>2967</v>
      </c>
      <c r="J513" s="5">
        <v>45465</v>
      </c>
      <c r="K513">
        <v>2</v>
      </c>
      <c r="M51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VALUES('0534702459', 'Annabell', 'Ancliff', '1995-05-29', 'aancliffe7@mapy.cz','gD8)L&gt;&amp;H2/9ev',2 );</v>
      </c>
    </row>
    <row r="514" spans="1:13" x14ac:dyDescent="0.25">
      <c r="A514">
        <v>513</v>
      </c>
      <c r="B514" s="1" t="s">
        <v>2969</v>
      </c>
      <c r="C514" t="s">
        <v>2970</v>
      </c>
      <c r="D514" t="s">
        <v>2971</v>
      </c>
      <c r="E514" t="s">
        <v>2972</v>
      </c>
      <c r="F514" s="5">
        <v>33592</v>
      </c>
      <c r="G514" s="5" t="str">
        <f>TEXT(Tabla1[[#This Row],[fechaNacimiento]], "aaaa-mm-dd")</f>
        <v>1991-12-20</v>
      </c>
      <c r="I514" t="s">
        <v>2973</v>
      </c>
      <c r="J514" s="5">
        <v>45411</v>
      </c>
      <c r="K514" s="9">
        <f>IF(MOD(ROW(A514)-1,2)=0,3,4)</f>
        <v>4</v>
      </c>
      <c r="M51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VALUES('2319138125', 'Fredrika', 'Synnott', '1991-12-20', 'fsynnotte8@dagondesign.com','zA7_6KCF',4 );</v>
      </c>
    </row>
    <row r="515" spans="1:13" x14ac:dyDescent="0.25">
      <c r="A515">
        <v>514</v>
      </c>
      <c r="B515" s="1" t="s">
        <v>2975</v>
      </c>
      <c r="C515" t="s">
        <v>2976</v>
      </c>
      <c r="D515" t="s">
        <v>2977</v>
      </c>
      <c r="E515" t="s">
        <v>2978</v>
      </c>
      <c r="F515" s="5">
        <v>32015</v>
      </c>
      <c r="G515" s="5" t="str">
        <f>TEXT(Tabla1[[#This Row],[fechaNacimiento]], "aaaa-mm-dd")</f>
        <v>1987-08-26</v>
      </c>
      <c r="H515" t="s">
        <v>5721</v>
      </c>
      <c r="I515" t="s">
        <v>2979</v>
      </c>
      <c r="J515" s="5">
        <v>45350</v>
      </c>
      <c r="K515">
        <v>2</v>
      </c>
      <c r="M51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VALUES('1867880726', 'Philippa', 'Geratt', '1987-08-26', 'pgeratte9@sohu.com','rK5%IxR9+r',2 );</v>
      </c>
    </row>
    <row r="516" spans="1:13" x14ac:dyDescent="0.25">
      <c r="A516">
        <v>515</v>
      </c>
      <c r="B516" s="1" t="s">
        <v>2981</v>
      </c>
      <c r="C516" t="s">
        <v>2982</v>
      </c>
      <c r="D516" t="s">
        <v>2983</v>
      </c>
      <c r="E516" t="s">
        <v>2984</v>
      </c>
      <c r="F516" s="5">
        <v>28995</v>
      </c>
      <c r="G516" s="5" t="str">
        <f>TEXT(Tabla1[[#This Row],[fechaNacimiento]], "aaaa-mm-dd")</f>
        <v>1979-05-20</v>
      </c>
      <c r="I516" t="s">
        <v>2985</v>
      </c>
      <c r="J516" s="5">
        <v>45532</v>
      </c>
      <c r="K516" s="9">
        <f t="shared" ref="K516:K518" si="76">IF(MOD(ROW(A516)-1,2)=0,3,4)</f>
        <v>4</v>
      </c>
      <c r="M51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VALUES('0964982860', 'Lonnie', 'Knill', '1979-05-20', 'lknillea@vk.com','aT3.K|i(PF/LW',4 );</v>
      </c>
    </row>
    <row r="517" spans="1:13" x14ac:dyDescent="0.25">
      <c r="A517">
        <v>516</v>
      </c>
      <c r="B517" s="1" t="s">
        <v>2987</v>
      </c>
      <c r="C517" t="s">
        <v>2988</v>
      </c>
      <c r="D517" t="s">
        <v>2989</v>
      </c>
      <c r="E517" t="s">
        <v>2990</v>
      </c>
      <c r="F517" s="5">
        <v>34889</v>
      </c>
      <c r="G517" s="5" t="str">
        <f>TEXT(Tabla1[[#This Row],[fechaNacimiento]], "aaaa-mm-dd")</f>
        <v>1995-07-09</v>
      </c>
      <c r="I517" t="s">
        <v>5908</v>
      </c>
      <c r="J517" s="5">
        <v>45425</v>
      </c>
      <c r="K517" s="9">
        <f t="shared" si="76"/>
        <v>3</v>
      </c>
      <c r="M51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VALUES('0572084493', 'Dee', 'Lackham', '1995-07-09', 'dlackhameb@rakuten.co.jp','uW3~,4=N9B0ix',3 );</v>
      </c>
    </row>
    <row r="518" spans="1:13" x14ac:dyDescent="0.25">
      <c r="A518">
        <v>517</v>
      </c>
      <c r="B518" s="1" t="s">
        <v>2992</v>
      </c>
      <c r="C518" t="s">
        <v>353</v>
      </c>
      <c r="D518" t="s">
        <v>2993</v>
      </c>
      <c r="E518" t="s">
        <v>2994</v>
      </c>
      <c r="F518" s="5">
        <v>33203</v>
      </c>
      <c r="G518" s="5" t="str">
        <f>TEXT(Tabla1[[#This Row],[fechaNacimiento]], "aaaa-mm-dd")</f>
        <v>1990-11-26</v>
      </c>
      <c r="I518" t="s">
        <v>8148</v>
      </c>
      <c r="J518" s="5">
        <v>45706</v>
      </c>
      <c r="K518" s="9">
        <f t="shared" si="76"/>
        <v>4</v>
      </c>
      <c r="M51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VALUES('2141800145', 'Lazar', 'MacCosty', '1990-11-26', 'lmaccostyec@wunderground.com','aK7(`i}EP)A_',4 );</v>
      </c>
    </row>
    <row r="519" spans="1:13" x14ac:dyDescent="0.25">
      <c r="A519">
        <v>518</v>
      </c>
      <c r="B519" s="1" t="s">
        <v>2997</v>
      </c>
      <c r="C519" t="s">
        <v>170</v>
      </c>
      <c r="D519" t="s">
        <v>2998</v>
      </c>
      <c r="E519" t="s">
        <v>2999</v>
      </c>
      <c r="F519" s="5">
        <v>36995</v>
      </c>
      <c r="G519" s="5" t="str">
        <f>TEXT(Tabla1[[#This Row],[fechaNacimiento]], "aaaa-mm-dd")</f>
        <v>2001-04-14</v>
      </c>
      <c r="H519" t="s">
        <v>5971</v>
      </c>
      <c r="I519" t="s">
        <v>5909</v>
      </c>
      <c r="J519" s="5">
        <v>45412</v>
      </c>
      <c r="K519">
        <v>2</v>
      </c>
      <c r="M51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VALUES('2428175450', 'Bernard', 'Chartres', '2001-04-14', 'bchartresed@hostgator.com','zF0@`#XMG72&gt;x',2 );</v>
      </c>
    </row>
    <row r="520" spans="1:13" x14ac:dyDescent="0.25">
      <c r="A520">
        <v>519</v>
      </c>
      <c r="B520" s="1" t="s">
        <v>3001</v>
      </c>
      <c r="C520" t="s">
        <v>3002</v>
      </c>
      <c r="D520" t="s">
        <v>3003</v>
      </c>
      <c r="E520" t="s">
        <v>3004</v>
      </c>
      <c r="F520" s="5">
        <v>32844</v>
      </c>
      <c r="G520" s="5" t="str">
        <f>TEXT(Tabla1[[#This Row],[fechaNacimiento]], "aaaa-mm-dd")</f>
        <v>1989-12-02</v>
      </c>
      <c r="I520" t="s">
        <v>5910</v>
      </c>
      <c r="J520" s="5">
        <v>45519</v>
      </c>
      <c r="K520" s="9">
        <f>IF(MOD(ROW(A520)-1,2)=0,3,4)</f>
        <v>4</v>
      </c>
      <c r="M52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VALUES('1418132042', 'Quincy', 'Moorhouse', '1989-12-02', 'qmoorhouseee@sciencedaily.com','gZ4~L}H8',4 );</v>
      </c>
    </row>
    <row r="521" spans="1:13" x14ac:dyDescent="0.25">
      <c r="A521">
        <v>520</v>
      </c>
      <c r="B521" s="1" t="s">
        <v>3006</v>
      </c>
      <c r="C521" t="s">
        <v>3007</v>
      </c>
      <c r="D521" t="s">
        <v>3008</v>
      </c>
      <c r="E521" t="s">
        <v>3009</v>
      </c>
      <c r="F521" s="5">
        <v>33190</v>
      </c>
      <c r="G521" s="5" t="str">
        <f>TEXT(Tabla1[[#This Row],[fechaNacimiento]], "aaaa-mm-dd")</f>
        <v>1990-11-13</v>
      </c>
      <c r="H521" t="s">
        <v>5720</v>
      </c>
      <c r="I521" t="s">
        <v>3010</v>
      </c>
      <c r="J521" s="5">
        <v>45439</v>
      </c>
      <c r="K521">
        <v>2</v>
      </c>
      <c r="M52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VALUES('0448475386', 'Amelita', 'Knibley', '1990-11-13', 'aknibleyef@nasa.gov','tM7}Nh84',2 );</v>
      </c>
    </row>
    <row r="522" spans="1:13" x14ac:dyDescent="0.25">
      <c r="A522">
        <v>521</v>
      </c>
      <c r="B522" s="1" t="s">
        <v>3012</v>
      </c>
      <c r="C522" t="s">
        <v>128</v>
      </c>
      <c r="D522" t="s">
        <v>3013</v>
      </c>
      <c r="E522" t="s">
        <v>3014</v>
      </c>
      <c r="F522" s="5">
        <v>33523</v>
      </c>
      <c r="G522" s="5" t="str">
        <f>TEXT(Tabla1[[#This Row],[fechaNacimiento]], "aaaa-mm-dd")</f>
        <v>1991-10-12</v>
      </c>
      <c r="I522" t="s">
        <v>3015</v>
      </c>
      <c r="J522" s="5">
        <v>45412</v>
      </c>
      <c r="K522" s="9">
        <f t="shared" ref="K522:K523" si="77">IF(MOD(ROW(A522)-1,2)=0,3,4)</f>
        <v>4</v>
      </c>
      <c r="M52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VALUES('1981097429', 'Marshal', 'Coundley', '1991-10-12', 'mcoundleyeg@i2i.jp','lX1}o+21q?',4 );</v>
      </c>
    </row>
    <row r="523" spans="1:13" x14ac:dyDescent="0.25">
      <c r="A523">
        <v>522</v>
      </c>
      <c r="B523" s="1" t="s">
        <v>3017</v>
      </c>
      <c r="C523" t="s">
        <v>3018</v>
      </c>
      <c r="D523" t="s">
        <v>3019</v>
      </c>
      <c r="E523" t="s">
        <v>3020</v>
      </c>
      <c r="F523" s="5">
        <v>38082</v>
      </c>
      <c r="G523" s="5" t="str">
        <f>TEXT(Tabla1[[#This Row],[fechaNacimiento]], "aaaa-mm-dd")</f>
        <v>2004-04-05</v>
      </c>
      <c r="I523" t="s">
        <v>3021</v>
      </c>
      <c r="J523" s="5">
        <v>45509</v>
      </c>
      <c r="K523" s="9">
        <f t="shared" si="77"/>
        <v>3</v>
      </c>
      <c r="M52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VALUES('0726923186', 'Elijah', 'MacHarg', '2004-04-05', 'emachargeh@4shared.com','rR3&amp;Pd2#l.N2',3 );</v>
      </c>
    </row>
    <row r="524" spans="1:13" x14ac:dyDescent="0.25">
      <c r="A524">
        <v>523</v>
      </c>
      <c r="B524" s="1" t="s">
        <v>3023</v>
      </c>
      <c r="C524" t="s">
        <v>3024</v>
      </c>
      <c r="D524" t="s">
        <v>3025</v>
      </c>
      <c r="E524" t="s">
        <v>3026</v>
      </c>
      <c r="F524" s="5">
        <v>23427</v>
      </c>
      <c r="G524" s="5" t="str">
        <f>TEXT(Tabla1[[#This Row],[fechaNacimiento]], "aaaa-mm-dd")</f>
        <v>1964-02-20</v>
      </c>
      <c r="H524" t="s">
        <v>5973</v>
      </c>
      <c r="I524" t="s">
        <v>3027</v>
      </c>
      <c r="J524" s="5">
        <v>45512</v>
      </c>
      <c r="K524">
        <v>2</v>
      </c>
      <c r="M52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VALUES('2478005659', 'Woodrow', 'Thieme', '1964-02-20', 'wthiemeei@gnu.org','oV4_/SCg1?',2 );</v>
      </c>
    </row>
    <row r="525" spans="1:13" x14ac:dyDescent="0.25">
      <c r="A525">
        <v>524</v>
      </c>
      <c r="B525" s="1" t="s">
        <v>3029</v>
      </c>
      <c r="C525" t="s">
        <v>3030</v>
      </c>
      <c r="D525" t="s">
        <v>3031</v>
      </c>
      <c r="E525" t="s">
        <v>3032</v>
      </c>
      <c r="F525" s="5">
        <v>26943</v>
      </c>
      <c r="G525" s="5" t="str">
        <f>TEXT(Tabla1[[#This Row],[fechaNacimiento]], "aaaa-mm-dd")</f>
        <v>1973-10-06</v>
      </c>
      <c r="I525" t="s">
        <v>3033</v>
      </c>
      <c r="J525" s="5">
        <v>45774</v>
      </c>
      <c r="K525" s="9">
        <f t="shared" ref="K525:K528" si="78">IF(MOD(ROW(A525)-1,2)=0,3,4)</f>
        <v>3</v>
      </c>
      <c r="M52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VALUES('1140278664', 'Cord', 'Brabbs', '1973-10-06', 'cbrabbsej@google.it','aG9)c&amp;d1S',3 );</v>
      </c>
    </row>
    <row r="526" spans="1:13" x14ac:dyDescent="0.25">
      <c r="A526">
        <v>525</v>
      </c>
      <c r="B526" s="1" t="s">
        <v>3035</v>
      </c>
      <c r="C526" t="s">
        <v>3036</v>
      </c>
      <c r="D526" t="s">
        <v>3037</v>
      </c>
      <c r="E526" t="s">
        <v>3038</v>
      </c>
      <c r="F526" s="5">
        <v>31393</v>
      </c>
      <c r="G526" s="5" t="str">
        <f>TEXT(Tabla1[[#This Row],[fechaNacimiento]], "aaaa-mm-dd")</f>
        <v>1985-12-12</v>
      </c>
      <c r="I526" t="s">
        <v>3039</v>
      </c>
      <c r="J526" s="5">
        <v>45576</v>
      </c>
      <c r="K526" s="9">
        <f t="shared" si="78"/>
        <v>4</v>
      </c>
      <c r="M52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VALUES('0916687236', 'Trula', 'Gissing', '1985-12-12', 'tgissingek@answers.com','aY4&lt;xne&lt;T28yl&lt;',4 );</v>
      </c>
    </row>
    <row r="527" spans="1:13" x14ac:dyDescent="0.25">
      <c r="A527">
        <v>526</v>
      </c>
      <c r="B527" s="1" t="s">
        <v>3041</v>
      </c>
      <c r="C527" t="s">
        <v>3042</v>
      </c>
      <c r="D527" t="s">
        <v>3043</v>
      </c>
      <c r="E527" t="s">
        <v>3044</v>
      </c>
      <c r="F527" s="5">
        <v>26028</v>
      </c>
      <c r="G527" s="5" t="str">
        <f>TEXT(Tabla1[[#This Row],[fechaNacimiento]], "aaaa-mm-dd")</f>
        <v>1971-04-05</v>
      </c>
      <c r="I527" t="s">
        <v>3045</v>
      </c>
      <c r="J527" s="5">
        <v>45316</v>
      </c>
      <c r="K527" s="9">
        <f t="shared" si="78"/>
        <v>3</v>
      </c>
      <c r="M52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VALUES('0628794793', 'Kelcy', 'Raggitt', '1971-04-05', 'kraggittel@bbb.org','oG6**0a1',3 );</v>
      </c>
    </row>
    <row r="528" spans="1:13" x14ac:dyDescent="0.25">
      <c r="A528">
        <v>527</v>
      </c>
      <c r="B528" s="1" t="s">
        <v>3047</v>
      </c>
      <c r="C528" t="s">
        <v>3048</v>
      </c>
      <c r="D528" t="s">
        <v>3049</v>
      </c>
      <c r="E528" t="s">
        <v>3050</v>
      </c>
      <c r="F528" s="5">
        <v>26096</v>
      </c>
      <c r="G528" s="5" t="str">
        <f>TEXT(Tabla1[[#This Row],[fechaNacimiento]], "aaaa-mm-dd")</f>
        <v>1971-06-12</v>
      </c>
      <c r="I528" t="s">
        <v>3051</v>
      </c>
      <c r="J528" s="5">
        <v>45725</v>
      </c>
      <c r="K528" s="9">
        <f t="shared" si="78"/>
        <v>4</v>
      </c>
      <c r="M52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VALUES('1352085004', 'Marielle', 'Hindhaugh', '1971-06-12', 'mhindhaughem@eepurl.com','mO8~G9J0@|Yc',4 );</v>
      </c>
    </row>
    <row r="529" spans="1:13" x14ac:dyDescent="0.25">
      <c r="A529">
        <v>528</v>
      </c>
      <c r="B529" s="1" t="s">
        <v>3053</v>
      </c>
      <c r="C529" t="s">
        <v>3054</v>
      </c>
      <c r="D529" t="s">
        <v>3055</v>
      </c>
      <c r="E529" t="s">
        <v>3056</v>
      </c>
      <c r="F529" s="5">
        <v>28601</v>
      </c>
      <c r="G529" s="5" t="str">
        <f>TEXT(Tabla1[[#This Row],[fechaNacimiento]], "aaaa-mm-dd")</f>
        <v>1978-04-21</v>
      </c>
      <c r="H529" t="s">
        <v>5973</v>
      </c>
      <c r="I529" t="s">
        <v>3057</v>
      </c>
      <c r="J529" s="5">
        <v>45559</v>
      </c>
      <c r="K529">
        <v>2</v>
      </c>
      <c r="M52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VALUES('0749781108', 'Pat', 'Stubbington', '1978-04-21', 'pstubbingtonen@constantcontact.com','wD9!x=@g%3440%',2 );</v>
      </c>
    </row>
    <row r="530" spans="1:13" x14ac:dyDescent="0.25">
      <c r="A530">
        <v>529</v>
      </c>
      <c r="B530" s="1" t="s">
        <v>3059</v>
      </c>
      <c r="C530" t="s">
        <v>3060</v>
      </c>
      <c r="D530" t="s">
        <v>3061</v>
      </c>
      <c r="E530" t="s">
        <v>3062</v>
      </c>
      <c r="F530" s="5">
        <v>28036</v>
      </c>
      <c r="G530" s="5" t="str">
        <f>TEXT(Tabla1[[#This Row],[fechaNacimiento]], "aaaa-mm-dd")</f>
        <v>1976-10-03</v>
      </c>
      <c r="I530" t="s">
        <v>3063</v>
      </c>
      <c r="J530" s="5">
        <v>45400</v>
      </c>
      <c r="K530" s="9">
        <f t="shared" ref="K530:K532" si="79">IF(MOD(ROW(A530)-1,2)=0,3,4)</f>
        <v>4</v>
      </c>
      <c r="M53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VALUES('1152930204', 'Damian', 'Guilayn', '1976-10-03', 'dguilayneo@purevolume.com','oH6!y98Fy(#U&gt;',4 );</v>
      </c>
    </row>
    <row r="531" spans="1:13" x14ac:dyDescent="0.25">
      <c r="A531">
        <v>530</v>
      </c>
      <c r="B531" s="1" t="s">
        <v>3065</v>
      </c>
      <c r="C531" t="s">
        <v>3066</v>
      </c>
      <c r="D531" t="s">
        <v>3067</v>
      </c>
      <c r="E531" t="s">
        <v>3068</v>
      </c>
      <c r="F531" s="5">
        <v>27231</v>
      </c>
      <c r="G531" s="5" t="str">
        <f>TEXT(Tabla1[[#This Row],[fechaNacimiento]], "aaaa-mm-dd")</f>
        <v>1974-07-21</v>
      </c>
      <c r="I531" t="s">
        <v>3069</v>
      </c>
      <c r="J531" s="5">
        <v>45542</v>
      </c>
      <c r="K531" s="9">
        <f t="shared" si="79"/>
        <v>3</v>
      </c>
      <c r="M53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VALUES('1778578292', 'Keary', 'Jallin', '1974-07-21', 'kjallinep@dot.gov','aM0`D%+(*?@.6',3 );</v>
      </c>
    </row>
    <row r="532" spans="1:13" x14ac:dyDescent="0.25">
      <c r="A532">
        <v>531</v>
      </c>
      <c r="B532" s="1" t="s">
        <v>3071</v>
      </c>
      <c r="C532" t="s">
        <v>3072</v>
      </c>
      <c r="D532" t="s">
        <v>3073</v>
      </c>
      <c r="E532" t="s">
        <v>3074</v>
      </c>
      <c r="F532" s="5">
        <v>37550</v>
      </c>
      <c r="G532" s="5" t="str">
        <f>TEXT(Tabla1[[#This Row],[fechaNacimiento]], "aaaa-mm-dd")</f>
        <v>2002-10-21</v>
      </c>
      <c r="I532" t="s">
        <v>3075</v>
      </c>
      <c r="J532" s="5">
        <v>45640</v>
      </c>
      <c r="K532" s="9">
        <f t="shared" si="79"/>
        <v>4</v>
      </c>
      <c r="M53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VALUES('2150585371', 'Rory', 'Battista', '2002-10-21', 'rbattistaeq@networkadvertising.org','rN0&gt;%{}ZV7)}%LJZ',4 );</v>
      </c>
    </row>
    <row r="533" spans="1:13" x14ac:dyDescent="0.25">
      <c r="A533">
        <v>532</v>
      </c>
      <c r="B533" s="1" t="s">
        <v>3077</v>
      </c>
      <c r="C533" t="s">
        <v>3078</v>
      </c>
      <c r="D533" t="s">
        <v>3079</v>
      </c>
      <c r="E533" t="s">
        <v>3080</v>
      </c>
      <c r="F533" s="5">
        <v>28050</v>
      </c>
      <c r="G533" s="5" t="str">
        <f>TEXT(Tabla1[[#This Row],[fechaNacimiento]], "aaaa-mm-dd")</f>
        <v>1976-10-17</v>
      </c>
      <c r="H533" t="s">
        <v>5720</v>
      </c>
      <c r="I533" t="s">
        <v>3081</v>
      </c>
      <c r="J533" s="5">
        <v>45767</v>
      </c>
      <c r="K533">
        <v>2</v>
      </c>
      <c r="M53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VALUES('0377599872', 'Karrie', 'Fowells', '1976-10-17', 'kfowellser@nsw.gov.au','mP0+~zEAwt/',2 );</v>
      </c>
    </row>
    <row r="534" spans="1:13" x14ac:dyDescent="0.25">
      <c r="A534">
        <v>533</v>
      </c>
      <c r="B534" s="1" t="s">
        <v>3083</v>
      </c>
      <c r="C534" t="s">
        <v>3084</v>
      </c>
      <c r="D534" t="s">
        <v>3085</v>
      </c>
      <c r="E534" t="s">
        <v>3086</v>
      </c>
      <c r="F534" s="5">
        <v>28542</v>
      </c>
      <c r="G534" s="5" t="str">
        <f>TEXT(Tabla1[[#This Row],[fechaNacimiento]], "aaaa-mm-dd")</f>
        <v>1978-02-21</v>
      </c>
      <c r="I534" t="s">
        <v>3087</v>
      </c>
      <c r="J534" s="5">
        <v>45519</v>
      </c>
      <c r="K534" s="9">
        <f t="shared" ref="K534:K535" si="80">IF(MOD(ROW(A534)-1,2)=0,3,4)</f>
        <v>4</v>
      </c>
      <c r="M53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VALUES('1156618901', 'Barry', 'Beeton', '1978-02-21', 'bbeetones@rakuten.co.jp','xL9!uCdC{',4 );</v>
      </c>
    </row>
    <row r="535" spans="1:13" x14ac:dyDescent="0.25">
      <c r="A535">
        <v>534</v>
      </c>
      <c r="B535" s="1" t="s">
        <v>3089</v>
      </c>
      <c r="C535" t="s">
        <v>3090</v>
      </c>
      <c r="D535" t="s">
        <v>3091</v>
      </c>
      <c r="E535" t="s">
        <v>3092</v>
      </c>
      <c r="F535" s="5">
        <v>36149</v>
      </c>
      <c r="G535" s="5" t="str">
        <f>TEXT(Tabla1[[#This Row],[fechaNacimiento]], "aaaa-mm-dd")</f>
        <v>1998-12-20</v>
      </c>
      <c r="I535" t="s">
        <v>5911</v>
      </c>
      <c r="J535" s="5">
        <v>45676</v>
      </c>
      <c r="K535" s="9">
        <f t="shared" si="80"/>
        <v>3</v>
      </c>
      <c r="M53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VALUES('1461867697', 'Joline', 'Hirsthouse', '1998-12-20', 'jhirsthouseet@imgur.com','jG9P`6hl?(!g_Os',3 );</v>
      </c>
    </row>
    <row r="536" spans="1:13" x14ac:dyDescent="0.25">
      <c r="A536">
        <v>535</v>
      </c>
      <c r="B536" s="1" t="s">
        <v>3094</v>
      </c>
      <c r="C536" t="s">
        <v>3095</v>
      </c>
      <c r="D536" t="s">
        <v>3096</v>
      </c>
      <c r="E536" t="s">
        <v>3097</v>
      </c>
      <c r="F536" s="5">
        <v>38391</v>
      </c>
      <c r="G536" s="5" t="str">
        <f>TEXT(Tabla1[[#This Row],[fechaNacimiento]], "aaaa-mm-dd")</f>
        <v>2005-02-08</v>
      </c>
      <c r="H536" t="s">
        <v>5721</v>
      </c>
      <c r="I536" t="s">
        <v>3098</v>
      </c>
      <c r="J536" s="5">
        <v>45410</v>
      </c>
      <c r="K536">
        <v>2</v>
      </c>
      <c r="M53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VALUES('1324897437', 'Bink', 'Loud', '2005-02-08', 'bloudeu@howstuffworks.com','eK3&gt;khk}mMP5VqK6',2 );</v>
      </c>
    </row>
    <row r="537" spans="1:13" x14ac:dyDescent="0.25">
      <c r="A537">
        <v>536</v>
      </c>
      <c r="B537" s="1" t="s">
        <v>3100</v>
      </c>
      <c r="C537" t="s">
        <v>3101</v>
      </c>
      <c r="D537" t="s">
        <v>3102</v>
      </c>
      <c r="E537" t="s">
        <v>3103</v>
      </c>
      <c r="F537" s="5">
        <v>29039</v>
      </c>
      <c r="G537" s="5" t="str">
        <f>TEXT(Tabla1[[#This Row],[fechaNacimiento]], "aaaa-mm-dd")</f>
        <v>1979-07-03</v>
      </c>
      <c r="I537" t="s">
        <v>3104</v>
      </c>
      <c r="J537" s="5">
        <v>45494</v>
      </c>
      <c r="K537" s="9">
        <f t="shared" ref="K537:K539" si="81">IF(MOD(ROW(A537)-1,2)=0,3,4)</f>
        <v>3</v>
      </c>
      <c r="M53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VALUES('1236174055', 'Arron', 'Wilfling', '1979-07-03', 'awilflingev@mysql.com','lX5`.IM+)DVVSz=n',3 );</v>
      </c>
    </row>
    <row r="538" spans="1:13" x14ac:dyDescent="0.25">
      <c r="A538">
        <v>537</v>
      </c>
      <c r="B538" s="1" t="s">
        <v>3106</v>
      </c>
      <c r="C538" t="s">
        <v>3107</v>
      </c>
      <c r="D538" t="s">
        <v>3108</v>
      </c>
      <c r="E538" t="s">
        <v>3109</v>
      </c>
      <c r="F538" s="5">
        <v>32906</v>
      </c>
      <c r="G538" s="5" t="str">
        <f>TEXT(Tabla1[[#This Row],[fechaNacimiento]], "aaaa-mm-dd")</f>
        <v>1990-02-02</v>
      </c>
      <c r="I538" t="s">
        <v>3110</v>
      </c>
      <c r="J538" s="5">
        <v>45345</v>
      </c>
      <c r="K538" s="9">
        <f t="shared" si="81"/>
        <v>4</v>
      </c>
      <c r="M53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VALUES('0492273736', 'Steffane', 'Tyt', '1990-02-02', 'stytew@acquirethisname.com','lQ8*YY*~Ar(RaIhL',4 );</v>
      </c>
    </row>
    <row r="539" spans="1:13" x14ac:dyDescent="0.25">
      <c r="A539">
        <v>538</v>
      </c>
      <c r="B539" s="1" t="s">
        <v>3112</v>
      </c>
      <c r="C539" t="s">
        <v>3113</v>
      </c>
      <c r="D539" t="s">
        <v>3114</v>
      </c>
      <c r="E539" t="s">
        <v>3115</v>
      </c>
      <c r="F539" s="5">
        <v>38273</v>
      </c>
      <c r="G539" s="5" t="str">
        <f>TEXT(Tabla1[[#This Row],[fechaNacimiento]], "aaaa-mm-dd")</f>
        <v>2004-10-13</v>
      </c>
      <c r="I539" t="s">
        <v>3116</v>
      </c>
      <c r="J539" s="5">
        <v>45326</v>
      </c>
      <c r="K539" s="9">
        <f t="shared" si="81"/>
        <v>3</v>
      </c>
      <c r="M53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VALUES('1015104529', 'Chloris', 'Gravell', '2004-10-13', 'cgravellex@163.com','zD2./I_?',3 );</v>
      </c>
    </row>
    <row r="540" spans="1:13" x14ac:dyDescent="0.25">
      <c r="A540">
        <v>539</v>
      </c>
      <c r="B540" s="1" t="s">
        <v>3118</v>
      </c>
      <c r="C540" t="s">
        <v>3119</v>
      </c>
      <c r="D540" t="s">
        <v>3120</v>
      </c>
      <c r="E540" t="s">
        <v>3121</v>
      </c>
      <c r="F540" s="5">
        <v>35306</v>
      </c>
      <c r="G540" s="5" t="str">
        <f>TEXT(Tabla1[[#This Row],[fechaNacimiento]], "aaaa-mm-dd")</f>
        <v>1996-08-29</v>
      </c>
      <c r="H540" t="s">
        <v>5721</v>
      </c>
      <c r="I540" t="s">
        <v>3122</v>
      </c>
      <c r="J540" s="5">
        <v>45703</v>
      </c>
      <c r="K540">
        <v>2</v>
      </c>
      <c r="M54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VALUES('2347053012', 'Nadya', 'Burdon', '1996-08-29', 'nburdoney@posterous.com','jB5&gt;Pu1=)VnCtd.',2 );</v>
      </c>
    </row>
    <row r="541" spans="1:13" x14ac:dyDescent="0.25">
      <c r="A541">
        <v>540</v>
      </c>
      <c r="B541" s="1" t="s">
        <v>3124</v>
      </c>
      <c r="C541" t="s">
        <v>3125</v>
      </c>
      <c r="D541" t="s">
        <v>3126</v>
      </c>
      <c r="E541" t="s">
        <v>3127</v>
      </c>
      <c r="F541" s="5">
        <v>25231</v>
      </c>
      <c r="G541" s="5" t="str">
        <f>TEXT(Tabla1[[#This Row],[fechaNacimiento]], "aaaa-mm-dd")</f>
        <v>1969-01-28</v>
      </c>
      <c r="I541" t="s">
        <v>3128</v>
      </c>
      <c r="J541" s="5">
        <v>45464</v>
      </c>
      <c r="K541" s="9">
        <f t="shared" ref="K541:K542" si="82">IF(MOD(ROW(A541)-1,2)=0,3,4)</f>
        <v>3</v>
      </c>
      <c r="M54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VALUES('2092206658', 'Erich', 'Frankel', '1969-01-28', 'efrankelez@shutterfly.com','gU3?+kf&gt;?&lt;TEoAA',3 );</v>
      </c>
    </row>
    <row r="542" spans="1:13" x14ac:dyDescent="0.25">
      <c r="A542">
        <v>541</v>
      </c>
      <c r="B542" s="1" t="s">
        <v>3130</v>
      </c>
      <c r="C542" t="s">
        <v>3131</v>
      </c>
      <c r="D542" t="s">
        <v>3132</v>
      </c>
      <c r="E542" t="s">
        <v>3133</v>
      </c>
      <c r="F542" s="5">
        <v>24003</v>
      </c>
      <c r="G542" s="5" t="str">
        <f>TEXT(Tabla1[[#This Row],[fechaNacimiento]], "aaaa-mm-dd")</f>
        <v>1965-09-18</v>
      </c>
      <c r="I542" t="s">
        <v>3134</v>
      </c>
      <c r="J542" s="5">
        <v>45326</v>
      </c>
      <c r="K542" s="9">
        <f t="shared" si="82"/>
        <v>4</v>
      </c>
      <c r="M54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VALUES('1719126413', 'Velvet', 'Longcaster', '1965-09-18', 'vlongcasterf0@ft.com','mM4&gt;x1Jm3',4 );</v>
      </c>
    </row>
    <row r="543" spans="1:13" x14ac:dyDescent="0.25">
      <c r="A543">
        <v>542</v>
      </c>
      <c r="B543" s="1" t="s">
        <v>3136</v>
      </c>
      <c r="C543" t="s">
        <v>3137</v>
      </c>
      <c r="D543" t="s">
        <v>3138</v>
      </c>
      <c r="E543" t="s">
        <v>3139</v>
      </c>
      <c r="F543" s="5">
        <v>38293</v>
      </c>
      <c r="G543" s="5" t="str">
        <f>TEXT(Tabla1[[#This Row],[fechaNacimiento]], "aaaa-mm-dd")</f>
        <v>2004-11-02</v>
      </c>
      <c r="H543" t="s">
        <v>5973</v>
      </c>
      <c r="I543" t="s">
        <v>3140</v>
      </c>
      <c r="J543" s="5">
        <v>45440</v>
      </c>
      <c r="K543">
        <v>2</v>
      </c>
      <c r="M54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VALUES('2196580358', 'Alexina', 'Poacher', '2004-11-02', 'apoacherf1@ycombinator.com','gH5*%a$?r_P4{L|~',2 );</v>
      </c>
    </row>
    <row r="544" spans="1:13" x14ac:dyDescent="0.25">
      <c r="A544">
        <v>543</v>
      </c>
      <c r="B544" s="1" t="s">
        <v>3142</v>
      </c>
      <c r="C544" t="s">
        <v>3143</v>
      </c>
      <c r="D544" t="s">
        <v>3144</v>
      </c>
      <c r="E544" t="s">
        <v>3145</v>
      </c>
      <c r="F544" s="5">
        <v>32464</v>
      </c>
      <c r="G544" s="5" t="str">
        <f>TEXT(Tabla1[[#This Row],[fechaNacimiento]], "aaaa-mm-dd")</f>
        <v>1988-11-17</v>
      </c>
      <c r="H544" t="s">
        <v>5973</v>
      </c>
      <c r="I544" t="s">
        <v>3146</v>
      </c>
      <c r="J544" s="5">
        <v>45295</v>
      </c>
      <c r="K544">
        <v>2</v>
      </c>
      <c r="M54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VALUES('0988680234', 'Maria', 'Hazeldean', '1988-11-17', 'mhazeldeanf2@guardian.co.uk','aJ2!ISk7(PA',2 );</v>
      </c>
    </row>
    <row r="545" spans="1:13" x14ac:dyDescent="0.25">
      <c r="A545">
        <v>544</v>
      </c>
      <c r="B545" s="1" t="s">
        <v>3148</v>
      </c>
      <c r="C545" t="s">
        <v>3149</v>
      </c>
      <c r="D545" t="s">
        <v>3150</v>
      </c>
      <c r="E545" t="s">
        <v>3151</v>
      </c>
      <c r="F545" s="5">
        <v>22046</v>
      </c>
      <c r="G545" s="5" t="str">
        <f>TEXT(Tabla1[[#This Row],[fechaNacimiento]], "aaaa-mm-dd")</f>
        <v>1960-05-10</v>
      </c>
      <c r="I545" t="s">
        <v>3152</v>
      </c>
      <c r="J545" s="5">
        <v>45409</v>
      </c>
      <c r="K545" s="9">
        <f>IF(MOD(ROW(A545)-1,2)=0,3,4)</f>
        <v>3</v>
      </c>
      <c r="M54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VALUES('1053543090', 'Ninon', 'Christaeas', '1960-05-10', 'nchristaeasf3@cbsnews.com','qG4@SQ&amp;4CEP',3 );</v>
      </c>
    </row>
    <row r="546" spans="1:13" x14ac:dyDescent="0.25">
      <c r="A546">
        <v>545</v>
      </c>
      <c r="B546" s="1" t="s">
        <v>3154</v>
      </c>
      <c r="C546" t="s">
        <v>3155</v>
      </c>
      <c r="D546" t="s">
        <v>3156</v>
      </c>
      <c r="E546" t="s">
        <v>3157</v>
      </c>
      <c r="F546" s="5">
        <v>34888</v>
      </c>
      <c r="G546" s="5" t="str">
        <f>TEXT(Tabla1[[#This Row],[fechaNacimiento]], "aaaa-mm-dd")</f>
        <v>1995-07-08</v>
      </c>
      <c r="H546" t="s">
        <v>5721</v>
      </c>
      <c r="I546" t="s">
        <v>3158</v>
      </c>
      <c r="J546" s="5">
        <v>45342</v>
      </c>
      <c r="K546">
        <v>2</v>
      </c>
      <c r="M54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VALUES('0910819862', 'Simeon', 'Bernholt', '1995-07-08', 'sbernholtf4@wikispaces.com','pL5?2lM!=CDgJ6',2 );</v>
      </c>
    </row>
    <row r="547" spans="1:13" x14ac:dyDescent="0.25">
      <c r="A547">
        <v>546</v>
      </c>
      <c r="B547" s="1" t="s">
        <v>3160</v>
      </c>
      <c r="C547" t="s">
        <v>3161</v>
      </c>
      <c r="D547" t="s">
        <v>3162</v>
      </c>
      <c r="E547" t="s">
        <v>3163</v>
      </c>
      <c r="F547" s="5">
        <v>32152</v>
      </c>
      <c r="G547" s="5" t="str">
        <f>TEXT(Tabla1[[#This Row],[fechaNacimiento]], "aaaa-mm-dd")</f>
        <v>1988-01-10</v>
      </c>
      <c r="I547" t="s">
        <v>3164</v>
      </c>
      <c r="J547" s="5">
        <v>45549</v>
      </c>
      <c r="K547" s="9">
        <f t="shared" ref="K547:K548" si="83">IF(MOD(ROW(A547)-1,2)=0,3,4)</f>
        <v>3</v>
      </c>
      <c r="M54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VALUES('0319776413', 'Mikael', 'Louiset', '1988-01-10', 'mlouisetf5@google.co.jp','vU3&gt;W`0o2oJ`IN=',3 );</v>
      </c>
    </row>
    <row r="548" spans="1:13" x14ac:dyDescent="0.25">
      <c r="A548">
        <v>547</v>
      </c>
      <c r="B548" s="1" t="s">
        <v>3166</v>
      </c>
      <c r="C548" t="s">
        <v>3167</v>
      </c>
      <c r="D548" t="s">
        <v>3168</v>
      </c>
      <c r="E548" t="s">
        <v>3169</v>
      </c>
      <c r="F548" s="5">
        <v>37834</v>
      </c>
      <c r="G548" s="5" t="str">
        <f>TEXT(Tabla1[[#This Row],[fechaNacimiento]], "aaaa-mm-dd")</f>
        <v>2003-08-01</v>
      </c>
      <c r="I548" t="s">
        <v>5786</v>
      </c>
      <c r="J548" s="5">
        <v>45534</v>
      </c>
      <c r="K548" s="9">
        <f t="shared" si="83"/>
        <v>4</v>
      </c>
      <c r="M54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VALUES('2492531627', 'Waldon', 'Chilton', '2003-08-01', 'wchiltonf6@mac.com','wR3&lt;Aq{&amp;eC?i_i',4 );</v>
      </c>
    </row>
    <row r="549" spans="1:13" x14ac:dyDescent="0.25">
      <c r="A549">
        <v>548</v>
      </c>
      <c r="B549" s="1" t="s">
        <v>3171</v>
      </c>
      <c r="C549" t="s">
        <v>3172</v>
      </c>
      <c r="D549" t="s">
        <v>3173</v>
      </c>
      <c r="E549" t="s">
        <v>3174</v>
      </c>
      <c r="F549" s="5">
        <v>23195</v>
      </c>
      <c r="G549" s="5" t="str">
        <f>TEXT(Tabla1[[#This Row],[fechaNacimiento]], "aaaa-mm-dd")</f>
        <v>1963-07-03</v>
      </c>
      <c r="H549" t="s">
        <v>5971</v>
      </c>
      <c r="I549" t="s">
        <v>3175</v>
      </c>
      <c r="J549" s="5">
        <v>45702</v>
      </c>
      <c r="K549">
        <v>2</v>
      </c>
      <c r="M54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VALUES('2492435990', 'Timothea', 'Lanahan', '1963-07-03', 'tlanahanf7@google.co.jp','nK8%=QX~J,7',2 );</v>
      </c>
    </row>
    <row r="550" spans="1:13" x14ac:dyDescent="0.25">
      <c r="A550">
        <v>549</v>
      </c>
      <c r="B550" s="1" t="s">
        <v>3177</v>
      </c>
      <c r="C550" t="s">
        <v>3178</v>
      </c>
      <c r="D550" t="s">
        <v>3179</v>
      </c>
      <c r="E550" t="s">
        <v>3180</v>
      </c>
      <c r="F550" s="5">
        <v>28532</v>
      </c>
      <c r="G550" s="5" t="str">
        <f>TEXT(Tabla1[[#This Row],[fechaNacimiento]], "aaaa-mm-dd")</f>
        <v>1978-02-11</v>
      </c>
      <c r="I550" t="s">
        <v>3181</v>
      </c>
      <c r="J550" s="5">
        <v>45445</v>
      </c>
      <c r="K550" s="9">
        <f t="shared" ref="K550:K551" si="84">IF(MOD(ROW(A550)-1,2)=0,3,4)</f>
        <v>4</v>
      </c>
      <c r="M55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VALUES('1042164088', 'Libbie', 'Bynert', '1978-02-11', 'lbynertf8@slate.com','sK9!9EwAA',4 );</v>
      </c>
    </row>
    <row r="551" spans="1:13" x14ac:dyDescent="0.25">
      <c r="A551">
        <v>550</v>
      </c>
      <c r="B551" s="1" t="s">
        <v>3183</v>
      </c>
      <c r="C551" t="s">
        <v>2613</v>
      </c>
      <c r="D551" t="s">
        <v>3184</v>
      </c>
      <c r="E551" t="s">
        <v>3185</v>
      </c>
      <c r="F551" s="5">
        <v>22505</v>
      </c>
      <c r="G551" s="5" t="str">
        <f>TEXT(Tabla1[[#This Row],[fechaNacimiento]], "aaaa-mm-dd")</f>
        <v>1961-08-12</v>
      </c>
      <c r="I551" t="s">
        <v>3186</v>
      </c>
      <c r="J551" s="5">
        <v>45641</v>
      </c>
      <c r="K551" s="9">
        <f t="shared" si="84"/>
        <v>3</v>
      </c>
      <c r="M55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VALUES('0691942270', 'Aleksandr', 'Jutson', '1961-08-12', 'ajutsonf9@tiny.cc','nV6*&lt;TBfOXW!=r8',3 );</v>
      </c>
    </row>
    <row r="552" spans="1:13" x14ac:dyDescent="0.25">
      <c r="A552">
        <v>551</v>
      </c>
      <c r="B552" s="1" t="s">
        <v>3188</v>
      </c>
      <c r="C552" t="s">
        <v>3189</v>
      </c>
      <c r="D552" t="s">
        <v>3190</v>
      </c>
      <c r="E552" t="s">
        <v>3191</v>
      </c>
      <c r="F552" s="5">
        <v>37060</v>
      </c>
      <c r="G552" s="5" t="str">
        <f>TEXT(Tabla1[[#This Row],[fechaNacimiento]], "aaaa-mm-dd")</f>
        <v>2001-06-18</v>
      </c>
      <c r="H552" t="s">
        <v>5721</v>
      </c>
      <c r="I552" t="s">
        <v>3192</v>
      </c>
      <c r="J552" s="5">
        <v>45572</v>
      </c>
      <c r="K552">
        <v>2</v>
      </c>
      <c r="M55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VALUES('0325535267', 'Gauthier', 'Giacaponi', '2001-06-18', 'ggiacaponifa@paginegialle.it','jA4@=JzjFZ72',2 );</v>
      </c>
    </row>
    <row r="553" spans="1:13" x14ac:dyDescent="0.25">
      <c r="A553">
        <v>552</v>
      </c>
      <c r="B553" s="1" t="s">
        <v>3194</v>
      </c>
      <c r="C553" t="s">
        <v>3195</v>
      </c>
      <c r="D553" t="s">
        <v>3196</v>
      </c>
      <c r="E553" t="s">
        <v>3197</v>
      </c>
      <c r="F553" s="5">
        <v>25309</v>
      </c>
      <c r="G553" s="5" t="str">
        <f>TEXT(Tabla1[[#This Row],[fechaNacimiento]], "aaaa-mm-dd")</f>
        <v>1969-04-16</v>
      </c>
      <c r="I553" t="s">
        <v>3198</v>
      </c>
      <c r="J553" s="5">
        <v>45683</v>
      </c>
      <c r="K553" s="9">
        <f>IF(MOD(ROW(A553)-1,2)=0,3,4)</f>
        <v>3</v>
      </c>
      <c r="M55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VALUES('1592206835', 'Bordy', 'Chrismas', '1969-04-16', 'bchrismasfb@trellian.com','pJ4,|ga1kw#iO',3 );</v>
      </c>
    </row>
    <row r="554" spans="1:13" x14ac:dyDescent="0.25">
      <c r="A554">
        <v>553</v>
      </c>
      <c r="B554" s="1" t="s">
        <v>3200</v>
      </c>
      <c r="C554" t="s">
        <v>3201</v>
      </c>
      <c r="D554" t="s">
        <v>3202</v>
      </c>
      <c r="E554" t="s">
        <v>3203</v>
      </c>
      <c r="F554" s="5">
        <v>29948</v>
      </c>
      <c r="G554" s="5" t="str">
        <f>TEXT(Tabla1[[#This Row],[fechaNacimiento]], "aaaa-mm-dd")</f>
        <v>1981-12-28</v>
      </c>
      <c r="H554" t="s">
        <v>5720</v>
      </c>
      <c r="I554" t="s">
        <v>3204</v>
      </c>
      <c r="J554" s="5">
        <v>45435</v>
      </c>
      <c r="K554">
        <v>2</v>
      </c>
      <c r="M55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VALUES('0896381160', 'Hewett', 'Jeyes', '1981-12-28', 'hjeyesfc@privacy.gov.au','qJ7,1KeRf67',2 );</v>
      </c>
    </row>
    <row r="555" spans="1:13" x14ac:dyDescent="0.25">
      <c r="A555">
        <v>554</v>
      </c>
      <c r="B555" s="1" t="s">
        <v>3206</v>
      </c>
      <c r="C555" t="s">
        <v>3207</v>
      </c>
      <c r="D555" t="s">
        <v>3208</v>
      </c>
      <c r="E555" t="s">
        <v>3209</v>
      </c>
      <c r="F555" s="5">
        <v>35076</v>
      </c>
      <c r="G555" s="5" t="str">
        <f>TEXT(Tabla1[[#This Row],[fechaNacimiento]], "aaaa-mm-dd")</f>
        <v>1996-01-12</v>
      </c>
      <c r="I555" t="s">
        <v>5787</v>
      </c>
      <c r="J555" s="5">
        <v>45295</v>
      </c>
      <c r="K555" s="9">
        <f t="shared" ref="K555:K556" si="85">IF(MOD(ROW(A555)-1,2)=0,3,4)</f>
        <v>3</v>
      </c>
      <c r="M55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VALUES('0429867996', 'Florina', 'Fillary', '1996-01-12', 'ffillaryfd@fema.gov','jZ3)FET!7OO2kV9',3 );</v>
      </c>
    </row>
    <row r="556" spans="1:13" x14ac:dyDescent="0.25">
      <c r="A556">
        <v>555</v>
      </c>
      <c r="B556" s="1" t="s">
        <v>3211</v>
      </c>
      <c r="C556" t="s">
        <v>3212</v>
      </c>
      <c r="D556" t="s">
        <v>3213</v>
      </c>
      <c r="E556" t="s">
        <v>3214</v>
      </c>
      <c r="F556" s="5">
        <v>31311</v>
      </c>
      <c r="G556" s="5" t="str">
        <f>TEXT(Tabla1[[#This Row],[fechaNacimiento]], "aaaa-mm-dd")</f>
        <v>1985-09-21</v>
      </c>
      <c r="I556" t="s">
        <v>3215</v>
      </c>
      <c r="J556" s="5">
        <v>45558</v>
      </c>
      <c r="K556" s="9">
        <f t="shared" si="85"/>
        <v>4</v>
      </c>
      <c r="M55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VALUES('1538854086', 'Dosi', 'Simonich', '1985-09-21', 'dsimonichfe@alexa.com','hL9.G_mt4I',4 );</v>
      </c>
    </row>
    <row r="557" spans="1:13" x14ac:dyDescent="0.25">
      <c r="A557">
        <v>556</v>
      </c>
      <c r="B557" s="1" t="s">
        <v>3217</v>
      </c>
      <c r="C557" t="s">
        <v>3218</v>
      </c>
      <c r="D557" t="s">
        <v>3219</v>
      </c>
      <c r="E557" t="s">
        <v>3220</v>
      </c>
      <c r="F557" s="5">
        <v>35801</v>
      </c>
      <c r="G557" s="5" t="str">
        <f>TEXT(Tabla1[[#This Row],[fechaNacimiento]], "aaaa-mm-dd")</f>
        <v>1998-01-06</v>
      </c>
      <c r="H557" t="s">
        <v>5971</v>
      </c>
      <c r="I557" t="s">
        <v>3221</v>
      </c>
      <c r="J557" s="5">
        <v>45540</v>
      </c>
      <c r="K557">
        <v>2</v>
      </c>
      <c r="M55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VALUES('1932020306', 'Jasmin', 'Squirrell', '1998-01-06', 'jsquirrellff@pen.io','kA8?Yj$|ste&lt;',2 );</v>
      </c>
    </row>
    <row r="558" spans="1:13" x14ac:dyDescent="0.25">
      <c r="A558">
        <v>557</v>
      </c>
      <c r="B558" s="1" t="s">
        <v>3223</v>
      </c>
      <c r="C558" t="s">
        <v>3224</v>
      </c>
      <c r="D558" t="s">
        <v>3225</v>
      </c>
      <c r="E558" t="s">
        <v>3226</v>
      </c>
      <c r="F558" s="5">
        <v>28938</v>
      </c>
      <c r="G558" s="5" t="str">
        <f>TEXT(Tabla1[[#This Row],[fechaNacimiento]], "aaaa-mm-dd")</f>
        <v>1979-03-24</v>
      </c>
      <c r="I558" t="s">
        <v>5788</v>
      </c>
      <c r="J558" s="5">
        <v>45483</v>
      </c>
      <c r="K558" s="9">
        <f>IF(MOD(ROW(A558)-1,2)=0,3,4)</f>
        <v>4</v>
      </c>
      <c r="M55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VALUES('2497405189', 'Rhody', 'Vynoll', '1979-03-24', 'rvynollfg@slideshare.net','bW4)KFTr',4 );</v>
      </c>
    </row>
    <row r="559" spans="1:13" x14ac:dyDescent="0.25">
      <c r="A559">
        <v>558</v>
      </c>
      <c r="B559" s="1" t="s">
        <v>3228</v>
      </c>
      <c r="C559" t="s">
        <v>3229</v>
      </c>
      <c r="D559" t="s">
        <v>3230</v>
      </c>
      <c r="E559" t="s">
        <v>3231</v>
      </c>
      <c r="F559" s="5">
        <v>36006</v>
      </c>
      <c r="G559" s="5" t="str">
        <f>TEXT(Tabla1[[#This Row],[fechaNacimiento]], "aaaa-mm-dd")</f>
        <v>1998-07-30</v>
      </c>
      <c r="H559" t="s">
        <v>5720</v>
      </c>
      <c r="I559" t="s">
        <v>3232</v>
      </c>
      <c r="J559" s="5">
        <v>45753</v>
      </c>
      <c r="K559">
        <v>2</v>
      </c>
      <c r="M55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VALUES('0746610756', 'Jacynth', 'Osgodby', '1998-07-30', 'josgodbyfh@nationalgeographic.com','kZ4/Jem,9=~A',2 );</v>
      </c>
    </row>
    <row r="560" spans="1:13" x14ac:dyDescent="0.25">
      <c r="A560">
        <v>559</v>
      </c>
      <c r="B560" s="1" t="s">
        <v>3234</v>
      </c>
      <c r="C560" t="s">
        <v>3235</v>
      </c>
      <c r="D560" t="s">
        <v>3236</v>
      </c>
      <c r="E560" t="s">
        <v>3237</v>
      </c>
      <c r="F560" s="5">
        <v>28398</v>
      </c>
      <c r="G560" s="5" t="str">
        <f>TEXT(Tabla1[[#This Row],[fechaNacimiento]], "aaaa-mm-dd")</f>
        <v>1977-09-30</v>
      </c>
      <c r="H560" t="s">
        <v>5720</v>
      </c>
      <c r="I560" t="s">
        <v>5912</v>
      </c>
      <c r="J560" s="5">
        <v>45589</v>
      </c>
      <c r="K560">
        <v>2</v>
      </c>
      <c r="M56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VALUES('1260430631', 'Nate', 'Swinden', '1977-09-30', 'nswindenfi@trellian.com','eJ0)M)&lt;RCzYFC',2 );</v>
      </c>
    </row>
    <row r="561" spans="1:13" x14ac:dyDescent="0.25">
      <c r="A561">
        <v>560</v>
      </c>
      <c r="B561" s="1" t="s">
        <v>3239</v>
      </c>
      <c r="C561" t="s">
        <v>3240</v>
      </c>
      <c r="D561" t="s">
        <v>3241</v>
      </c>
      <c r="E561" t="s">
        <v>3242</v>
      </c>
      <c r="F561" s="5">
        <v>29560</v>
      </c>
      <c r="G561" s="5" t="str">
        <f>TEXT(Tabla1[[#This Row],[fechaNacimiento]], "aaaa-mm-dd")</f>
        <v>1980-12-05</v>
      </c>
      <c r="I561" t="s">
        <v>5789</v>
      </c>
      <c r="J561" s="5">
        <v>45374</v>
      </c>
      <c r="K561" s="9">
        <f t="shared" ref="K561:K562" si="86">IF(MOD(ROW(A561)-1,2)=0,3,4)</f>
        <v>3</v>
      </c>
      <c r="M56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VALUES('2007290296', 'Jana', 'Matessian', '1980-12-05', 'jmatessianfj@usa.gov','xE8I+Lul,',3 );</v>
      </c>
    </row>
    <row r="562" spans="1:13" x14ac:dyDescent="0.25">
      <c r="A562">
        <v>561</v>
      </c>
      <c r="B562" s="1" t="s">
        <v>3244</v>
      </c>
      <c r="C562" t="s">
        <v>3245</v>
      </c>
      <c r="D562" t="s">
        <v>3246</v>
      </c>
      <c r="E562" t="s">
        <v>3247</v>
      </c>
      <c r="F562" s="5">
        <v>28357</v>
      </c>
      <c r="G562" s="5" t="str">
        <f>TEXT(Tabla1[[#This Row],[fechaNacimiento]], "aaaa-mm-dd")</f>
        <v>1977-08-20</v>
      </c>
      <c r="I562" t="s">
        <v>3248</v>
      </c>
      <c r="J562" s="5">
        <v>45734</v>
      </c>
      <c r="K562" s="9">
        <f t="shared" si="86"/>
        <v>4</v>
      </c>
      <c r="M56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VALUES('0610913974', 'Ann', 'Doby', '1977-08-20', 'adobyfk@com.com','eN9!m!,&lt;#%KWx',4 );</v>
      </c>
    </row>
    <row r="563" spans="1:13" x14ac:dyDescent="0.25">
      <c r="A563">
        <v>562</v>
      </c>
      <c r="B563" s="1" t="s">
        <v>3250</v>
      </c>
      <c r="C563" t="s">
        <v>3251</v>
      </c>
      <c r="D563" t="s">
        <v>3252</v>
      </c>
      <c r="E563" t="s">
        <v>3253</v>
      </c>
      <c r="F563" s="5">
        <v>36311</v>
      </c>
      <c r="G563" s="5" t="str">
        <f>TEXT(Tabla1[[#This Row],[fechaNacimiento]], "aaaa-mm-dd")</f>
        <v>1999-05-31</v>
      </c>
      <c r="H563" t="s">
        <v>5973</v>
      </c>
      <c r="I563" t="s">
        <v>3254</v>
      </c>
      <c r="J563" s="5">
        <v>45760</v>
      </c>
      <c r="K563">
        <v>2</v>
      </c>
      <c r="M56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VALUES('0809538666', 'Lenore', 'Corish', '1999-05-31', 'lcorishfl@etsy.com','zN3=a9kTl)a(&amp;MGA',2 );</v>
      </c>
    </row>
    <row r="564" spans="1:13" x14ac:dyDescent="0.25">
      <c r="A564">
        <v>563</v>
      </c>
      <c r="B564" s="1" t="s">
        <v>3256</v>
      </c>
      <c r="C564" t="s">
        <v>3257</v>
      </c>
      <c r="D564" t="s">
        <v>3258</v>
      </c>
      <c r="E564" t="s">
        <v>3259</v>
      </c>
      <c r="F564" s="5">
        <v>31853</v>
      </c>
      <c r="G564" s="5" t="str">
        <f>TEXT(Tabla1[[#This Row],[fechaNacimiento]], "aaaa-mm-dd")</f>
        <v>1987-03-17</v>
      </c>
      <c r="I564" t="s">
        <v>3260</v>
      </c>
      <c r="J564" s="5">
        <v>45546</v>
      </c>
      <c r="K564" s="9">
        <f t="shared" ref="K564:K567" si="87">IF(MOD(ROW(A564)-1,2)=0,3,4)</f>
        <v>4</v>
      </c>
      <c r="M56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VALUES('2085851025', 'Gerik', 'Medley', '1987-03-17', 'gmedleyfm@cloudflare.com','aP2~5u9KeRBY|',4 );</v>
      </c>
    </row>
    <row r="565" spans="1:13" x14ac:dyDescent="0.25">
      <c r="A565">
        <v>564</v>
      </c>
      <c r="B565" s="1" t="s">
        <v>3262</v>
      </c>
      <c r="C565" t="s">
        <v>3263</v>
      </c>
      <c r="D565" t="s">
        <v>3264</v>
      </c>
      <c r="E565" t="s">
        <v>3265</v>
      </c>
      <c r="F565" s="5">
        <v>28196</v>
      </c>
      <c r="G565" s="5" t="str">
        <f>TEXT(Tabla1[[#This Row],[fechaNacimiento]], "aaaa-mm-dd")</f>
        <v>1977-03-12</v>
      </c>
      <c r="I565" t="s">
        <v>3266</v>
      </c>
      <c r="J565" s="5">
        <v>45663</v>
      </c>
      <c r="K565" s="9">
        <f t="shared" si="87"/>
        <v>3</v>
      </c>
      <c r="M56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VALUES('1630205991', 'Emanuele', 'Cornall', '1977-03-12', 'ecornallfn@cafepress.com','fB8}?K9b%E/}4Rp',3 );</v>
      </c>
    </row>
    <row r="566" spans="1:13" x14ac:dyDescent="0.25">
      <c r="A566">
        <v>565</v>
      </c>
      <c r="B566" s="1" t="s">
        <v>3268</v>
      </c>
      <c r="C566" t="s">
        <v>1036</v>
      </c>
      <c r="D566" t="s">
        <v>3269</v>
      </c>
      <c r="E566" t="s">
        <v>3270</v>
      </c>
      <c r="F566" s="5">
        <v>35794</v>
      </c>
      <c r="G566" s="5" t="str">
        <f>TEXT(Tabla1[[#This Row],[fechaNacimiento]], "aaaa-mm-dd")</f>
        <v>1997-12-30</v>
      </c>
      <c r="I566" t="s">
        <v>3271</v>
      </c>
      <c r="J566" s="5">
        <v>45294</v>
      </c>
      <c r="K566" s="9">
        <f t="shared" si="87"/>
        <v>4</v>
      </c>
      <c r="M56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VALUES('2493971356', 'Darlene', 'Pearson', '1997-12-30', 'dpearsonfo@people.com.cn','gB7}il.X',4 );</v>
      </c>
    </row>
    <row r="567" spans="1:13" x14ac:dyDescent="0.25">
      <c r="A567">
        <v>566</v>
      </c>
      <c r="B567" s="1" t="s">
        <v>3273</v>
      </c>
      <c r="C567" t="s">
        <v>3274</v>
      </c>
      <c r="D567" t="s">
        <v>3275</v>
      </c>
      <c r="E567" t="s">
        <v>3276</v>
      </c>
      <c r="F567" s="5">
        <v>23792</v>
      </c>
      <c r="G567" s="5" t="str">
        <f>TEXT(Tabla1[[#This Row],[fechaNacimiento]], "aaaa-mm-dd")</f>
        <v>1965-02-19</v>
      </c>
      <c r="I567" t="s">
        <v>5790</v>
      </c>
      <c r="J567" s="5">
        <v>45463</v>
      </c>
      <c r="K567" s="9">
        <f t="shared" si="87"/>
        <v>3</v>
      </c>
      <c r="M56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VALUES('1014265150', 'Dana', 'Martyns', '1965-02-19', 'dmartynsfp@tinypic.com','eB1qc`za',3 );</v>
      </c>
    </row>
    <row r="568" spans="1:13" x14ac:dyDescent="0.25">
      <c r="A568">
        <v>567</v>
      </c>
      <c r="B568" s="1" t="s">
        <v>3278</v>
      </c>
      <c r="C568" t="s">
        <v>3279</v>
      </c>
      <c r="D568" t="s">
        <v>3280</v>
      </c>
      <c r="E568" t="s">
        <v>3281</v>
      </c>
      <c r="F568" s="5">
        <v>29764</v>
      </c>
      <c r="G568" s="5" t="str">
        <f>TEXT(Tabla1[[#This Row],[fechaNacimiento]], "aaaa-mm-dd")</f>
        <v>1981-06-27</v>
      </c>
      <c r="H568" t="s">
        <v>5971</v>
      </c>
      <c r="I568" t="s">
        <v>3282</v>
      </c>
      <c r="J568" s="5">
        <v>45465</v>
      </c>
      <c r="K568">
        <v>2</v>
      </c>
      <c r="M56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VALUES('0466389655', 'Natty', 'MacCaull', '1981-06-27', 'nmaccaullfq@pcworld.com','jB1))viMX',2 );</v>
      </c>
    </row>
    <row r="569" spans="1:13" x14ac:dyDescent="0.25">
      <c r="A569">
        <v>568</v>
      </c>
      <c r="B569" s="1" t="s">
        <v>3284</v>
      </c>
      <c r="C569" t="s">
        <v>3285</v>
      </c>
      <c r="D569" t="s">
        <v>3286</v>
      </c>
      <c r="E569" t="s">
        <v>3287</v>
      </c>
      <c r="F569" s="5">
        <v>23040</v>
      </c>
      <c r="G569" s="5" t="str">
        <f>TEXT(Tabla1[[#This Row],[fechaNacimiento]], "aaaa-mm-dd")</f>
        <v>1963-01-29</v>
      </c>
      <c r="I569" t="s">
        <v>3288</v>
      </c>
      <c r="J569" s="5">
        <v>45699</v>
      </c>
      <c r="K569" s="9">
        <f>IF(MOD(ROW(A569)-1,2)=0,3,4)</f>
        <v>3</v>
      </c>
      <c r="M56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VALUES('1275145417', 'Reyna', 'Crosbie', '1963-01-29', 'rcrosbiefr@qq.com','uV0?axqj/GdsS#,',3 );</v>
      </c>
    </row>
    <row r="570" spans="1:13" x14ac:dyDescent="0.25">
      <c r="A570">
        <v>569</v>
      </c>
      <c r="B570" s="1" t="s">
        <v>3290</v>
      </c>
      <c r="C570" t="s">
        <v>3291</v>
      </c>
      <c r="D570" t="s">
        <v>3292</v>
      </c>
      <c r="E570" t="s">
        <v>3293</v>
      </c>
      <c r="F570" s="5">
        <v>38673</v>
      </c>
      <c r="G570" s="5" t="str">
        <f>TEXT(Tabla1[[#This Row],[fechaNacimiento]], "aaaa-mm-dd")</f>
        <v>2005-11-17</v>
      </c>
      <c r="H570" t="s">
        <v>5973</v>
      </c>
      <c r="I570" t="s">
        <v>8149</v>
      </c>
      <c r="J570" s="5">
        <v>45454</v>
      </c>
      <c r="K570">
        <v>2</v>
      </c>
      <c r="M57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VALUES('1213030929', 'Caralie', 'Squire', '2005-11-17', 'csquirefs@rediff.com','jM0|.Cr}}N',2 );</v>
      </c>
    </row>
    <row r="571" spans="1:13" x14ac:dyDescent="0.25">
      <c r="A571">
        <v>570</v>
      </c>
      <c r="B571" s="1" t="s">
        <v>3296</v>
      </c>
      <c r="C571" t="s">
        <v>3297</v>
      </c>
      <c r="D571" t="s">
        <v>3298</v>
      </c>
      <c r="E571" t="s">
        <v>3299</v>
      </c>
      <c r="F571" s="5">
        <v>38013</v>
      </c>
      <c r="G571" s="5" t="str">
        <f>TEXT(Tabla1[[#This Row],[fechaNacimiento]], "aaaa-mm-dd")</f>
        <v>2004-01-27</v>
      </c>
      <c r="H571" t="s">
        <v>5720</v>
      </c>
      <c r="I571" t="s">
        <v>5791</v>
      </c>
      <c r="J571" s="5">
        <v>45394</v>
      </c>
      <c r="K571">
        <v>2</v>
      </c>
      <c r="M57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VALUES('2101856831', 'Orly', 'Ferruzzi', '2004-01-27', 'oferruzzift@go.com','uV1=5N1%.gql',2 );</v>
      </c>
    </row>
    <row r="572" spans="1:13" x14ac:dyDescent="0.25">
      <c r="A572">
        <v>571</v>
      </c>
      <c r="B572" s="1" t="s">
        <v>3301</v>
      </c>
      <c r="C572" t="s">
        <v>3302</v>
      </c>
      <c r="D572" t="s">
        <v>3303</v>
      </c>
      <c r="E572" t="s">
        <v>3304</v>
      </c>
      <c r="F572" s="5">
        <v>23182</v>
      </c>
      <c r="G572" s="5" t="str">
        <f>TEXT(Tabla1[[#This Row],[fechaNacimiento]], "aaaa-mm-dd")</f>
        <v>1963-06-20</v>
      </c>
      <c r="H572" t="s">
        <v>5973</v>
      </c>
      <c r="I572" t="s">
        <v>3305</v>
      </c>
      <c r="J572" s="5">
        <v>45412</v>
      </c>
      <c r="K572">
        <v>2</v>
      </c>
      <c r="M57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VALUES('0671490383', 'Jedd', 'Willshire', '1963-06-20', 'jwillshirefu@alexa.com','sQ7.(|=&amp;L@',2 );</v>
      </c>
    </row>
    <row r="573" spans="1:13" x14ac:dyDescent="0.25">
      <c r="A573">
        <v>572</v>
      </c>
      <c r="B573" s="1" t="s">
        <v>3307</v>
      </c>
      <c r="C573" t="s">
        <v>1531</v>
      </c>
      <c r="D573" t="s">
        <v>3308</v>
      </c>
      <c r="E573" t="s">
        <v>3309</v>
      </c>
      <c r="F573" s="5">
        <v>27209</v>
      </c>
      <c r="G573" s="5" t="str">
        <f>TEXT(Tabla1[[#This Row],[fechaNacimiento]], "aaaa-mm-dd")</f>
        <v>1974-06-29</v>
      </c>
      <c r="H573" t="s">
        <v>5971</v>
      </c>
      <c r="I573" t="s">
        <v>8150</v>
      </c>
      <c r="J573" s="5">
        <v>45295</v>
      </c>
      <c r="K573">
        <v>2</v>
      </c>
      <c r="M57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VALUES('1434637152', 'Nikki', 'Collet', '1974-06-29', 'ncolletfv@statcounter.com','hB9)&gt;&amp;kKY/',2 );</v>
      </c>
    </row>
    <row r="574" spans="1:13" x14ac:dyDescent="0.25">
      <c r="A574">
        <v>573</v>
      </c>
      <c r="B574" s="1" t="s">
        <v>3312</v>
      </c>
      <c r="C574" t="s">
        <v>3313</v>
      </c>
      <c r="D574" t="s">
        <v>3314</v>
      </c>
      <c r="E574" t="s">
        <v>3315</v>
      </c>
      <c r="F574" s="5">
        <v>34756</v>
      </c>
      <c r="G574" s="5" t="str">
        <f>TEXT(Tabla1[[#This Row],[fechaNacimiento]], "aaaa-mm-dd")</f>
        <v>1995-02-26</v>
      </c>
      <c r="I574" t="s">
        <v>3316</v>
      </c>
      <c r="J574" s="5">
        <v>45538</v>
      </c>
      <c r="K574" s="9">
        <f t="shared" ref="K574:K577" si="88">IF(MOD(ROW(A574)-1,2)=0,3,4)</f>
        <v>4</v>
      </c>
      <c r="M57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VALUES('2146977420', 'Pattie', 'Smallsman', '1995-02-26', 'psmallsmanfw@canalblog.com','hO2@#&lt;rtYupa',4 );</v>
      </c>
    </row>
    <row r="575" spans="1:13" x14ac:dyDescent="0.25">
      <c r="A575">
        <v>574</v>
      </c>
      <c r="B575" s="1" t="s">
        <v>3318</v>
      </c>
      <c r="C575" t="s">
        <v>3319</v>
      </c>
      <c r="D575" t="s">
        <v>3320</v>
      </c>
      <c r="E575" t="s">
        <v>3321</v>
      </c>
      <c r="F575" s="5">
        <v>22947</v>
      </c>
      <c r="G575" s="5" t="str">
        <f>TEXT(Tabla1[[#This Row],[fechaNacimiento]], "aaaa-mm-dd")</f>
        <v>1962-10-28</v>
      </c>
      <c r="I575" t="s">
        <v>3322</v>
      </c>
      <c r="J575" s="5">
        <v>45674</v>
      </c>
      <c r="K575" s="9">
        <f t="shared" si="88"/>
        <v>3</v>
      </c>
      <c r="M57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VALUES('2320053501', 'Lee', 'Worster', '1962-10-28', 'lworsterfx@google.cn','aA4%yoC)VK_lk==',3 );</v>
      </c>
    </row>
    <row r="576" spans="1:13" x14ac:dyDescent="0.25">
      <c r="A576">
        <v>575</v>
      </c>
      <c r="B576" s="1" t="s">
        <v>3324</v>
      </c>
      <c r="C576" t="s">
        <v>3325</v>
      </c>
      <c r="D576" t="s">
        <v>3326</v>
      </c>
      <c r="E576" t="s">
        <v>3327</v>
      </c>
      <c r="F576" s="5">
        <v>22809</v>
      </c>
      <c r="G576" s="5" t="str">
        <f>TEXT(Tabla1[[#This Row],[fechaNacimiento]], "aaaa-mm-dd")</f>
        <v>1962-06-12</v>
      </c>
      <c r="I576" t="s">
        <v>3328</v>
      </c>
      <c r="J576" s="5">
        <v>45666</v>
      </c>
      <c r="K576" s="9">
        <f t="shared" si="88"/>
        <v>4</v>
      </c>
      <c r="M57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VALUES('0740339017', 'Brion', 'Labbati', '1962-06-12', 'blabbatify@wordpress.com','fJ0`Mf@&gt;jf',4 );</v>
      </c>
    </row>
    <row r="577" spans="1:13" x14ac:dyDescent="0.25">
      <c r="A577">
        <v>576</v>
      </c>
      <c r="B577" s="1" t="s">
        <v>3330</v>
      </c>
      <c r="C577" t="s">
        <v>3331</v>
      </c>
      <c r="D577" t="s">
        <v>3332</v>
      </c>
      <c r="E577" t="s">
        <v>3333</v>
      </c>
      <c r="F577" s="5">
        <v>22865</v>
      </c>
      <c r="G577" s="5" t="str">
        <f>TEXT(Tabla1[[#This Row],[fechaNacimiento]], "aaaa-mm-dd")</f>
        <v>1962-08-07</v>
      </c>
      <c r="I577" t="s">
        <v>3334</v>
      </c>
      <c r="J577" s="5">
        <v>45677</v>
      </c>
      <c r="K577" s="9">
        <f t="shared" si="88"/>
        <v>3</v>
      </c>
      <c r="M57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VALUES('2214833843', 'Lane', 'Ivanchin', '1962-08-07', 'livanchinfz@google.com.hk','vS7}ay`I.r(G.',3 );</v>
      </c>
    </row>
    <row r="578" spans="1:13" x14ac:dyDescent="0.25">
      <c r="A578">
        <v>577</v>
      </c>
      <c r="B578" s="1" t="s">
        <v>3336</v>
      </c>
      <c r="C578" t="s">
        <v>3337</v>
      </c>
      <c r="D578" t="s">
        <v>3338</v>
      </c>
      <c r="E578" t="s">
        <v>3339</v>
      </c>
      <c r="F578" s="5">
        <v>35504</v>
      </c>
      <c r="G578" s="5" t="str">
        <f>TEXT(Tabla1[[#This Row],[fechaNacimiento]], "aaaa-mm-dd")</f>
        <v>1997-03-15</v>
      </c>
      <c r="H578" t="s">
        <v>5971</v>
      </c>
      <c r="I578" t="s">
        <v>3340</v>
      </c>
      <c r="J578" s="5">
        <v>45334</v>
      </c>
      <c r="K578">
        <v>2</v>
      </c>
      <c r="M57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VALUES('1694588612', 'Isador', 'Linny', '1997-03-15', 'ilinnyg0@skyrock.com','mU9#v7=rv/4XH',2 );</v>
      </c>
    </row>
    <row r="579" spans="1:13" x14ac:dyDescent="0.25">
      <c r="A579">
        <v>578</v>
      </c>
      <c r="B579" s="1" t="s">
        <v>3342</v>
      </c>
      <c r="C579" t="s">
        <v>3343</v>
      </c>
      <c r="D579" t="s">
        <v>3344</v>
      </c>
      <c r="E579" t="s">
        <v>3345</v>
      </c>
      <c r="F579" s="5">
        <v>34046</v>
      </c>
      <c r="G579" s="5" t="str">
        <f>TEXT(Tabla1[[#This Row],[fechaNacimiento]], "aaaa-mm-dd")</f>
        <v>1993-03-18</v>
      </c>
      <c r="H579" t="s">
        <v>5971</v>
      </c>
      <c r="I579" t="s">
        <v>5792</v>
      </c>
      <c r="J579" s="5">
        <v>45339</v>
      </c>
      <c r="K579">
        <v>2</v>
      </c>
      <c r="M57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VALUES('2277797678', 'Zelma', 'Taffie', '1993-03-18', 'ztaffieg1@alexa.com','uB1&lt;dkoM%bD',2 );</v>
      </c>
    </row>
    <row r="580" spans="1:13" x14ac:dyDescent="0.25">
      <c r="A580">
        <v>579</v>
      </c>
      <c r="B580" s="1" t="s">
        <v>3347</v>
      </c>
      <c r="C580" t="s">
        <v>3348</v>
      </c>
      <c r="D580" t="s">
        <v>3349</v>
      </c>
      <c r="E580" t="s">
        <v>3350</v>
      </c>
      <c r="F580" s="5">
        <v>33385</v>
      </c>
      <c r="G580" s="5" t="str">
        <f>TEXT(Tabla1[[#This Row],[fechaNacimiento]], "aaaa-mm-dd")</f>
        <v>1991-05-27</v>
      </c>
      <c r="I580" t="s">
        <v>5793</v>
      </c>
      <c r="J580" s="5">
        <v>45451</v>
      </c>
      <c r="K580" s="9">
        <f t="shared" ref="K580:K589" si="89">IF(MOD(ROW(A580)-1,2)=0,3,4)</f>
        <v>4</v>
      </c>
      <c r="M58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VALUES('2185697684', 'Dierdre', 'Peschet', '1991-05-27', 'dpeschetg2@ucoz.com','sD7*o&amp;Tlf7H',4 );</v>
      </c>
    </row>
    <row r="581" spans="1:13" x14ac:dyDescent="0.25">
      <c r="A581">
        <v>580</v>
      </c>
      <c r="B581" s="1" t="s">
        <v>3352</v>
      </c>
      <c r="C581" t="s">
        <v>3353</v>
      </c>
      <c r="D581" t="s">
        <v>3354</v>
      </c>
      <c r="E581" t="s">
        <v>3355</v>
      </c>
      <c r="F581" s="5">
        <v>26011</v>
      </c>
      <c r="G581" s="5" t="str">
        <f>TEXT(Tabla1[[#This Row],[fechaNacimiento]], "aaaa-mm-dd")</f>
        <v>1971-03-19</v>
      </c>
      <c r="I581" t="s">
        <v>3356</v>
      </c>
      <c r="J581" s="5">
        <v>45639</v>
      </c>
      <c r="K581" s="9">
        <f t="shared" si="89"/>
        <v>3</v>
      </c>
      <c r="M58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VALUES('2360007442', 'Bria', 'Simmance', '1971-03-19', 'bsimmanceg3@biglobe.ne.jp','mV2$Lx6P)KT+f',3 );</v>
      </c>
    </row>
    <row r="582" spans="1:13" x14ac:dyDescent="0.25">
      <c r="A582">
        <v>581</v>
      </c>
      <c r="B582" s="1" t="s">
        <v>3358</v>
      </c>
      <c r="C582" t="s">
        <v>3359</v>
      </c>
      <c r="D582" t="s">
        <v>3360</v>
      </c>
      <c r="E582" t="s">
        <v>3361</v>
      </c>
      <c r="F582" s="5">
        <v>36032</v>
      </c>
      <c r="G582" s="5" t="str">
        <f>TEXT(Tabla1[[#This Row],[fechaNacimiento]], "aaaa-mm-dd")</f>
        <v>1998-08-25</v>
      </c>
      <c r="I582" t="s">
        <v>3362</v>
      </c>
      <c r="J582" s="5">
        <v>45557</v>
      </c>
      <c r="K582" s="9">
        <f t="shared" si="89"/>
        <v>4</v>
      </c>
      <c r="M58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VALUES('2493987000', 'Ber', 'Fransemai', '1998-08-25', 'bfransemaig4@yale.edu','qT4(*7iE(&amp;i{',4 );</v>
      </c>
    </row>
    <row r="583" spans="1:13" x14ac:dyDescent="0.25">
      <c r="A583">
        <v>582</v>
      </c>
      <c r="B583" s="1" t="s">
        <v>3364</v>
      </c>
      <c r="C583" t="s">
        <v>3365</v>
      </c>
      <c r="D583" t="s">
        <v>3366</v>
      </c>
      <c r="E583" t="s">
        <v>3367</v>
      </c>
      <c r="F583" s="5">
        <v>29375</v>
      </c>
      <c r="G583" s="5" t="str">
        <f>TEXT(Tabla1[[#This Row],[fechaNacimiento]], "aaaa-mm-dd")</f>
        <v>1980-06-03</v>
      </c>
      <c r="I583" t="s">
        <v>5794</v>
      </c>
      <c r="J583" s="5">
        <v>45565</v>
      </c>
      <c r="K583" s="9">
        <f t="shared" si="89"/>
        <v>3</v>
      </c>
      <c r="M58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VALUES('1456028690', 'Elbertine', 'McKelvey', '1980-06-03', 'emckelveyg5@oaic.gov.au','eQ3$i@2Z/kt@j',3 );</v>
      </c>
    </row>
    <row r="584" spans="1:13" x14ac:dyDescent="0.25">
      <c r="A584">
        <v>583</v>
      </c>
      <c r="B584" s="1" t="s">
        <v>3369</v>
      </c>
      <c r="C584" t="s">
        <v>3370</v>
      </c>
      <c r="D584" t="s">
        <v>3371</v>
      </c>
      <c r="E584" t="s">
        <v>3372</v>
      </c>
      <c r="F584" s="5">
        <v>25677</v>
      </c>
      <c r="G584" s="5" t="str">
        <f>TEXT(Tabla1[[#This Row],[fechaNacimiento]], "aaaa-mm-dd")</f>
        <v>1970-04-19</v>
      </c>
      <c r="I584" t="s">
        <v>3373</v>
      </c>
      <c r="J584" s="5">
        <v>45582</v>
      </c>
      <c r="K584" s="9">
        <f t="shared" si="89"/>
        <v>4</v>
      </c>
      <c r="M58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VALUES('1657041052', 'Sadella', 'Hurton', '1970-04-19', 'shurtong6@discovery.com','eI9!9N=PZ',4 );</v>
      </c>
    </row>
    <row r="585" spans="1:13" x14ac:dyDescent="0.25">
      <c r="A585">
        <v>584</v>
      </c>
      <c r="B585" s="1" t="s">
        <v>3375</v>
      </c>
      <c r="C585" t="s">
        <v>3376</v>
      </c>
      <c r="D585" t="s">
        <v>3377</v>
      </c>
      <c r="E585" t="s">
        <v>3378</v>
      </c>
      <c r="F585" s="5">
        <v>27968</v>
      </c>
      <c r="G585" s="5" t="str">
        <f>TEXT(Tabla1[[#This Row],[fechaNacimiento]], "aaaa-mm-dd")</f>
        <v>1976-07-27</v>
      </c>
      <c r="I585" t="s">
        <v>3379</v>
      </c>
      <c r="J585" s="5">
        <v>45481</v>
      </c>
      <c r="K585" s="9">
        <f t="shared" si="89"/>
        <v>3</v>
      </c>
      <c r="M58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VALUES('2335584894', 'Scottie', 'Slader', '1976-07-27', 'ssladerg7@yolasite.com','eA7|Vzb&gt;,8',3 );</v>
      </c>
    </row>
    <row r="586" spans="1:13" x14ac:dyDescent="0.25">
      <c r="A586">
        <v>585</v>
      </c>
      <c r="B586" s="1" t="s">
        <v>3381</v>
      </c>
      <c r="C586" t="s">
        <v>3382</v>
      </c>
      <c r="D586" t="s">
        <v>3383</v>
      </c>
      <c r="E586" t="s">
        <v>3384</v>
      </c>
      <c r="F586" s="5">
        <v>33343</v>
      </c>
      <c r="G586" s="5" t="str">
        <f>TEXT(Tabla1[[#This Row],[fechaNacimiento]], "aaaa-mm-dd")</f>
        <v>1991-04-15</v>
      </c>
      <c r="I586" t="s">
        <v>3385</v>
      </c>
      <c r="J586" s="5">
        <v>45681</v>
      </c>
      <c r="K586" s="9">
        <f t="shared" si="89"/>
        <v>4</v>
      </c>
      <c r="M58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VALUES('1534065427', 'Danita', 'Esley', '1991-04-15', 'desleyg8@psu.edu','fK4(k}SO',4 );</v>
      </c>
    </row>
    <row r="587" spans="1:13" x14ac:dyDescent="0.25">
      <c r="A587">
        <v>586</v>
      </c>
      <c r="B587" s="1" t="s">
        <v>3387</v>
      </c>
      <c r="C587" t="s">
        <v>3388</v>
      </c>
      <c r="D587" t="s">
        <v>3389</v>
      </c>
      <c r="E587" t="s">
        <v>3390</v>
      </c>
      <c r="F587" s="5">
        <v>35981</v>
      </c>
      <c r="G587" s="5" t="str">
        <f>TEXT(Tabla1[[#This Row],[fechaNacimiento]], "aaaa-mm-dd")</f>
        <v>1998-07-05</v>
      </c>
      <c r="I587" t="s">
        <v>3391</v>
      </c>
      <c r="J587" s="5">
        <v>45350</v>
      </c>
      <c r="K587" s="9">
        <f t="shared" si="89"/>
        <v>3</v>
      </c>
      <c r="M58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VALUES('0802832227', 'Teri', 'Kharchinski', '1998-07-05', 'tkharchinskig9@huffingtonpost.com','dH7,.q&lt;1KUAL',3 );</v>
      </c>
    </row>
    <row r="588" spans="1:13" x14ac:dyDescent="0.25">
      <c r="A588">
        <v>587</v>
      </c>
      <c r="B588" s="1" t="s">
        <v>3393</v>
      </c>
      <c r="C588" t="s">
        <v>3394</v>
      </c>
      <c r="D588" t="s">
        <v>3395</v>
      </c>
      <c r="E588" t="s">
        <v>3396</v>
      </c>
      <c r="F588" s="5">
        <v>25634</v>
      </c>
      <c r="G588" s="5" t="str">
        <f>TEXT(Tabla1[[#This Row],[fechaNacimiento]], "aaaa-mm-dd")</f>
        <v>1970-03-07</v>
      </c>
      <c r="I588" t="s">
        <v>3397</v>
      </c>
      <c r="J588" s="5">
        <v>45490</v>
      </c>
      <c r="K588" s="9">
        <f t="shared" si="89"/>
        <v>4</v>
      </c>
      <c r="M58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VALUES('2087459784', 'Agnesse', 'Scarf', '1970-03-07', 'ascarfga@apache.org','kA7+J&amp;Apk}AOgcP',4 );</v>
      </c>
    </row>
    <row r="589" spans="1:13" x14ac:dyDescent="0.25">
      <c r="A589">
        <v>588</v>
      </c>
      <c r="B589" s="1" t="s">
        <v>3399</v>
      </c>
      <c r="C589" t="s">
        <v>3400</v>
      </c>
      <c r="D589" t="s">
        <v>3401</v>
      </c>
      <c r="E589" t="s">
        <v>3402</v>
      </c>
      <c r="F589" s="5">
        <v>34802</v>
      </c>
      <c r="G589" s="5" t="str">
        <f>TEXT(Tabla1[[#This Row],[fechaNacimiento]], "aaaa-mm-dd")</f>
        <v>1995-04-13</v>
      </c>
      <c r="I589" t="s">
        <v>3403</v>
      </c>
      <c r="J589" s="5">
        <v>45568</v>
      </c>
      <c r="K589" s="9">
        <f t="shared" si="89"/>
        <v>3</v>
      </c>
      <c r="M58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VALUES('1307192542', 'Max', 'Humm', '1995-04-13', 'mhummgb@vkontakte.ru','cB5_)GMC',3 );</v>
      </c>
    </row>
    <row r="590" spans="1:13" x14ac:dyDescent="0.25">
      <c r="A590">
        <v>589</v>
      </c>
      <c r="B590" s="1" t="s">
        <v>3405</v>
      </c>
      <c r="C590" t="s">
        <v>3406</v>
      </c>
      <c r="D590" t="s">
        <v>3407</v>
      </c>
      <c r="E590" t="s">
        <v>3408</v>
      </c>
      <c r="F590" s="5">
        <v>36243</v>
      </c>
      <c r="G590" s="5" t="str">
        <f>TEXT(Tabla1[[#This Row],[fechaNacimiento]], "aaaa-mm-dd")</f>
        <v>1999-03-24</v>
      </c>
      <c r="H590" t="s">
        <v>5721</v>
      </c>
      <c r="I590" t="s">
        <v>5795</v>
      </c>
      <c r="J590" s="5">
        <v>45348</v>
      </c>
      <c r="K590">
        <v>2</v>
      </c>
      <c r="M59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VALUES('1659786487', 'Decca', 'Domenico', '1999-03-24', 'ddomenicogc@wired.com','hD5=LO1us,=.)',2 );</v>
      </c>
    </row>
    <row r="591" spans="1:13" x14ac:dyDescent="0.25">
      <c r="A591">
        <v>590</v>
      </c>
      <c r="B591" s="1" t="s">
        <v>3410</v>
      </c>
      <c r="C591" t="s">
        <v>3411</v>
      </c>
      <c r="D591" t="s">
        <v>3412</v>
      </c>
      <c r="E591" t="s">
        <v>3413</v>
      </c>
      <c r="F591" s="5">
        <v>29226</v>
      </c>
      <c r="G591" s="5" t="str">
        <f>TEXT(Tabla1[[#This Row],[fechaNacimiento]], "aaaa-mm-dd")</f>
        <v>1980-01-06</v>
      </c>
      <c r="I591" t="s">
        <v>3414</v>
      </c>
      <c r="J591" s="5">
        <v>45637</v>
      </c>
      <c r="K591" s="9">
        <f>IF(MOD(ROW(A591)-1,2)=0,3,4)</f>
        <v>3</v>
      </c>
      <c r="M59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VALUES('2330517207', 'Yankee', 'Raulstone', '1980-01-06', 'yraulstonegd@fc2.com','iA0$HL~%b_Y',3 );</v>
      </c>
    </row>
    <row r="592" spans="1:13" x14ac:dyDescent="0.25">
      <c r="A592">
        <v>591</v>
      </c>
      <c r="B592" s="1" t="s">
        <v>3416</v>
      </c>
      <c r="C592" t="s">
        <v>3417</v>
      </c>
      <c r="D592" t="s">
        <v>3418</v>
      </c>
      <c r="E592" t="s">
        <v>3419</v>
      </c>
      <c r="F592" s="5">
        <v>38653</v>
      </c>
      <c r="G592" s="5" t="str">
        <f>TEXT(Tabla1[[#This Row],[fechaNacimiento]], "aaaa-mm-dd")</f>
        <v>2005-10-28</v>
      </c>
      <c r="H592" t="s">
        <v>5721</v>
      </c>
      <c r="I592" t="s">
        <v>3420</v>
      </c>
      <c r="J592" s="5">
        <v>45392</v>
      </c>
      <c r="K592">
        <v>2</v>
      </c>
      <c r="M59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VALUES('0676683864', 'Cherice', 'Wardlow', '2005-10-28', 'cwardlowge@fc2.com','gJ0%$j+@F9L25{t',2 );</v>
      </c>
    </row>
    <row r="593" spans="1:13" x14ac:dyDescent="0.25">
      <c r="A593">
        <v>592</v>
      </c>
      <c r="B593" s="1" t="s">
        <v>3422</v>
      </c>
      <c r="C593" t="s">
        <v>3423</v>
      </c>
      <c r="D593" t="s">
        <v>3424</v>
      </c>
      <c r="E593" t="s">
        <v>3425</v>
      </c>
      <c r="F593" s="5">
        <v>30075</v>
      </c>
      <c r="G593" s="5" t="str">
        <f>TEXT(Tabla1[[#This Row],[fechaNacimiento]], "aaaa-mm-dd")</f>
        <v>1982-05-04</v>
      </c>
      <c r="I593" t="s">
        <v>3426</v>
      </c>
      <c r="J593" s="5">
        <v>45615</v>
      </c>
      <c r="K593" s="9">
        <f t="shared" ref="K593:K602" si="90">IF(MOD(ROW(A593)-1,2)=0,3,4)</f>
        <v>3</v>
      </c>
      <c r="M59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VALUES('0553858888', 'Nilson', 'Brogi', '1982-05-04', 'nbrogigf@linkedin.com','aE1{AoL@&lt;ZFzI',3 );</v>
      </c>
    </row>
    <row r="594" spans="1:13" x14ac:dyDescent="0.25">
      <c r="A594">
        <v>593</v>
      </c>
      <c r="B594" s="1" t="s">
        <v>3428</v>
      </c>
      <c r="C594" t="s">
        <v>3429</v>
      </c>
      <c r="D594" t="s">
        <v>3430</v>
      </c>
      <c r="E594" t="s">
        <v>3431</v>
      </c>
      <c r="F594" s="5">
        <v>29595</v>
      </c>
      <c r="G594" s="5" t="str">
        <f>TEXT(Tabla1[[#This Row],[fechaNacimiento]], "aaaa-mm-dd")</f>
        <v>1981-01-09</v>
      </c>
      <c r="I594" t="s">
        <v>3432</v>
      </c>
      <c r="J594" s="5">
        <v>45745</v>
      </c>
      <c r="K594" s="9">
        <f t="shared" si="90"/>
        <v>4</v>
      </c>
      <c r="M59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VALUES('0299402166', 'Erskine', 'Raithmill', '1981-01-09', 'eraithmillgg@ifeng.com','kP8${6sb&lt;M3,J=',4 );</v>
      </c>
    </row>
    <row r="595" spans="1:13" x14ac:dyDescent="0.25">
      <c r="A595">
        <v>594</v>
      </c>
      <c r="B595" s="1" t="s">
        <v>3434</v>
      </c>
      <c r="C595" t="s">
        <v>3435</v>
      </c>
      <c r="D595" t="s">
        <v>3436</v>
      </c>
      <c r="E595" t="s">
        <v>3437</v>
      </c>
      <c r="F595" s="5">
        <v>38150</v>
      </c>
      <c r="G595" s="5" t="str">
        <f>TEXT(Tabla1[[#This Row],[fechaNacimiento]], "aaaa-mm-dd")</f>
        <v>2004-06-12</v>
      </c>
      <c r="I595" t="s">
        <v>5913</v>
      </c>
      <c r="J595" s="5">
        <v>45660</v>
      </c>
      <c r="K595" s="9">
        <f t="shared" si="90"/>
        <v>3</v>
      </c>
      <c r="M59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VALUES('2243902312', 'Jolene', 'Dubber', '2004-06-12', 'jdubbergh@uol.com.br','uB7?XoNww',3 );</v>
      </c>
    </row>
    <row r="596" spans="1:13" x14ac:dyDescent="0.25">
      <c r="A596">
        <v>595</v>
      </c>
      <c r="B596" s="1" t="s">
        <v>3439</v>
      </c>
      <c r="C596" t="s">
        <v>3440</v>
      </c>
      <c r="D596" t="s">
        <v>3441</v>
      </c>
      <c r="E596" t="s">
        <v>3442</v>
      </c>
      <c r="F596" s="5">
        <v>27277</v>
      </c>
      <c r="G596" s="5" t="str">
        <f>TEXT(Tabla1[[#This Row],[fechaNacimiento]], "aaaa-mm-dd")</f>
        <v>1974-09-05</v>
      </c>
      <c r="I596" t="s">
        <v>5796</v>
      </c>
      <c r="J596" s="5">
        <v>45343</v>
      </c>
      <c r="K596" s="9">
        <f t="shared" si="90"/>
        <v>4</v>
      </c>
      <c r="M59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VALUES('0712990990', 'Sher', 'Hotson', '1974-09-05', 'shotsongi@devhub.com','bW0qBW@',4 );</v>
      </c>
    </row>
    <row r="597" spans="1:13" x14ac:dyDescent="0.25">
      <c r="A597">
        <v>596</v>
      </c>
      <c r="B597" s="1" t="s">
        <v>3444</v>
      </c>
      <c r="C597" t="s">
        <v>2216</v>
      </c>
      <c r="D597" t="s">
        <v>3445</v>
      </c>
      <c r="E597" t="s">
        <v>3446</v>
      </c>
      <c r="F597" s="5">
        <v>34185</v>
      </c>
      <c r="G597" s="5" t="str">
        <f>TEXT(Tabla1[[#This Row],[fechaNacimiento]], "aaaa-mm-dd")</f>
        <v>1993-08-04</v>
      </c>
      <c r="I597" t="s">
        <v>5797</v>
      </c>
      <c r="J597" s="5">
        <v>45575</v>
      </c>
      <c r="K597" s="9">
        <f t="shared" si="90"/>
        <v>3</v>
      </c>
      <c r="M59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VALUES('2009380635', 'Crosby', 'Jagiela', '1993-08-04', 'cjagielagj@washington.edu','xH4|0~!eTs1M|P',3 );</v>
      </c>
    </row>
    <row r="598" spans="1:13" x14ac:dyDescent="0.25">
      <c r="A598">
        <v>597</v>
      </c>
      <c r="B598" s="1" t="s">
        <v>3448</v>
      </c>
      <c r="C598" t="s">
        <v>3449</v>
      </c>
      <c r="D598" t="s">
        <v>3450</v>
      </c>
      <c r="E598" t="s">
        <v>3451</v>
      </c>
      <c r="F598" s="5">
        <v>28966</v>
      </c>
      <c r="G598" s="5" t="str">
        <f>TEXT(Tabla1[[#This Row],[fechaNacimiento]], "aaaa-mm-dd")</f>
        <v>1979-04-21</v>
      </c>
      <c r="I598" t="s">
        <v>3452</v>
      </c>
      <c r="J598" s="5">
        <v>45440</v>
      </c>
      <c r="K598" s="9">
        <f t="shared" si="90"/>
        <v>4</v>
      </c>
      <c r="M59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VALUES('2267564041', 'Axe', 'Fullom', '1979-04-21', 'afullomgk@odnoklassniki.ru','rG9)|CW97ik',4 );</v>
      </c>
    </row>
    <row r="599" spans="1:13" x14ac:dyDescent="0.25">
      <c r="A599">
        <v>598</v>
      </c>
      <c r="B599" s="1" t="s">
        <v>3454</v>
      </c>
      <c r="C599" t="s">
        <v>3455</v>
      </c>
      <c r="D599" t="s">
        <v>3456</v>
      </c>
      <c r="E599" t="s">
        <v>3457</v>
      </c>
      <c r="F599" s="5">
        <v>23803</v>
      </c>
      <c r="G599" s="5" t="str">
        <f>TEXT(Tabla1[[#This Row],[fechaNacimiento]], "aaaa-mm-dd")</f>
        <v>1965-03-02</v>
      </c>
      <c r="I599" t="s">
        <v>5798</v>
      </c>
      <c r="J599" s="5">
        <v>45776</v>
      </c>
      <c r="K599" s="9">
        <f t="shared" si="90"/>
        <v>3</v>
      </c>
      <c r="M59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VALUES('2334705454', 'Erny', 'Halfacree', '1965-03-02', 'ehalfacreegl@cbsnews.com','nI3)G?&lt;eOV',3 );</v>
      </c>
    </row>
    <row r="600" spans="1:13" x14ac:dyDescent="0.25">
      <c r="A600">
        <v>599</v>
      </c>
      <c r="B600" s="1" t="s">
        <v>3459</v>
      </c>
      <c r="C600" t="s">
        <v>3460</v>
      </c>
      <c r="D600" t="s">
        <v>3461</v>
      </c>
      <c r="E600" t="s">
        <v>3462</v>
      </c>
      <c r="F600" s="5">
        <v>27741</v>
      </c>
      <c r="G600" s="5" t="str">
        <f>TEXT(Tabla1[[#This Row],[fechaNacimiento]], "aaaa-mm-dd")</f>
        <v>1975-12-13</v>
      </c>
      <c r="I600" t="s">
        <v>5799</v>
      </c>
      <c r="J600" s="5">
        <v>45658</v>
      </c>
      <c r="K600" s="9">
        <f t="shared" si="90"/>
        <v>4</v>
      </c>
      <c r="M60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VALUES('0557080460', 'Nicki', 'Bardnam', '1975-12-13', 'nbardnamgm@biblegateway.com','bH9+6(&gt;%?C',4 );</v>
      </c>
    </row>
    <row r="601" spans="1:13" x14ac:dyDescent="0.25">
      <c r="A601">
        <v>600</v>
      </c>
      <c r="B601" s="1" t="s">
        <v>3464</v>
      </c>
      <c r="C601" t="s">
        <v>3465</v>
      </c>
      <c r="D601" t="s">
        <v>2448</v>
      </c>
      <c r="E601" t="s">
        <v>3466</v>
      </c>
      <c r="F601" s="5">
        <v>36960</v>
      </c>
      <c r="G601" s="5" t="str">
        <f>TEXT(Tabla1[[#This Row],[fechaNacimiento]], "aaaa-mm-dd")</f>
        <v>2001-03-10</v>
      </c>
      <c r="I601" t="s">
        <v>3467</v>
      </c>
      <c r="J601" s="5">
        <v>45578</v>
      </c>
      <c r="K601" s="9">
        <f t="shared" si="90"/>
        <v>3</v>
      </c>
      <c r="M60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VALUES('0361153902', 'Kitty', 'Shoebrook', '2001-03-10', 'kshoebrookgn@indiatimes.com','zG4!wA}*Z|yLQ&amp;NI',3 );</v>
      </c>
    </row>
    <row r="602" spans="1:13" x14ac:dyDescent="0.25">
      <c r="A602">
        <v>601</v>
      </c>
      <c r="B602" s="1" t="s">
        <v>3469</v>
      </c>
      <c r="C602" t="s">
        <v>3470</v>
      </c>
      <c r="D602" t="s">
        <v>3471</v>
      </c>
      <c r="E602" t="s">
        <v>3472</v>
      </c>
      <c r="F602" s="5">
        <v>24606</v>
      </c>
      <c r="G602" s="5" t="str">
        <f>TEXT(Tabla1[[#This Row],[fechaNacimiento]], "aaaa-mm-dd")</f>
        <v>1967-05-14</v>
      </c>
      <c r="I602" t="s">
        <v>3473</v>
      </c>
      <c r="J602" s="5">
        <v>45420</v>
      </c>
      <c r="K602" s="9">
        <f t="shared" si="90"/>
        <v>4</v>
      </c>
      <c r="M60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VALUES('0372551195', 'Paxon', 'Lamanby', '1967-05-14', 'plamanbygo@digg.com','xZ7(&gt;Qvz?dLuzG',4 );</v>
      </c>
    </row>
    <row r="603" spans="1:13" x14ac:dyDescent="0.25">
      <c r="A603">
        <v>602</v>
      </c>
      <c r="B603" s="1" t="s">
        <v>3475</v>
      </c>
      <c r="C603" t="s">
        <v>3476</v>
      </c>
      <c r="D603" t="s">
        <v>3477</v>
      </c>
      <c r="E603" t="s">
        <v>3478</v>
      </c>
      <c r="F603" s="5">
        <v>24461</v>
      </c>
      <c r="G603" s="5" t="str">
        <f>TEXT(Tabla1[[#This Row],[fechaNacimiento]], "aaaa-mm-dd")</f>
        <v>1966-12-20</v>
      </c>
      <c r="H603" t="s">
        <v>5720</v>
      </c>
      <c r="I603" t="s">
        <v>5914</v>
      </c>
      <c r="J603" s="5">
        <v>45341</v>
      </c>
      <c r="K603">
        <v>2</v>
      </c>
      <c r="M60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VALUES('2490848933', 'Fayre', 'Vallintine', '1966-12-20', 'fvallintinegp@ft.com','sM4Fm&gt;U',2 );</v>
      </c>
    </row>
    <row r="604" spans="1:13" x14ac:dyDescent="0.25">
      <c r="A604">
        <v>603</v>
      </c>
      <c r="B604" s="1" t="s">
        <v>3480</v>
      </c>
      <c r="C604" t="s">
        <v>2866</v>
      </c>
      <c r="D604" t="s">
        <v>3481</v>
      </c>
      <c r="E604" t="s">
        <v>3482</v>
      </c>
      <c r="F604" s="5">
        <v>36718</v>
      </c>
      <c r="G604" s="5" t="str">
        <f>TEXT(Tabla1[[#This Row],[fechaNacimiento]], "aaaa-mm-dd")</f>
        <v>2000-07-11</v>
      </c>
      <c r="H604" t="s">
        <v>5720</v>
      </c>
      <c r="I604" t="s">
        <v>5800</v>
      </c>
      <c r="J604" s="5">
        <v>45322</v>
      </c>
      <c r="K604">
        <v>2</v>
      </c>
      <c r="M60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VALUES('0543375579', 'Shandy', 'Grenter', '2000-07-11', 'sgrentergq@gov.uk','uA9$=..1vs}w',2 );</v>
      </c>
    </row>
    <row r="605" spans="1:13" x14ac:dyDescent="0.25">
      <c r="A605">
        <v>604</v>
      </c>
      <c r="B605" s="1" t="s">
        <v>3484</v>
      </c>
      <c r="C605" t="s">
        <v>3485</v>
      </c>
      <c r="D605" t="s">
        <v>3486</v>
      </c>
      <c r="E605" t="s">
        <v>3487</v>
      </c>
      <c r="F605" s="5">
        <v>33581</v>
      </c>
      <c r="G605" s="5" t="str">
        <f>TEXT(Tabla1[[#This Row],[fechaNacimiento]], "aaaa-mm-dd")</f>
        <v>1991-12-09</v>
      </c>
      <c r="I605" t="s">
        <v>3488</v>
      </c>
      <c r="J605" s="5">
        <v>45451</v>
      </c>
      <c r="K605" s="9">
        <f>IF(MOD(ROW(A605)-1,2)=0,3,4)</f>
        <v>3</v>
      </c>
      <c r="M60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VALUES('0109087417', 'Rochester', 'Davidzon', '1991-12-09', 'rdavidzongr@moonfruit.com','mG0&amp;`Ma&amp;Oa',3 );</v>
      </c>
    </row>
    <row r="606" spans="1:13" x14ac:dyDescent="0.25">
      <c r="A606">
        <v>605</v>
      </c>
      <c r="B606" s="1" t="s">
        <v>3490</v>
      </c>
      <c r="C606" t="s">
        <v>3491</v>
      </c>
      <c r="D606" t="s">
        <v>3492</v>
      </c>
      <c r="E606" t="s">
        <v>3493</v>
      </c>
      <c r="F606" s="5">
        <v>32593</v>
      </c>
      <c r="G606" s="5" t="str">
        <f>TEXT(Tabla1[[#This Row],[fechaNacimiento]], "aaaa-mm-dd")</f>
        <v>1989-03-26</v>
      </c>
      <c r="H606" t="s">
        <v>5971</v>
      </c>
      <c r="I606" t="s">
        <v>3494</v>
      </c>
      <c r="J606" s="5">
        <v>45573</v>
      </c>
      <c r="K606">
        <v>2</v>
      </c>
      <c r="M60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VALUES('2294221520', 'Barby', 'Edgcumbe', '1989-03-26', 'bedgcumbegs@columbia.edu','cI5.&gt;`9@+',2 );</v>
      </c>
    </row>
    <row r="607" spans="1:13" x14ac:dyDescent="0.25">
      <c r="A607">
        <v>606</v>
      </c>
      <c r="B607" s="1" t="s">
        <v>3496</v>
      </c>
      <c r="C607" t="s">
        <v>1835</v>
      </c>
      <c r="D607" t="s">
        <v>3497</v>
      </c>
      <c r="E607" t="s">
        <v>3498</v>
      </c>
      <c r="F607" s="5">
        <v>26112</v>
      </c>
      <c r="G607" s="5" t="str">
        <f>TEXT(Tabla1[[#This Row],[fechaNacimiento]], "aaaa-mm-dd")</f>
        <v>1971-06-28</v>
      </c>
      <c r="H607" t="s">
        <v>5973</v>
      </c>
      <c r="I607" t="s">
        <v>5915</v>
      </c>
      <c r="J607" s="5">
        <v>45687</v>
      </c>
      <c r="K607">
        <v>2</v>
      </c>
      <c r="M60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VALUES('2404332586', 'Genny', 'Percival', '1971-06-28', 'gpercivalgt@npr.org','fE3@Z!j#f',2 );</v>
      </c>
    </row>
    <row r="608" spans="1:13" x14ac:dyDescent="0.25">
      <c r="A608">
        <v>607</v>
      </c>
      <c r="B608" s="1" t="s">
        <v>3500</v>
      </c>
      <c r="C608" t="s">
        <v>3501</v>
      </c>
      <c r="D608" t="s">
        <v>3502</v>
      </c>
      <c r="E608" t="s">
        <v>3503</v>
      </c>
      <c r="F608" s="5">
        <v>34105</v>
      </c>
      <c r="G608" s="5" t="str">
        <f>TEXT(Tabla1[[#This Row],[fechaNacimiento]], "aaaa-mm-dd")</f>
        <v>1993-05-16</v>
      </c>
      <c r="I608" t="s">
        <v>5916</v>
      </c>
      <c r="J608" s="5">
        <v>45524</v>
      </c>
      <c r="K608" s="9">
        <f t="shared" ref="K608:K615" si="91">IF(MOD(ROW(A608)-1,2)=0,3,4)</f>
        <v>4</v>
      </c>
      <c r="M60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VALUES('2348762909', 'Jule', 'Vinton', '1993-05-16', 'jvintongu@deliciousdays.com','wG2T9lQ',4 );</v>
      </c>
    </row>
    <row r="609" spans="1:13" x14ac:dyDescent="0.25">
      <c r="A609">
        <v>608</v>
      </c>
      <c r="B609" s="1" t="s">
        <v>3505</v>
      </c>
      <c r="C609" t="s">
        <v>3506</v>
      </c>
      <c r="D609" t="s">
        <v>3507</v>
      </c>
      <c r="E609" t="s">
        <v>3508</v>
      </c>
      <c r="F609" s="5">
        <v>36520</v>
      </c>
      <c r="G609" s="5" t="str">
        <f>TEXT(Tabla1[[#This Row],[fechaNacimiento]], "aaaa-mm-dd")</f>
        <v>1999-12-26</v>
      </c>
      <c r="I609" t="s">
        <v>3509</v>
      </c>
      <c r="J609" s="5">
        <v>45354</v>
      </c>
      <c r="K609" s="9">
        <f t="shared" si="91"/>
        <v>3</v>
      </c>
      <c r="M60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VALUES('2349399490', 'Felicdad', 'Habron', '1999-12-26', 'fhabrongv@paginegialle.it','gQ6%A|Hk$ewva2?F',3 );</v>
      </c>
    </row>
    <row r="610" spans="1:13" x14ac:dyDescent="0.25">
      <c r="A610">
        <v>609</v>
      </c>
      <c r="B610" s="1" t="s">
        <v>3511</v>
      </c>
      <c r="C610" t="s">
        <v>3512</v>
      </c>
      <c r="D610" t="s">
        <v>3513</v>
      </c>
      <c r="E610" t="s">
        <v>3514</v>
      </c>
      <c r="F610" s="5">
        <v>37669</v>
      </c>
      <c r="G610" s="5" t="str">
        <f>TEXT(Tabla1[[#This Row],[fechaNacimiento]], "aaaa-mm-dd")</f>
        <v>2003-02-17</v>
      </c>
      <c r="I610" t="s">
        <v>3515</v>
      </c>
      <c r="J610" s="5">
        <v>45497</v>
      </c>
      <c r="K610" s="9">
        <f t="shared" si="91"/>
        <v>4</v>
      </c>
      <c r="M61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VALUES('2261690683', 'Shannon', 'De Paoli', '2003-02-17', 'sdepaoligw@oracle.com','iU4=*bJ&amp;7',4 );</v>
      </c>
    </row>
    <row r="611" spans="1:13" x14ac:dyDescent="0.25">
      <c r="A611">
        <v>610</v>
      </c>
      <c r="B611" s="1" t="s">
        <v>3517</v>
      </c>
      <c r="C611" t="s">
        <v>3518</v>
      </c>
      <c r="D611" t="s">
        <v>3519</v>
      </c>
      <c r="E611" t="s">
        <v>3520</v>
      </c>
      <c r="F611" s="5">
        <v>38922</v>
      </c>
      <c r="G611" s="5" t="str">
        <f>TEXT(Tabla1[[#This Row],[fechaNacimiento]], "aaaa-mm-dd")</f>
        <v>2006-07-24</v>
      </c>
      <c r="I611" t="s">
        <v>3521</v>
      </c>
      <c r="J611" s="5">
        <v>45531</v>
      </c>
      <c r="K611" s="9">
        <f t="shared" si="91"/>
        <v>3</v>
      </c>
      <c r="M61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VALUES('2052376432', 'Carly', 'Jerzykiewicz', '2006-07-24', 'cjerzykiewiczgx@va.gov','gP0/m8a*0I~t.e',3 );</v>
      </c>
    </row>
    <row r="612" spans="1:13" x14ac:dyDescent="0.25">
      <c r="A612">
        <v>611</v>
      </c>
      <c r="B612" s="1" t="s">
        <v>3523</v>
      </c>
      <c r="C612" t="s">
        <v>3524</v>
      </c>
      <c r="D612" t="s">
        <v>3525</v>
      </c>
      <c r="E612" t="s">
        <v>3526</v>
      </c>
      <c r="F612" s="5">
        <v>25103</v>
      </c>
      <c r="G612" s="5" t="str">
        <f>TEXT(Tabla1[[#This Row],[fechaNacimiento]], "aaaa-mm-dd")</f>
        <v>1968-09-22</v>
      </c>
      <c r="I612" t="s">
        <v>3527</v>
      </c>
      <c r="J612" s="5">
        <v>45595</v>
      </c>
      <c r="K612" s="9">
        <f t="shared" si="91"/>
        <v>4</v>
      </c>
      <c r="M61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VALUES('2095869535', 'Perla', 'Lipprose', '1968-09-22', 'plipprosegy@examiner.com','wJ6?S5.#dVod8',4 );</v>
      </c>
    </row>
    <row r="613" spans="1:13" x14ac:dyDescent="0.25">
      <c r="A613">
        <v>612</v>
      </c>
      <c r="B613" s="1" t="s">
        <v>3529</v>
      </c>
      <c r="C613" t="s">
        <v>3530</v>
      </c>
      <c r="D613" t="s">
        <v>3531</v>
      </c>
      <c r="E613" t="s">
        <v>3532</v>
      </c>
      <c r="F613" s="5">
        <v>34811</v>
      </c>
      <c r="G613" s="5" t="str">
        <f>TEXT(Tabla1[[#This Row],[fechaNacimiento]], "aaaa-mm-dd")</f>
        <v>1995-04-22</v>
      </c>
      <c r="I613" t="s">
        <v>8151</v>
      </c>
      <c r="J613" s="5">
        <v>45438</v>
      </c>
      <c r="K613" s="9">
        <f t="shared" si="91"/>
        <v>3</v>
      </c>
      <c r="M61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VALUES('1526871943', 'Etty', 'Such', '1995-04-22', 'esuchgz@i2i.jp','uN1?E@CWR',3 );</v>
      </c>
    </row>
    <row r="614" spans="1:13" x14ac:dyDescent="0.25">
      <c r="A614">
        <v>613</v>
      </c>
      <c r="B614" s="1" t="s">
        <v>3535</v>
      </c>
      <c r="C614" t="s">
        <v>3536</v>
      </c>
      <c r="D614" t="s">
        <v>280</v>
      </c>
      <c r="E614" t="s">
        <v>3537</v>
      </c>
      <c r="F614" s="5">
        <v>26698</v>
      </c>
      <c r="G614" s="5" t="str">
        <f>TEXT(Tabla1[[#This Row],[fechaNacimiento]], "aaaa-mm-dd")</f>
        <v>1973-02-03</v>
      </c>
      <c r="I614" t="s">
        <v>3538</v>
      </c>
      <c r="J614" s="5">
        <v>45547</v>
      </c>
      <c r="K614" s="9">
        <f t="shared" si="91"/>
        <v>4</v>
      </c>
      <c r="M61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VALUES('0148544227', 'Verla', 'Ringer', '1973-02-03', 'vringerh0@un.org','qI7!10SBF',4 );</v>
      </c>
    </row>
    <row r="615" spans="1:13" x14ac:dyDescent="0.25">
      <c r="A615">
        <v>614</v>
      </c>
      <c r="B615" s="1" t="s">
        <v>3540</v>
      </c>
      <c r="C615" t="s">
        <v>3541</v>
      </c>
      <c r="D615" t="s">
        <v>3542</v>
      </c>
      <c r="E615" t="s">
        <v>3543</v>
      </c>
      <c r="F615" s="5">
        <v>22796</v>
      </c>
      <c r="G615" s="5" t="str">
        <f>TEXT(Tabla1[[#This Row],[fechaNacimiento]], "aaaa-mm-dd")</f>
        <v>1962-05-30</v>
      </c>
      <c r="I615" t="s">
        <v>8152</v>
      </c>
      <c r="J615" s="5">
        <v>45535</v>
      </c>
      <c r="K615" s="9">
        <f t="shared" si="91"/>
        <v>3</v>
      </c>
      <c r="M61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VALUES('1026957315', 'Flem', 'Jorden', '1962-05-30', 'fjordenh1@marketwatch.com','rW5=&gt;(T',3 );</v>
      </c>
    </row>
    <row r="616" spans="1:13" x14ac:dyDescent="0.25">
      <c r="A616">
        <v>615</v>
      </c>
      <c r="B616" s="1" t="s">
        <v>3546</v>
      </c>
      <c r="C616" t="s">
        <v>3547</v>
      </c>
      <c r="D616" t="s">
        <v>3548</v>
      </c>
      <c r="E616" t="s">
        <v>3549</v>
      </c>
      <c r="F616" s="5">
        <v>24672</v>
      </c>
      <c r="G616" s="5" t="str">
        <f>TEXT(Tabla1[[#This Row],[fechaNacimiento]], "aaaa-mm-dd")</f>
        <v>1967-07-19</v>
      </c>
      <c r="H616" t="s">
        <v>5971</v>
      </c>
      <c r="I616" t="s">
        <v>5801</v>
      </c>
      <c r="J616" s="5">
        <v>45611</v>
      </c>
      <c r="K616">
        <v>2</v>
      </c>
      <c r="M61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VALUES('2136488904', 'Bartholomew', 'Dawidowitz', '1967-07-19', 'bdawidowitzh2@github.io','sO3+vC3J/',2 );</v>
      </c>
    </row>
    <row r="617" spans="1:13" x14ac:dyDescent="0.25">
      <c r="A617">
        <v>616</v>
      </c>
      <c r="B617" s="1" t="s">
        <v>3551</v>
      </c>
      <c r="C617" t="s">
        <v>3552</v>
      </c>
      <c r="D617" t="s">
        <v>3553</v>
      </c>
      <c r="E617" t="s">
        <v>3554</v>
      </c>
      <c r="F617" s="5">
        <v>31137</v>
      </c>
      <c r="G617" s="5" t="str">
        <f>TEXT(Tabla1[[#This Row],[fechaNacimiento]], "aaaa-mm-dd")</f>
        <v>1985-03-31</v>
      </c>
      <c r="H617" t="s">
        <v>5720</v>
      </c>
      <c r="I617" t="s">
        <v>3555</v>
      </c>
      <c r="J617" s="5">
        <v>45326</v>
      </c>
      <c r="K617">
        <v>2</v>
      </c>
      <c r="M61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VALUES('2436925239', 'Rodd', 'Wand', '1985-03-31', 'rwandh3@sourceforge.net','gK9*{y15?6clM',2 );</v>
      </c>
    </row>
    <row r="618" spans="1:13" x14ac:dyDescent="0.25">
      <c r="A618">
        <v>617</v>
      </c>
      <c r="B618" s="1" t="s">
        <v>3557</v>
      </c>
      <c r="C618" t="s">
        <v>3558</v>
      </c>
      <c r="D618" t="s">
        <v>3559</v>
      </c>
      <c r="E618" t="s">
        <v>3560</v>
      </c>
      <c r="F618" s="5">
        <v>29277</v>
      </c>
      <c r="G618" s="5" t="str">
        <f>TEXT(Tabla1[[#This Row],[fechaNacimiento]], "aaaa-mm-dd")</f>
        <v>1980-02-26</v>
      </c>
      <c r="I618" t="s">
        <v>3561</v>
      </c>
      <c r="J618" s="5">
        <v>45390</v>
      </c>
      <c r="K618" s="9">
        <f t="shared" ref="K618:K626" si="92">IF(MOD(ROW(A618)-1,2)=0,3,4)</f>
        <v>4</v>
      </c>
      <c r="M61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VALUES('1299773419', 'Felicity', 'Walasik', '1980-02-26', 'fwalasikh4@hud.gov','nU5!q8LYEw/YG',4 );</v>
      </c>
    </row>
    <row r="619" spans="1:13" x14ac:dyDescent="0.25">
      <c r="A619">
        <v>618</v>
      </c>
      <c r="B619" s="1" t="s">
        <v>3563</v>
      </c>
      <c r="C619" t="s">
        <v>3564</v>
      </c>
      <c r="D619" t="s">
        <v>3565</v>
      </c>
      <c r="E619" t="s">
        <v>3566</v>
      </c>
      <c r="F619" s="5">
        <v>31866</v>
      </c>
      <c r="G619" s="5" t="str">
        <f>TEXT(Tabla1[[#This Row],[fechaNacimiento]], "aaaa-mm-dd")</f>
        <v>1987-03-30</v>
      </c>
      <c r="I619" t="s">
        <v>3567</v>
      </c>
      <c r="J619" s="5">
        <v>45350</v>
      </c>
      <c r="K619" s="9">
        <f t="shared" si="92"/>
        <v>3</v>
      </c>
      <c r="M61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VALUES('0399695304', 'Rossie', 'Cabera', '1987-03-30', 'rcaberah5@seattletimes.com','dM5`!I(svcgQJG',3 );</v>
      </c>
    </row>
    <row r="620" spans="1:13" x14ac:dyDescent="0.25">
      <c r="A620">
        <v>619</v>
      </c>
      <c r="B620" s="1" t="s">
        <v>3569</v>
      </c>
      <c r="C620" t="s">
        <v>2700</v>
      </c>
      <c r="D620" t="s">
        <v>3570</v>
      </c>
      <c r="E620" t="s">
        <v>3571</v>
      </c>
      <c r="F620" s="5">
        <v>34482</v>
      </c>
      <c r="G620" s="5" t="str">
        <f>TEXT(Tabla1[[#This Row],[fechaNacimiento]], "aaaa-mm-dd")</f>
        <v>1994-05-28</v>
      </c>
      <c r="I620" t="s">
        <v>3572</v>
      </c>
      <c r="J620" s="5">
        <v>45683</v>
      </c>
      <c r="K620" s="9">
        <f t="shared" si="92"/>
        <v>4</v>
      </c>
      <c r="M62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VALUES('2044964337', 'Isabelle', 'Filtness', '1994-05-28', 'ifiltnessh6@list-manage.com','uD0,A4YIoqysRq&lt;',4 );</v>
      </c>
    </row>
    <row r="621" spans="1:13" x14ac:dyDescent="0.25">
      <c r="A621">
        <v>620</v>
      </c>
      <c r="B621" s="1" t="s">
        <v>3574</v>
      </c>
      <c r="C621" t="s">
        <v>3575</v>
      </c>
      <c r="D621" t="s">
        <v>3576</v>
      </c>
      <c r="E621" t="s">
        <v>3577</v>
      </c>
      <c r="F621" s="5">
        <v>33878</v>
      </c>
      <c r="G621" s="5" t="str">
        <f>TEXT(Tabla1[[#This Row],[fechaNacimiento]], "aaaa-mm-dd")</f>
        <v>1992-10-01</v>
      </c>
      <c r="I621" t="s">
        <v>3578</v>
      </c>
      <c r="J621" s="5">
        <v>45672</v>
      </c>
      <c r="K621" s="9">
        <f t="shared" si="92"/>
        <v>3</v>
      </c>
      <c r="M62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VALUES('0245361174', 'Oberon', 'Abramovici', '1992-10-01', 'oabramovicih7@netscape.com','zK5,kFZU~SC!7MI',3 );</v>
      </c>
    </row>
    <row r="622" spans="1:13" x14ac:dyDescent="0.25">
      <c r="A622">
        <v>621</v>
      </c>
      <c r="B622" s="1" t="s">
        <v>3580</v>
      </c>
      <c r="C622" t="s">
        <v>3581</v>
      </c>
      <c r="D622" t="s">
        <v>3582</v>
      </c>
      <c r="E622" t="s">
        <v>3583</v>
      </c>
      <c r="F622" s="5">
        <v>26210</v>
      </c>
      <c r="G622" s="5" t="str">
        <f>TEXT(Tabla1[[#This Row],[fechaNacimiento]], "aaaa-mm-dd")</f>
        <v>1971-10-04</v>
      </c>
      <c r="I622" t="s">
        <v>5917</v>
      </c>
      <c r="J622" s="5">
        <v>45582</v>
      </c>
      <c r="K622" s="9">
        <f t="shared" si="92"/>
        <v>4</v>
      </c>
      <c r="M62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VALUES('1892443245', 'Glennie', 'Rubinowitsch', '1971-10-04', 'grubinowitschh8@tuttocitta.it','pD6&lt;mqrU7oBj',4 );</v>
      </c>
    </row>
    <row r="623" spans="1:13" x14ac:dyDescent="0.25">
      <c r="A623">
        <v>622</v>
      </c>
      <c r="B623" s="1" t="s">
        <v>3585</v>
      </c>
      <c r="C623" t="s">
        <v>3586</v>
      </c>
      <c r="D623" t="s">
        <v>3587</v>
      </c>
      <c r="E623" t="s">
        <v>3588</v>
      </c>
      <c r="F623" s="5">
        <v>27659</v>
      </c>
      <c r="G623" s="5" t="str">
        <f>TEXT(Tabla1[[#This Row],[fechaNacimiento]], "aaaa-mm-dd")</f>
        <v>1975-09-22</v>
      </c>
      <c r="I623" t="s">
        <v>3589</v>
      </c>
      <c r="J623" s="5">
        <v>45369</v>
      </c>
      <c r="K623" s="9">
        <f t="shared" si="92"/>
        <v>3</v>
      </c>
      <c r="M62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VALUES('2442169897', 'Marius', 'Marchetti', '1975-09-22', 'mmarchettih9@illinois.edu','gN5=,uSa=4SX6o&gt;',3 );</v>
      </c>
    </row>
    <row r="624" spans="1:13" x14ac:dyDescent="0.25">
      <c r="A624">
        <v>623</v>
      </c>
      <c r="B624" s="1" t="s">
        <v>3591</v>
      </c>
      <c r="C624" t="s">
        <v>3592</v>
      </c>
      <c r="D624" t="s">
        <v>3593</v>
      </c>
      <c r="E624" t="s">
        <v>3594</v>
      </c>
      <c r="F624" s="5">
        <v>24809</v>
      </c>
      <c r="G624" s="5" t="str">
        <f>TEXT(Tabla1[[#This Row],[fechaNacimiento]], "aaaa-mm-dd")</f>
        <v>1967-12-03</v>
      </c>
      <c r="I624" t="s">
        <v>3595</v>
      </c>
      <c r="J624" s="5">
        <v>45672</v>
      </c>
      <c r="K624" s="9">
        <f t="shared" si="92"/>
        <v>4</v>
      </c>
      <c r="M62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VALUES('1112000465', 'Mallory', 'Grose', '1967-12-03', 'mgroseha@themeforest.net','uX4=?j6t',4 );</v>
      </c>
    </row>
    <row r="625" spans="1:13" x14ac:dyDescent="0.25">
      <c r="A625">
        <v>624</v>
      </c>
      <c r="B625" s="1" t="s">
        <v>3597</v>
      </c>
      <c r="C625" t="s">
        <v>3598</v>
      </c>
      <c r="D625" t="s">
        <v>3599</v>
      </c>
      <c r="E625" t="s">
        <v>3600</v>
      </c>
      <c r="F625" s="5">
        <v>36231</v>
      </c>
      <c r="G625" s="5" t="str">
        <f>TEXT(Tabla1[[#This Row],[fechaNacimiento]], "aaaa-mm-dd")</f>
        <v>1999-03-12</v>
      </c>
      <c r="I625" t="s">
        <v>5918</v>
      </c>
      <c r="J625" s="5">
        <v>45620</v>
      </c>
      <c r="K625" s="9">
        <f t="shared" si="92"/>
        <v>3</v>
      </c>
      <c r="M62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VALUES('1444975996', 'Reggie', 'Dotson', '1999-03-12', 'rdotsonhb@google.com.au','mD0&amp;0RBQkVw`J',3 );</v>
      </c>
    </row>
    <row r="626" spans="1:13" x14ac:dyDescent="0.25">
      <c r="A626">
        <v>625</v>
      </c>
      <c r="B626" s="1" t="s">
        <v>3602</v>
      </c>
      <c r="C626" t="s">
        <v>3603</v>
      </c>
      <c r="D626" t="s">
        <v>3604</v>
      </c>
      <c r="E626" t="s">
        <v>3605</v>
      </c>
      <c r="F626" s="5">
        <v>25798</v>
      </c>
      <c r="G626" s="5" t="str">
        <f>TEXT(Tabla1[[#This Row],[fechaNacimiento]], "aaaa-mm-dd")</f>
        <v>1970-08-18</v>
      </c>
      <c r="I626" t="s">
        <v>3606</v>
      </c>
      <c r="J626" s="5">
        <v>45343</v>
      </c>
      <c r="K626" s="9">
        <f t="shared" si="92"/>
        <v>4</v>
      </c>
      <c r="M62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VALUES('1737585771', 'Aretha', 'Gaddie', '1970-08-18', 'agaddiehc@free.fr','kK6)y=&gt;5eU9a9FW',4 );</v>
      </c>
    </row>
    <row r="627" spans="1:13" x14ac:dyDescent="0.25">
      <c r="A627">
        <v>626</v>
      </c>
      <c r="B627" s="1" t="s">
        <v>3608</v>
      </c>
      <c r="C627" t="s">
        <v>3609</v>
      </c>
      <c r="D627" t="s">
        <v>3610</v>
      </c>
      <c r="E627" t="s">
        <v>3611</v>
      </c>
      <c r="F627" s="5">
        <v>30644</v>
      </c>
      <c r="G627" s="5" t="str">
        <f>TEXT(Tabla1[[#This Row],[fechaNacimiento]], "aaaa-mm-dd")</f>
        <v>1983-11-24</v>
      </c>
      <c r="H627" t="s">
        <v>5971</v>
      </c>
      <c r="I627" t="s">
        <v>3612</v>
      </c>
      <c r="J627" s="5">
        <v>45586</v>
      </c>
      <c r="K627">
        <v>2</v>
      </c>
      <c r="M62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VALUES('2015407486', 'Natalina', 'Casassa', '1983-11-24', 'ncasassahd@diigo.com','sT7?To.IHS&amp;B%fz',2 );</v>
      </c>
    </row>
    <row r="628" spans="1:13" x14ac:dyDescent="0.25">
      <c r="A628">
        <v>627</v>
      </c>
      <c r="B628" s="1" t="s">
        <v>3614</v>
      </c>
      <c r="C628" t="s">
        <v>3615</v>
      </c>
      <c r="D628" t="s">
        <v>3616</v>
      </c>
      <c r="E628" t="s">
        <v>3617</v>
      </c>
      <c r="F628" s="5">
        <v>28652</v>
      </c>
      <c r="G628" s="5" t="str">
        <f>TEXT(Tabla1[[#This Row],[fechaNacimiento]], "aaaa-mm-dd")</f>
        <v>1978-06-11</v>
      </c>
      <c r="H628" t="s">
        <v>5720</v>
      </c>
      <c r="I628" t="s">
        <v>3618</v>
      </c>
      <c r="J628" s="5">
        <v>45537</v>
      </c>
      <c r="K628">
        <v>2</v>
      </c>
      <c r="M62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VALUES('0379999246', 'Toni', 'Denacamp', '1978-06-11', 'tdenacamphe@t-online.de','pM6&amp;R&amp;8pmXw!h',2 );</v>
      </c>
    </row>
    <row r="629" spans="1:13" x14ac:dyDescent="0.25">
      <c r="A629">
        <v>628</v>
      </c>
      <c r="B629" s="1" t="s">
        <v>3620</v>
      </c>
      <c r="C629" t="s">
        <v>3621</v>
      </c>
      <c r="D629" t="s">
        <v>3622</v>
      </c>
      <c r="E629" t="s">
        <v>3623</v>
      </c>
      <c r="F629" s="5">
        <v>28645</v>
      </c>
      <c r="G629" s="5" t="str">
        <f>TEXT(Tabla1[[#This Row],[fechaNacimiento]], "aaaa-mm-dd")</f>
        <v>1978-06-04</v>
      </c>
      <c r="I629" t="s">
        <v>3624</v>
      </c>
      <c r="J629" s="5">
        <v>45427</v>
      </c>
      <c r="K629" s="9">
        <f t="shared" ref="K629:K630" si="93">IF(MOD(ROW(A629)-1,2)=0,3,4)</f>
        <v>3</v>
      </c>
      <c r="M62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VALUES('2496288491', 'Fanny', 'Nisco', '1978-06-04', 'fniscohf@smugmug.com','dZ2@i|Gh',3 );</v>
      </c>
    </row>
    <row r="630" spans="1:13" x14ac:dyDescent="0.25">
      <c r="A630">
        <v>629</v>
      </c>
      <c r="B630" s="1" t="s">
        <v>3626</v>
      </c>
      <c r="C630" t="s">
        <v>3627</v>
      </c>
      <c r="D630" t="s">
        <v>3628</v>
      </c>
      <c r="E630" t="s">
        <v>3629</v>
      </c>
      <c r="F630" s="5">
        <v>35810</v>
      </c>
      <c r="G630" s="5" t="str">
        <f>TEXT(Tabla1[[#This Row],[fechaNacimiento]], "aaaa-mm-dd")</f>
        <v>1998-01-15</v>
      </c>
      <c r="I630" t="s">
        <v>3630</v>
      </c>
      <c r="J630" s="5">
        <v>45741</v>
      </c>
      <c r="K630" s="9">
        <f t="shared" si="93"/>
        <v>4</v>
      </c>
      <c r="M63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VALUES('0366663339', 'Silvan', 'Fontel', '1998-01-15', 'sfontelhg@xing.com','dJ4@$_8zO%',4 );</v>
      </c>
    </row>
    <row r="631" spans="1:13" x14ac:dyDescent="0.25">
      <c r="A631">
        <v>630</v>
      </c>
      <c r="B631" s="1" t="s">
        <v>3632</v>
      </c>
      <c r="C631" t="s">
        <v>3633</v>
      </c>
      <c r="D631" t="s">
        <v>3634</v>
      </c>
      <c r="E631" t="s">
        <v>3635</v>
      </c>
      <c r="F631" s="5">
        <v>35083</v>
      </c>
      <c r="G631" s="5" t="str">
        <f>TEXT(Tabla1[[#This Row],[fechaNacimiento]], "aaaa-mm-dd")</f>
        <v>1996-01-19</v>
      </c>
      <c r="H631" t="s">
        <v>5971</v>
      </c>
      <c r="I631" t="s">
        <v>8153</v>
      </c>
      <c r="J631" s="5">
        <v>45493</v>
      </c>
      <c r="K631">
        <v>2</v>
      </c>
      <c r="M63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VALUES('2164419998', 'Liz', 'Simeonov', '1996-01-19', 'lsimeonovhh@hibu.com','iY3wK6Bm',2 );</v>
      </c>
    </row>
    <row r="632" spans="1:13" x14ac:dyDescent="0.25">
      <c r="A632">
        <v>631</v>
      </c>
      <c r="B632" s="1" t="s">
        <v>3638</v>
      </c>
      <c r="C632" t="s">
        <v>3639</v>
      </c>
      <c r="D632" t="s">
        <v>3640</v>
      </c>
      <c r="E632" t="s">
        <v>3641</v>
      </c>
      <c r="F632" s="5">
        <v>26715</v>
      </c>
      <c r="G632" s="5" t="str">
        <f>TEXT(Tabla1[[#This Row],[fechaNacimiento]], "aaaa-mm-dd")</f>
        <v>1973-02-20</v>
      </c>
      <c r="H632" t="s">
        <v>5971</v>
      </c>
      <c r="I632" t="s">
        <v>5919</v>
      </c>
      <c r="J632" s="5">
        <v>45635</v>
      </c>
      <c r="K632">
        <v>2</v>
      </c>
      <c r="M63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VALUES('2391331505', 'Dominique', 'Blyden', '1973-02-20', 'dblydenhi@latimes.com','nO1.?#hz!Q$L{',2 );</v>
      </c>
    </row>
    <row r="633" spans="1:13" x14ac:dyDescent="0.25">
      <c r="A633">
        <v>632</v>
      </c>
      <c r="B633" s="1" t="s">
        <v>3643</v>
      </c>
      <c r="C633" t="s">
        <v>3644</v>
      </c>
      <c r="D633" t="s">
        <v>3645</v>
      </c>
      <c r="E633" t="s">
        <v>3646</v>
      </c>
      <c r="F633" s="5">
        <v>38887</v>
      </c>
      <c r="G633" s="5" t="str">
        <f>TEXT(Tabla1[[#This Row],[fechaNacimiento]], "aaaa-mm-dd")</f>
        <v>2006-06-19</v>
      </c>
      <c r="I633" t="s">
        <v>3647</v>
      </c>
      <c r="J633" s="5">
        <v>45721</v>
      </c>
      <c r="K633" s="9">
        <f>IF(MOD(ROW(A633)-1,2)=0,3,4)</f>
        <v>3</v>
      </c>
      <c r="M63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VALUES('2428863387', 'Wynne', 'Crennell', '2006-06-19', 'wcrennellhj@wp.com','vJ2@jxv@gD',3 );</v>
      </c>
    </row>
    <row r="634" spans="1:13" x14ac:dyDescent="0.25">
      <c r="A634">
        <v>633</v>
      </c>
      <c r="B634" s="1" t="s">
        <v>3649</v>
      </c>
      <c r="C634" t="s">
        <v>3650</v>
      </c>
      <c r="D634" t="s">
        <v>3651</v>
      </c>
      <c r="E634" t="s">
        <v>3652</v>
      </c>
      <c r="F634" s="5">
        <v>35696</v>
      </c>
      <c r="G634" s="5" t="str">
        <f>TEXT(Tabla1[[#This Row],[fechaNacimiento]], "aaaa-mm-dd")</f>
        <v>1997-09-23</v>
      </c>
      <c r="H634" t="s">
        <v>5971</v>
      </c>
      <c r="I634" t="s">
        <v>3653</v>
      </c>
      <c r="J634" s="5">
        <v>45589</v>
      </c>
      <c r="K634">
        <v>2</v>
      </c>
      <c r="M63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VALUES('1715123462', 'Bastian', 'Littlepage', '1997-09-23', 'blittlepagehk@google.co.uk','nE2*|.=dB%iyv6ud',2 );</v>
      </c>
    </row>
    <row r="635" spans="1:13" x14ac:dyDescent="0.25">
      <c r="A635">
        <v>634</v>
      </c>
      <c r="B635" s="1" t="s">
        <v>3655</v>
      </c>
      <c r="C635" t="s">
        <v>3656</v>
      </c>
      <c r="D635" t="s">
        <v>3657</v>
      </c>
      <c r="E635" t="s">
        <v>3658</v>
      </c>
      <c r="F635" s="5">
        <v>32430</v>
      </c>
      <c r="G635" s="5" t="str">
        <f>TEXT(Tabla1[[#This Row],[fechaNacimiento]], "aaaa-mm-dd")</f>
        <v>1988-10-14</v>
      </c>
      <c r="I635" t="s">
        <v>3659</v>
      </c>
      <c r="J635" s="5">
        <v>45603</v>
      </c>
      <c r="K635" s="9">
        <f t="shared" ref="K635:K640" si="94">IF(MOD(ROW(A635)-1,2)=0,3,4)</f>
        <v>3</v>
      </c>
      <c r="M63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VALUES('2340871052', 'Toby', 'Spellesy', '1988-10-14', 'tspellesyhl@yelp.com','fX3_pI+D8HP8&amp;g',3 );</v>
      </c>
    </row>
    <row r="636" spans="1:13" x14ac:dyDescent="0.25">
      <c r="A636">
        <v>635</v>
      </c>
      <c r="B636" s="1" t="s">
        <v>3661</v>
      </c>
      <c r="C636" t="s">
        <v>3662</v>
      </c>
      <c r="D636" t="s">
        <v>3663</v>
      </c>
      <c r="E636" t="s">
        <v>3664</v>
      </c>
      <c r="F636" s="5">
        <v>29189</v>
      </c>
      <c r="G636" s="5" t="str">
        <f>TEXT(Tabla1[[#This Row],[fechaNacimiento]], "aaaa-mm-dd")</f>
        <v>1979-11-30</v>
      </c>
      <c r="I636" t="s">
        <v>3665</v>
      </c>
      <c r="J636" s="5">
        <v>45469</v>
      </c>
      <c r="K636" s="9">
        <f t="shared" si="94"/>
        <v>4</v>
      </c>
      <c r="M63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VALUES('1525294915', 'Krystalle', 'Elesander', '1979-11-30', 'kelesanderhm@state.tx.us','bB3,|vh&gt;%(S{',4 );</v>
      </c>
    </row>
    <row r="637" spans="1:13" x14ac:dyDescent="0.25">
      <c r="A637">
        <v>636</v>
      </c>
      <c r="B637" s="1" t="s">
        <v>3667</v>
      </c>
      <c r="C637" t="s">
        <v>3668</v>
      </c>
      <c r="D637" t="s">
        <v>3669</v>
      </c>
      <c r="E637" t="s">
        <v>3670</v>
      </c>
      <c r="F637" s="5">
        <v>35814</v>
      </c>
      <c r="G637" s="5" t="str">
        <f>TEXT(Tabla1[[#This Row],[fechaNacimiento]], "aaaa-mm-dd")</f>
        <v>1998-01-19</v>
      </c>
      <c r="I637" t="s">
        <v>5920</v>
      </c>
      <c r="J637" s="5">
        <v>45726</v>
      </c>
      <c r="K637" s="9">
        <f t="shared" si="94"/>
        <v>3</v>
      </c>
      <c r="M63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VALUES('2008864999', 'Nikita', 'Yersin', '1998-01-19', 'nyersinhn@kickstarter.com','dN4,51tTa',3 );</v>
      </c>
    </row>
    <row r="638" spans="1:13" x14ac:dyDescent="0.25">
      <c r="A638">
        <v>637</v>
      </c>
      <c r="B638" s="1" t="s">
        <v>3672</v>
      </c>
      <c r="C638" t="s">
        <v>3673</v>
      </c>
      <c r="D638" t="s">
        <v>3674</v>
      </c>
      <c r="E638" t="s">
        <v>3675</v>
      </c>
      <c r="F638" s="5">
        <v>29182</v>
      </c>
      <c r="G638" s="5" t="str">
        <f>TEXT(Tabla1[[#This Row],[fechaNacimiento]], "aaaa-mm-dd")</f>
        <v>1979-11-23</v>
      </c>
      <c r="I638" t="s">
        <v>3676</v>
      </c>
      <c r="J638" s="5">
        <v>45336</v>
      </c>
      <c r="K638" s="9">
        <f t="shared" si="94"/>
        <v>4</v>
      </c>
      <c r="M63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VALUES('2310041022', 'Dedie', 'Letteresse', '1979-11-23', 'dletteresseho@goo.ne.jp','bS4(LaN(L,!6',4 );</v>
      </c>
    </row>
    <row r="639" spans="1:13" x14ac:dyDescent="0.25">
      <c r="A639">
        <v>638</v>
      </c>
      <c r="B639" s="1" t="s">
        <v>3678</v>
      </c>
      <c r="C639" t="s">
        <v>3679</v>
      </c>
      <c r="D639" t="s">
        <v>3680</v>
      </c>
      <c r="E639" t="s">
        <v>3681</v>
      </c>
      <c r="F639" s="5">
        <v>30300</v>
      </c>
      <c r="G639" s="5" t="str">
        <f>TEXT(Tabla1[[#This Row],[fechaNacimiento]], "aaaa-mm-dd")</f>
        <v>1982-12-15</v>
      </c>
      <c r="I639" t="s">
        <v>3682</v>
      </c>
      <c r="J639" s="5">
        <v>45429</v>
      </c>
      <c r="K639" s="9">
        <f t="shared" si="94"/>
        <v>3</v>
      </c>
      <c r="M63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VALUES('2129498662', 'Lyndsie', 'Summerscales', '1982-12-15', 'lsummerscaleshp@behance.net','yD0%,WXRh',3 );</v>
      </c>
    </row>
    <row r="640" spans="1:13" x14ac:dyDescent="0.25">
      <c r="A640">
        <v>639</v>
      </c>
      <c r="B640" s="1" t="s">
        <v>3684</v>
      </c>
      <c r="C640" t="s">
        <v>3685</v>
      </c>
      <c r="D640" t="s">
        <v>3686</v>
      </c>
      <c r="E640" t="s">
        <v>3687</v>
      </c>
      <c r="F640" s="5">
        <v>32432</v>
      </c>
      <c r="G640" s="5" t="str">
        <f>TEXT(Tabla1[[#This Row],[fechaNacimiento]], "aaaa-mm-dd")</f>
        <v>1988-10-16</v>
      </c>
      <c r="I640" t="s">
        <v>3688</v>
      </c>
      <c r="J640" s="5">
        <v>45427</v>
      </c>
      <c r="K640" s="9">
        <f t="shared" si="94"/>
        <v>4</v>
      </c>
      <c r="M64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VALUES('2196616356', 'Feodor', 'Pettinger', '1988-10-16', 'fpettingerhq@mlb.com','zD0#XnFT#0wtWck1',4 );</v>
      </c>
    </row>
    <row r="641" spans="1:13" x14ac:dyDescent="0.25">
      <c r="A641">
        <v>640</v>
      </c>
      <c r="B641" s="1" t="s">
        <v>3690</v>
      </c>
      <c r="C641" t="s">
        <v>3691</v>
      </c>
      <c r="D641" t="s">
        <v>3692</v>
      </c>
      <c r="E641" t="s">
        <v>3693</v>
      </c>
      <c r="F641" s="5">
        <v>36518</v>
      </c>
      <c r="G641" s="5" t="str">
        <f>TEXT(Tabla1[[#This Row],[fechaNacimiento]], "aaaa-mm-dd")</f>
        <v>1999-12-24</v>
      </c>
      <c r="H641" t="s">
        <v>5720</v>
      </c>
      <c r="I641" t="s">
        <v>3694</v>
      </c>
      <c r="J641" s="5">
        <v>45430</v>
      </c>
      <c r="K641">
        <v>2</v>
      </c>
      <c r="M64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VALUES('0756281918', 'Alisander', 'Larrat', '1999-12-24', 'alarrathr@xing.com','bI5&gt;!*,Is4}Bca',2 );</v>
      </c>
    </row>
    <row r="642" spans="1:13" x14ac:dyDescent="0.25">
      <c r="A642">
        <v>641</v>
      </c>
      <c r="B642" s="1" t="s">
        <v>3696</v>
      </c>
      <c r="C642" t="s">
        <v>3697</v>
      </c>
      <c r="D642" t="s">
        <v>3698</v>
      </c>
      <c r="E642" t="s">
        <v>3699</v>
      </c>
      <c r="F642" s="5">
        <v>34774</v>
      </c>
      <c r="G642" s="5" t="str">
        <f>TEXT(Tabla1[[#This Row],[fechaNacimiento]], "aaaa-mm-dd")</f>
        <v>1995-03-16</v>
      </c>
      <c r="I642" t="s">
        <v>3700</v>
      </c>
      <c r="J642" s="5">
        <v>45312</v>
      </c>
      <c r="K642" s="9">
        <f t="shared" ref="K642:K643" si="95">IF(MOD(ROW(A642)-1,2)=0,3,4)</f>
        <v>4</v>
      </c>
      <c r="M64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VALUES('0295321196', 'Aileen', 'Bowick', '1995-03-16', 'abowickhs@de.vu','qW3!Ue#)F',4 );</v>
      </c>
    </row>
    <row r="643" spans="1:13" x14ac:dyDescent="0.25">
      <c r="A643">
        <v>642</v>
      </c>
      <c r="B643" s="1" t="s">
        <v>3702</v>
      </c>
      <c r="C643" t="s">
        <v>3703</v>
      </c>
      <c r="D643" t="s">
        <v>3704</v>
      </c>
      <c r="E643" t="s">
        <v>3705</v>
      </c>
      <c r="F643" s="5">
        <v>34742</v>
      </c>
      <c r="G643" s="5" t="str">
        <f>TEXT(Tabla1[[#This Row],[fechaNacimiento]], "aaaa-mm-dd")</f>
        <v>1995-02-12</v>
      </c>
      <c r="I643" t="s">
        <v>5921</v>
      </c>
      <c r="J643" s="5">
        <v>45594</v>
      </c>
      <c r="K643" s="9">
        <f t="shared" si="95"/>
        <v>3</v>
      </c>
      <c r="M64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VALUES('0746730425', 'Norby', 'Vaisey', '1995-02-12', 'nvaiseyht@cafepress.com','lU3faPnML3',3 );</v>
      </c>
    </row>
    <row r="644" spans="1:13" x14ac:dyDescent="0.25">
      <c r="A644">
        <v>643</v>
      </c>
      <c r="B644" s="1" t="s">
        <v>3707</v>
      </c>
      <c r="C644" t="s">
        <v>3708</v>
      </c>
      <c r="D644" t="s">
        <v>3709</v>
      </c>
      <c r="E644" t="s">
        <v>3710</v>
      </c>
      <c r="F644" s="5">
        <v>37359</v>
      </c>
      <c r="G644" s="5" t="str">
        <f>TEXT(Tabla1[[#This Row],[fechaNacimiento]], "aaaa-mm-dd")</f>
        <v>2002-04-13</v>
      </c>
      <c r="H644" t="s">
        <v>5971</v>
      </c>
      <c r="I644" t="s">
        <v>5802</v>
      </c>
      <c r="J644" s="5">
        <v>45776</v>
      </c>
      <c r="K644">
        <v>2</v>
      </c>
      <c r="M64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VALUES('2043885896', 'Nananne', 'Antonietti', '2002-04-13', 'nantoniettihu@newsvine.com','iM7&lt;GA89maLsx_',2 );</v>
      </c>
    </row>
    <row r="645" spans="1:13" x14ac:dyDescent="0.25">
      <c r="A645">
        <v>644</v>
      </c>
      <c r="B645" s="1" t="s">
        <v>3712</v>
      </c>
      <c r="C645" t="s">
        <v>3713</v>
      </c>
      <c r="D645" t="s">
        <v>3714</v>
      </c>
      <c r="E645" t="s">
        <v>3715</v>
      </c>
      <c r="F645" s="5">
        <v>29119</v>
      </c>
      <c r="G645" s="5" t="str">
        <f>TEXT(Tabla1[[#This Row],[fechaNacimiento]], "aaaa-mm-dd")</f>
        <v>1979-09-21</v>
      </c>
      <c r="I645" t="s">
        <v>8154</v>
      </c>
      <c r="J645" s="5">
        <v>45404</v>
      </c>
      <c r="K645" s="9">
        <f t="shared" ref="K645:K648" si="96">IF(MOD(ROW(A645)-1,2)=0,3,4)</f>
        <v>3</v>
      </c>
      <c r="M64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VALUES('1034852932', 'Yolande', 'Teggart', '1979-09-21', 'yteggarthv@uol.com.br','tK9IhH',3 );</v>
      </c>
    </row>
    <row r="646" spans="1:13" x14ac:dyDescent="0.25">
      <c r="A646">
        <v>645</v>
      </c>
      <c r="B646" s="1" t="s">
        <v>3717</v>
      </c>
      <c r="C646" t="s">
        <v>3718</v>
      </c>
      <c r="D646" t="s">
        <v>3719</v>
      </c>
      <c r="E646" t="s">
        <v>3720</v>
      </c>
      <c r="F646" s="5">
        <v>22995</v>
      </c>
      <c r="G646" s="5" t="str">
        <f>TEXT(Tabla1[[#This Row],[fechaNacimiento]], "aaaa-mm-dd")</f>
        <v>1962-12-15</v>
      </c>
      <c r="I646" t="s">
        <v>3721</v>
      </c>
      <c r="J646" s="5">
        <v>45529</v>
      </c>
      <c r="K646" s="9">
        <f t="shared" si="96"/>
        <v>4</v>
      </c>
      <c r="M64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VALUES('0356084448', 'Meghan', 'Kopelman', '1962-12-15', 'mkopelmanhw@example.com','lG0`(7Vjf/7Nsc',4 );</v>
      </c>
    </row>
    <row r="647" spans="1:13" x14ac:dyDescent="0.25">
      <c r="A647">
        <v>646</v>
      </c>
      <c r="B647" s="1" t="s">
        <v>3723</v>
      </c>
      <c r="C647" t="s">
        <v>3724</v>
      </c>
      <c r="D647" t="s">
        <v>3725</v>
      </c>
      <c r="E647" t="s">
        <v>3726</v>
      </c>
      <c r="F647" s="5">
        <v>26414</v>
      </c>
      <c r="G647" s="5" t="str">
        <f>TEXT(Tabla1[[#This Row],[fechaNacimiento]], "aaaa-mm-dd")</f>
        <v>1972-04-25</v>
      </c>
      <c r="I647" t="s">
        <v>5804</v>
      </c>
      <c r="J647" s="5">
        <v>45479</v>
      </c>
      <c r="K647" s="9">
        <f t="shared" si="96"/>
        <v>3</v>
      </c>
      <c r="M64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VALUES('0667288493', 'Fancie', 'Monteith', '1972-04-25', 'fmonteithhx@amazon.co.uk','bJ4.L_(M&gt;_Ml(2',3 );</v>
      </c>
    </row>
    <row r="648" spans="1:13" x14ac:dyDescent="0.25">
      <c r="A648">
        <v>647</v>
      </c>
      <c r="B648" s="1" t="s">
        <v>3728</v>
      </c>
      <c r="C648" t="s">
        <v>3729</v>
      </c>
      <c r="D648" t="s">
        <v>3730</v>
      </c>
      <c r="E648" t="s">
        <v>3731</v>
      </c>
      <c r="F648" s="5">
        <v>26615</v>
      </c>
      <c r="G648" s="5" t="str">
        <f>TEXT(Tabla1[[#This Row],[fechaNacimiento]], "aaaa-mm-dd")</f>
        <v>1972-11-12</v>
      </c>
      <c r="I648" t="s">
        <v>3732</v>
      </c>
      <c r="J648" s="5">
        <v>45768</v>
      </c>
      <c r="K648" s="9">
        <f t="shared" si="96"/>
        <v>4</v>
      </c>
      <c r="M64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VALUES('0195659518', 'Sela', 'Camilletti', '1972-11-12', 'scamillettihy@fc2.com','aV7#QATX',4 );</v>
      </c>
    </row>
    <row r="649" spans="1:13" x14ac:dyDescent="0.25">
      <c r="A649">
        <v>648</v>
      </c>
      <c r="B649" s="1" t="s">
        <v>3734</v>
      </c>
      <c r="C649" t="s">
        <v>3735</v>
      </c>
      <c r="D649" t="s">
        <v>3736</v>
      </c>
      <c r="E649" t="s">
        <v>3737</v>
      </c>
      <c r="F649" s="5">
        <v>29724</v>
      </c>
      <c r="G649" s="5" t="str">
        <f>TEXT(Tabla1[[#This Row],[fechaNacimiento]], "aaaa-mm-dd")</f>
        <v>1981-05-18</v>
      </c>
      <c r="H649" t="s">
        <v>5721</v>
      </c>
      <c r="I649" t="s">
        <v>3738</v>
      </c>
      <c r="J649" s="5">
        <v>45570</v>
      </c>
      <c r="K649">
        <v>2</v>
      </c>
      <c r="M64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VALUES('0858775637', 'Egon', 'Le Surf', '1981-05-18', 'elesurfhz@comcast.net','tF5}oQW$',2 );</v>
      </c>
    </row>
    <row r="650" spans="1:13" x14ac:dyDescent="0.25">
      <c r="A650">
        <v>649</v>
      </c>
      <c r="B650" s="1" t="s">
        <v>3740</v>
      </c>
      <c r="C650" t="s">
        <v>3741</v>
      </c>
      <c r="D650" t="s">
        <v>3742</v>
      </c>
      <c r="E650" t="s">
        <v>3743</v>
      </c>
      <c r="F650" s="5">
        <v>26303</v>
      </c>
      <c r="G650" s="5" t="str">
        <f>TEXT(Tabla1[[#This Row],[fechaNacimiento]], "aaaa-mm-dd")</f>
        <v>1972-01-05</v>
      </c>
      <c r="I650" t="s">
        <v>3744</v>
      </c>
      <c r="J650" s="5">
        <v>45495</v>
      </c>
      <c r="K650" s="9">
        <f t="shared" ref="K650:K652" si="97">IF(MOD(ROW(A650)-1,2)=0,3,4)</f>
        <v>4</v>
      </c>
      <c r="M65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VALUES('1933278497', 'Mose', 'Yitzhak', '1972-01-05', 'myitzhaki0@example.com','wB4%E#+zb1',4 );</v>
      </c>
    </row>
    <row r="651" spans="1:13" x14ac:dyDescent="0.25">
      <c r="A651">
        <v>650</v>
      </c>
      <c r="B651" s="1" t="s">
        <v>3746</v>
      </c>
      <c r="C651" t="s">
        <v>3747</v>
      </c>
      <c r="D651" t="s">
        <v>3748</v>
      </c>
      <c r="E651" t="s">
        <v>3749</v>
      </c>
      <c r="F651" s="5">
        <v>22154</v>
      </c>
      <c r="G651" s="5" t="str">
        <f>TEXT(Tabla1[[#This Row],[fechaNacimiento]], "aaaa-mm-dd")</f>
        <v>1960-08-26</v>
      </c>
      <c r="I651" t="s">
        <v>3750</v>
      </c>
      <c r="J651" s="5">
        <v>45490</v>
      </c>
      <c r="K651" s="9">
        <f t="shared" si="97"/>
        <v>3</v>
      </c>
      <c r="M65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VALUES('1897186780', 'Garrik', 'Mowsley', '1960-08-26', 'gmowsleyi1@noaa.gov','tO4{h+(x',3 );</v>
      </c>
    </row>
    <row r="652" spans="1:13" x14ac:dyDescent="0.25">
      <c r="A652">
        <v>651</v>
      </c>
      <c r="B652" s="1" t="s">
        <v>3752</v>
      </c>
      <c r="C652" t="s">
        <v>3753</v>
      </c>
      <c r="D652" t="s">
        <v>3754</v>
      </c>
      <c r="E652" t="s">
        <v>3755</v>
      </c>
      <c r="F652" s="5">
        <v>37215</v>
      </c>
      <c r="G652" s="5" t="str">
        <f>TEXT(Tabla1[[#This Row],[fechaNacimiento]], "aaaa-mm-dd")</f>
        <v>2001-11-20</v>
      </c>
      <c r="I652" t="s">
        <v>3756</v>
      </c>
      <c r="J652" s="5">
        <v>45516</v>
      </c>
      <c r="K652" s="9">
        <f t="shared" si="97"/>
        <v>4</v>
      </c>
      <c r="M65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VALUES('1528620060', 'Niccolo', 'Carvell', '2001-11-20', 'ncarvelli2@guardian.co.uk','rT4*EK+z#)',4 );</v>
      </c>
    </row>
    <row r="653" spans="1:13" x14ac:dyDescent="0.25">
      <c r="A653">
        <v>652</v>
      </c>
      <c r="B653" s="1" t="s">
        <v>3758</v>
      </c>
      <c r="C653" t="s">
        <v>3759</v>
      </c>
      <c r="D653" t="s">
        <v>3760</v>
      </c>
      <c r="E653" t="s">
        <v>3761</v>
      </c>
      <c r="F653" s="5">
        <v>32876</v>
      </c>
      <c r="G653" s="5" t="str">
        <f>TEXT(Tabla1[[#This Row],[fechaNacimiento]], "aaaa-mm-dd")</f>
        <v>1990-01-03</v>
      </c>
      <c r="H653" t="s">
        <v>5973</v>
      </c>
      <c r="I653" t="s">
        <v>3762</v>
      </c>
      <c r="J653" s="5">
        <v>45493</v>
      </c>
      <c r="K653">
        <v>2</v>
      </c>
      <c r="M65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VALUES('0171952688', 'Ricard', 'Leethem', '1990-01-03', 'rleethemi3@pagesperso-orange.fr','qP4/2L+T',2 );</v>
      </c>
    </row>
    <row r="654" spans="1:13" x14ac:dyDescent="0.25">
      <c r="A654">
        <v>653</v>
      </c>
      <c r="B654" s="1" t="s">
        <v>3764</v>
      </c>
      <c r="C654" t="s">
        <v>3765</v>
      </c>
      <c r="D654" t="s">
        <v>3766</v>
      </c>
      <c r="E654" t="s">
        <v>3767</v>
      </c>
      <c r="F654" s="5">
        <v>31305</v>
      </c>
      <c r="G654" s="5" t="str">
        <f>TEXT(Tabla1[[#This Row],[fechaNacimiento]], "aaaa-mm-dd")</f>
        <v>1985-09-15</v>
      </c>
      <c r="H654" t="s">
        <v>5971</v>
      </c>
      <c r="I654" t="s">
        <v>3768</v>
      </c>
      <c r="J654" s="5">
        <v>45515</v>
      </c>
      <c r="K654">
        <v>2</v>
      </c>
      <c r="M65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VALUES('2348973033', 'Madelon', 'Bruinemann', '1985-09-15', 'mbruinemanni4@google.co.jp','iV9%5*Q?G)V',2 );</v>
      </c>
    </row>
    <row r="655" spans="1:13" x14ac:dyDescent="0.25">
      <c r="A655">
        <v>654</v>
      </c>
      <c r="B655" s="1" t="s">
        <v>3770</v>
      </c>
      <c r="C655" t="s">
        <v>3771</v>
      </c>
      <c r="D655" t="s">
        <v>3772</v>
      </c>
      <c r="E655" t="s">
        <v>3773</v>
      </c>
      <c r="F655" s="5">
        <v>22756</v>
      </c>
      <c r="G655" s="5" t="str">
        <f>TEXT(Tabla1[[#This Row],[fechaNacimiento]], "aaaa-mm-dd")</f>
        <v>1962-04-20</v>
      </c>
      <c r="I655" t="s">
        <v>5922</v>
      </c>
      <c r="J655" s="5">
        <v>45694</v>
      </c>
      <c r="K655" s="9">
        <f t="shared" ref="K655:K656" si="98">IF(MOD(ROW(A655)-1,2)=0,3,4)</f>
        <v>3</v>
      </c>
      <c r="M65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VALUES('2044303605', 'Nissa', 'Ivatt', '1962-04-20', 'nivatti5@usgs.gov','eO8&amp;Q2z,&gt;Nc=S',3 );</v>
      </c>
    </row>
    <row r="656" spans="1:13" x14ac:dyDescent="0.25">
      <c r="A656">
        <v>655</v>
      </c>
      <c r="B656" s="1" t="s">
        <v>3775</v>
      </c>
      <c r="C656" t="s">
        <v>3776</v>
      </c>
      <c r="D656" t="s">
        <v>3777</v>
      </c>
      <c r="E656" t="s">
        <v>3778</v>
      </c>
      <c r="F656" s="5">
        <v>31170</v>
      </c>
      <c r="G656" s="5" t="str">
        <f>TEXT(Tabla1[[#This Row],[fechaNacimiento]], "aaaa-mm-dd")</f>
        <v>1985-05-03</v>
      </c>
      <c r="I656" t="s">
        <v>3779</v>
      </c>
      <c r="J656" s="5">
        <v>45423</v>
      </c>
      <c r="K656" s="9">
        <f t="shared" si="98"/>
        <v>4</v>
      </c>
      <c r="M65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VALUES('2155836987', 'Bethina', 'Creus', '1985-05-03', 'bcreusi6@theatlantic.com','jZ2&lt;)jtg(m',4 );</v>
      </c>
    </row>
    <row r="657" spans="1:13" x14ac:dyDescent="0.25">
      <c r="A657">
        <v>656</v>
      </c>
      <c r="B657" s="1" t="s">
        <v>3781</v>
      </c>
      <c r="C657" t="s">
        <v>3782</v>
      </c>
      <c r="D657" t="s">
        <v>3783</v>
      </c>
      <c r="E657" t="s">
        <v>3784</v>
      </c>
      <c r="F657" s="5">
        <v>33591</v>
      </c>
      <c r="G657" s="5" t="str">
        <f>TEXT(Tabla1[[#This Row],[fechaNacimiento]], "aaaa-mm-dd")</f>
        <v>1991-12-19</v>
      </c>
      <c r="H657" t="s">
        <v>5971</v>
      </c>
      <c r="I657" t="s">
        <v>8155</v>
      </c>
      <c r="J657" s="5">
        <v>45716</v>
      </c>
      <c r="K657">
        <v>2</v>
      </c>
      <c r="M65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VALUES('0674623952', 'Morganica', 'Luney', '1991-12-19', 'mluneyi7@plala.or.jp','rC3{l,J&amp;k.&gt;',2 );</v>
      </c>
    </row>
    <row r="658" spans="1:13" x14ac:dyDescent="0.25">
      <c r="A658">
        <v>657</v>
      </c>
      <c r="B658" s="1" t="s">
        <v>3787</v>
      </c>
      <c r="C658" t="s">
        <v>3788</v>
      </c>
      <c r="D658" t="s">
        <v>3789</v>
      </c>
      <c r="E658" t="s">
        <v>3790</v>
      </c>
      <c r="F658" s="5">
        <v>23559</v>
      </c>
      <c r="G658" s="5" t="str">
        <f>TEXT(Tabla1[[#This Row],[fechaNacimiento]], "aaaa-mm-dd")</f>
        <v>1964-07-01</v>
      </c>
      <c r="I658" t="s">
        <v>3791</v>
      </c>
      <c r="J658" s="5">
        <v>45431</v>
      </c>
      <c r="K658" s="9">
        <f t="shared" ref="K658:K661" si="99">IF(MOD(ROW(A658)-1,2)=0,3,4)</f>
        <v>4</v>
      </c>
      <c r="M65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VALUES('2388526893', 'Bernette', 'Ditt', '1964-07-01', 'bditti8@hostgator.com','bD5&lt;4PgFiwMCcZtk',4 );</v>
      </c>
    </row>
    <row r="659" spans="1:13" x14ac:dyDescent="0.25">
      <c r="A659">
        <v>658</v>
      </c>
      <c r="B659" s="1" t="s">
        <v>3793</v>
      </c>
      <c r="C659" t="s">
        <v>3794</v>
      </c>
      <c r="D659" t="s">
        <v>3795</v>
      </c>
      <c r="E659" t="s">
        <v>3796</v>
      </c>
      <c r="F659" s="5">
        <v>32397</v>
      </c>
      <c r="G659" s="5" t="str">
        <f>TEXT(Tabla1[[#This Row],[fechaNacimiento]], "aaaa-mm-dd")</f>
        <v>1988-09-11</v>
      </c>
      <c r="I659" t="s">
        <v>8156</v>
      </c>
      <c r="J659" s="5">
        <v>45330</v>
      </c>
      <c r="K659" s="9">
        <f t="shared" si="99"/>
        <v>3</v>
      </c>
      <c r="M65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VALUES('2348962316', 'Riccardo', 'Harlin', '1988-09-11', 'rharlini9@illinois.edu','mP2?&amp;TY3xf7ErV',3 );</v>
      </c>
    </row>
    <row r="660" spans="1:13" x14ac:dyDescent="0.25">
      <c r="A660">
        <v>659</v>
      </c>
      <c r="B660" s="1" t="s">
        <v>3799</v>
      </c>
      <c r="C660" t="s">
        <v>3800</v>
      </c>
      <c r="D660" t="s">
        <v>3801</v>
      </c>
      <c r="E660" t="s">
        <v>3802</v>
      </c>
      <c r="F660" s="5">
        <v>22968</v>
      </c>
      <c r="G660" s="5" t="str">
        <f>TEXT(Tabla1[[#This Row],[fechaNacimiento]], "aaaa-mm-dd")</f>
        <v>1962-11-18</v>
      </c>
      <c r="I660" t="s">
        <v>8157</v>
      </c>
      <c r="J660" s="5">
        <v>45538</v>
      </c>
      <c r="K660" s="9">
        <f t="shared" si="99"/>
        <v>4</v>
      </c>
      <c r="M66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VALUES('0508965975', 'Mathias', 'Hawtry', '1962-11-18', 'mhawtryia@wisc.edu','qO7#y4dgTUy{g',4 );</v>
      </c>
    </row>
    <row r="661" spans="1:13" x14ac:dyDescent="0.25">
      <c r="A661">
        <v>660</v>
      </c>
      <c r="B661" s="1" t="s">
        <v>3804</v>
      </c>
      <c r="C661" t="s">
        <v>3240</v>
      </c>
      <c r="D661" t="s">
        <v>5806</v>
      </c>
      <c r="E661" t="s">
        <v>3805</v>
      </c>
      <c r="F661" s="5">
        <v>38251</v>
      </c>
      <c r="G661" s="5" t="str">
        <f>TEXT(Tabla1[[#This Row],[fechaNacimiento]], "aaaa-mm-dd")</f>
        <v>2004-09-21</v>
      </c>
      <c r="I661" t="s">
        <v>3806</v>
      </c>
      <c r="J661" s="5">
        <v>45729</v>
      </c>
      <c r="K661" s="9">
        <f t="shared" si="99"/>
        <v>3</v>
      </c>
      <c r="M66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VALUES('2038240327', 'Jana', 'DArrigo', '2004-09-21', 'jdarrigoib@newsvine.com','aC1*@kI.%G.rm',3 );</v>
      </c>
    </row>
    <row r="662" spans="1:13" x14ac:dyDescent="0.25">
      <c r="A662">
        <v>661</v>
      </c>
      <c r="B662" s="1" t="s">
        <v>3808</v>
      </c>
      <c r="C662" t="s">
        <v>3809</v>
      </c>
      <c r="D662" t="s">
        <v>3810</v>
      </c>
      <c r="E662" t="s">
        <v>3811</v>
      </c>
      <c r="F662" s="5">
        <v>28204</v>
      </c>
      <c r="G662" s="5" t="str">
        <f>TEXT(Tabla1[[#This Row],[fechaNacimiento]], "aaaa-mm-dd")</f>
        <v>1977-03-20</v>
      </c>
      <c r="H662" t="s">
        <v>5720</v>
      </c>
      <c r="I662" t="s">
        <v>3812</v>
      </c>
      <c r="J662" s="5">
        <v>45322</v>
      </c>
      <c r="K662">
        <v>2</v>
      </c>
      <c r="M66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VALUES('2118890666', 'Pauline', 'Le Marchand', '1977-03-20', 'plemarchandic@dell.com','iN2*z#_kymr',2 );</v>
      </c>
    </row>
    <row r="663" spans="1:13" x14ac:dyDescent="0.25">
      <c r="A663">
        <v>662</v>
      </c>
      <c r="B663" s="1" t="s">
        <v>3814</v>
      </c>
      <c r="C663" t="s">
        <v>3815</v>
      </c>
      <c r="D663" t="s">
        <v>3816</v>
      </c>
      <c r="E663" t="s">
        <v>3817</v>
      </c>
      <c r="F663" s="5">
        <v>25782</v>
      </c>
      <c r="G663" s="5" t="str">
        <f>TEXT(Tabla1[[#This Row],[fechaNacimiento]], "aaaa-mm-dd")</f>
        <v>1970-08-02</v>
      </c>
      <c r="I663" t="s">
        <v>5923</v>
      </c>
      <c r="J663" s="5">
        <v>45397</v>
      </c>
      <c r="K663" s="9">
        <f t="shared" ref="K663:K666" si="100">IF(MOD(ROW(A663)-1,2)=0,3,4)</f>
        <v>3</v>
      </c>
      <c r="M66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VALUES('0258814660', 'Marlin', 'Tidswell', '1970-08-02', 'mtidswellid@gov.uk','nU7_}fQO+',3 );</v>
      </c>
    </row>
    <row r="664" spans="1:13" x14ac:dyDescent="0.25">
      <c r="A664">
        <v>663</v>
      </c>
      <c r="B664" s="1" t="s">
        <v>3819</v>
      </c>
      <c r="C664" t="s">
        <v>3820</v>
      </c>
      <c r="D664" t="s">
        <v>3821</v>
      </c>
      <c r="E664" t="s">
        <v>3822</v>
      </c>
      <c r="F664" s="5">
        <v>35865</v>
      </c>
      <c r="G664" s="5" t="str">
        <f>TEXT(Tabla1[[#This Row],[fechaNacimiento]], "aaaa-mm-dd")</f>
        <v>1998-03-11</v>
      </c>
      <c r="I664" t="s">
        <v>3823</v>
      </c>
      <c r="J664" s="5">
        <v>45338</v>
      </c>
      <c r="K664" s="9">
        <f t="shared" si="100"/>
        <v>4</v>
      </c>
      <c r="M66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VALUES('2252376425', 'Clyve', 'Logesdale', '1998-03-11', 'clogesdaleie@ycombinator.com','qR8{3jBxdlNTjw',4 );</v>
      </c>
    </row>
    <row r="665" spans="1:13" x14ac:dyDescent="0.25">
      <c r="A665">
        <v>664</v>
      </c>
      <c r="B665" s="1" t="s">
        <v>3825</v>
      </c>
      <c r="C665" t="s">
        <v>3826</v>
      </c>
      <c r="D665" t="s">
        <v>3827</v>
      </c>
      <c r="E665" t="s">
        <v>3828</v>
      </c>
      <c r="F665" s="5">
        <v>25016</v>
      </c>
      <c r="G665" s="5" t="str">
        <f>TEXT(Tabla1[[#This Row],[fechaNacimiento]], "aaaa-mm-dd")</f>
        <v>1968-06-27</v>
      </c>
      <c r="I665" t="s">
        <v>3829</v>
      </c>
      <c r="J665" s="5">
        <v>45433</v>
      </c>
      <c r="K665" s="9">
        <f t="shared" si="100"/>
        <v>3</v>
      </c>
      <c r="M66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VALUES('0606848436', 'Hamil', 'Coulsen', '1968-06-27', 'hcoulsenif@omniture.com','cQ5/a9Z,|#NFrn',3 );</v>
      </c>
    </row>
    <row r="666" spans="1:13" x14ac:dyDescent="0.25">
      <c r="A666">
        <v>665</v>
      </c>
      <c r="B666" s="1" t="s">
        <v>3831</v>
      </c>
      <c r="C666" t="s">
        <v>3832</v>
      </c>
      <c r="D666" t="s">
        <v>3833</v>
      </c>
      <c r="E666" t="s">
        <v>3834</v>
      </c>
      <c r="F666" s="5">
        <v>26494</v>
      </c>
      <c r="G666" s="5" t="str">
        <f>TEXT(Tabla1[[#This Row],[fechaNacimiento]], "aaaa-mm-dd")</f>
        <v>1972-07-14</v>
      </c>
      <c r="I666" t="s">
        <v>3835</v>
      </c>
      <c r="J666" s="5">
        <v>45474</v>
      </c>
      <c r="K666" s="9">
        <f t="shared" si="100"/>
        <v>4</v>
      </c>
      <c r="M66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VALUES('1957527238', 'Rhianna', 'Ludman', '1972-07-14', 'rludmanig@europa.eu','zW5,*M|knFrP`',4 );</v>
      </c>
    </row>
    <row r="667" spans="1:13" x14ac:dyDescent="0.25">
      <c r="A667">
        <v>666</v>
      </c>
      <c r="B667" s="1" t="s">
        <v>3837</v>
      </c>
      <c r="C667" t="s">
        <v>3838</v>
      </c>
      <c r="D667" t="s">
        <v>3839</v>
      </c>
      <c r="E667" t="s">
        <v>3840</v>
      </c>
      <c r="F667" s="5">
        <v>24356</v>
      </c>
      <c r="G667" s="5" t="str">
        <f>TEXT(Tabla1[[#This Row],[fechaNacimiento]], "aaaa-mm-dd")</f>
        <v>1966-09-06</v>
      </c>
      <c r="H667" t="s">
        <v>5720</v>
      </c>
      <c r="I667" t="s">
        <v>3841</v>
      </c>
      <c r="J667" s="5">
        <v>45508</v>
      </c>
      <c r="K667">
        <v>2</v>
      </c>
      <c r="M66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VALUES('1900084270', 'Saudra', 'Steger', '1966-09-06', 'sstegerih@vinaora.com','yO1$q{w$i.Q8c}~H',2 );</v>
      </c>
    </row>
    <row r="668" spans="1:13" x14ac:dyDescent="0.25">
      <c r="A668">
        <v>667</v>
      </c>
      <c r="B668" s="1" t="s">
        <v>3843</v>
      </c>
      <c r="C668" t="s">
        <v>3137</v>
      </c>
      <c r="D668" t="s">
        <v>3844</v>
      </c>
      <c r="E668" t="s">
        <v>3845</v>
      </c>
      <c r="F668" s="5">
        <v>30165</v>
      </c>
      <c r="G668" s="5" t="str">
        <f>TEXT(Tabla1[[#This Row],[fechaNacimiento]], "aaaa-mm-dd")</f>
        <v>1982-08-02</v>
      </c>
      <c r="I668" t="s">
        <v>3846</v>
      </c>
      <c r="J668" s="5">
        <v>45452</v>
      </c>
      <c r="K668" s="9">
        <f t="shared" ref="K668:K672" si="101">IF(MOD(ROW(A668)-1,2)=0,3,4)</f>
        <v>4</v>
      </c>
      <c r="M66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VALUES('1005049138', 'Alexina', 'Grenville', '1982-08-02', 'agrenvilleii@acquirethisname.com','cJ7(l&amp;Yu{w&amp;RB',4 );</v>
      </c>
    </row>
    <row r="669" spans="1:13" x14ac:dyDescent="0.25">
      <c r="A669">
        <v>668</v>
      </c>
      <c r="B669" s="1" t="s">
        <v>3848</v>
      </c>
      <c r="C669" t="s">
        <v>3849</v>
      </c>
      <c r="D669" t="s">
        <v>3850</v>
      </c>
      <c r="E669" t="s">
        <v>3851</v>
      </c>
      <c r="F669" s="5">
        <v>33551</v>
      </c>
      <c r="G669" s="5" t="str">
        <f>TEXT(Tabla1[[#This Row],[fechaNacimiento]], "aaaa-mm-dd")</f>
        <v>1991-11-09</v>
      </c>
      <c r="I669" t="s">
        <v>3852</v>
      </c>
      <c r="J669" s="5">
        <v>45609</v>
      </c>
      <c r="K669" s="9">
        <f t="shared" si="101"/>
        <v>3</v>
      </c>
      <c r="M66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VALUES('0245995572', 'Clevey', 'Abramovicz', '1991-11-09', 'cabramoviczij@meetup.com','fR1+Sou.d@KulL&amp;',3 );</v>
      </c>
    </row>
    <row r="670" spans="1:13" x14ac:dyDescent="0.25">
      <c r="A670">
        <v>669</v>
      </c>
      <c r="B670" s="1" t="s">
        <v>3854</v>
      </c>
      <c r="C670" t="s">
        <v>3855</v>
      </c>
      <c r="D670" t="s">
        <v>3856</v>
      </c>
      <c r="E670" t="s">
        <v>3857</v>
      </c>
      <c r="F670" s="5">
        <v>31047</v>
      </c>
      <c r="G670" s="5" t="str">
        <f>TEXT(Tabla1[[#This Row],[fechaNacimiento]], "aaaa-mm-dd")</f>
        <v>1984-12-31</v>
      </c>
      <c r="I670" t="s">
        <v>3858</v>
      </c>
      <c r="J670" s="5">
        <v>45623</v>
      </c>
      <c r="K670" s="9">
        <f t="shared" si="101"/>
        <v>4</v>
      </c>
      <c r="M67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VALUES('0317909746', 'Jodie', 'Franke', '1984-12-31', 'jfrankeik@issuu.com','yV6~=zy?W',4 );</v>
      </c>
    </row>
    <row r="671" spans="1:13" x14ac:dyDescent="0.25">
      <c r="A671">
        <v>670</v>
      </c>
      <c r="B671" s="1" t="s">
        <v>3860</v>
      </c>
      <c r="C671" t="s">
        <v>3861</v>
      </c>
      <c r="D671" t="s">
        <v>3862</v>
      </c>
      <c r="E671" t="s">
        <v>3863</v>
      </c>
      <c r="F671" s="5">
        <v>25358</v>
      </c>
      <c r="G671" s="5" t="str">
        <f>TEXT(Tabla1[[#This Row],[fechaNacimiento]], "aaaa-mm-dd")</f>
        <v>1969-06-04</v>
      </c>
      <c r="I671" t="s">
        <v>3864</v>
      </c>
      <c r="J671" s="5">
        <v>45457</v>
      </c>
      <c r="K671" s="9">
        <f t="shared" si="101"/>
        <v>3</v>
      </c>
      <c r="M67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VALUES('0942245727', 'Mycah', 'Spiniello', '1969-06-04', 'mspinielloil@google.fr','oP8(jo`2f&amp;R',3 );</v>
      </c>
    </row>
    <row r="672" spans="1:13" x14ac:dyDescent="0.25">
      <c r="A672">
        <v>671</v>
      </c>
      <c r="B672" s="1" t="s">
        <v>3866</v>
      </c>
      <c r="C672" t="s">
        <v>3867</v>
      </c>
      <c r="D672" t="s">
        <v>3868</v>
      </c>
      <c r="E672" t="s">
        <v>3869</v>
      </c>
      <c r="F672" s="5">
        <v>37150</v>
      </c>
      <c r="G672" s="5" t="str">
        <f>TEXT(Tabla1[[#This Row],[fechaNacimiento]], "aaaa-mm-dd")</f>
        <v>2001-09-16</v>
      </c>
      <c r="I672" t="s">
        <v>5807</v>
      </c>
      <c r="J672" s="5">
        <v>45341</v>
      </c>
      <c r="K672" s="9">
        <f t="shared" si="101"/>
        <v>4</v>
      </c>
      <c r="M67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VALUES('1770361644', 'Richardo', 'Marchent', '2001-09-16', 'rmarchentim@photobucket.com','rU9yd8#txpsZg?',4 );</v>
      </c>
    </row>
    <row r="673" spans="1:13" x14ac:dyDescent="0.25">
      <c r="A673">
        <v>672</v>
      </c>
      <c r="B673" s="1" t="s">
        <v>3871</v>
      </c>
      <c r="C673" t="s">
        <v>3872</v>
      </c>
      <c r="D673" t="s">
        <v>3873</v>
      </c>
      <c r="E673" t="s">
        <v>3874</v>
      </c>
      <c r="F673" s="5">
        <v>35432</v>
      </c>
      <c r="G673" s="5" t="str">
        <f>TEXT(Tabla1[[#This Row],[fechaNacimiento]], "aaaa-mm-dd")</f>
        <v>1997-01-02</v>
      </c>
      <c r="H673" t="s">
        <v>5973</v>
      </c>
      <c r="I673" t="s">
        <v>3875</v>
      </c>
      <c r="J673" s="5">
        <v>45387</v>
      </c>
      <c r="K673">
        <v>2</v>
      </c>
      <c r="M67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VALUES('1023462021', 'Hope', 'Greensmith', '1997-01-02', 'hgreensmithin@telegraph.co.uk','xX5((iv#}0',2 );</v>
      </c>
    </row>
    <row r="674" spans="1:13" x14ac:dyDescent="0.25">
      <c r="A674">
        <v>673</v>
      </c>
      <c r="B674" s="1" t="s">
        <v>3877</v>
      </c>
      <c r="C674" t="s">
        <v>3878</v>
      </c>
      <c r="D674" t="s">
        <v>3879</v>
      </c>
      <c r="E674" t="s">
        <v>3880</v>
      </c>
      <c r="F674" s="5">
        <v>37722</v>
      </c>
      <c r="G674" s="5" t="str">
        <f>TEXT(Tabla1[[#This Row],[fechaNacimiento]], "aaaa-mm-dd")</f>
        <v>2003-04-11</v>
      </c>
      <c r="H674" t="s">
        <v>5720</v>
      </c>
      <c r="I674" t="s">
        <v>5808</v>
      </c>
      <c r="J674" s="5">
        <v>45587</v>
      </c>
      <c r="K674">
        <v>2</v>
      </c>
      <c r="M67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VALUES('2426047514', 'Janaya', 'Boome', '2003-04-11', 'jboomeio@google.ca','wQ0*4ePE',2 );</v>
      </c>
    </row>
    <row r="675" spans="1:13" x14ac:dyDescent="0.25">
      <c r="A675">
        <v>674</v>
      </c>
      <c r="B675" s="1" t="s">
        <v>3882</v>
      </c>
      <c r="C675" t="s">
        <v>3883</v>
      </c>
      <c r="D675" t="s">
        <v>3884</v>
      </c>
      <c r="E675" t="s">
        <v>3885</v>
      </c>
      <c r="F675" s="5">
        <v>22693</v>
      </c>
      <c r="G675" s="5" t="str">
        <f>TEXT(Tabla1[[#This Row],[fechaNacimiento]], "aaaa-mm-dd")</f>
        <v>1962-02-16</v>
      </c>
      <c r="I675" t="s">
        <v>3886</v>
      </c>
      <c r="J675" s="5">
        <v>45348</v>
      </c>
      <c r="K675" s="9">
        <f t="shared" ref="K675:K681" si="102">IF(MOD(ROW(A675)-1,2)=0,3,4)</f>
        <v>3</v>
      </c>
      <c r="M67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VALUES('0666808566', 'Tommy', 'Kinig', '1962-02-16', 'tkinigip@networkadvertising.org','dL0}0cY|9M',3 );</v>
      </c>
    </row>
    <row r="676" spans="1:13" x14ac:dyDescent="0.25">
      <c r="A676">
        <v>675</v>
      </c>
      <c r="B676" s="1" t="s">
        <v>3888</v>
      </c>
      <c r="C676" t="s">
        <v>3889</v>
      </c>
      <c r="D676" t="s">
        <v>3890</v>
      </c>
      <c r="E676" t="s">
        <v>3891</v>
      </c>
      <c r="F676" s="5">
        <v>32374</v>
      </c>
      <c r="G676" s="5" t="str">
        <f>TEXT(Tabla1[[#This Row],[fechaNacimiento]], "aaaa-mm-dd")</f>
        <v>1988-08-19</v>
      </c>
      <c r="I676" t="s">
        <v>3892</v>
      </c>
      <c r="J676" s="5">
        <v>45648</v>
      </c>
      <c r="K676" s="9">
        <f t="shared" si="102"/>
        <v>4</v>
      </c>
      <c r="M67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VALUES('0155914520', 'Rolfe', 'Millom', '1988-08-19', 'rmillomiq@gnu.org','tX4&lt;ZccK',4 );</v>
      </c>
    </row>
    <row r="677" spans="1:13" x14ac:dyDescent="0.25">
      <c r="A677">
        <v>676</v>
      </c>
      <c r="B677" s="1" t="s">
        <v>3894</v>
      </c>
      <c r="C677" t="s">
        <v>3895</v>
      </c>
      <c r="D677" t="s">
        <v>3896</v>
      </c>
      <c r="E677" t="s">
        <v>3897</v>
      </c>
      <c r="F677" s="5">
        <v>37536</v>
      </c>
      <c r="G677" s="5" t="str">
        <f>TEXT(Tabla1[[#This Row],[fechaNacimiento]], "aaaa-mm-dd")</f>
        <v>2002-10-07</v>
      </c>
      <c r="I677" t="s">
        <v>5809</v>
      </c>
      <c r="J677" s="5">
        <v>45471</v>
      </c>
      <c r="K677" s="9">
        <f t="shared" si="102"/>
        <v>3</v>
      </c>
      <c r="M67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VALUES('2046314313', 'Glynda', 'Doul', '2002-10-07', 'gdoulir@sina.com.cn','tW0=a~J6',3 );</v>
      </c>
    </row>
    <row r="678" spans="1:13" x14ac:dyDescent="0.25">
      <c r="A678">
        <v>677</v>
      </c>
      <c r="B678" s="1" t="s">
        <v>3899</v>
      </c>
      <c r="C678" t="s">
        <v>3900</v>
      </c>
      <c r="D678" t="s">
        <v>3901</v>
      </c>
      <c r="E678" t="s">
        <v>3902</v>
      </c>
      <c r="F678" s="5">
        <v>28449</v>
      </c>
      <c r="G678" s="5" t="str">
        <f>TEXT(Tabla1[[#This Row],[fechaNacimiento]], "aaaa-mm-dd")</f>
        <v>1977-11-20</v>
      </c>
      <c r="I678" t="s">
        <v>3903</v>
      </c>
      <c r="J678" s="5">
        <v>45319</v>
      </c>
      <c r="K678" s="9">
        <f t="shared" si="102"/>
        <v>4</v>
      </c>
      <c r="M67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VALUES('1809350492', 'Ondrea', 'Fawcitt', '1977-11-20', 'ofawcittis@boston.com','gF2}~oRRI',4 );</v>
      </c>
    </row>
    <row r="679" spans="1:13" x14ac:dyDescent="0.25">
      <c r="A679">
        <v>678</v>
      </c>
      <c r="B679" s="1" t="s">
        <v>3905</v>
      </c>
      <c r="C679" t="s">
        <v>3906</v>
      </c>
      <c r="D679" t="s">
        <v>3907</v>
      </c>
      <c r="E679" t="s">
        <v>3908</v>
      </c>
      <c r="F679" s="5">
        <v>24895</v>
      </c>
      <c r="G679" s="5" t="str">
        <f>TEXT(Tabla1[[#This Row],[fechaNacimiento]], "aaaa-mm-dd")</f>
        <v>1968-02-27</v>
      </c>
      <c r="I679" t="s">
        <v>3909</v>
      </c>
      <c r="J679" s="5">
        <v>45350</v>
      </c>
      <c r="K679" s="9">
        <f t="shared" si="102"/>
        <v>3</v>
      </c>
      <c r="M67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VALUES('2341630460', 'Oliver', 'Kopfen', '1968-02-27', 'okopfenit@usda.gov','bA1.)Fi&lt;w1',3 );</v>
      </c>
    </row>
    <row r="680" spans="1:13" x14ac:dyDescent="0.25">
      <c r="A680">
        <v>679</v>
      </c>
      <c r="B680" s="1" t="s">
        <v>3911</v>
      </c>
      <c r="C680" t="s">
        <v>3912</v>
      </c>
      <c r="D680" t="s">
        <v>3913</v>
      </c>
      <c r="E680" t="s">
        <v>3914</v>
      </c>
      <c r="F680" s="5">
        <v>36028</v>
      </c>
      <c r="G680" s="5" t="str">
        <f>TEXT(Tabla1[[#This Row],[fechaNacimiento]], "aaaa-mm-dd")</f>
        <v>1998-08-21</v>
      </c>
      <c r="I680" t="s">
        <v>5810</v>
      </c>
      <c r="J680" s="5">
        <v>45567</v>
      </c>
      <c r="K680" s="9">
        <f t="shared" si="102"/>
        <v>4</v>
      </c>
      <c r="M68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VALUES('2267179181', 'Emerson', 'Fellnee', '1998-08-21', 'efellneeiu@pinterest.com','zL0|a9&gt;fIxf&amp;',4 );</v>
      </c>
    </row>
    <row r="681" spans="1:13" x14ac:dyDescent="0.25">
      <c r="A681">
        <v>680</v>
      </c>
      <c r="B681" s="1" t="s">
        <v>3916</v>
      </c>
      <c r="C681" t="s">
        <v>3917</v>
      </c>
      <c r="D681" t="s">
        <v>3918</v>
      </c>
      <c r="E681" t="s">
        <v>3919</v>
      </c>
      <c r="F681" s="5">
        <v>35881</v>
      </c>
      <c r="G681" s="5" t="str">
        <f>TEXT(Tabla1[[#This Row],[fechaNacimiento]], "aaaa-mm-dd")</f>
        <v>1998-03-27</v>
      </c>
      <c r="I681" t="s">
        <v>5811</v>
      </c>
      <c r="J681" s="5">
        <v>45450</v>
      </c>
      <c r="K681" s="9">
        <f t="shared" si="102"/>
        <v>3</v>
      </c>
      <c r="M68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VALUES('0828338127', 'Kimberli', 'Oslar', '1998-03-27', 'koslariv@sciencedaily.com','vU0)&lt;so}6F&amp;',3 );</v>
      </c>
    </row>
    <row r="682" spans="1:13" x14ac:dyDescent="0.25">
      <c r="A682">
        <v>681</v>
      </c>
      <c r="B682" s="1" t="s">
        <v>3921</v>
      </c>
      <c r="C682" t="s">
        <v>3922</v>
      </c>
      <c r="D682" t="s">
        <v>3923</v>
      </c>
      <c r="E682" t="s">
        <v>3924</v>
      </c>
      <c r="F682" s="5">
        <v>26319</v>
      </c>
      <c r="G682" s="5" t="str">
        <f>TEXT(Tabla1[[#This Row],[fechaNacimiento]], "aaaa-mm-dd")</f>
        <v>1972-01-21</v>
      </c>
      <c r="H682" t="s">
        <v>5720</v>
      </c>
      <c r="I682" t="s">
        <v>5812</v>
      </c>
      <c r="J682" s="5">
        <v>45487</v>
      </c>
      <c r="K682">
        <v>2</v>
      </c>
      <c r="M68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VALUES('2342997135', 'Bent', 'Brack', '1972-01-21', 'bbrackiw@joomla.org','tI0|zlmYUW7',2 );</v>
      </c>
    </row>
    <row r="683" spans="1:13" x14ac:dyDescent="0.25">
      <c r="A683">
        <v>682</v>
      </c>
      <c r="B683" s="1" t="s">
        <v>3926</v>
      </c>
      <c r="C683" t="s">
        <v>3927</v>
      </c>
      <c r="D683" t="s">
        <v>3928</v>
      </c>
      <c r="E683" t="s">
        <v>3929</v>
      </c>
      <c r="F683" s="5">
        <v>33165</v>
      </c>
      <c r="G683" s="5" t="str">
        <f>TEXT(Tabla1[[#This Row],[fechaNacimiento]], "aaaa-mm-dd")</f>
        <v>1990-10-19</v>
      </c>
      <c r="I683" t="s">
        <v>3930</v>
      </c>
      <c r="J683" s="5">
        <v>45346</v>
      </c>
      <c r="K683" s="9">
        <f>IF(MOD(ROW(A683)-1,2)=0,3,4)</f>
        <v>3</v>
      </c>
      <c r="M68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VALUES('2371617010', 'Baillie', 'Matignon', '1990-10-19', 'bmatignonix@vk.com','kL3%Gbe}j29d&lt;c&lt;',3 );</v>
      </c>
    </row>
    <row r="684" spans="1:13" x14ac:dyDescent="0.25">
      <c r="A684">
        <v>683</v>
      </c>
      <c r="B684" s="1" t="s">
        <v>3932</v>
      </c>
      <c r="C684" t="s">
        <v>3933</v>
      </c>
      <c r="D684" t="s">
        <v>3934</v>
      </c>
      <c r="E684" t="s">
        <v>3935</v>
      </c>
      <c r="F684" s="5">
        <v>33008</v>
      </c>
      <c r="G684" s="5" t="str">
        <f>TEXT(Tabla1[[#This Row],[fechaNacimiento]], "aaaa-mm-dd")</f>
        <v>1990-05-15</v>
      </c>
      <c r="H684" t="s">
        <v>5720</v>
      </c>
      <c r="I684" t="s">
        <v>5924</v>
      </c>
      <c r="J684" s="5">
        <v>45559</v>
      </c>
      <c r="K684">
        <v>2</v>
      </c>
      <c r="M68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VALUES('2222104739', 'Marthena', 'McIndrew', '1990-05-15', 'mmcindrewiy@hatena.ne.jp','wF2}X,O4l`usz',2 );</v>
      </c>
    </row>
    <row r="685" spans="1:13" x14ac:dyDescent="0.25">
      <c r="A685">
        <v>684</v>
      </c>
      <c r="B685" s="1" t="s">
        <v>3937</v>
      </c>
      <c r="C685" t="s">
        <v>3938</v>
      </c>
      <c r="D685" t="s">
        <v>3939</v>
      </c>
      <c r="E685" t="s">
        <v>3940</v>
      </c>
      <c r="F685" s="5">
        <v>25183</v>
      </c>
      <c r="G685" s="5" t="str">
        <f>TEXT(Tabla1[[#This Row],[fechaNacimiento]], "aaaa-mm-dd")</f>
        <v>1968-12-11</v>
      </c>
      <c r="I685" t="s">
        <v>3941</v>
      </c>
      <c r="J685" s="5">
        <v>45374</v>
      </c>
      <c r="K685" s="9">
        <f t="shared" ref="K685:K687" si="103">IF(MOD(ROW(A685)-1,2)=0,3,4)</f>
        <v>3</v>
      </c>
      <c r="M68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VALUES('1665101879', 'Tomas', 'Pisculli', '1968-12-11', 'tpisculliiz@usnews.com','tZ5*qi+9Hjr0p)g',3 );</v>
      </c>
    </row>
    <row r="686" spans="1:13" x14ac:dyDescent="0.25">
      <c r="A686">
        <v>685</v>
      </c>
      <c r="B686" s="1" t="s">
        <v>3943</v>
      </c>
      <c r="C686" t="s">
        <v>3944</v>
      </c>
      <c r="D686" t="s">
        <v>3945</v>
      </c>
      <c r="E686" t="s">
        <v>3946</v>
      </c>
      <c r="F686" s="5">
        <v>29019</v>
      </c>
      <c r="G686" s="5" t="str">
        <f>TEXT(Tabla1[[#This Row],[fechaNacimiento]], "aaaa-mm-dd")</f>
        <v>1979-06-13</v>
      </c>
      <c r="I686" t="s">
        <v>5925</v>
      </c>
      <c r="J686" s="5">
        <v>45573</v>
      </c>
      <c r="K686" s="9">
        <f t="shared" si="103"/>
        <v>4</v>
      </c>
      <c r="M68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VALUES('2002890256', 'Diandra', 'Boorman', '1979-06-13', 'dboormanj0@unc.edu','yM6mXKww8E',4 );</v>
      </c>
    </row>
    <row r="687" spans="1:13" x14ac:dyDescent="0.25">
      <c r="A687">
        <v>686</v>
      </c>
      <c r="B687" s="1" t="s">
        <v>3948</v>
      </c>
      <c r="C687" t="s">
        <v>1967</v>
      </c>
      <c r="D687" t="s">
        <v>3949</v>
      </c>
      <c r="E687" t="s">
        <v>3950</v>
      </c>
      <c r="F687" s="5">
        <v>30366</v>
      </c>
      <c r="G687" s="5" t="str">
        <f>TEXT(Tabla1[[#This Row],[fechaNacimiento]], "aaaa-mm-dd")</f>
        <v>1983-02-19</v>
      </c>
      <c r="I687" t="s">
        <v>3951</v>
      </c>
      <c r="J687" s="5">
        <v>45525</v>
      </c>
      <c r="K687" s="9">
        <f t="shared" si="103"/>
        <v>3</v>
      </c>
      <c r="M68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VALUES('1664410751', 'Lauritz', 'Shepherdson', '1983-02-19', 'lshepherdsonj1@webnode.com','iV6}b7n3j!',3 );</v>
      </c>
    </row>
    <row r="688" spans="1:13" x14ac:dyDescent="0.25">
      <c r="A688">
        <v>687</v>
      </c>
      <c r="B688" s="1" t="s">
        <v>3953</v>
      </c>
      <c r="C688" t="s">
        <v>3954</v>
      </c>
      <c r="D688" t="s">
        <v>3955</v>
      </c>
      <c r="E688" t="s">
        <v>3956</v>
      </c>
      <c r="F688" s="5">
        <v>28431</v>
      </c>
      <c r="G688" s="5" t="str">
        <f>TEXT(Tabla1[[#This Row],[fechaNacimiento]], "aaaa-mm-dd")</f>
        <v>1977-11-02</v>
      </c>
      <c r="H688" t="s">
        <v>5973</v>
      </c>
      <c r="I688" t="s">
        <v>5926</v>
      </c>
      <c r="J688" s="5">
        <v>45499</v>
      </c>
      <c r="K688">
        <v>2</v>
      </c>
      <c r="M68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VALUES('2404366460', 'Muire', 'Doleman', '1977-11-02', 'mdolemanj2@oakley.com','nF5_$N5~&lt;aP?Pr',2 );</v>
      </c>
    </row>
    <row r="689" spans="1:13" x14ac:dyDescent="0.25">
      <c r="A689">
        <v>688</v>
      </c>
      <c r="B689" s="1" t="s">
        <v>3958</v>
      </c>
      <c r="C689" t="s">
        <v>3959</v>
      </c>
      <c r="D689" t="s">
        <v>3960</v>
      </c>
      <c r="E689" t="s">
        <v>3961</v>
      </c>
      <c r="F689" s="5">
        <v>37993</v>
      </c>
      <c r="G689" s="5" t="str">
        <f>TEXT(Tabla1[[#This Row],[fechaNacimiento]], "aaaa-mm-dd")</f>
        <v>2004-01-07</v>
      </c>
      <c r="I689" t="s">
        <v>3962</v>
      </c>
      <c r="J689" s="5">
        <v>45419</v>
      </c>
      <c r="K689" s="9">
        <f t="shared" ref="K689:K690" si="104">IF(MOD(ROW(A689)-1,2)=0,3,4)</f>
        <v>3</v>
      </c>
      <c r="M68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VALUES('2433460669', 'Blake', 'Botte', '2004-01-07', 'bbottej3@livejournal.com','aZ4#g4XFNnJ',3 );</v>
      </c>
    </row>
    <row r="690" spans="1:13" x14ac:dyDescent="0.25">
      <c r="A690">
        <v>689</v>
      </c>
      <c r="B690" s="1" t="s">
        <v>3964</v>
      </c>
      <c r="C690" t="s">
        <v>3965</v>
      </c>
      <c r="D690" t="s">
        <v>3966</v>
      </c>
      <c r="E690" t="s">
        <v>3967</v>
      </c>
      <c r="F690" s="5">
        <v>27992</v>
      </c>
      <c r="G690" s="5" t="str">
        <f>TEXT(Tabla1[[#This Row],[fechaNacimiento]], "aaaa-mm-dd")</f>
        <v>1976-08-20</v>
      </c>
      <c r="I690" t="s">
        <v>3968</v>
      </c>
      <c r="J690" s="5">
        <v>45600</v>
      </c>
      <c r="K690" s="9">
        <f t="shared" si="104"/>
        <v>4</v>
      </c>
      <c r="M69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VALUES('0898418139', 'Karmen', 'Pinhorn', '1976-08-20', 'kpinhornj4@unblog.fr','cG5%dBP4EJ',4 );</v>
      </c>
    </row>
    <row r="691" spans="1:13" x14ac:dyDescent="0.25">
      <c r="A691">
        <v>690</v>
      </c>
      <c r="B691" s="1" t="s">
        <v>3970</v>
      </c>
      <c r="C691" t="s">
        <v>3971</v>
      </c>
      <c r="D691" t="s">
        <v>3972</v>
      </c>
      <c r="E691" t="s">
        <v>3973</v>
      </c>
      <c r="F691" s="5">
        <v>27662</v>
      </c>
      <c r="G691" s="5" t="str">
        <f>TEXT(Tabla1[[#This Row],[fechaNacimiento]], "aaaa-mm-dd")</f>
        <v>1975-09-25</v>
      </c>
      <c r="H691" t="s">
        <v>5721</v>
      </c>
      <c r="I691" t="s">
        <v>8158</v>
      </c>
      <c r="J691" s="5">
        <v>45299</v>
      </c>
      <c r="K691">
        <v>2</v>
      </c>
      <c r="M69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VALUES('2497794743', 'Loy', 'Eltringham', '1975-09-25', 'leltringhamj5@webs.com','qV3&gt;xKE0',2 );</v>
      </c>
    </row>
    <row r="692" spans="1:13" x14ac:dyDescent="0.25">
      <c r="A692">
        <v>691</v>
      </c>
      <c r="B692" s="1" t="s">
        <v>3975</v>
      </c>
      <c r="C692" t="s">
        <v>3976</v>
      </c>
      <c r="D692" t="s">
        <v>3977</v>
      </c>
      <c r="E692" t="s">
        <v>3978</v>
      </c>
      <c r="F692" s="5">
        <v>30465</v>
      </c>
      <c r="G692" s="5" t="str">
        <f>TEXT(Tabla1[[#This Row],[fechaNacimiento]], "aaaa-mm-dd")</f>
        <v>1983-05-29</v>
      </c>
      <c r="I692" t="s">
        <v>5927</v>
      </c>
      <c r="J692" s="5">
        <v>45499</v>
      </c>
      <c r="K692" s="9">
        <f t="shared" ref="K692:K701" si="105">IF(MOD(ROW(A692)-1,2)=0,3,4)</f>
        <v>4</v>
      </c>
      <c r="M69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VALUES('0541197057', 'Henry', 'Martschke', '1983-05-29', 'hmartschkej6@upenn.edu','kN0&amp;f5{&gt;dPD0',4 );</v>
      </c>
    </row>
    <row r="693" spans="1:13" x14ac:dyDescent="0.25">
      <c r="A693">
        <v>692</v>
      </c>
      <c r="B693" s="1" t="s">
        <v>3980</v>
      </c>
      <c r="C693" t="s">
        <v>3981</v>
      </c>
      <c r="D693" t="s">
        <v>3982</v>
      </c>
      <c r="E693" t="s">
        <v>3983</v>
      </c>
      <c r="F693" s="5">
        <v>36675</v>
      </c>
      <c r="G693" s="5" t="str">
        <f>TEXT(Tabla1[[#This Row],[fechaNacimiento]], "aaaa-mm-dd")</f>
        <v>2000-05-29</v>
      </c>
      <c r="I693" t="s">
        <v>3984</v>
      </c>
      <c r="J693" s="5">
        <v>45539</v>
      </c>
      <c r="K693" s="9">
        <f t="shared" si="105"/>
        <v>3</v>
      </c>
      <c r="M69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VALUES('2064303033', 'Dode', 'Andrioli', '2000-05-29', 'dandriolij7@miitbeian.gov.cn','qT6#_f*D4`~#=',3 );</v>
      </c>
    </row>
    <row r="694" spans="1:13" x14ac:dyDescent="0.25">
      <c r="A694">
        <v>693</v>
      </c>
      <c r="B694" s="1" t="s">
        <v>3986</v>
      </c>
      <c r="C694" t="s">
        <v>3987</v>
      </c>
      <c r="D694" t="s">
        <v>3988</v>
      </c>
      <c r="E694" t="s">
        <v>3989</v>
      </c>
      <c r="F694" s="5">
        <v>26013</v>
      </c>
      <c r="G694" s="5" t="str">
        <f>TEXT(Tabla1[[#This Row],[fechaNacimiento]], "aaaa-mm-dd")</f>
        <v>1971-03-21</v>
      </c>
      <c r="I694" t="s">
        <v>3990</v>
      </c>
      <c r="J694" s="5">
        <v>45344</v>
      </c>
      <c r="K694" s="9">
        <f t="shared" si="105"/>
        <v>4</v>
      </c>
      <c r="M69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VALUES('2060813267', 'Raddy', 'Barbour', '1971-03-21', 'rbarbourj8@shutterfly.com','eG1@/Urt',4 );</v>
      </c>
    </row>
    <row r="695" spans="1:13" x14ac:dyDescent="0.25">
      <c r="A695">
        <v>694</v>
      </c>
      <c r="B695" s="1" t="s">
        <v>3992</v>
      </c>
      <c r="C695" t="s">
        <v>3993</v>
      </c>
      <c r="D695" t="s">
        <v>3994</v>
      </c>
      <c r="E695" t="s">
        <v>3995</v>
      </c>
      <c r="F695" s="5">
        <v>31310</v>
      </c>
      <c r="G695" s="5" t="str">
        <f>TEXT(Tabla1[[#This Row],[fechaNacimiento]], "aaaa-mm-dd")</f>
        <v>1985-09-20</v>
      </c>
      <c r="I695" t="s">
        <v>3996</v>
      </c>
      <c r="J695" s="5">
        <v>45763</v>
      </c>
      <c r="K695" s="9">
        <f t="shared" si="105"/>
        <v>3</v>
      </c>
      <c r="M69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VALUES('1817765115', 'Jervis', 'Sunter', '1985-09-20', 'jsunterj9@slashdot.org','lP7~Kf=kc)Yj',3 );</v>
      </c>
    </row>
    <row r="696" spans="1:13" x14ac:dyDescent="0.25">
      <c r="A696">
        <v>695</v>
      </c>
      <c r="B696" s="1" t="s">
        <v>3998</v>
      </c>
      <c r="C696" t="s">
        <v>870</v>
      </c>
      <c r="D696" t="s">
        <v>3999</v>
      </c>
      <c r="E696" t="s">
        <v>4000</v>
      </c>
      <c r="F696" s="5">
        <v>28721</v>
      </c>
      <c r="G696" s="5" t="str">
        <f>TEXT(Tabla1[[#This Row],[fechaNacimiento]], "aaaa-mm-dd")</f>
        <v>1978-08-19</v>
      </c>
      <c r="I696" t="s">
        <v>4001</v>
      </c>
      <c r="J696" s="5">
        <v>45492</v>
      </c>
      <c r="K696" s="9">
        <f t="shared" si="105"/>
        <v>4</v>
      </c>
      <c r="M69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VALUES('0766814163', 'Munmro', 'Deavin', '1978-08-19', 'mdeavinja@issuu.com','vP8!yF&lt;eXih=*iO',4 );</v>
      </c>
    </row>
    <row r="697" spans="1:13" x14ac:dyDescent="0.25">
      <c r="A697">
        <v>696</v>
      </c>
      <c r="B697" s="1" t="s">
        <v>4003</v>
      </c>
      <c r="C697" t="s">
        <v>4004</v>
      </c>
      <c r="D697" t="s">
        <v>4005</v>
      </c>
      <c r="E697" t="s">
        <v>4006</v>
      </c>
      <c r="F697" s="5">
        <v>23626</v>
      </c>
      <c r="G697" s="5" t="str">
        <f>TEXT(Tabla1[[#This Row],[fechaNacimiento]], "aaaa-mm-dd")</f>
        <v>1964-09-06</v>
      </c>
      <c r="I697" t="s">
        <v>4007</v>
      </c>
      <c r="J697" s="5">
        <v>45681</v>
      </c>
      <c r="K697" s="9">
        <f t="shared" si="105"/>
        <v>3</v>
      </c>
      <c r="M69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VALUES('2024618993', 'Nertie', 'Cestard', '1964-09-06', 'ncestardjb@omniture.com','xC3?j+)/A',3 );</v>
      </c>
    </row>
    <row r="698" spans="1:13" x14ac:dyDescent="0.25">
      <c r="A698">
        <v>697</v>
      </c>
      <c r="B698" s="1" t="s">
        <v>4009</v>
      </c>
      <c r="C698" t="s">
        <v>4010</v>
      </c>
      <c r="D698" t="s">
        <v>4011</v>
      </c>
      <c r="E698" t="s">
        <v>4012</v>
      </c>
      <c r="F698" s="5">
        <v>30471</v>
      </c>
      <c r="G698" s="5" t="str">
        <f>TEXT(Tabla1[[#This Row],[fechaNacimiento]], "aaaa-mm-dd")</f>
        <v>1983-06-04</v>
      </c>
      <c r="I698" t="s">
        <v>4013</v>
      </c>
      <c r="J698" s="5">
        <v>45341</v>
      </c>
      <c r="K698" s="9">
        <f t="shared" si="105"/>
        <v>4</v>
      </c>
      <c r="M69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VALUES('0589861520', 'Rhodie', 'Renowden', '1983-06-04', 'rrenowdenjc@furl.net','mR5..Q|~',4 );</v>
      </c>
    </row>
    <row r="699" spans="1:13" x14ac:dyDescent="0.25">
      <c r="A699">
        <v>698</v>
      </c>
      <c r="B699" s="1" t="s">
        <v>4015</v>
      </c>
      <c r="C699" t="s">
        <v>4016</v>
      </c>
      <c r="D699" t="s">
        <v>3096</v>
      </c>
      <c r="E699" t="s">
        <v>4017</v>
      </c>
      <c r="F699" s="5">
        <v>32352</v>
      </c>
      <c r="G699" s="5" t="str">
        <f>TEXT(Tabla1[[#This Row],[fechaNacimiento]], "aaaa-mm-dd")</f>
        <v>1988-07-28</v>
      </c>
      <c r="I699" t="s">
        <v>8159</v>
      </c>
      <c r="J699" s="5">
        <v>45639</v>
      </c>
      <c r="K699" s="9">
        <f t="shared" si="105"/>
        <v>3</v>
      </c>
      <c r="M69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VALUES('1978318654', 'Marleen', 'Loud', '1988-07-28', 'mloudjd@sciencedaily.com','uB4`s*0d',3 );</v>
      </c>
    </row>
    <row r="700" spans="1:13" x14ac:dyDescent="0.25">
      <c r="A700">
        <v>699</v>
      </c>
      <c r="B700" s="1" t="s">
        <v>4020</v>
      </c>
      <c r="C700" t="s">
        <v>4021</v>
      </c>
      <c r="D700" t="s">
        <v>4022</v>
      </c>
      <c r="E700" t="s">
        <v>4023</v>
      </c>
      <c r="F700" s="5">
        <v>27627</v>
      </c>
      <c r="G700" s="5" t="str">
        <f>TEXT(Tabla1[[#This Row],[fechaNacimiento]], "aaaa-mm-dd")</f>
        <v>1975-08-21</v>
      </c>
      <c r="I700" t="s">
        <v>5814</v>
      </c>
      <c r="J700" s="5">
        <v>45721</v>
      </c>
      <c r="K700" s="9">
        <f t="shared" si="105"/>
        <v>4</v>
      </c>
      <c r="M70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VALUES('0929094969', 'Joceline', 'Romi', '1975-08-21', 'jromije@ameblo.jp','pR0&amp;mK6fSuLDT',4 );</v>
      </c>
    </row>
    <row r="701" spans="1:13" x14ac:dyDescent="0.25">
      <c r="A701">
        <v>700</v>
      </c>
      <c r="B701" s="1" t="s">
        <v>4025</v>
      </c>
      <c r="C701" t="s">
        <v>4026</v>
      </c>
      <c r="D701" t="s">
        <v>4027</v>
      </c>
      <c r="E701" t="s">
        <v>4028</v>
      </c>
      <c r="F701" s="5">
        <v>28281</v>
      </c>
      <c r="G701" s="5" t="str">
        <f>TEXT(Tabla1[[#This Row],[fechaNacimiento]], "aaaa-mm-dd")</f>
        <v>1977-06-05</v>
      </c>
      <c r="I701" t="s">
        <v>4029</v>
      </c>
      <c r="J701" s="5">
        <v>45664</v>
      </c>
      <c r="K701" s="9">
        <f t="shared" si="105"/>
        <v>3</v>
      </c>
      <c r="M70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VALUES('1420562598', 'Court', 'Briston', '1977-06-05', 'cbristonjf@squidoo.com','bH4&amp;vdib+L#T',3 );</v>
      </c>
    </row>
    <row r="702" spans="1:13" x14ac:dyDescent="0.25">
      <c r="A702">
        <v>701</v>
      </c>
      <c r="B702" s="1" t="s">
        <v>4031</v>
      </c>
      <c r="C702" t="s">
        <v>4032</v>
      </c>
      <c r="D702" t="s">
        <v>4033</v>
      </c>
      <c r="E702" t="s">
        <v>4034</v>
      </c>
      <c r="F702" s="5">
        <v>35582</v>
      </c>
      <c r="G702" s="5" t="str">
        <f>TEXT(Tabla1[[#This Row],[fechaNacimiento]], "aaaa-mm-dd")</f>
        <v>1997-06-01</v>
      </c>
      <c r="H702" t="s">
        <v>5720</v>
      </c>
      <c r="I702" t="s">
        <v>4035</v>
      </c>
      <c r="J702" s="5">
        <v>45485</v>
      </c>
      <c r="K702">
        <v>2</v>
      </c>
      <c r="M70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VALUES('0762189197', 'Desmund', 'Baake', '1997-06-01', 'dbaakejg@senate.gov','iK8|fmbw{B',2 );</v>
      </c>
    </row>
    <row r="703" spans="1:13" x14ac:dyDescent="0.25">
      <c r="A703">
        <v>702</v>
      </c>
      <c r="B703" s="1" t="s">
        <v>4037</v>
      </c>
      <c r="C703" t="s">
        <v>4038</v>
      </c>
      <c r="D703" t="s">
        <v>4039</v>
      </c>
      <c r="E703" t="s">
        <v>4040</v>
      </c>
      <c r="F703" s="5">
        <v>30322</v>
      </c>
      <c r="G703" s="5" t="str">
        <f>TEXT(Tabla1[[#This Row],[fechaNacimiento]], "aaaa-mm-dd")</f>
        <v>1983-01-06</v>
      </c>
      <c r="I703" t="s">
        <v>4041</v>
      </c>
      <c r="J703" s="5">
        <v>45384</v>
      </c>
      <c r="K703" s="9">
        <f t="shared" ref="K703:K705" si="106">IF(MOD(ROW(A703)-1,2)=0,3,4)</f>
        <v>3</v>
      </c>
      <c r="M70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VALUES('1715238777', 'Shalom', 'Crutchley', '1983-01-06', 'scrutchleyjh@webs.com','mA3@_Y!$lRM}',3 );</v>
      </c>
    </row>
    <row r="704" spans="1:13" x14ac:dyDescent="0.25">
      <c r="A704">
        <v>703</v>
      </c>
      <c r="B704" s="1" t="s">
        <v>4043</v>
      </c>
      <c r="C704" t="s">
        <v>4044</v>
      </c>
      <c r="D704" t="s">
        <v>4045</v>
      </c>
      <c r="E704" t="s">
        <v>4046</v>
      </c>
      <c r="F704" s="5">
        <v>24968</v>
      </c>
      <c r="G704" s="5" t="str">
        <f>TEXT(Tabla1[[#This Row],[fechaNacimiento]], "aaaa-mm-dd")</f>
        <v>1968-05-10</v>
      </c>
      <c r="I704" t="s">
        <v>4047</v>
      </c>
      <c r="J704" s="5">
        <v>45397</v>
      </c>
      <c r="K704" s="9">
        <f t="shared" si="106"/>
        <v>4</v>
      </c>
      <c r="M70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VALUES('0934619793', 'Bogey', 'Norval', '1968-05-10', 'bnorvalji@europa.eu','bP7~|fzU/',4 );</v>
      </c>
    </row>
    <row r="705" spans="1:13" x14ac:dyDescent="0.25">
      <c r="A705">
        <v>704</v>
      </c>
      <c r="B705" s="1" t="s">
        <v>4049</v>
      </c>
      <c r="C705" t="s">
        <v>4050</v>
      </c>
      <c r="D705" t="s">
        <v>4051</v>
      </c>
      <c r="E705" t="s">
        <v>4052</v>
      </c>
      <c r="F705" s="5">
        <v>29374</v>
      </c>
      <c r="G705" s="5" t="str">
        <f>TEXT(Tabla1[[#This Row],[fechaNacimiento]], "aaaa-mm-dd")</f>
        <v>1980-06-02</v>
      </c>
      <c r="I705" t="s">
        <v>4053</v>
      </c>
      <c r="J705" s="5">
        <v>45457</v>
      </c>
      <c r="K705" s="9">
        <f t="shared" si="106"/>
        <v>3</v>
      </c>
      <c r="M70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VALUES('1727279488', 'Jocko', 'Connachan', '1980-06-02', 'jconnachanjj@smugmug.com','gZ9&lt;GBEj`vo',3 );</v>
      </c>
    </row>
    <row r="706" spans="1:13" x14ac:dyDescent="0.25">
      <c r="A706">
        <v>705</v>
      </c>
      <c r="B706" s="1" t="s">
        <v>4055</v>
      </c>
      <c r="C706" t="s">
        <v>628</v>
      </c>
      <c r="D706" t="s">
        <v>4056</v>
      </c>
      <c r="E706" t="s">
        <v>4057</v>
      </c>
      <c r="F706" s="5">
        <v>23520</v>
      </c>
      <c r="G706" s="5" t="str">
        <f>TEXT(Tabla1[[#This Row],[fechaNacimiento]], "aaaa-mm-dd")</f>
        <v>1964-05-23</v>
      </c>
      <c r="H706" t="s">
        <v>5720</v>
      </c>
      <c r="I706" t="s">
        <v>8160</v>
      </c>
      <c r="J706" s="5">
        <v>45683</v>
      </c>
      <c r="K706">
        <v>2</v>
      </c>
      <c r="M70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VALUES('0593946670', 'Nanny', 'Dowderswell', '1964-05-23', 'ndowderswelljk@google.pl','jC19douJ',2 );</v>
      </c>
    </row>
    <row r="707" spans="1:13" x14ac:dyDescent="0.25">
      <c r="A707">
        <v>706</v>
      </c>
      <c r="B707" s="1" t="s">
        <v>4060</v>
      </c>
      <c r="C707" t="s">
        <v>4061</v>
      </c>
      <c r="D707" t="s">
        <v>4062</v>
      </c>
      <c r="E707" t="s">
        <v>4063</v>
      </c>
      <c r="F707" s="5">
        <v>36376</v>
      </c>
      <c r="G707" s="5" t="str">
        <f>TEXT(Tabla1[[#This Row],[fechaNacimiento]], "aaaa-mm-dd")</f>
        <v>1999-08-04</v>
      </c>
      <c r="I707" t="s">
        <v>4064</v>
      </c>
      <c r="J707" s="5">
        <v>45586</v>
      </c>
      <c r="K707" s="9">
        <f t="shared" ref="K707:K709" si="107">IF(MOD(ROW(A707)-1,2)=0,3,4)</f>
        <v>3</v>
      </c>
      <c r="M70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VALUES('1665393445', 'Vincenty', 'Norcliff', '1999-08-04', 'vnorcliffjl@weibo.com','bL8|i0.RY',3 );</v>
      </c>
    </row>
    <row r="708" spans="1:13" x14ac:dyDescent="0.25">
      <c r="A708">
        <v>707</v>
      </c>
      <c r="B708" s="1" t="s">
        <v>4066</v>
      </c>
      <c r="C708" t="s">
        <v>4067</v>
      </c>
      <c r="D708" t="s">
        <v>4068</v>
      </c>
      <c r="E708" t="s">
        <v>4069</v>
      </c>
      <c r="F708" s="5">
        <v>30642</v>
      </c>
      <c r="G708" s="5" t="str">
        <f>TEXT(Tabla1[[#This Row],[fechaNacimiento]], "aaaa-mm-dd")</f>
        <v>1983-11-22</v>
      </c>
      <c r="I708" t="s">
        <v>8161</v>
      </c>
      <c r="J708" s="5">
        <v>45754</v>
      </c>
      <c r="K708" s="9">
        <f t="shared" si="107"/>
        <v>4</v>
      </c>
      <c r="M70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VALUES('1624305426', 'Kirk', 'Buckberry', '1983-11-22', 'kbuckberryjm@macromedia.com','nT3AFo{06.*',4 );</v>
      </c>
    </row>
    <row r="709" spans="1:13" x14ac:dyDescent="0.25">
      <c r="A709">
        <v>708</v>
      </c>
      <c r="B709" s="1" t="s">
        <v>4071</v>
      </c>
      <c r="C709" t="s">
        <v>4072</v>
      </c>
      <c r="D709" t="s">
        <v>4073</v>
      </c>
      <c r="E709" t="s">
        <v>4074</v>
      </c>
      <c r="F709" s="5">
        <v>38460</v>
      </c>
      <c r="G709" s="5" t="str">
        <f>TEXT(Tabla1[[#This Row],[fechaNacimiento]], "aaaa-mm-dd")</f>
        <v>2005-04-18</v>
      </c>
      <c r="I709" t="s">
        <v>4075</v>
      </c>
      <c r="J709" s="5">
        <v>45487</v>
      </c>
      <c r="K709" s="9">
        <f t="shared" si="107"/>
        <v>3</v>
      </c>
      <c r="M70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VALUES('1572850448', 'Haleigh', 'Checo', '2005-04-18', 'hchecojn@freewebs.com','eN4*@J*g',3 );</v>
      </c>
    </row>
    <row r="710" spans="1:13" x14ac:dyDescent="0.25">
      <c r="A710">
        <v>709</v>
      </c>
      <c r="B710" s="1" t="s">
        <v>4077</v>
      </c>
      <c r="C710" t="s">
        <v>4078</v>
      </c>
      <c r="D710" t="s">
        <v>4079</v>
      </c>
      <c r="E710" t="s">
        <v>4080</v>
      </c>
      <c r="F710" s="5">
        <v>39023</v>
      </c>
      <c r="G710" s="5" t="str">
        <f>TEXT(Tabla1[[#This Row],[fechaNacimiento]], "aaaa-mm-dd")</f>
        <v>2006-11-02</v>
      </c>
      <c r="H710" t="s">
        <v>5720</v>
      </c>
      <c r="I710" t="s">
        <v>4081</v>
      </c>
      <c r="J710" s="5">
        <v>45747</v>
      </c>
      <c r="K710">
        <v>2</v>
      </c>
      <c r="M71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VALUES('0505570773', 'Codee', 'Stucksbury', '2006-11-02', 'cstucksburyjo@google.it','kW8!W$@tZk%j,*',2 );</v>
      </c>
    </row>
    <row r="711" spans="1:13" x14ac:dyDescent="0.25">
      <c r="A711">
        <v>710</v>
      </c>
      <c r="B711" s="1" t="s">
        <v>4083</v>
      </c>
      <c r="C711" t="s">
        <v>4084</v>
      </c>
      <c r="D711" t="s">
        <v>4085</v>
      </c>
      <c r="E711" t="s">
        <v>4086</v>
      </c>
      <c r="F711" s="5">
        <v>33759</v>
      </c>
      <c r="G711" s="5" t="str">
        <f>TEXT(Tabla1[[#This Row],[fechaNacimiento]], "aaaa-mm-dd")</f>
        <v>1992-06-04</v>
      </c>
      <c r="H711" t="s">
        <v>5971</v>
      </c>
      <c r="I711" t="s">
        <v>4087</v>
      </c>
      <c r="J711" s="5">
        <v>45483</v>
      </c>
      <c r="K711">
        <v>2</v>
      </c>
      <c r="M71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VALUES('1936430434', 'Dayle', 'Cornill', '1992-06-04', 'dcornilljp@1688.com','sL9|oz3w',2 );</v>
      </c>
    </row>
    <row r="712" spans="1:13" x14ac:dyDescent="0.25">
      <c r="A712">
        <v>711</v>
      </c>
      <c r="B712" s="1" t="s">
        <v>4089</v>
      </c>
      <c r="C712" t="s">
        <v>1537</v>
      </c>
      <c r="D712" t="s">
        <v>4090</v>
      </c>
      <c r="E712" t="s">
        <v>4091</v>
      </c>
      <c r="F712" s="5">
        <v>32243</v>
      </c>
      <c r="G712" s="5" t="str">
        <f>TEXT(Tabla1[[#This Row],[fechaNacimiento]], "aaaa-mm-dd")</f>
        <v>1988-04-10</v>
      </c>
      <c r="I712" t="s">
        <v>4092</v>
      </c>
      <c r="J712" s="5">
        <v>45462</v>
      </c>
      <c r="K712" s="9">
        <f t="shared" ref="K712:K713" si="108">IF(MOD(ROW(A712)-1,2)=0,3,4)</f>
        <v>4</v>
      </c>
      <c r="M71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VALUES('1731182538', 'Idalia', 'Perett', '1988-04-10', 'iperettjq@sina.com.cn','hI3.,u~fDq1a',4 );</v>
      </c>
    </row>
    <row r="713" spans="1:13" x14ac:dyDescent="0.25">
      <c r="A713">
        <v>712</v>
      </c>
      <c r="B713" s="1" t="s">
        <v>4094</v>
      </c>
      <c r="C713" t="s">
        <v>4095</v>
      </c>
      <c r="D713" t="s">
        <v>4096</v>
      </c>
      <c r="E713" t="s">
        <v>4097</v>
      </c>
      <c r="F713" s="5">
        <v>31834</v>
      </c>
      <c r="G713" s="5" t="str">
        <f>TEXT(Tabla1[[#This Row],[fechaNacimiento]], "aaaa-mm-dd")</f>
        <v>1987-02-26</v>
      </c>
      <c r="I713" t="s">
        <v>4098</v>
      </c>
      <c r="J713" s="5">
        <v>45310</v>
      </c>
      <c r="K713" s="9">
        <f t="shared" si="108"/>
        <v>3</v>
      </c>
      <c r="M71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VALUES('2444508501', 'Shep', 'Dorkin', '1987-02-26', 'sdorkinjr@ft.com','hN5~329pt80_W}',3 );</v>
      </c>
    </row>
    <row r="714" spans="1:13" x14ac:dyDescent="0.25">
      <c r="A714">
        <v>713</v>
      </c>
      <c r="B714" s="1" t="s">
        <v>4100</v>
      </c>
      <c r="C714" t="s">
        <v>4101</v>
      </c>
      <c r="D714" t="s">
        <v>4102</v>
      </c>
      <c r="E714" t="s">
        <v>4103</v>
      </c>
      <c r="F714" s="5">
        <v>31735</v>
      </c>
      <c r="G714" s="5" t="str">
        <f>TEXT(Tabla1[[#This Row],[fechaNacimiento]], "aaaa-mm-dd")</f>
        <v>1986-11-19</v>
      </c>
      <c r="H714" t="s">
        <v>5973</v>
      </c>
      <c r="I714" t="s">
        <v>5815</v>
      </c>
      <c r="J714" s="5">
        <v>45320</v>
      </c>
      <c r="K714">
        <v>2</v>
      </c>
      <c r="M71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VALUES('2335786186', 'Nesta', 'Kermath', '1986-11-19', 'nkermathjs@cargocollective.com','qM0$ZV{=xV=',2 );</v>
      </c>
    </row>
    <row r="715" spans="1:13" x14ac:dyDescent="0.25">
      <c r="A715">
        <v>714</v>
      </c>
      <c r="B715" s="1" t="s">
        <v>4105</v>
      </c>
      <c r="C715" t="s">
        <v>4106</v>
      </c>
      <c r="D715" t="s">
        <v>4107</v>
      </c>
      <c r="E715" t="s">
        <v>4108</v>
      </c>
      <c r="F715" s="5">
        <v>26308</v>
      </c>
      <c r="G715" s="5" t="str">
        <f>TEXT(Tabla1[[#This Row],[fechaNacimiento]], "aaaa-mm-dd")</f>
        <v>1972-01-10</v>
      </c>
      <c r="H715" t="s">
        <v>5971</v>
      </c>
      <c r="I715" t="s">
        <v>8162</v>
      </c>
      <c r="J715" s="5">
        <v>45319</v>
      </c>
      <c r="K715">
        <v>2</v>
      </c>
      <c r="M71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VALUES('2098198947', 'Arlina', 'Normanvell', '1972-01-10', 'anormanvelljt@latimes.com','eK9|X6IPN',2 );</v>
      </c>
    </row>
    <row r="716" spans="1:13" x14ac:dyDescent="0.25">
      <c r="A716">
        <v>715</v>
      </c>
      <c r="B716" s="1" t="s">
        <v>4111</v>
      </c>
      <c r="C716" t="s">
        <v>4112</v>
      </c>
      <c r="D716" t="s">
        <v>4113</v>
      </c>
      <c r="E716" t="s">
        <v>4114</v>
      </c>
      <c r="F716" s="5">
        <v>23697</v>
      </c>
      <c r="G716" s="5" t="str">
        <f>TEXT(Tabla1[[#This Row],[fechaNacimiento]], "aaaa-mm-dd")</f>
        <v>1964-11-16</v>
      </c>
      <c r="I716" t="s">
        <v>4115</v>
      </c>
      <c r="J716" s="5">
        <v>45760</v>
      </c>
      <c r="K716" s="9">
        <f>IF(MOD(ROW(A716)-1,2)=0,3,4)</f>
        <v>4</v>
      </c>
      <c r="M71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VALUES('0902757258', 'Kelley', 'Wildt', '1964-11-16', 'kwildtju@admin.ch','bO0/P`?@',4 );</v>
      </c>
    </row>
    <row r="717" spans="1:13" x14ac:dyDescent="0.25">
      <c r="A717">
        <v>716</v>
      </c>
      <c r="B717" s="1" t="s">
        <v>4117</v>
      </c>
      <c r="C717" t="s">
        <v>2228</v>
      </c>
      <c r="D717" t="s">
        <v>4118</v>
      </c>
      <c r="E717" t="s">
        <v>4119</v>
      </c>
      <c r="F717" s="5">
        <v>33253</v>
      </c>
      <c r="G717" s="5" t="str">
        <f>TEXT(Tabla1[[#This Row],[fechaNacimiento]], "aaaa-mm-dd")</f>
        <v>1991-01-15</v>
      </c>
      <c r="H717" t="s">
        <v>5721</v>
      </c>
      <c r="I717" t="s">
        <v>4120</v>
      </c>
      <c r="J717" s="5">
        <v>45606</v>
      </c>
      <c r="K717">
        <v>2</v>
      </c>
      <c r="M71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VALUES('0305247900', 'Dominga', 'Goly', '1991-01-15', 'dgolyjv@bluehost.com','tH4$V+*I',2 );</v>
      </c>
    </row>
    <row r="718" spans="1:13" x14ac:dyDescent="0.25">
      <c r="A718">
        <v>717</v>
      </c>
      <c r="B718" s="1" t="s">
        <v>4122</v>
      </c>
      <c r="C718" t="s">
        <v>4123</v>
      </c>
      <c r="D718" t="s">
        <v>4124</v>
      </c>
      <c r="E718" t="s">
        <v>4125</v>
      </c>
      <c r="F718" s="5">
        <v>26589</v>
      </c>
      <c r="G718" s="5" t="str">
        <f>TEXT(Tabla1[[#This Row],[fechaNacimiento]], "aaaa-mm-dd")</f>
        <v>1972-10-17</v>
      </c>
      <c r="H718" t="s">
        <v>5720</v>
      </c>
      <c r="I718" t="s">
        <v>8163</v>
      </c>
      <c r="J718" s="5">
        <v>45476</v>
      </c>
      <c r="K718">
        <v>2</v>
      </c>
      <c r="M71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VALUES('0773110963', 'Lu', 'MacUchadair', '1972-10-17', 'lmacuchadairjw@diigo.com','kB7%%%m1p`AZ/H',2 );</v>
      </c>
    </row>
    <row r="719" spans="1:13" x14ac:dyDescent="0.25">
      <c r="A719">
        <v>718</v>
      </c>
      <c r="B719" s="1" t="s">
        <v>4128</v>
      </c>
      <c r="C719" t="s">
        <v>4129</v>
      </c>
      <c r="D719" t="s">
        <v>4130</v>
      </c>
      <c r="E719" t="s">
        <v>4131</v>
      </c>
      <c r="F719" s="5">
        <v>35637</v>
      </c>
      <c r="G719" s="5" t="str">
        <f>TEXT(Tabla1[[#This Row],[fechaNacimiento]], "aaaa-mm-dd")</f>
        <v>1997-07-26</v>
      </c>
      <c r="I719" t="s">
        <v>4132</v>
      </c>
      <c r="J719" s="5">
        <v>45456</v>
      </c>
      <c r="K719" s="9">
        <f t="shared" ref="K719:K723" si="109">IF(MOD(ROW(A719)-1,2)=0,3,4)</f>
        <v>3</v>
      </c>
      <c r="M71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VALUES('2150686781', 'Tobe', 'Comolli', '1997-07-26', 'tcomollijx@salon.com','zB5)sc&amp;L}JDh2G',3 );</v>
      </c>
    </row>
    <row r="720" spans="1:13" x14ac:dyDescent="0.25">
      <c r="A720">
        <v>719</v>
      </c>
      <c r="B720" s="1" t="s">
        <v>4134</v>
      </c>
      <c r="C720" t="s">
        <v>4135</v>
      </c>
      <c r="D720" t="s">
        <v>4136</v>
      </c>
      <c r="E720" t="s">
        <v>4137</v>
      </c>
      <c r="F720" s="5">
        <v>36029</v>
      </c>
      <c r="G720" s="5" t="str">
        <f>TEXT(Tabla1[[#This Row],[fechaNacimiento]], "aaaa-mm-dd")</f>
        <v>1998-08-22</v>
      </c>
      <c r="I720" t="s">
        <v>5816</v>
      </c>
      <c r="J720" s="5">
        <v>45760</v>
      </c>
      <c r="K720" s="9">
        <f t="shared" si="109"/>
        <v>4</v>
      </c>
      <c r="M72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VALUES('0669588500', 'Gloria', 'Beecham', '1998-08-22', 'gbeechamjy@netlog.com','lR8$j}{$Pxo',4 );</v>
      </c>
    </row>
    <row r="721" spans="1:13" x14ac:dyDescent="0.25">
      <c r="A721">
        <v>720</v>
      </c>
      <c r="B721" s="1" t="s">
        <v>4139</v>
      </c>
      <c r="C721" t="s">
        <v>4140</v>
      </c>
      <c r="D721" t="s">
        <v>4141</v>
      </c>
      <c r="E721" t="s">
        <v>4142</v>
      </c>
      <c r="F721" s="5">
        <v>36519</v>
      </c>
      <c r="G721" s="5" t="str">
        <f>TEXT(Tabla1[[#This Row],[fechaNacimiento]], "aaaa-mm-dd")</f>
        <v>1999-12-25</v>
      </c>
      <c r="I721" t="s">
        <v>8164</v>
      </c>
      <c r="J721" s="5">
        <v>45359</v>
      </c>
      <c r="K721" s="9">
        <f t="shared" si="109"/>
        <v>3</v>
      </c>
      <c r="M72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VALUES('0870565128', 'Maudie', 'Renol', '1999-12-25', 'mrenoljz@sourceforge.net','kH7&lt;*h=cRwxTl',3 );</v>
      </c>
    </row>
    <row r="722" spans="1:13" x14ac:dyDescent="0.25">
      <c r="A722">
        <v>721</v>
      </c>
      <c r="B722" s="1" t="s">
        <v>4145</v>
      </c>
      <c r="C722" t="s">
        <v>4146</v>
      </c>
      <c r="D722" t="s">
        <v>4147</v>
      </c>
      <c r="E722" t="s">
        <v>4148</v>
      </c>
      <c r="F722" s="5">
        <v>26002</v>
      </c>
      <c r="G722" s="5" t="str">
        <f>TEXT(Tabla1[[#This Row],[fechaNacimiento]], "aaaa-mm-dd")</f>
        <v>1971-03-10</v>
      </c>
      <c r="I722" t="s">
        <v>4149</v>
      </c>
      <c r="J722" s="5">
        <v>45488</v>
      </c>
      <c r="K722" s="9">
        <f t="shared" si="109"/>
        <v>4</v>
      </c>
      <c r="M72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VALUES('0717788025', 'Keelia', 'Inman', '1971-03-10', 'kinmank0@marketwatch.com','gA8_!b0fTY',4 );</v>
      </c>
    </row>
    <row r="723" spans="1:13" x14ac:dyDescent="0.25">
      <c r="A723">
        <v>722</v>
      </c>
      <c r="B723" s="1" t="s">
        <v>4151</v>
      </c>
      <c r="C723" t="s">
        <v>4152</v>
      </c>
      <c r="D723" t="s">
        <v>4153</v>
      </c>
      <c r="E723" t="s">
        <v>4154</v>
      </c>
      <c r="F723" s="5">
        <v>23344</v>
      </c>
      <c r="G723" s="5" t="str">
        <f>TEXT(Tabla1[[#This Row],[fechaNacimiento]], "aaaa-mm-dd")</f>
        <v>1963-11-29</v>
      </c>
      <c r="I723" t="s">
        <v>4155</v>
      </c>
      <c r="J723" s="5">
        <v>45551</v>
      </c>
      <c r="K723" s="9">
        <f t="shared" si="109"/>
        <v>3</v>
      </c>
      <c r="M72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VALUES('0472882416', 'Emmie', 'Boler', '1963-11-29', 'ebolerk1@qq.com','vG4$`V5&amp;',3 );</v>
      </c>
    </row>
    <row r="724" spans="1:13" x14ac:dyDescent="0.25">
      <c r="A724">
        <v>723</v>
      </c>
      <c r="B724" s="1" t="s">
        <v>4157</v>
      </c>
      <c r="C724" t="s">
        <v>4158</v>
      </c>
      <c r="D724" t="s">
        <v>4159</v>
      </c>
      <c r="E724" t="s">
        <v>4160</v>
      </c>
      <c r="F724" s="5">
        <v>37048</v>
      </c>
      <c r="G724" s="5" t="str">
        <f>TEXT(Tabla1[[#This Row],[fechaNacimiento]], "aaaa-mm-dd")</f>
        <v>2001-06-06</v>
      </c>
      <c r="H724" t="s">
        <v>5721</v>
      </c>
      <c r="I724" t="s">
        <v>4161</v>
      </c>
      <c r="J724" s="5">
        <v>45335</v>
      </c>
      <c r="K724">
        <v>2</v>
      </c>
      <c r="M72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VALUES('0235081455', 'Sigvard', 'Dixon', '2001-06-06', 'sdixonk2@berkeley.edu','dR5)peYBl',2 );</v>
      </c>
    </row>
    <row r="725" spans="1:13" x14ac:dyDescent="0.25">
      <c r="A725">
        <v>724</v>
      </c>
      <c r="B725" s="1" t="s">
        <v>4163</v>
      </c>
      <c r="C725" t="s">
        <v>4164</v>
      </c>
      <c r="D725" t="s">
        <v>4165</v>
      </c>
      <c r="E725" t="s">
        <v>4166</v>
      </c>
      <c r="F725" s="5">
        <v>26005</v>
      </c>
      <c r="G725" s="5" t="str">
        <f>TEXT(Tabla1[[#This Row],[fechaNacimiento]], "aaaa-mm-dd")</f>
        <v>1971-03-13</v>
      </c>
      <c r="H725" t="s">
        <v>5720</v>
      </c>
      <c r="I725" t="s">
        <v>4167</v>
      </c>
      <c r="J725" s="5">
        <v>45753</v>
      </c>
      <c r="K725">
        <v>2</v>
      </c>
      <c r="M72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VALUES('2406745454', 'Damita', 'Dyhouse', '1971-03-13', 'ddyhousek3@comcast.net','zG1!Yoi(Xwn0PM?}',2 );</v>
      </c>
    </row>
    <row r="726" spans="1:13" x14ac:dyDescent="0.25">
      <c r="A726">
        <v>725</v>
      </c>
      <c r="B726" s="1" t="s">
        <v>4169</v>
      </c>
      <c r="C726" t="s">
        <v>4170</v>
      </c>
      <c r="D726" t="s">
        <v>4171</v>
      </c>
      <c r="E726" t="s">
        <v>4172</v>
      </c>
      <c r="F726" s="5">
        <v>37414</v>
      </c>
      <c r="G726" s="5" t="str">
        <f>TEXT(Tabla1[[#This Row],[fechaNacimiento]], "aaaa-mm-dd")</f>
        <v>2002-06-07</v>
      </c>
      <c r="H726" t="s">
        <v>5720</v>
      </c>
      <c r="I726" t="s">
        <v>4173</v>
      </c>
      <c r="J726" s="5">
        <v>45385</v>
      </c>
      <c r="K726">
        <v>2</v>
      </c>
      <c r="M72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VALUES('2353232370', 'Edie', 'Czajkowski', '2002-06-07', 'eczajkowskik4@hao123.com','rW3}A}BB2kJtBrhT',2 );</v>
      </c>
    </row>
    <row r="727" spans="1:13" x14ac:dyDescent="0.25">
      <c r="A727">
        <v>726</v>
      </c>
      <c r="B727" s="1" t="s">
        <v>4175</v>
      </c>
      <c r="C727" t="s">
        <v>4176</v>
      </c>
      <c r="D727" t="s">
        <v>4177</v>
      </c>
      <c r="E727" t="s">
        <v>4178</v>
      </c>
      <c r="F727" s="5">
        <v>28768</v>
      </c>
      <c r="G727" s="5" t="str">
        <f>TEXT(Tabla1[[#This Row],[fechaNacimiento]], "aaaa-mm-dd")</f>
        <v>1978-10-05</v>
      </c>
      <c r="I727" t="s">
        <v>4179</v>
      </c>
      <c r="J727" s="5">
        <v>45465</v>
      </c>
      <c r="K727" s="9">
        <f t="shared" ref="K727:K739" si="110">IF(MOD(ROW(A727)-1,2)=0,3,4)</f>
        <v>3</v>
      </c>
      <c r="M72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VALUES('2252967676', 'Gustave', 'McCoveney', '1978-10-05', 'gmccoveneyk5@mtv.com','bF7(SY=L',3 );</v>
      </c>
    </row>
    <row r="728" spans="1:13" x14ac:dyDescent="0.25">
      <c r="A728">
        <v>727</v>
      </c>
      <c r="B728" s="1" t="s">
        <v>4181</v>
      </c>
      <c r="C728" t="s">
        <v>4182</v>
      </c>
      <c r="D728" t="s">
        <v>4183</v>
      </c>
      <c r="E728" t="s">
        <v>4184</v>
      </c>
      <c r="F728" s="5">
        <v>23789</v>
      </c>
      <c r="G728" s="5" t="str">
        <f>TEXT(Tabla1[[#This Row],[fechaNacimiento]], "aaaa-mm-dd")</f>
        <v>1965-02-16</v>
      </c>
      <c r="I728" t="s">
        <v>5929</v>
      </c>
      <c r="J728" s="5">
        <v>45302</v>
      </c>
      <c r="K728" s="9">
        <f t="shared" si="110"/>
        <v>4</v>
      </c>
      <c r="M72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VALUES('0204789186', 'Gannon', 'Berndt', '1965-02-16', 'gberndtk6@ft.com','aK8_DC|p',4 );</v>
      </c>
    </row>
    <row r="729" spans="1:13" x14ac:dyDescent="0.25">
      <c r="A729">
        <v>728</v>
      </c>
      <c r="B729" s="1" t="s">
        <v>4186</v>
      </c>
      <c r="C729" t="s">
        <v>4187</v>
      </c>
      <c r="D729" t="s">
        <v>4188</v>
      </c>
      <c r="E729" t="s">
        <v>4189</v>
      </c>
      <c r="F729" s="5">
        <v>26032</v>
      </c>
      <c r="G729" s="5" t="str">
        <f>TEXT(Tabla1[[#This Row],[fechaNacimiento]], "aaaa-mm-dd")</f>
        <v>1971-04-09</v>
      </c>
      <c r="I729" t="s">
        <v>4190</v>
      </c>
      <c r="J729" s="5">
        <v>45483</v>
      </c>
      <c r="K729" s="9">
        <f t="shared" si="110"/>
        <v>3</v>
      </c>
      <c r="M72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VALUES('2498869396', 'Friedrick', 'Linthead', '1971-04-09', 'flintheadk7@dailymotion.com','uG5_iHfzB1s',3 );</v>
      </c>
    </row>
    <row r="730" spans="1:13" x14ac:dyDescent="0.25">
      <c r="A730">
        <v>729</v>
      </c>
      <c r="B730" s="1" t="s">
        <v>4192</v>
      </c>
      <c r="C730" t="s">
        <v>4193</v>
      </c>
      <c r="D730" t="s">
        <v>4194</v>
      </c>
      <c r="E730" t="s">
        <v>4195</v>
      </c>
      <c r="F730" s="5">
        <v>22600</v>
      </c>
      <c r="G730" s="5" t="str">
        <f>TEXT(Tabla1[[#This Row],[fechaNacimiento]], "aaaa-mm-dd")</f>
        <v>1961-11-15</v>
      </c>
      <c r="I730" t="s">
        <v>5930</v>
      </c>
      <c r="J730" s="5">
        <v>45409</v>
      </c>
      <c r="K730" s="9">
        <f t="shared" si="110"/>
        <v>4</v>
      </c>
      <c r="M73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VALUES('1623167414', 'Modesty', 'Townrow', '1961-11-15', 'mtownrowk8@whitehouse.gov','xZ3Ga$d7z/',4 );</v>
      </c>
    </row>
    <row r="731" spans="1:13" x14ac:dyDescent="0.25">
      <c r="A731">
        <v>730</v>
      </c>
      <c r="B731" s="1" t="s">
        <v>4197</v>
      </c>
      <c r="C731" t="s">
        <v>4198</v>
      </c>
      <c r="D731" t="s">
        <v>4199</v>
      </c>
      <c r="E731" t="s">
        <v>4200</v>
      </c>
      <c r="F731" s="5">
        <v>32638</v>
      </c>
      <c r="G731" s="5" t="str">
        <f>TEXT(Tabla1[[#This Row],[fechaNacimiento]], "aaaa-mm-dd")</f>
        <v>1989-05-10</v>
      </c>
      <c r="I731" t="s">
        <v>8165</v>
      </c>
      <c r="J731" s="5">
        <v>45700</v>
      </c>
      <c r="K731" s="9">
        <f t="shared" si="110"/>
        <v>3</v>
      </c>
      <c r="M73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VALUES('2262699539', 'Hamish', 'Kitteringham', '1989-05-10', 'hkitteringhamk9@google.com.hk','aA4RNbM5_',3 );</v>
      </c>
    </row>
    <row r="732" spans="1:13" x14ac:dyDescent="0.25">
      <c r="A732">
        <v>731</v>
      </c>
      <c r="B732" s="1" t="s">
        <v>4203</v>
      </c>
      <c r="C732" t="s">
        <v>4204</v>
      </c>
      <c r="D732" t="s">
        <v>4205</v>
      </c>
      <c r="E732" t="s">
        <v>4206</v>
      </c>
      <c r="F732" s="5">
        <v>38519</v>
      </c>
      <c r="G732" s="5" t="str">
        <f>TEXT(Tabla1[[#This Row],[fechaNacimiento]], "aaaa-mm-dd")</f>
        <v>2005-06-16</v>
      </c>
      <c r="I732" t="s">
        <v>4207</v>
      </c>
      <c r="J732" s="5">
        <v>45595</v>
      </c>
      <c r="K732" s="9">
        <f t="shared" si="110"/>
        <v>4</v>
      </c>
      <c r="M73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VALUES('2079449477', 'Margo', 'Gorger', '2005-06-16', 'mgorgerka@mail.ru','bM1&amp;,x=9D',4 );</v>
      </c>
    </row>
    <row r="733" spans="1:13" x14ac:dyDescent="0.25">
      <c r="A733">
        <v>732</v>
      </c>
      <c r="B733" s="1" t="s">
        <v>4209</v>
      </c>
      <c r="C733" t="s">
        <v>4210</v>
      </c>
      <c r="D733" t="s">
        <v>4211</v>
      </c>
      <c r="E733" t="s">
        <v>4212</v>
      </c>
      <c r="F733" s="5">
        <v>30149</v>
      </c>
      <c r="G733" s="5" t="str">
        <f>TEXT(Tabla1[[#This Row],[fechaNacimiento]], "aaaa-mm-dd")</f>
        <v>1982-07-17</v>
      </c>
      <c r="I733" t="s">
        <v>5931</v>
      </c>
      <c r="J733" s="5">
        <v>45449</v>
      </c>
      <c r="K733" s="9">
        <f t="shared" si="110"/>
        <v>3</v>
      </c>
      <c r="M73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VALUES('2147836776', 'Maureene', 'Ioannou', '1982-07-17', 'mioannoukb@businessweek.com','lO4&gt;dV9+&lt;s&amp;',3 );</v>
      </c>
    </row>
    <row r="734" spans="1:13" x14ac:dyDescent="0.25">
      <c r="A734">
        <v>733</v>
      </c>
      <c r="B734" s="1" t="s">
        <v>4214</v>
      </c>
      <c r="C734" t="s">
        <v>4215</v>
      </c>
      <c r="D734" t="s">
        <v>4216</v>
      </c>
      <c r="E734" t="s">
        <v>4217</v>
      </c>
      <c r="F734" s="5">
        <v>25953</v>
      </c>
      <c r="G734" s="5" t="str">
        <f>TEXT(Tabla1[[#This Row],[fechaNacimiento]], "aaaa-mm-dd")</f>
        <v>1971-01-20</v>
      </c>
      <c r="I734" t="s">
        <v>4218</v>
      </c>
      <c r="J734" s="5">
        <v>45588</v>
      </c>
      <c r="K734" s="9">
        <f t="shared" si="110"/>
        <v>4</v>
      </c>
      <c r="M73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VALUES('1301108078', 'Verena', 'Spilisy', '1971-01-20', 'vspilisykc@live.com','gZ5{xLst',4 );</v>
      </c>
    </row>
    <row r="735" spans="1:13" x14ac:dyDescent="0.25">
      <c r="A735">
        <v>734</v>
      </c>
      <c r="B735" s="1" t="s">
        <v>4220</v>
      </c>
      <c r="C735" t="s">
        <v>4221</v>
      </c>
      <c r="D735" t="s">
        <v>4222</v>
      </c>
      <c r="E735" t="s">
        <v>4223</v>
      </c>
      <c r="F735" s="5">
        <v>29650</v>
      </c>
      <c r="G735" s="5" t="str">
        <f>TEXT(Tabla1[[#This Row],[fechaNacimiento]], "aaaa-mm-dd")</f>
        <v>1981-03-05</v>
      </c>
      <c r="I735" t="s">
        <v>5817</v>
      </c>
      <c r="J735" s="5">
        <v>45323</v>
      </c>
      <c r="K735" s="9">
        <f t="shared" si="110"/>
        <v>3</v>
      </c>
      <c r="M73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VALUES('0869304369', 'Anastasie', 'Kores', '1981-03-05', 'akoreskd@bloomberg.com','kR7s`S~JOb8aL',3 );</v>
      </c>
    </row>
    <row r="736" spans="1:13" x14ac:dyDescent="0.25">
      <c r="A736">
        <v>735</v>
      </c>
      <c r="B736" s="1" t="s">
        <v>4225</v>
      </c>
      <c r="C736" t="s">
        <v>4226</v>
      </c>
      <c r="D736" t="s">
        <v>4227</v>
      </c>
      <c r="E736" t="s">
        <v>4228</v>
      </c>
      <c r="F736" s="5">
        <v>36911</v>
      </c>
      <c r="G736" s="5" t="str">
        <f>TEXT(Tabla1[[#This Row],[fechaNacimiento]], "aaaa-mm-dd")</f>
        <v>2001-01-20</v>
      </c>
      <c r="I736" t="s">
        <v>4229</v>
      </c>
      <c r="J736" s="5">
        <v>45295</v>
      </c>
      <c r="K736" s="9">
        <f t="shared" si="110"/>
        <v>4</v>
      </c>
      <c r="M73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VALUES('0779432889', 'Kippie', 'Blinckhorne', '2001-01-20', 'kblinckhorneke@comcast.net','dK6{SM,%1qv',4 );</v>
      </c>
    </row>
    <row r="737" spans="1:13" x14ac:dyDescent="0.25">
      <c r="A737">
        <v>736</v>
      </c>
      <c r="B737" s="1" t="s">
        <v>4231</v>
      </c>
      <c r="C737" t="s">
        <v>4232</v>
      </c>
      <c r="D737" t="s">
        <v>4233</v>
      </c>
      <c r="E737" t="s">
        <v>4234</v>
      </c>
      <c r="F737" s="5">
        <v>36843</v>
      </c>
      <c r="G737" s="5" t="str">
        <f>TEXT(Tabla1[[#This Row],[fechaNacimiento]], "aaaa-mm-dd")</f>
        <v>2000-11-13</v>
      </c>
      <c r="I737" t="s">
        <v>4235</v>
      </c>
      <c r="J737" s="5">
        <v>45655</v>
      </c>
      <c r="K737" s="9">
        <f t="shared" si="110"/>
        <v>3</v>
      </c>
      <c r="M73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VALUES('1157538506', 'Bambi', 'Kingsnode', '2000-11-13', 'bkingsnodekf@elegantthemes.com','nZ8%+_W*VUNqx0Vf',3 );</v>
      </c>
    </row>
    <row r="738" spans="1:13" x14ac:dyDescent="0.25">
      <c r="A738">
        <v>737</v>
      </c>
      <c r="B738" s="1" t="s">
        <v>4237</v>
      </c>
      <c r="C738" t="s">
        <v>4238</v>
      </c>
      <c r="D738" t="s">
        <v>4239</v>
      </c>
      <c r="E738" t="s">
        <v>4240</v>
      </c>
      <c r="F738" s="5">
        <v>28285</v>
      </c>
      <c r="G738" s="5" t="str">
        <f>TEXT(Tabla1[[#This Row],[fechaNacimiento]], "aaaa-mm-dd")</f>
        <v>1977-06-09</v>
      </c>
      <c r="I738" t="s">
        <v>4241</v>
      </c>
      <c r="J738" s="5">
        <v>45419</v>
      </c>
      <c r="K738" s="9">
        <f t="shared" si="110"/>
        <v>4</v>
      </c>
      <c r="M73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VALUES('1273077423', 'Nowell', 'Rolles', '1977-06-09', 'nrolleskg@newsvine.com','bW1`%Q2$X',4 );</v>
      </c>
    </row>
    <row r="739" spans="1:13" x14ac:dyDescent="0.25">
      <c r="A739">
        <v>738</v>
      </c>
      <c r="B739" s="1" t="s">
        <v>4243</v>
      </c>
      <c r="C739" t="s">
        <v>4244</v>
      </c>
      <c r="D739" t="s">
        <v>4245</v>
      </c>
      <c r="E739" t="s">
        <v>4246</v>
      </c>
      <c r="F739" s="5">
        <v>30833</v>
      </c>
      <c r="G739" s="5" t="str">
        <f>TEXT(Tabla1[[#This Row],[fechaNacimiento]], "aaaa-mm-dd")</f>
        <v>1984-05-31</v>
      </c>
      <c r="I739" t="s">
        <v>5818</v>
      </c>
      <c r="J739" s="5">
        <v>45443</v>
      </c>
      <c r="K739" s="9">
        <f t="shared" si="110"/>
        <v>3</v>
      </c>
      <c r="M73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VALUES('2137414918', 'Gabby', 'Tatters', '1984-05-31', 'gtatterskh@4shared.com','vN4f%S@',3 );</v>
      </c>
    </row>
    <row r="740" spans="1:13" x14ac:dyDescent="0.25">
      <c r="A740">
        <v>739</v>
      </c>
      <c r="B740" s="1" t="s">
        <v>4248</v>
      </c>
      <c r="C740" t="s">
        <v>4249</v>
      </c>
      <c r="D740" t="s">
        <v>4250</v>
      </c>
      <c r="E740" t="s">
        <v>4251</v>
      </c>
      <c r="F740" s="5">
        <v>21975</v>
      </c>
      <c r="G740" s="5" t="str">
        <f>TEXT(Tabla1[[#This Row],[fechaNacimiento]], "aaaa-mm-dd")</f>
        <v>1960-02-29</v>
      </c>
      <c r="H740" t="s">
        <v>5720</v>
      </c>
      <c r="I740" t="s">
        <v>4252</v>
      </c>
      <c r="J740" s="5">
        <v>45554</v>
      </c>
      <c r="K740">
        <v>2</v>
      </c>
      <c r="M74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VALUES('1019513895', 'Martie', 'Frantzen', '1960-02-29', 'mfrantzenki@addtoany.com','kV7|F5u@%(VIQQ',2 );</v>
      </c>
    </row>
    <row r="741" spans="1:13" x14ac:dyDescent="0.25">
      <c r="A741">
        <v>740</v>
      </c>
      <c r="B741" s="1" t="s">
        <v>4254</v>
      </c>
      <c r="C741" t="s">
        <v>4255</v>
      </c>
      <c r="D741" t="s">
        <v>4256</v>
      </c>
      <c r="E741" t="s">
        <v>4257</v>
      </c>
      <c r="F741" s="5">
        <v>36840</v>
      </c>
      <c r="G741" s="5" t="str">
        <f>TEXT(Tabla1[[#This Row],[fechaNacimiento]], "aaaa-mm-dd")</f>
        <v>2000-11-10</v>
      </c>
      <c r="I741" t="s">
        <v>4258</v>
      </c>
      <c r="J741" s="5">
        <v>45324</v>
      </c>
      <c r="K741" s="9">
        <f t="shared" ref="K741:K742" si="111">IF(MOD(ROW(A741)-1,2)=0,3,4)</f>
        <v>3</v>
      </c>
      <c r="M74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VALUES('0564067373', 'Oren', 'Clemenson', '2000-11-10', 'oclemensonkj@examiner.com','uY8$JB.gCM{zm',3 );</v>
      </c>
    </row>
    <row r="742" spans="1:13" x14ac:dyDescent="0.25">
      <c r="A742">
        <v>741</v>
      </c>
      <c r="B742" s="1" t="s">
        <v>4260</v>
      </c>
      <c r="C742" t="s">
        <v>4261</v>
      </c>
      <c r="D742" t="s">
        <v>4262</v>
      </c>
      <c r="E742" t="s">
        <v>4263</v>
      </c>
      <c r="F742" s="5">
        <v>23884</v>
      </c>
      <c r="G742" s="5" t="str">
        <f>TEXT(Tabla1[[#This Row],[fechaNacimiento]], "aaaa-mm-dd")</f>
        <v>1965-05-22</v>
      </c>
      <c r="I742" t="s">
        <v>4264</v>
      </c>
      <c r="J742" s="5">
        <v>45688</v>
      </c>
      <c r="K742" s="9">
        <f t="shared" si="111"/>
        <v>4</v>
      </c>
      <c r="M74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VALUES('2299042577', 'Heindrick', 'Fedynski', '1965-05-22', 'hfedynskikk@va.gov','iN3{6`_ef3?!M',4 );</v>
      </c>
    </row>
    <row r="743" spans="1:13" x14ac:dyDescent="0.25">
      <c r="A743">
        <v>742</v>
      </c>
      <c r="B743" s="1" t="s">
        <v>4266</v>
      </c>
      <c r="C743" t="s">
        <v>4267</v>
      </c>
      <c r="D743" t="s">
        <v>4268</v>
      </c>
      <c r="E743" t="s">
        <v>4269</v>
      </c>
      <c r="F743" s="5">
        <v>24734</v>
      </c>
      <c r="G743" s="5" t="str">
        <f>TEXT(Tabla1[[#This Row],[fechaNacimiento]], "aaaa-mm-dd")</f>
        <v>1967-09-19</v>
      </c>
      <c r="H743" t="s">
        <v>5971</v>
      </c>
      <c r="I743" t="s">
        <v>8166</v>
      </c>
      <c r="J743" s="5">
        <v>45496</v>
      </c>
      <c r="K743">
        <v>2</v>
      </c>
      <c r="M74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VALUES('0563707866', 'Carling', 'Castiglioni', '1967-09-19', 'ccastiglionikl@twitter.com','jB4.wVIu',2 );</v>
      </c>
    </row>
    <row r="744" spans="1:13" x14ac:dyDescent="0.25">
      <c r="A744">
        <v>743</v>
      </c>
      <c r="B744" s="1" t="s">
        <v>4272</v>
      </c>
      <c r="C744" t="s">
        <v>4273</v>
      </c>
      <c r="D744" t="s">
        <v>4274</v>
      </c>
      <c r="E744" t="s">
        <v>4275</v>
      </c>
      <c r="F744" s="5">
        <v>36054</v>
      </c>
      <c r="G744" s="5" t="str">
        <f>TEXT(Tabla1[[#This Row],[fechaNacimiento]], "aaaa-mm-dd")</f>
        <v>1998-09-16</v>
      </c>
      <c r="I744" t="s">
        <v>4276</v>
      </c>
      <c r="J744" s="5">
        <v>45539</v>
      </c>
      <c r="K744" s="9">
        <f t="shared" ref="K744:K746" si="112">IF(MOD(ROW(A744)-1,2)=0,3,4)</f>
        <v>4</v>
      </c>
      <c r="M74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VALUES('0353377083', 'Shirleen', 'Burnel', '1998-09-16', 'sburnelkm@google.pl','kF6,L?))90EK',4 );</v>
      </c>
    </row>
    <row r="745" spans="1:13" x14ac:dyDescent="0.25">
      <c r="A745">
        <v>744</v>
      </c>
      <c r="B745" s="1" t="s">
        <v>4278</v>
      </c>
      <c r="C745" t="s">
        <v>186</v>
      </c>
      <c r="D745" t="s">
        <v>4279</v>
      </c>
      <c r="E745" t="s">
        <v>4280</v>
      </c>
      <c r="F745" s="5">
        <v>23704</v>
      </c>
      <c r="G745" s="5" t="str">
        <f>TEXT(Tabla1[[#This Row],[fechaNacimiento]], "aaaa-mm-dd")</f>
        <v>1964-11-23</v>
      </c>
      <c r="I745" t="s">
        <v>5932</v>
      </c>
      <c r="J745" s="5">
        <v>45597</v>
      </c>
      <c r="K745" s="9">
        <f t="shared" si="112"/>
        <v>3</v>
      </c>
      <c r="M74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VALUES('0848102419', 'Brigg', 'Hunnable', '1964-11-23', 'bhunnablekn@instagram.com','iF0`.t8=3$z@h',3 );</v>
      </c>
    </row>
    <row r="746" spans="1:13" x14ac:dyDescent="0.25">
      <c r="A746">
        <v>745</v>
      </c>
      <c r="B746" s="1" t="s">
        <v>4282</v>
      </c>
      <c r="C746" t="s">
        <v>4283</v>
      </c>
      <c r="D746" t="s">
        <v>4284</v>
      </c>
      <c r="E746" t="s">
        <v>4285</v>
      </c>
      <c r="F746" s="5">
        <v>34249</v>
      </c>
      <c r="G746" s="5" t="str">
        <f>TEXT(Tabla1[[#This Row],[fechaNacimiento]], "aaaa-mm-dd")</f>
        <v>1993-10-07</v>
      </c>
      <c r="I746" t="s">
        <v>5933</v>
      </c>
      <c r="J746" s="5">
        <v>45651</v>
      </c>
      <c r="K746" s="9">
        <f t="shared" si="112"/>
        <v>4</v>
      </c>
      <c r="M74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VALUES('0890406085', 'Corena', 'Shimony', '1993-10-07', 'cshimonyko@tripadvisor.com','rX9{CFO`X%UU',4 );</v>
      </c>
    </row>
    <row r="747" spans="1:13" x14ac:dyDescent="0.25">
      <c r="A747">
        <v>746</v>
      </c>
      <c r="B747" s="1" t="s">
        <v>4287</v>
      </c>
      <c r="C747" t="s">
        <v>4288</v>
      </c>
      <c r="D747" t="s">
        <v>4289</v>
      </c>
      <c r="E747" t="s">
        <v>4290</v>
      </c>
      <c r="F747" s="5">
        <v>29404</v>
      </c>
      <c r="G747" s="5" t="str">
        <f>TEXT(Tabla1[[#This Row],[fechaNacimiento]], "aaaa-mm-dd")</f>
        <v>1980-07-02</v>
      </c>
      <c r="H747" t="s">
        <v>5971</v>
      </c>
      <c r="I747" t="s">
        <v>4291</v>
      </c>
      <c r="J747" s="5">
        <v>45485</v>
      </c>
      <c r="K747">
        <v>2</v>
      </c>
      <c r="M74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VALUES('1895317998', 'Webb', 'Twidle', '1980-07-02', 'wtwidlekp@slideshare.net','aB3!uI&lt;v',2 );</v>
      </c>
    </row>
    <row r="748" spans="1:13" x14ac:dyDescent="0.25">
      <c r="A748">
        <v>747</v>
      </c>
      <c r="B748" s="1" t="s">
        <v>4293</v>
      </c>
      <c r="C748" t="s">
        <v>4294</v>
      </c>
      <c r="D748" t="s">
        <v>4295</v>
      </c>
      <c r="E748" t="s">
        <v>4296</v>
      </c>
      <c r="F748" s="5">
        <v>23577</v>
      </c>
      <c r="G748" s="5" t="str">
        <f>TEXT(Tabla1[[#This Row],[fechaNacimiento]], "aaaa-mm-dd")</f>
        <v>1964-07-19</v>
      </c>
      <c r="H748" t="s">
        <v>5720</v>
      </c>
      <c r="I748" t="s">
        <v>4297</v>
      </c>
      <c r="J748" s="5">
        <v>45670</v>
      </c>
      <c r="K748">
        <v>2</v>
      </c>
      <c r="M74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VALUES('2132571609', 'Graig', 'Keizman', '1964-07-19', 'gkeizmankq@bizjournals.com','oT7}nrCK',2 );</v>
      </c>
    </row>
    <row r="749" spans="1:13" x14ac:dyDescent="0.25">
      <c r="A749">
        <v>748</v>
      </c>
      <c r="B749" s="1" t="s">
        <v>4299</v>
      </c>
      <c r="C749" t="s">
        <v>4300</v>
      </c>
      <c r="D749" t="s">
        <v>4301</v>
      </c>
      <c r="E749" t="s">
        <v>4302</v>
      </c>
      <c r="F749" s="5">
        <v>32209</v>
      </c>
      <c r="G749" s="5" t="str">
        <f>TEXT(Tabla1[[#This Row],[fechaNacimiento]], "aaaa-mm-dd")</f>
        <v>1988-03-07</v>
      </c>
      <c r="I749" t="s">
        <v>5934</v>
      </c>
      <c r="J749" s="5">
        <v>45703</v>
      </c>
      <c r="K749" s="9">
        <f t="shared" ref="K749:K760" si="113">IF(MOD(ROW(A749)-1,2)=0,3,4)</f>
        <v>3</v>
      </c>
      <c r="M74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VALUES('1016181436', 'Florance', 'Yantsurev', '1988-03-07', 'fyantsurevkr@ezinearticles.com','xF7&amp;Z=U@w2Q/',3 );</v>
      </c>
    </row>
    <row r="750" spans="1:13" x14ac:dyDescent="0.25">
      <c r="A750">
        <v>749</v>
      </c>
      <c r="B750" s="1" t="s">
        <v>4304</v>
      </c>
      <c r="C750" t="s">
        <v>4305</v>
      </c>
      <c r="D750" t="s">
        <v>4306</v>
      </c>
      <c r="E750" t="s">
        <v>4307</v>
      </c>
      <c r="F750" s="5">
        <v>27783</v>
      </c>
      <c r="G750" s="5" t="str">
        <f>TEXT(Tabla1[[#This Row],[fechaNacimiento]], "aaaa-mm-dd")</f>
        <v>1976-01-24</v>
      </c>
      <c r="I750" t="s">
        <v>5935</v>
      </c>
      <c r="J750" s="5">
        <v>45524</v>
      </c>
      <c r="K750" s="9">
        <f t="shared" si="113"/>
        <v>4</v>
      </c>
      <c r="M75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VALUES('2114729943', 'Ibby', 'Brimelow', '1976-01-24', 'ibrimelowks@nydailynews.com','yV7&amp;Nh&lt;6(Z5=|m!',4 );</v>
      </c>
    </row>
    <row r="751" spans="1:13" x14ac:dyDescent="0.25">
      <c r="A751">
        <v>750</v>
      </c>
      <c r="B751" s="1" t="s">
        <v>4309</v>
      </c>
      <c r="C751" t="s">
        <v>4310</v>
      </c>
      <c r="D751" t="s">
        <v>4311</v>
      </c>
      <c r="E751" t="s">
        <v>4312</v>
      </c>
      <c r="F751" s="5">
        <v>26263</v>
      </c>
      <c r="G751" s="5" t="str">
        <f>TEXT(Tabla1[[#This Row],[fechaNacimiento]], "aaaa-mm-dd")</f>
        <v>1971-11-26</v>
      </c>
      <c r="I751" t="s">
        <v>4313</v>
      </c>
      <c r="J751" s="5">
        <v>45382</v>
      </c>
      <c r="K751" s="9">
        <f t="shared" si="113"/>
        <v>3</v>
      </c>
      <c r="M75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VALUES('1663524680', 'Clara', 'Rime', '1971-11-26', 'crimekt@acquirethisname.com','tP2=}F$ymx,t',3 );</v>
      </c>
    </row>
    <row r="752" spans="1:13" x14ac:dyDescent="0.25">
      <c r="A752">
        <v>751</v>
      </c>
      <c r="B752" s="1" t="s">
        <v>4314</v>
      </c>
      <c r="C752" t="s">
        <v>4315</v>
      </c>
      <c r="D752" t="s">
        <v>4316</v>
      </c>
      <c r="E752" t="s">
        <v>4317</v>
      </c>
      <c r="F752" s="5">
        <v>37398</v>
      </c>
      <c r="G752" s="5" t="str">
        <f>TEXT(Tabla1[[#This Row],[fechaNacimiento]], "aaaa-mm-dd")</f>
        <v>2002-05-22</v>
      </c>
      <c r="I752" t="s">
        <v>4318</v>
      </c>
      <c r="J752" s="5">
        <v>45453</v>
      </c>
      <c r="K752" s="9">
        <f t="shared" si="113"/>
        <v>4</v>
      </c>
      <c r="M75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VALUES('1160017292', 'Mathilda', 'Volleth', '2002-05-22', 'mvollethku@topsy.com','iW7.c}lU)TMzm',4 );</v>
      </c>
    </row>
    <row r="753" spans="1:13" x14ac:dyDescent="0.25">
      <c r="A753">
        <v>752</v>
      </c>
      <c r="B753" s="1" t="s">
        <v>4320</v>
      </c>
      <c r="C753" t="s">
        <v>4321</v>
      </c>
      <c r="D753" t="s">
        <v>4322</v>
      </c>
      <c r="E753" t="s">
        <v>4323</v>
      </c>
      <c r="F753" s="5">
        <v>38385</v>
      </c>
      <c r="G753" s="5" t="str">
        <f>TEXT(Tabla1[[#This Row],[fechaNacimiento]], "aaaa-mm-dd")</f>
        <v>2005-02-02</v>
      </c>
      <c r="I753" t="s">
        <v>4324</v>
      </c>
      <c r="J753" s="5">
        <v>45671</v>
      </c>
      <c r="K753" s="9">
        <f t="shared" si="113"/>
        <v>3</v>
      </c>
      <c r="M75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VALUES('2185889485', 'Sargent', 'Colcutt', '2005-02-02', 'scolcuttkv@people.com.cn','hO1~/*6J!z',3 );</v>
      </c>
    </row>
    <row r="754" spans="1:13" x14ac:dyDescent="0.25">
      <c r="A754">
        <v>753</v>
      </c>
      <c r="B754" s="1" t="s">
        <v>4326</v>
      </c>
      <c r="C754" t="s">
        <v>4327</v>
      </c>
      <c r="D754" t="s">
        <v>4328</v>
      </c>
      <c r="E754" t="s">
        <v>4329</v>
      </c>
      <c r="F754" s="5">
        <v>34583</v>
      </c>
      <c r="G754" s="5" t="str">
        <f>TEXT(Tabla1[[#This Row],[fechaNacimiento]], "aaaa-mm-dd")</f>
        <v>1994-09-06</v>
      </c>
      <c r="I754" t="s">
        <v>8167</v>
      </c>
      <c r="J754" s="5">
        <v>45704</v>
      </c>
      <c r="K754" s="9">
        <f t="shared" si="113"/>
        <v>4</v>
      </c>
      <c r="M75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VALUES('0791032202', 'Alexandr', 'Cockren', '1994-09-06', 'acockrenkw@pagesperso-orange.fr','cN2R{uu{sUcs=WV',4 );</v>
      </c>
    </row>
    <row r="755" spans="1:13" x14ac:dyDescent="0.25">
      <c r="A755">
        <v>754</v>
      </c>
      <c r="B755" s="1" t="s">
        <v>4332</v>
      </c>
      <c r="C755" t="s">
        <v>4333</v>
      </c>
      <c r="D755" t="s">
        <v>4334</v>
      </c>
      <c r="E755" t="s">
        <v>4335</v>
      </c>
      <c r="F755" s="5">
        <v>27990</v>
      </c>
      <c r="G755" s="5" t="str">
        <f>TEXT(Tabla1[[#This Row],[fechaNacimiento]], "aaaa-mm-dd")</f>
        <v>1976-08-18</v>
      </c>
      <c r="I755" t="s">
        <v>4336</v>
      </c>
      <c r="J755" s="5">
        <v>45315</v>
      </c>
      <c r="K755" s="9">
        <f t="shared" si="113"/>
        <v>3</v>
      </c>
      <c r="M75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VALUES('2053040707', 'Dall', 'Wastling', '1976-08-18', 'dwastlingkx@ca.gov','rK7!AWtZIp}@&gt;',3 );</v>
      </c>
    </row>
    <row r="756" spans="1:13" x14ac:dyDescent="0.25">
      <c r="A756">
        <v>755</v>
      </c>
      <c r="B756" s="1" t="s">
        <v>4338</v>
      </c>
      <c r="C756" t="s">
        <v>4339</v>
      </c>
      <c r="D756" t="s">
        <v>4340</v>
      </c>
      <c r="E756" t="s">
        <v>4341</v>
      </c>
      <c r="F756" s="5">
        <v>36585</v>
      </c>
      <c r="G756" s="5" t="str">
        <f>TEXT(Tabla1[[#This Row],[fechaNacimiento]], "aaaa-mm-dd")</f>
        <v>2000-02-29</v>
      </c>
      <c r="I756" t="s">
        <v>8168</v>
      </c>
      <c r="J756" s="5">
        <v>45376</v>
      </c>
      <c r="K756" s="9">
        <f t="shared" si="113"/>
        <v>4</v>
      </c>
      <c r="M75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VALUES('2124005784', 'Cindie', 'Rudyard', '2000-02-29', 'crudyardky@unblog.fr','dP7NtodTnrWv(',4 );</v>
      </c>
    </row>
    <row r="757" spans="1:13" x14ac:dyDescent="0.25">
      <c r="A757">
        <v>756</v>
      </c>
      <c r="B757" s="1" t="s">
        <v>4344</v>
      </c>
      <c r="C757" t="s">
        <v>4345</v>
      </c>
      <c r="D757" t="s">
        <v>4346</v>
      </c>
      <c r="E757" t="s">
        <v>4347</v>
      </c>
      <c r="F757" s="5">
        <v>28305</v>
      </c>
      <c r="G757" s="5" t="str">
        <f>TEXT(Tabla1[[#This Row],[fechaNacimiento]], "aaaa-mm-dd")</f>
        <v>1977-06-29</v>
      </c>
      <c r="I757" t="s">
        <v>4348</v>
      </c>
      <c r="J757" s="5">
        <v>45666</v>
      </c>
      <c r="K757" s="9">
        <f t="shared" si="113"/>
        <v>3</v>
      </c>
      <c r="M75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VALUES('0115108930', 'Haily', 'Gerardot', '1977-06-29', 'hgerardotkz@usgs.gov','rL1&lt;JSOe=I,HYzRs',3 );</v>
      </c>
    </row>
    <row r="758" spans="1:13" x14ac:dyDescent="0.25">
      <c r="A758">
        <v>757</v>
      </c>
      <c r="B758" s="1" t="s">
        <v>4350</v>
      </c>
      <c r="C758" t="s">
        <v>4351</v>
      </c>
      <c r="D758" t="s">
        <v>4352</v>
      </c>
      <c r="E758" t="s">
        <v>4353</v>
      </c>
      <c r="F758" s="5">
        <v>38653</v>
      </c>
      <c r="G758" s="5" t="str">
        <f>TEXT(Tabla1[[#This Row],[fechaNacimiento]], "aaaa-mm-dd")</f>
        <v>2005-10-28</v>
      </c>
      <c r="I758" t="s">
        <v>5819</v>
      </c>
      <c r="J758" s="5">
        <v>45374</v>
      </c>
      <c r="K758" s="9">
        <f t="shared" si="113"/>
        <v>4</v>
      </c>
      <c r="M75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VALUES('1328373437', 'Harcourt', 'Bouts', '2005-10-28', 'hboutsl0@rakuten.co.jp','bC5%&lt;#ssNvh1',4 );</v>
      </c>
    </row>
    <row r="759" spans="1:13" x14ac:dyDescent="0.25">
      <c r="A759">
        <v>758</v>
      </c>
      <c r="B759" s="1" t="s">
        <v>4355</v>
      </c>
      <c r="C759" t="s">
        <v>4356</v>
      </c>
      <c r="D759" t="s">
        <v>4357</v>
      </c>
      <c r="E759" t="s">
        <v>4358</v>
      </c>
      <c r="F759" s="5">
        <v>26357</v>
      </c>
      <c r="G759" s="5" t="str">
        <f>TEXT(Tabla1[[#This Row],[fechaNacimiento]], "aaaa-mm-dd")</f>
        <v>1972-02-28</v>
      </c>
      <c r="I759" t="s">
        <v>5820</v>
      </c>
      <c r="J759" s="5">
        <v>45558</v>
      </c>
      <c r="K759" s="9">
        <f t="shared" si="113"/>
        <v>3</v>
      </c>
      <c r="M75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VALUES('2415798871', 'Ortensia', 'Severs', '1972-02-28', 'oseversl1@oaic.gov.au','vV4$%zS&amp;O6Z*Gp',3 );</v>
      </c>
    </row>
    <row r="760" spans="1:13" x14ac:dyDescent="0.25">
      <c r="A760">
        <v>759</v>
      </c>
      <c r="B760" s="1" t="s">
        <v>4360</v>
      </c>
      <c r="C760" t="s">
        <v>4361</v>
      </c>
      <c r="D760" t="s">
        <v>4362</v>
      </c>
      <c r="E760" t="s">
        <v>4363</v>
      </c>
      <c r="F760" s="5">
        <v>26896</v>
      </c>
      <c r="G760" s="5" t="str">
        <f>TEXT(Tabla1[[#This Row],[fechaNacimiento]], "aaaa-mm-dd")</f>
        <v>1973-08-20</v>
      </c>
      <c r="I760" t="s">
        <v>4364</v>
      </c>
      <c r="J760" s="5">
        <v>45774</v>
      </c>
      <c r="K760" s="9">
        <f t="shared" si="113"/>
        <v>4</v>
      </c>
      <c r="M76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VALUES('2473889025', 'Allix', 'Cannan', '1973-08-20', 'acannanl2@moonfruit.com','vX2?A)t?',4 );</v>
      </c>
    </row>
    <row r="761" spans="1:13" x14ac:dyDescent="0.25">
      <c r="A761">
        <v>760</v>
      </c>
      <c r="B761" s="1" t="s">
        <v>4366</v>
      </c>
      <c r="C761" t="s">
        <v>4367</v>
      </c>
      <c r="D761" t="s">
        <v>4368</v>
      </c>
      <c r="E761" t="s">
        <v>4369</v>
      </c>
      <c r="F761" s="5">
        <v>29769</v>
      </c>
      <c r="G761" s="5" t="str">
        <f>TEXT(Tabla1[[#This Row],[fechaNacimiento]], "aaaa-mm-dd")</f>
        <v>1981-07-02</v>
      </c>
      <c r="H761" t="s">
        <v>5971</v>
      </c>
      <c r="I761" t="s">
        <v>4370</v>
      </c>
      <c r="J761" s="5">
        <v>45346</v>
      </c>
      <c r="K761">
        <v>2</v>
      </c>
      <c r="M76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VALUES('2359361798', 'Brander', 'Megson', '1981-07-02', 'bmegsonl3@webnode.com','cY9|KHfi()Q{@.pJ',2 );</v>
      </c>
    </row>
    <row r="762" spans="1:13" x14ac:dyDescent="0.25">
      <c r="A762">
        <v>761</v>
      </c>
      <c r="B762" s="1" t="s">
        <v>4372</v>
      </c>
      <c r="C762" t="s">
        <v>947</v>
      </c>
      <c r="D762" t="s">
        <v>4373</v>
      </c>
      <c r="E762" t="s">
        <v>4374</v>
      </c>
      <c r="F762" s="5">
        <v>29924</v>
      </c>
      <c r="G762" s="5" t="str">
        <f>TEXT(Tabla1[[#This Row],[fechaNacimiento]], "aaaa-mm-dd")</f>
        <v>1981-12-04</v>
      </c>
      <c r="I762" t="s">
        <v>5936</v>
      </c>
      <c r="J762" s="5">
        <v>45758</v>
      </c>
      <c r="K762" s="9">
        <f t="shared" ref="K762:K768" si="114">IF(MOD(ROW(A762)-1,2)=0,3,4)</f>
        <v>4</v>
      </c>
      <c r="M76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VALUES('1292156129', 'Muffin', 'Northam', '1981-12-04', 'mnorthaml4@jigsy.com','rE7*ENZ{+m',4 );</v>
      </c>
    </row>
    <row r="763" spans="1:13" x14ac:dyDescent="0.25">
      <c r="A763">
        <v>762</v>
      </c>
      <c r="B763" s="1" t="s">
        <v>4376</v>
      </c>
      <c r="C763" t="s">
        <v>4377</v>
      </c>
      <c r="D763" t="s">
        <v>4378</v>
      </c>
      <c r="E763" t="s">
        <v>4379</v>
      </c>
      <c r="F763" s="5">
        <v>31836</v>
      </c>
      <c r="G763" s="5" t="str">
        <f>TEXT(Tabla1[[#This Row],[fechaNacimiento]], "aaaa-mm-dd")</f>
        <v>1987-02-28</v>
      </c>
      <c r="I763" t="s">
        <v>4380</v>
      </c>
      <c r="J763" s="5">
        <v>45561</v>
      </c>
      <c r="K763" s="9">
        <f t="shared" si="114"/>
        <v>3</v>
      </c>
      <c r="M76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VALUES('2063170194', 'Isaiah', 'Trolley', '1987-02-28', 'itrolleyl5@cornell.edu','wO1!2Dmk',3 );</v>
      </c>
    </row>
    <row r="764" spans="1:13" x14ac:dyDescent="0.25">
      <c r="A764">
        <v>763</v>
      </c>
      <c r="B764" s="1" t="s">
        <v>4382</v>
      </c>
      <c r="C764" t="s">
        <v>4383</v>
      </c>
      <c r="D764" t="s">
        <v>4384</v>
      </c>
      <c r="E764" t="s">
        <v>4385</v>
      </c>
      <c r="F764" s="5">
        <v>22840</v>
      </c>
      <c r="G764" s="5" t="str">
        <f>TEXT(Tabla1[[#This Row],[fechaNacimiento]], "aaaa-mm-dd")</f>
        <v>1962-07-13</v>
      </c>
      <c r="I764" t="s">
        <v>4386</v>
      </c>
      <c r="J764" s="5">
        <v>45626</v>
      </c>
      <c r="K764" s="9">
        <f t="shared" si="114"/>
        <v>4</v>
      </c>
      <c r="M76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VALUES('2064001755', 'Karlan', 'Polini', '1962-07-13', 'kpolinil6@soup.io','yG4.M&lt;QZ{t=`Em',4 );</v>
      </c>
    </row>
    <row r="765" spans="1:13" x14ac:dyDescent="0.25">
      <c r="A765">
        <v>764</v>
      </c>
      <c r="B765" s="1" t="s">
        <v>4388</v>
      </c>
      <c r="C765" t="s">
        <v>4389</v>
      </c>
      <c r="D765" t="s">
        <v>4390</v>
      </c>
      <c r="E765" t="s">
        <v>4391</v>
      </c>
      <c r="F765" s="5">
        <v>24188</v>
      </c>
      <c r="G765" s="5" t="str">
        <f>TEXT(Tabla1[[#This Row],[fechaNacimiento]], "aaaa-mm-dd")</f>
        <v>1966-03-22</v>
      </c>
      <c r="I765" t="s">
        <v>5937</v>
      </c>
      <c r="J765" s="5">
        <v>45546</v>
      </c>
      <c r="K765" s="9">
        <f t="shared" si="114"/>
        <v>3</v>
      </c>
      <c r="M76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VALUES('2132753155', 'Davin', 'Rottger', '1966-03-22', 'drottgerl7@drupal.org','eB9=q|2SOZQQCys',3 );</v>
      </c>
    </row>
    <row r="766" spans="1:13" x14ac:dyDescent="0.25">
      <c r="A766">
        <v>765</v>
      </c>
      <c r="B766" s="1" t="s">
        <v>4393</v>
      </c>
      <c r="C766" t="s">
        <v>4394</v>
      </c>
      <c r="D766" t="s">
        <v>4395</v>
      </c>
      <c r="E766" t="s">
        <v>4396</v>
      </c>
      <c r="F766" s="5">
        <v>36739</v>
      </c>
      <c r="G766" s="5" t="str">
        <f>TEXT(Tabla1[[#This Row],[fechaNacimiento]], "aaaa-mm-dd")</f>
        <v>2000-08-01</v>
      </c>
      <c r="I766" t="s">
        <v>4397</v>
      </c>
      <c r="J766" s="5">
        <v>45461</v>
      </c>
      <c r="K766" s="9">
        <f t="shared" si="114"/>
        <v>4</v>
      </c>
      <c r="M76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VALUES('0569929748', 'Martica', 'Rubinchik', '2000-08-01', 'mrubinchikl8@list-manage.com','aV2@h6FQZ$5#/2',4 );</v>
      </c>
    </row>
    <row r="767" spans="1:13" x14ac:dyDescent="0.25">
      <c r="A767">
        <v>766</v>
      </c>
      <c r="B767" s="1" t="s">
        <v>4399</v>
      </c>
      <c r="C767" t="s">
        <v>4400</v>
      </c>
      <c r="D767" t="s">
        <v>4401</v>
      </c>
      <c r="E767" t="s">
        <v>4402</v>
      </c>
      <c r="F767" s="5">
        <v>37958</v>
      </c>
      <c r="G767" s="5" t="str">
        <f>TEXT(Tabla1[[#This Row],[fechaNacimiento]], "aaaa-mm-dd")</f>
        <v>2003-12-03</v>
      </c>
      <c r="I767" t="s">
        <v>4403</v>
      </c>
      <c r="J767" s="5">
        <v>45369</v>
      </c>
      <c r="K767" s="9">
        <f t="shared" si="114"/>
        <v>3</v>
      </c>
      <c r="M76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VALUES('0810059495', 'Roderich', 'Puckett', '2003-12-03', 'rpuckettl9@wufoo.com','eT3)MOJ%p',3 );</v>
      </c>
    </row>
    <row r="768" spans="1:13" x14ac:dyDescent="0.25">
      <c r="A768">
        <v>767</v>
      </c>
      <c r="B768" s="1" t="s">
        <v>4405</v>
      </c>
      <c r="C768" t="s">
        <v>4406</v>
      </c>
      <c r="D768" t="s">
        <v>4407</v>
      </c>
      <c r="E768" t="s">
        <v>4408</v>
      </c>
      <c r="F768" s="5">
        <v>38308</v>
      </c>
      <c r="G768" s="5" t="str">
        <f>TEXT(Tabla1[[#This Row],[fechaNacimiento]], "aaaa-mm-dd")</f>
        <v>2004-11-17</v>
      </c>
      <c r="I768" t="s">
        <v>4409</v>
      </c>
      <c r="J768" s="5">
        <v>45761</v>
      </c>
      <c r="K768" s="9">
        <f t="shared" si="114"/>
        <v>4</v>
      </c>
      <c r="M76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VALUES('2013390917', 'Vinita', 'Kale', '2004-11-17', 'vkalela@reuters.com','zE4_L~W?Y&lt;PHc',4 );</v>
      </c>
    </row>
    <row r="769" spans="1:13" x14ac:dyDescent="0.25">
      <c r="A769">
        <v>768</v>
      </c>
      <c r="B769" s="1" t="s">
        <v>4411</v>
      </c>
      <c r="C769" t="s">
        <v>4412</v>
      </c>
      <c r="D769" t="s">
        <v>4413</v>
      </c>
      <c r="E769" t="s">
        <v>4414</v>
      </c>
      <c r="F769" s="5">
        <v>23627</v>
      </c>
      <c r="G769" s="5" t="str">
        <f>TEXT(Tabla1[[#This Row],[fechaNacimiento]], "aaaa-mm-dd")</f>
        <v>1964-09-07</v>
      </c>
      <c r="H769" t="s">
        <v>5973</v>
      </c>
      <c r="I769" t="s">
        <v>4415</v>
      </c>
      <c r="J769" s="5">
        <v>45491</v>
      </c>
      <c r="K769">
        <v>2</v>
      </c>
      <c r="M76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VALUES('0917692071', 'Selena', 'Stokoe', '1964-09-07', 'sstokoelb@istockphoto.com','hC4~Rq{&lt;',2 );</v>
      </c>
    </row>
    <row r="770" spans="1:13" x14ac:dyDescent="0.25">
      <c r="A770">
        <v>769</v>
      </c>
      <c r="B770" s="1" t="s">
        <v>4417</v>
      </c>
      <c r="C770" t="s">
        <v>4418</v>
      </c>
      <c r="D770" t="s">
        <v>4419</v>
      </c>
      <c r="E770" t="s">
        <v>4420</v>
      </c>
      <c r="F770" s="5">
        <v>22072</v>
      </c>
      <c r="G770" s="5" t="str">
        <f>TEXT(Tabla1[[#This Row],[fechaNacimiento]], "aaaa-mm-dd")</f>
        <v>1960-06-05</v>
      </c>
      <c r="H770" t="s">
        <v>5721</v>
      </c>
      <c r="I770" t="s">
        <v>8169</v>
      </c>
      <c r="J770" s="5">
        <v>45669</v>
      </c>
      <c r="K770">
        <v>2</v>
      </c>
      <c r="M77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VALUES('2457227604', 'Casie', 'Exley', '1960-06-05', 'cexleylc@nydailynews.com','jL5kc575q5v0',2 );</v>
      </c>
    </row>
    <row r="771" spans="1:13" x14ac:dyDescent="0.25">
      <c r="A771">
        <v>770</v>
      </c>
      <c r="B771" s="1" t="s">
        <v>4423</v>
      </c>
      <c r="C771" t="s">
        <v>4424</v>
      </c>
      <c r="D771" t="s">
        <v>4425</v>
      </c>
      <c r="E771" t="s">
        <v>4426</v>
      </c>
      <c r="F771" s="5">
        <v>38999</v>
      </c>
      <c r="G771" s="5" t="str">
        <f>TEXT(Tabla1[[#This Row],[fechaNacimiento]], "aaaa-mm-dd")</f>
        <v>2006-10-09</v>
      </c>
      <c r="I771" t="s">
        <v>4427</v>
      </c>
      <c r="J771" s="5">
        <v>45654</v>
      </c>
      <c r="K771" s="9">
        <f t="shared" ref="K771:K774" si="115">IF(MOD(ROW(A771)-1,2)=0,3,4)</f>
        <v>3</v>
      </c>
      <c r="M77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VALUES('2212940793', 'Moishe', 'Byles', '2006-10-09', 'mbylesld@netlog.com','hD7_n)oM9B',3 );</v>
      </c>
    </row>
    <row r="772" spans="1:13" x14ac:dyDescent="0.25">
      <c r="A772">
        <v>771</v>
      </c>
      <c r="B772" s="1" t="s">
        <v>4429</v>
      </c>
      <c r="C772" t="s">
        <v>4430</v>
      </c>
      <c r="D772" t="s">
        <v>4431</v>
      </c>
      <c r="E772" t="s">
        <v>4432</v>
      </c>
      <c r="F772" s="5">
        <v>26590</v>
      </c>
      <c r="G772" s="5" t="str">
        <f>TEXT(Tabla1[[#This Row],[fechaNacimiento]], "aaaa-mm-dd")</f>
        <v>1972-10-18</v>
      </c>
      <c r="I772" t="s">
        <v>4433</v>
      </c>
      <c r="J772" s="5">
        <v>45702</v>
      </c>
      <c r="K772" s="9">
        <f t="shared" si="115"/>
        <v>4</v>
      </c>
      <c r="M77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VALUES('2222563113', 'Denyse', 'Lancett', '1972-10-18', 'dlancettle@howstuffworks.com','gP8/i&gt;J*LgqJ}K',4 );</v>
      </c>
    </row>
    <row r="773" spans="1:13" x14ac:dyDescent="0.25">
      <c r="A773">
        <v>772</v>
      </c>
      <c r="B773" s="1" t="s">
        <v>4435</v>
      </c>
      <c r="C773" t="s">
        <v>203</v>
      </c>
      <c r="D773" t="s">
        <v>4436</v>
      </c>
      <c r="E773" t="s">
        <v>4437</v>
      </c>
      <c r="F773" s="5">
        <v>37401</v>
      </c>
      <c r="G773" s="5" t="str">
        <f>TEXT(Tabla1[[#This Row],[fechaNacimiento]], "aaaa-mm-dd")</f>
        <v>2002-05-25</v>
      </c>
      <c r="I773" t="s">
        <v>8170</v>
      </c>
      <c r="J773" s="5">
        <v>45385</v>
      </c>
      <c r="K773" s="9">
        <f t="shared" si="115"/>
        <v>3</v>
      </c>
      <c r="M77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VALUES('2377751102', 'Yevette', 'Beaulieu', '2002-05-25', 'ybeaulieulf@infoseek.co.jp','aZ1`bzHGms+|',3 );</v>
      </c>
    </row>
    <row r="774" spans="1:13" x14ac:dyDescent="0.25">
      <c r="A774">
        <v>773</v>
      </c>
      <c r="B774" s="1" t="s">
        <v>4440</v>
      </c>
      <c r="C774" t="s">
        <v>4441</v>
      </c>
      <c r="D774" t="s">
        <v>4442</v>
      </c>
      <c r="E774" t="s">
        <v>4443</v>
      </c>
      <c r="F774" s="5">
        <v>35007</v>
      </c>
      <c r="G774" s="5" t="str">
        <f>TEXT(Tabla1[[#This Row],[fechaNacimiento]], "aaaa-mm-dd")</f>
        <v>1995-11-04</v>
      </c>
      <c r="I774" t="s">
        <v>5821</v>
      </c>
      <c r="J774" s="5">
        <v>45602</v>
      </c>
      <c r="K774" s="9">
        <f t="shared" si="115"/>
        <v>4</v>
      </c>
      <c r="M77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VALUES('2281031732', 'Corinna', 'Jedraszek', '1995-11-04', 'cjedraszeklg@umn.edu','gS9(EG#eme_h#',4 );</v>
      </c>
    </row>
    <row r="775" spans="1:13" x14ac:dyDescent="0.25">
      <c r="A775">
        <v>774</v>
      </c>
      <c r="B775" s="1" t="s">
        <v>4445</v>
      </c>
      <c r="C775" t="s">
        <v>4446</v>
      </c>
      <c r="D775" t="s">
        <v>4447</v>
      </c>
      <c r="E775" t="s">
        <v>4448</v>
      </c>
      <c r="F775" s="5">
        <v>35649</v>
      </c>
      <c r="G775" s="5" t="str">
        <f>TEXT(Tabla1[[#This Row],[fechaNacimiento]], "aaaa-mm-dd")</f>
        <v>1997-08-07</v>
      </c>
      <c r="H775" t="s">
        <v>5973</v>
      </c>
      <c r="I775" t="s">
        <v>4449</v>
      </c>
      <c r="J775" s="5">
        <v>45326</v>
      </c>
      <c r="K775">
        <v>2</v>
      </c>
      <c r="M77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VALUES('2029854709', 'Buffy', 'Killingsworth', '1997-08-07', 'bkillingsworthlh@europa.eu','aX6|W}Ppqe5X$j.',2 );</v>
      </c>
    </row>
    <row r="776" spans="1:13" x14ac:dyDescent="0.25">
      <c r="A776">
        <v>775</v>
      </c>
      <c r="B776" s="1" t="s">
        <v>4451</v>
      </c>
      <c r="C776" t="s">
        <v>4452</v>
      </c>
      <c r="D776" t="s">
        <v>4453</v>
      </c>
      <c r="E776" t="s">
        <v>4454</v>
      </c>
      <c r="F776" s="5">
        <v>38039</v>
      </c>
      <c r="G776" s="5" t="str">
        <f>TEXT(Tabla1[[#This Row],[fechaNacimiento]], "aaaa-mm-dd")</f>
        <v>2004-02-22</v>
      </c>
      <c r="I776" t="s">
        <v>5822</v>
      </c>
      <c r="J776" s="5">
        <v>45465</v>
      </c>
      <c r="K776" s="9">
        <f t="shared" ref="K776:K778" si="116">IF(MOD(ROW(A776)-1,2)=0,3,4)</f>
        <v>4</v>
      </c>
      <c r="M77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VALUES('0295513206', 'Wendie', 'Bearsmore', '2004-02-22', 'wbearsmoreli@thetimes.co.uk','gS4@xrg)8j',4 );</v>
      </c>
    </row>
    <row r="777" spans="1:13" x14ac:dyDescent="0.25">
      <c r="A777">
        <v>776</v>
      </c>
      <c r="B777" s="1" t="s">
        <v>4456</v>
      </c>
      <c r="C777" t="s">
        <v>4457</v>
      </c>
      <c r="D777" t="s">
        <v>4458</v>
      </c>
      <c r="E777" t="s">
        <v>4459</v>
      </c>
      <c r="F777" s="5">
        <v>34206</v>
      </c>
      <c r="G777" s="5" t="str">
        <f>TEXT(Tabla1[[#This Row],[fechaNacimiento]], "aaaa-mm-dd")</f>
        <v>1993-08-25</v>
      </c>
      <c r="I777" t="s">
        <v>4460</v>
      </c>
      <c r="J777" s="5">
        <v>45480</v>
      </c>
      <c r="K777" s="9">
        <f t="shared" si="116"/>
        <v>3</v>
      </c>
      <c r="M77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VALUES('2301415295', 'Almeda', 'Keenleyside', '1993-08-25', 'akeenleysidelj@purevolume.com','zS1`v(1Pm$',3 );</v>
      </c>
    </row>
    <row r="778" spans="1:13" x14ac:dyDescent="0.25">
      <c r="A778">
        <v>777</v>
      </c>
      <c r="B778" s="1" t="s">
        <v>4462</v>
      </c>
      <c r="C778" t="s">
        <v>4463</v>
      </c>
      <c r="D778" t="s">
        <v>4464</v>
      </c>
      <c r="E778" t="s">
        <v>4465</v>
      </c>
      <c r="F778" s="5">
        <v>22893</v>
      </c>
      <c r="G778" s="5" t="str">
        <f>TEXT(Tabla1[[#This Row],[fechaNacimiento]], "aaaa-mm-dd")</f>
        <v>1962-09-04</v>
      </c>
      <c r="I778" t="s">
        <v>4466</v>
      </c>
      <c r="J778" s="5">
        <v>45404</v>
      </c>
      <c r="K778" s="9">
        <f t="shared" si="116"/>
        <v>4</v>
      </c>
      <c r="M77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VALUES('0157435037', 'Florette', 'Newlands', '1962-09-04', 'fnewlandslk@gmpg.org','nK6&lt;YD8}$XE%|T#',4 );</v>
      </c>
    </row>
    <row r="779" spans="1:13" x14ac:dyDescent="0.25">
      <c r="A779">
        <v>778</v>
      </c>
      <c r="B779" s="1" t="s">
        <v>4468</v>
      </c>
      <c r="C779" t="s">
        <v>4469</v>
      </c>
      <c r="D779" t="s">
        <v>4470</v>
      </c>
      <c r="E779" t="s">
        <v>4471</v>
      </c>
      <c r="F779" s="5">
        <v>25728</v>
      </c>
      <c r="G779" s="5" t="str">
        <f>TEXT(Tabla1[[#This Row],[fechaNacimiento]], "aaaa-mm-dd")</f>
        <v>1970-06-09</v>
      </c>
      <c r="H779" t="s">
        <v>5973</v>
      </c>
      <c r="I779" t="s">
        <v>5938</v>
      </c>
      <c r="J779" s="5">
        <v>45606</v>
      </c>
      <c r="K779">
        <v>2</v>
      </c>
      <c r="M77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VALUES('0509210351', 'Marilin', 'Scadden', '1970-06-09', 'mscaddenll@microsoft.com','kX6{VGZDbv',2 );</v>
      </c>
    </row>
    <row r="780" spans="1:13" x14ac:dyDescent="0.25">
      <c r="A780">
        <v>779</v>
      </c>
      <c r="B780" s="1" t="s">
        <v>4473</v>
      </c>
      <c r="C780" t="s">
        <v>4474</v>
      </c>
      <c r="D780" t="s">
        <v>4475</v>
      </c>
      <c r="E780" t="s">
        <v>4476</v>
      </c>
      <c r="F780" s="5">
        <v>37573</v>
      </c>
      <c r="G780" s="5" t="str">
        <f>TEXT(Tabla1[[#This Row],[fechaNacimiento]], "aaaa-mm-dd")</f>
        <v>2002-11-13</v>
      </c>
      <c r="I780" t="s">
        <v>4477</v>
      </c>
      <c r="J780" s="5">
        <v>45705</v>
      </c>
      <c r="K780" s="9">
        <f>IF(MOD(ROW(A780)-1,2)=0,3,4)</f>
        <v>4</v>
      </c>
      <c r="M78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VALUES('0760702864', 'Sharleen', 'Michin', '2002-11-13', 'smichinlm@fema.gov','zK6%.cO#FM!Kl?',4 );</v>
      </c>
    </row>
    <row r="781" spans="1:13" x14ac:dyDescent="0.25">
      <c r="A781">
        <v>780</v>
      </c>
      <c r="B781" s="1" t="s">
        <v>4479</v>
      </c>
      <c r="C781" t="s">
        <v>4480</v>
      </c>
      <c r="D781" t="s">
        <v>4481</v>
      </c>
      <c r="E781" t="s">
        <v>4482</v>
      </c>
      <c r="F781" s="5">
        <v>35377</v>
      </c>
      <c r="G781" s="5" t="str">
        <f>TEXT(Tabla1[[#This Row],[fechaNacimiento]], "aaaa-mm-dd")</f>
        <v>1996-11-08</v>
      </c>
      <c r="H781" t="s">
        <v>5973</v>
      </c>
      <c r="I781" t="s">
        <v>8171</v>
      </c>
      <c r="J781" s="5">
        <v>45746</v>
      </c>
      <c r="K781">
        <v>2</v>
      </c>
      <c r="M78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VALUES('0142389479', 'Benson', 'Mannock', '1996-11-08', 'bmannockln@dailymail.co.uk','yN7~Pf=|x4y~~tN',2 );</v>
      </c>
    </row>
    <row r="782" spans="1:13" x14ac:dyDescent="0.25">
      <c r="A782">
        <v>781</v>
      </c>
      <c r="B782" s="1" t="s">
        <v>4485</v>
      </c>
      <c r="C782" t="s">
        <v>4486</v>
      </c>
      <c r="D782" t="s">
        <v>4487</v>
      </c>
      <c r="E782" t="s">
        <v>4488</v>
      </c>
      <c r="F782" s="5">
        <v>23120</v>
      </c>
      <c r="G782" s="5" t="str">
        <f>TEXT(Tabla1[[#This Row],[fechaNacimiento]], "aaaa-mm-dd")</f>
        <v>1963-04-19</v>
      </c>
      <c r="I782" t="s">
        <v>4489</v>
      </c>
      <c r="J782" s="5">
        <v>45296</v>
      </c>
      <c r="K782" s="9">
        <f t="shared" ref="K782:K790" si="117">IF(MOD(ROW(A782)-1,2)=0,3,4)</f>
        <v>4</v>
      </c>
      <c r="M78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VALUES('2049357879', 'Katee', 'Banfield', '1963-04-19', 'kbanfieldlo@ow.ly','oA9)o=r@Z&gt;}Lf',4 );</v>
      </c>
    </row>
    <row r="783" spans="1:13" x14ac:dyDescent="0.25">
      <c r="A783">
        <v>782</v>
      </c>
      <c r="B783" s="1" t="s">
        <v>4491</v>
      </c>
      <c r="C783" t="s">
        <v>4492</v>
      </c>
      <c r="D783" t="s">
        <v>4493</v>
      </c>
      <c r="E783" t="s">
        <v>4494</v>
      </c>
      <c r="F783" s="5">
        <v>29815</v>
      </c>
      <c r="G783" s="5" t="str">
        <f>TEXT(Tabla1[[#This Row],[fechaNacimiento]], "aaaa-mm-dd")</f>
        <v>1981-08-17</v>
      </c>
      <c r="I783" t="s">
        <v>5823</v>
      </c>
      <c r="J783" s="5">
        <v>45758</v>
      </c>
      <c r="K783" s="9">
        <f t="shared" si="117"/>
        <v>3</v>
      </c>
      <c r="M78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VALUES('0591956592', 'Maritsa', 'Stolze', '1981-08-17', 'mstolzelp@ucoz.ru','uC4(VA`&lt;owGV',3 );</v>
      </c>
    </row>
    <row r="784" spans="1:13" x14ac:dyDescent="0.25">
      <c r="A784">
        <v>783</v>
      </c>
      <c r="B784" s="1" t="s">
        <v>4496</v>
      </c>
      <c r="C784" t="s">
        <v>4497</v>
      </c>
      <c r="D784" t="s">
        <v>4498</v>
      </c>
      <c r="E784" t="s">
        <v>4499</v>
      </c>
      <c r="F784" s="5">
        <v>30078</v>
      </c>
      <c r="G784" s="5" t="str">
        <f>TEXT(Tabla1[[#This Row],[fechaNacimiento]], "aaaa-mm-dd")</f>
        <v>1982-05-07</v>
      </c>
      <c r="I784" t="s">
        <v>5939</v>
      </c>
      <c r="J784" s="5">
        <v>45473</v>
      </c>
      <c r="K784" s="9">
        <f t="shared" si="117"/>
        <v>4</v>
      </c>
      <c r="M78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VALUES('0332027980', 'Liam', 'Lockhart', '1982-05-07', 'llockhartlq@phoca.cz','nV2%f`mL~Fdt$o',4 );</v>
      </c>
    </row>
    <row r="785" spans="1:13" x14ac:dyDescent="0.25">
      <c r="A785">
        <v>784</v>
      </c>
      <c r="B785" s="1" t="s">
        <v>4501</v>
      </c>
      <c r="C785" t="s">
        <v>4502</v>
      </c>
      <c r="D785" t="s">
        <v>4503</v>
      </c>
      <c r="E785" t="s">
        <v>4504</v>
      </c>
      <c r="F785" s="5">
        <v>23641</v>
      </c>
      <c r="G785" s="5" t="str">
        <f>TEXT(Tabla1[[#This Row],[fechaNacimiento]], "aaaa-mm-dd")</f>
        <v>1964-09-21</v>
      </c>
      <c r="I785" t="s">
        <v>4505</v>
      </c>
      <c r="J785" s="5">
        <v>45719</v>
      </c>
      <c r="K785" s="9">
        <f t="shared" si="117"/>
        <v>3</v>
      </c>
      <c r="M78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VALUES('1570115060', 'Berri', 'Haggath', '1964-09-21', 'bhaggathlr@yandex.ru','pG7*UN)#4I3`o',3 );</v>
      </c>
    </row>
    <row r="786" spans="1:13" x14ac:dyDescent="0.25">
      <c r="A786">
        <v>785</v>
      </c>
      <c r="B786" s="1" t="s">
        <v>4507</v>
      </c>
      <c r="C786" t="s">
        <v>4508</v>
      </c>
      <c r="D786" t="s">
        <v>4509</v>
      </c>
      <c r="E786" t="s">
        <v>4510</v>
      </c>
      <c r="F786" s="5">
        <v>36083</v>
      </c>
      <c r="G786" s="5" t="str">
        <f>TEXT(Tabla1[[#This Row],[fechaNacimiento]], "aaaa-mm-dd")</f>
        <v>1998-10-15</v>
      </c>
      <c r="I786" t="s">
        <v>4511</v>
      </c>
      <c r="J786" s="5">
        <v>45325</v>
      </c>
      <c r="K786" s="9">
        <f t="shared" si="117"/>
        <v>4</v>
      </c>
      <c r="M78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VALUES('2479289903', 'Noelle', 'Cossom', '1998-10-15', 'ncossomls@hibu.com','jD4&lt;8q~&amp;otuq$CMs',4 );</v>
      </c>
    </row>
    <row r="787" spans="1:13" x14ac:dyDescent="0.25">
      <c r="A787">
        <v>786</v>
      </c>
      <c r="B787" s="1" t="s">
        <v>4513</v>
      </c>
      <c r="C787" t="s">
        <v>4514</v>
      </c>
      <c r="D787" t="s">
        <v>4515</v>
      </c>
      <c r="E787" t="s">
        <v>4516</v>
      </c>
      <c r="F787" s="5">
        <v>37901</v>
      </c>
      <c r="G787" s="5" t="str">
        <f>TEXT(Tabla1[[#This Row],[fechaNacimiento]], "aaaa-mm-dd")</f>
        <v>2003-10-07</v>
      </c>
      <c r="I787" t="s">
        <v>4517</v>
      </c>
      <c r="J787" s="5">
        <v>45565</v>
      </c>
      <c r="K787" s="9">
        <f t="shared" si="117"/>
        <v>3</v>
      </c>
      <c r="M78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VALUES('1007204325', 'Ilise', 'Dennidge', '2003-10-07', 'idennidgelt@edublogs.org','lC9?=_WPhGL,',3 );</v>
      </c>
    </row>
    <row r="788" spans="1:13" x14ac:dyDescent="0.25">
      <c r="A788">
        <v>787</v>
      </c>
      <c r="B788" s="1" t="s">
        <v>4519</v>
      </c>
      <c r="C788" t="s">
        <v>4520</v>
      </c>
      <c r="D788" t="s">
        <v>4521</v>
      </c>
      <c r="E788" t="s">
        <v>4522</v>
      </c>
      <c r="F788" s="5">
        <v>29703</v>
      </c>
      <c r="G788" s="5" t="str">
        <f>TEXT(Tabla1[[#This Row],[fechaNacimiento]], "aaaa-mm-dd")</f>
        <v>1981-04-27</v>
      </c>
      <c r="I788" t="s">
        <v>5824</v>
      </c>
      <c r="J788" s="5">
        <v>45611</v>
      </c>
      <c r="K788" s="9">
        <f t="shared" si="117"/>
        <v>4</v>
      </c>
      <c r="M78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VALUES('2147944548', 'Moreen', 'Zylbermann', '1981-04-27', 'mzylbermannlu@seesaa.net','iL6H2F}',4 );</v>
      </c>
    </row>
    <row r="789" spans="1:13" x14ac:dyDescent="0.25">
      <c r="A789">
        <v>788</v>
      </c>
      <c r="B789" s="1" t="s">
        <v>4524</v>
      </c>
      <c r="C789" t="s">
        <v>4525</v>
      </c>
      <c r="D789" t="s">
        <v>1123</v>
      </c>
      <c r="E789" t="s">
        <v>4526</v>
      </c>
      <c r="F789" s="5">
        <v>22274</v>
      </c>
      <c r="G789" s="5" t="str">
        <f>TEXT(Tabla1[[#This Row],[fechaNacimiento]], "aaaa-mm-dd")</f>
        <v>1960-12-24</v>
      </c>
      <c r="I789" t="s">
        <v>4527</v>
      </c>
      <c r="J789" s="5">
        <v>45690</v>
      </c>
      <c r="K789" s="9">
        <f t="shared" si="117"/>
        <v>3</v>
      </c>
      <c r="M78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VALUES('2273389979', 'Clay', 'Lindsey', '1960-12-24', 'clindseylv@networksolutions.com','zM5`DxW8)',3 );</v>
      </c>
    </row>
    <row r="790" spans="1:13" x14ac:dyDescent="0.25">
      <c r="A790">
        <v>789</v>
      </c>
      <c r="B790" s="1" t="s">
        <v>4529</v>
      </c>
      <c r="C790" t="s">
        <v>4530</v>
      </c>
      <c r="D790" t="s">
        <v>4531</v>
      </c>
      <c r="E790" t="s">
        <v>4532</v>
      </c>
      <c r="F790" s="5">
        <v>32648</v>
      </c>
      <c r="G790" s="5" t="str">
        <f>TEXT(Tabla1[[#This Row],[fechaNacimiento]], "aaaa-mm-dd")</f>
        <v>1989-05-20</v>
      </c>
      <c r="I790" t="s">
        <v>4533</v>
      </c>
      <c r="J790" s="5">
        <v>45319</v>
      </c>
      <c r="K790" s="9">
        <f t="shared" si="117"/>
        <v>4</v>
      </c>
      <c r="M79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VALUES('2479708213', 'See', 'Canet', '1989-05-20', 'scanetlw@yahoo.com','aK1}t|y,WM',4 );</v>
      </c>
    </row>
    <row r="791" spans="1:13" x14ac:dyDescent="0.25">
      <c r="A791">
        <v>790</v>
      </c>
      <c r="B791" s="1" t="s">
        <v>4535</v>
      </c>
      <c r="C791" t="s">
        <v>4536</v>
      </c>
      <c r="D791" t="s">
        <v>4537</v>
      </c>
      <c r="E791" t="s">
        <v>4538</v>
      </c>
      <c r="F791" s="5">
        <v>26932</v>
      </c>
      <c r="G791" s="5" t="str">
        <f>TEXT(Tabla1[[#This Row],[fechaNacimiento]], "aaaa-mm-dd")</f>
        <v>1973-09-25</v>
      </c>
      <c r="H791" t="s">
        <v>5720</v>
      </c>
      <c r="I791" t="s">
        <v>4539</v>
      </c>
      <c r="J791" s="5">
        <v>45645</v>
      </c>
      <c r="K791">
        <v>2</v>
      </c>
      <c r="M79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VALUES('1837209787', 'Janifer', 'Frowing', '1973-09-25', 'jfrowinglx@marketwatch.com','jL1$GjQm?9=',2 );</v>
      </c>
    </row>
    <row r="792" spans="1:13" x14ac:dyDescent="0.25">
      <c r="A792">
        <v>791</v>
      </c>
      <c r="B792" s="1" t="s">
        <v>4541</v>
      </c>
      <c r="C792" t="s">
        <v>4542</v>
      </c>
      <c r="D792" t="s">
        <v>4543</v>
      </c>
      <c r="E792" t="s">
        <v>4544</v>
      </c>
      <c r="F792" s="5">
        <v>24127</v>
      </c>
      <c r="G792" s="5" t="str">
        <f>TEXT(Tabla1[[#This Row],[fechaNacimiento]], "aaaa-mm-dd")</f>
        <v>1966-01-20</v>
      </c>
      <c r="I792" t="s">
        <v>4545</v>
      </c>
      <c r="J792" s="5">
        <v>45540</v>
      </c>
      <c r="K792" s="9">
        <f t="shared" ref="K792:K795" si="118">IF(MOD(ROW(A792)-1,2)=0,3,4)</f>
        <v>4</v>
      </c>
      <c r="M79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VALUES('0167828351', 'Juline', 'Fance', '1966-01-20', 'jfancely@reference.com','qQ9*H1m9|t3LZ_8',4 );</v>
      </c>
    </row>
    <row r="793" spans="1:13" x14ac:dyDescent="0.25">
      <c r="A793">
        <v>792</v>
      </c>
      <c r="B793" s="1" t="s">
        <v>4547</v>
      </c>
      <c r="C793" t="s">
        <v>4548</v>
      </c>
      <c r="D793" t="s">
        <v>4549</v>
      </c>
      <c r="E793" t="s">
        <v>4550</v>
      </c>
      <c r="F793" s="5">
        <v>36714</v>
      </c>
      <c r="G793" s="5" t="str">
        <f>TEXT(Tabla1[[#This Row],[fechaNacimiento]], "aaaa-mm-dd")</f>
        <v>2000-07-07</v>
      </c>
      <c r="I793" t="s">
        <v>4551</v>
      </c>
      <c r="J793" s="5">
        <v>45335</v>
      </c>
      <c r="K793" s="9">
        <f t="shared" si="118"/>
        <v>3</v>
      </c>
      <c r="M79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VALUES('2200744861', 'Alessandra', 'Soppett', '2000-07-07', 'asoppettlz@google.com.hk','gE1&amp;46)Gz',3 );</v>
      </c>
    </row>
    <row r="794" spans="1:13" x14ac:dyDescent="0.25">
      <c r="A794">
        <v>793</v>
      </c>
      <c r="B794" s="1" t="s">
        <v>4553</v>
      </c>
      <c r="C794" t="s">
        <v>4554</v>
      </c>
      <c r="D794" t="s">
        <v>4555</v>
      </c>
      <c r="E794" t="s">
        <v>4556</v>
      </c>
      <c r="F794" s="5">
        <v>26837</v>
      </c>
      <c r="G794" s="5" t="str">
        <f>TEXT(Tabla1[[#This Row],[fechaNacimiento]], "aaaa-mm-dd")</f>
        <v>1973-06-22</v>
      </c>
      <c r="I794" t="s">
        <v>4557</v>
      </c>
      <c r="J794" s="5">
        <v>45425</v>
      </c>
      <c r="K794" s="9">
        <f t="shared" si="118"/>
        <v>4</v>
      </c>
      <c r="M79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VALUES('0234995786', 'Barbee', 'Crosscombe', '1973-06-22', 'bcrosscombem0@chicagotribune.com','mW7,&gt;N{NG',4 );</v>
      </c>
    </row>
    <row r="795" spans="1:13" x14ac:dyDescent="0.25">
      <c r="A795">
        <v>794</v>
      </c>
      <c r="B795" s="1" t="s">
        <v>4559</v>
      </c>
      <c r="C795" t="s">
        <v>4560</v>
      </c>
      <c r="D795" t="s">
        <v>4561</v>
      </c>
      <c r="E795" t="s">
        <v>4562</v>
      </c>
      <c r="F795" s="5">
        <v>23893</v>
      </c>
      <c r="G795" s="5" t="str">
        <f>TEXT(Tabla1[[#This Row],[fechaNacimiento]], "aaaa-mm-dd")</f>
        <v>1965-05-31</v>
      </c>
      <c r="I795" t="s">
        <v>4563</v>
      </c>
      <c r="J795" s="5">
        <v>45543</v>
      </c>
      <c r="K795" s="9">
        <f t="shared" si="118"/>
        <v>3</v>
      </c>
      <c r="M79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VALUES('0795095320', 'Derrek', 'Lerigo', '1965-05-31', 'dlerigom1@hhs.gov','mN7&lt;xqd4u',3 );</v>
      </c>
    </row>
    <row r="796" spans="1:13" x14ac:dyDescent="0.25">
      <c r="A796">
        <v>795</v>
      </c>
      <c r="B796" s="1" t="s">
        <v>4565</v>
      </c>
      <c r="C796" t="s">
        <v>4566</v>
      </c>
      <c r="D796" t="s">
        <v>4567</v>
      </c>
      <c r="E796" t="s">
        <v>4568</v>
      </c>
      <c r="F796" s="5">
        <v>30699</v>
      </c>
      <c r="G796" s="5" t="str">
        <f>TEXT(Tabla1[[#This Row],[fechaNacimiento]], "aaaa-mm-dd")</f>
        <v>1984-01-18</v>
      </c>
      <c r="H796" t="s">
        <v>5973</v>
      </c>
      <c r="I796" t="s">
        <v>4569</v>
      </c>
      <c r="J796" s="5">
        <v>45393</v>
      </c>
      <c r="K796">
        <v>2</v>
      </c>
      <c r="M79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VALUES('0306646462', 'Nataline', 'Benedetti', '1984-01-18', 'nbenedettim2@ftc.gov','uO1#n,5X`',2 );</v>
      </c>
    </row>
    <row r="797" spans="1:13" x14ac:dyDescent="0.25">
      <c r="A797">
        <v>796</v>
      </c>
      <c r="B797" s="1" t="s">
        <v>4571</v>
      </c>
      <c r="C797" t="s">
        <v>4572</v>
      </c>
      <c r="D797" t="s">
        <v>4573</v>
      </c>
      <c r="E797" t="s">
        <v>4574</v>
      </c>
      <c r="F797" s="5">
        <v>24146</v>
      </c>
      <c r="G797" s="5" t="str">
        <f>TEXT(Tabla1[[#This Row],[fechaNacimiento]], "aaaa-mm-dd")</f>
        <v>1966-02-08</v>
      </c>
      <c r="I797" t="s">
        <v>4575</v>
      </c>
      <c r="J797" s="5">
        <v>45701</v>
      </c>
      <c r="K797" s="9">
        <f t="shared" ref="K797:K807" si="119">IF(MOD(ROW(A797)-1,2)=0,3,4)</f>
        <v>3</v>
      </c>
      <c r="M79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VALUES('1346281829', 'Xenos', 'Jacobowitz', '1966-02-08', 'xjacobowitzm3@tmall.com','xI1|Wh7S,',3 );</v>
      </c>
    </row>
    <row r="798" spans="1:13" x14ac:dyDescent="0.25">
      <c r="A798">
        <v>797</v>
      </c>
      <c r="B798" s="1" t="s">
        <v>4577</v>
      </c>
      <c r="C798" t="s">
        <v>4578</v>
      </c>
      <c r="D798" t="s">
        <v>4579</v>
      </c>
      <c r="E798" t="s">
        <v>4580</v>
      </c>
      <c r="F798" s="5">
        <v>24111</v>
      </c>
      <c r="G798" s="5" t="str">
        <f>TEXT(Tabla1[[#This Row],[fechaNacimiento]], "aaaa-mm-dd")</f>
        <v>1966-01-04</v>
      </c>
      <c r="I798" t="s">
        <v>4581</v>
      </c>
      <c r="J798" s="5">
        <v>45624</v>
      </c>
      <c r="K798" s="9">
        <f t="shared" si="119"/>
        <v>4</v>
      </c>
      <c r="M79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VALUES('2082991815', 'Rupert', 'Valance', '1966-01-04', 'rvalancem4@bloglines.com','vC5|(*Q/',4 );</v>
      </c>
    </row>
    <row r="799" spans="1:13" x14ac:dyDescent="0.25">
      <c r="A799">
        <v>798</v>
      </c>
      <c r="B799" s="1" t="s">
        <v>4583</v>
      </c>
      <c r="C799" t="s">
        <v>4584</v>
      </c>
      <c r="D799" t="s">
        <v>4585</v>
      </c>
      <c r="E799" t="s">
        <v>4586</v>
      </c>
      <c r="F799" s="5">
        <v>24173</v>
      </c>
      <c r="G799" s="5" t="str">
        <f>TEXT(Tabla1[[#This Row],[fechaNacimiento]], "aaaa-mm-dd")</f>
        <v>1966-03-07</v>
      </c>
      <c r="I799" t="s">
        <v>5825</v>
      </c>
      <c r="J799" s="5">
        <v>45330</v>
      </c>
      <c r="K799" s="9">
        <f t="shared" si="119"/>
        <v>3</v>
      </c>
      <c r="M79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VALUES('0507673323', 'Betti', 'Swift', '1966-03-07', 'bswiftm5@imgur.com','vV6__NVIs},)',3 );</v>
      </c>
    </row>
    <row r="800" spans="1:13" x14ac:dyDescent="0.25">
      <c r="A800">
        <v>799</v>
      </c>
      <c r="B800" s="1" t="s">
        <v>4588</v>
      </c>
      <c r="C800" t="s">
        <v>4589</v>
      </c>
      <c r="D800" t="s">
        <v>4590</v>
      </c>
      <c r="E800" t="s">
        <v>4591</v>
      </c>
      <c r="F800" s="5">
        <v>27378</v>
      </c>
      <c r="G800" s="5" t="str">
        <f>TEXT(Tabla1[[#This Row],[fechaNacimiento]], "aaaa-mm-dd")</f>
        <v>1974-12-15</v>
      </c>
      <c r="I800" t="s">
        <v>4592</v>
      </c>
      <c r="J800" s="5">
        <v>45363</v>
      </c>
      <c r="K800" s="9">
        <f t="shared" si="119"/>
        <v>4</v>
      </c>
      <c r="M80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VALUES('2025044798', 'Harley', 'Atkinson', '1974-12-15', 'hatkinsonm6@cbsnews.com','kH5}nm)t@cTR2',4 );</v>
      </c>
    </row>
    <row r="801" spans="1:13" x14ac:dyDescent="0.25">
      <c r="A801">
        <v>800</v>
      </c>
      <c r="B801" s="1" t="s">
        <v>4594</v>
      </c>
      <c r="C801" t="s">
        <v>4595</v>
      </c>
      <c r="D801" t="s">
        <v>4596</v>
      </c>
      <c r="E801" t="s">
        <v>4597</v>
      </c>
      <c r="F801" s="5">
        <v>27520</v>
      </c>
      <c r="G801" s="5" t="str">
        <f>TEXT(Tabla1[[#This Row],[fechaNacimiento]], "aaaa-mm-dd")</f>
        <v>1975-05-06</v>
      </c>
      <c r="I801" t="s">
        <v>4598</v>
      </c>
      <c r="J801" s="5">
        <v>45746</v>
      </c>
      <c r="K801" s="9">
        <f t="shared" si="119"/>
        <v>3</v>
      </c>
      <c r="M80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VALUES('1405654655', 'Amalle', 'Molineaux', '1975-05-06', 'amolineauxm7@cargocollective.com','wE7&gt;Nk%!gaO7',3 );</v>
      </c>
    </row>
    <row r="802" spans="1:13" x14ac:dyDescent="0.25">
      <c r="A802">
        <v>801</v>
      </c>
      <c r="B802" s="1" t="s">
        <v>4600</v>
      </c>
      <c r="C802" t="s">
        <v>1973</v>
      </c>
      <c r="D802" t="s">
        <v>4601</v>
      </c>
      <c r="E802" t="s">
        <v>4602</v>
      </c>
      <c r="F802" s="5">
        <v>24792</v>
      </c>
      <c r="G802" s="5" t="str">
        <f>TEXT(Tabla1[[#This Row],[fechaNacimiento]], "aaaa-mm-dd")</f>
        <v>1967-11-16</v>
      </c>
      <c r="I802" t="s">
        <v>5826</v>
      </c>
      <c r="J802" s="5">
        <v>45522</v>
      </c>
      <c r="K802" s="9">
        <f t="shared" si="119"/>
        <v>4</v>
      </c>
      <c r="M80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VALUES('2176538852', 'Brittne', 'Dubock', '1967-11-16', 'bdubockm8@blogger.com','lJ2!oFLw',4 );</v>
      </c>
    </row>
    <row r="803" spans="1:13" x14ac:dyDescent="0.25">
      <c r="A803">
        <v>802</v>
      </c>
      <c r="B803" s="1" t="s">
        <v>4604</v>
      </c>
      <c r="C803" t="s">
        <v>4605</v>
      </c>
      <c r="D803" t="s">
        <v>4606</v>
      </c>
      <c r="E803" t="s">
        <v>4607</v>
      </c>
      <c r="F803" s="5">
        <v>27599</v>
      </c>
      <c r="G803" s="5" t="str">
        <f>TEXT(Tabla1[[#This Row],[fechaNacimiento]], "aaaa-mm-dd")</f>
        <v>1975-07-24</v>
      </c>
      <c r="I803" t="s">
        <v>4608</v>
      </c>
      <c r="J803" s="5">
        <v>45607</v>
      </c>
      <c r="K803" s="9">
        <f t="shared" si="119"/>
        <v>3</v>
      </c>
      <c r="M80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VALUES('0639884007', 'Inger', 'Sproule', '1975-07-24', 'isproulem9@topsy.com','wI7!PRj*jA',3 );</v>
      </c>
    </row>
    <row r="804" spans="1:13" x14ac:dyDescent="0.25">
      <c r="A804">
        <v>803</v>
      </c>
      <c r="B804" s="1" t="s">
        <v>4610</v>
      </c>
      <c r="C804" t="s">
        <v>4611</v>
      </c>
      <c r="D804" t="s">
        <v>4612</v>
      </c>
      <c r="E804" t="s">
        <v>4613</v>
      </c>
      <c r="F804" s="5">
        <v>27448</v>
      </c>
      <c r="G804" s="5" t="str">
        <f>TEXT(Tabla1[[#This Row],[fechaNacimiento]], "aaaa-mm-dd")</f>
        <v>1975-02-23</v>
      </c>
      <c r="I804" t="s">
        <v>4614</v>
      </c>
      <c r="J804" s="5">
        <v>45524</v>
      </c>
      <c r="K804" s="9">
        <f t="shared" si="119"/>
        <v>4</v>
      </c>
      <c r="M80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VALUES('1988319869', 'Ceciley', 'Opfer', '1975-02-23', 'copferma@flickr.com','fZ6&gt;v!M@hhZBZe',4 );</v>
      </c>
    </row>
    <row r="805" spans="1:13" x14ac:dyDescent="0.25">
      <c r="A805">
        <v>804</v>
      </c>
      <c r="B805" s="1" t="s">
        <v>4616</v>
      </c>
      <c r="C805" t="s">
        <v>4617</v>
      </c>
      <c r="D805" t="s">
        <v>4618</v>
      </c>
      <c r="E805" t="s">
        <v>4619</v>
      </c>
      <c r="F805" s="5">
        <v>26223</v>
      </c>
      <c r="G805" s="5" t="str">
        <f>TEXT(Tabla1[[#This Row],[fechaNacimiento]], "aaaa-mm-dd")</f>
        <v>1971-10-17</v>
      </c>
      <c r="I805" t="s">
        <v>4620</v>
      </c>
      <c r="J805" s="5">
        <v>45302</v>
      </c>
      <c r="K805" s="9">
        <f t="shared" si="119"/>
        <v>3</v>
      </c>
      <c r="M80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VALUES('2221849967', 'Sawyer', 'Concannon', '1971-10-17', 'sconcannonmb@cisco.com','bK8/=g5Z&amp;8',3 );</v>
      </c>
    </row>
    <row r="806" spans="1:13" x14ac:dyDescent="0.25">
      <c r="A806">
        <v>805</v>
      </c>
      <c r="B806" s="1" t="s">
        <v>4622</v>
      </c>
      <c r="C806" t="s">
        <v>4623</v>
      </c>
      <c r="D806" t="s">
        <v>4624</v>
      </c>
      <c r="E806" t="s">
        <v>4625</v>
      </c>
      <c r="F806" s="5">
        <v>28111</v>
      </c>
      <c r="G806" s="5" t="str">
        <f>TEXT(Tabla1[[#This Row],[fechaNacimiento]], "aaaa-mm-dd")</f>
        <v>1976-12-17</v>
      </c>
      <c r="I806" t="s">
        <v>5940</v>
      </c>
      <c r="J806" s="5">
        <v>45352</v>
      </c>
      <c r="K806" s="9">
        <f t="shared" si="119"/>
        <v>4</v>
      </c>
      <c r="M80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VALUES('2109201280', 'Locke', 'Markie', '1976-12-17', 'lmarkiemc@noaa.gov','sO7@)ef',4 );</v>
      </c>
    </row>
    <row r="807" spans="1:13" x14ac:dyDescent="0.25">
      <c r="A807">
        <v>806</v>
      </c>
      <c r="B807" s="1" t="s">
        <v>4627</v>
      </c>
      <c r="C807" t="s">
        <v>4628</v>
      </c>
      <c r="D807" t="s">
        <v>4629</v>
      </c>
      <c r="E807" t="s">
        <v>4630</v>
      </c>
      <c r="F807" s="5">
        <v>36338</v>
      </c>
      <c r="G807" s="5" t="str">
        <f>TEXT(Tabla1[[#This Row],[fechaNacimiento]], "aaaa-mm-dd")</f>
        <v>1999-06-27</v>
      </c>
      <c r="I807" t="s">
        <v>5827</v>
      </c>
      <c r="J807" s="5">
        <v>45763</v>
      </c>
      <c r="K807" s="9">
        <f t="shared" si="119"/>
        <v>3</v>
      </c>
      <c r="M80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VALUES('0146136941', 'Harry', 'Silverlock', '1999-06-27', 'hsilverlockmd@uol.com.br','pS3&lt;r)S',3 );</v>
      </c>
    </row>
    <row r="808" spans="1:13" x14ac:dyDescent="0.25">
      <c r="A808">
        <v>807</v>
      </c>
      <c r="B808" s="1" t="s">
        <v>4632</v>
      </c>
      <c r="C808" t="s">
        <v>4633</v>
      </c>
      <c r="D808" t="s">
        <v>4634</v>
      </c>
      <c r="E808" t="s">
        <v>4635</v>
      </c>
      <c r="F808" s="5">
        <v>22490</v>
      </c>
      <c r="G808" s="5" t="str">
        <f>TEXT(Tabla1[[#This Row],[fechaNacimiento]], "aaaa-mm-dd")</f>
        <v>1961-07-28</v>
      </c>
      <c r="H808" t="s">
        <v>5721</v>
      </c>
      <c r="I808" t="s">
        <v>4636</v>
      </c>
      <c r="J808" s="5">
        <v>45523</v>
      </c>
      <c r="K808">
        <v>2</v>
      </c>
      <c r="M80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VALUES('1309497878', 'Pen', 'Ellins', '1961-07-28', 'pellinsme@princeton.edu','wD5@RGCGEXy',2 );</v>
      </c>
    </row>
    <row r="809" spans="1:13" x14ac:dyDescent="0.25">
      <c r="A809">
        <v>808</v>
      </c>
      <c r="B809" s="1" t="s">
        <v>4638</v>
      </c>
      <c r="C809" t="s">
        <v>4639</v>
      </c>
      <c r="D809" t="s">
        <v>4640</v>
      </c>
      <c r="E809" t="s">
        <v>4641</v>
      </c>
      <c r="F809" s="5">
        <v>32510</v>
      </c>
      <c r="G809" s="5" t="str">
        <f>TEXT(Tabla1[[#This Row],[fechaNacimiento]], "aaaa-mm-dd")</f>
        <v>1989-01-02</v>
      </c>
      <c r="H809" t="s">
        <v>5721</v>
      </c>
      <c r="I809" t="s">
        <v>4642</v>
      </c>
      <c r="J809" s="5">
        <v>45535</v>
      </c>
      <c r="K809">
        <v>2</v>
      </c>
      <c r="M80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VALUES('1875725219', 'Corie', 'Crampsy', '1989-01-02', 'ccrampsymf@naver.com','zR1&lt;.SX18V',2 );</v>
      </c>
    </row>
    <row r="810" spans="1:13" x14ac:dyDescent="0.25">
      <c r="A810">
        <v>809</v>
      </c>
      <c r="B810" s="1" t="s">
        <v>4644</v>
      </c>
      <c r="C810" t="s">
        <v>4645</v>
      </c>
      <c r="D810" t="s">
        <v>4646</v>
      </c>
      <c r="E810" t="s">
        <v>4647</v>
      </c>
      <c r="F810" s="5">
        <v>25190</v>
      </c>
      <c r="G810" s="5" t="str">
        <f>TEXT(Tabla1[[#This Row],[fechaNacimiento]], "aaaa-mm-dd")</f>
        <v>1968-12-18</v>
      </c>
      <c r="I810" t="s">
        <v>4648</v>
      </c>
      <c r="J810" s="5">
        <v>45728</v>
      </c>
      <c r="K810" s="9">
        <f t="shared" ref="K810:K811" si="120">IF(MOD(ROW(A810)-1,2)=0,3,4)</f>
        <v>4</v>
      </c>
      <c r="M81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VALUES('1329819039', 'Peterus', 'Cuesta', '1968-12-18', 'pcuestamg@forbes.com','aF0&lt;?6G(E4$VaYL',4 );</v>
      </c>
    </row>
    <row r="811" spans="1:13" x14ac:dyDescent="0.25">
      <c r="A811">
        <v>810</v>
      </c>
      <c r="B811" s="1" t="s">
        <v>4650</v>
      </c>
      <c r="C811" t="s">
        <v>4651</v>
      </c>
      <c r="D811" t="s">
        <v>4652</v>
      </c>
      <c r="E811" t="s">
        <v>4653</v>
      </c>
      <c r="F811" s="5">
        <v>34674</v>
      </c>
      <c r="G811" s="5" t="str">
        <f>TEXT(Tabla1[[#This Row],[fechaNacimiento]], "aaaa-mm-dd")</f>
        <v>1994-12-06</v>
      </c>
      <c r="I811" t="s">
        <v>4654</v>
      </c>
      <c r="J811" s="5">
        <v>45381</v>
      </c>
      <c r="K811" s="9">
        <f t="shared" si="120"/>
        <v>3</v>
      </c>
      <c r="M81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VALUES('1264681243', 'Alejandro', 'Pieters', '1994-12-06', 'apietersmh@ebay.co.uk','oI5?qX2AGTt~',3 );</v>
      </c>
    </row>
    <row r="812" spans="1:13" x14ac:dyDescent="0.25">
      <c r="A812">
        <v>811</v>
      </c>
      <c r="B812" s="1" t="s">
        <v>4656</v>
      </c>
      <c r="C812" t="s">
        <v>4657</v>
      </c>
      <c r="D812" t="s">
        <v>4658</v>
      </c>
      <c r="E812" t="s">
        <v>4659</v>
      </c>
      <c r="F812" s="5">
        <v>34930</v>
      </c>
      <c r="G812" s="5" t="str">
        <f>TEXT(Tabla1[[#This Row],[fechaNacimiento]], "aaaa-mm-dd")</f>
        <v>1995-08-19</v>
      </c>
      <c r="H812" t="s">
        <v>5973</v>
      </c>
      <c r="I812" t="s">
        <v>5828</v>
      </c>
      <c r="J812" s="5">
        <v>45347</v>
      </c>
      <c r="K812">
        <v>2</v>
      </c>
      <c r="M81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VALUES('2488998385', 'Jasen', 'Ville', '1995-08-19', 'jvillemi@cbsnews.com','rA7$v&lt;VgNE',2 );</v>
      </c>
    </row>
    <row r="813" spans="1:13" x14ac:dyDescent="0.25">
      <c r="A813">
        <v>812</v>
      </c>
      <c r="B813" s="1" t="s">
        <v>4661</v>
      </c>
      <c r="C813" t="s">
        <v>926</v>
      </c>
      <c r="D813" t="s">
        <v>4662</v>
      </c>
      <c r="E813" t="s">
        <v>4663</v>
      </c>
      <c r="F813" s="5">
        <v>36879</v>
      </c>
      <c r="G813" s="5" t="str">
        <f>TEXT(Tabla1[[#This Row],[fechaNacimiento]], "aaaa-mm-dd")</f>
        <v>2000-12-19</v>
      </c>
      <c r="I813" t="s">
        <v>5829</v>
      </c>
      <c r="J813" s="5">
        <v>45345</v>
      </c>
      <c r="K813" s="9">
        <f>IF(MOD(ROW(A813)-1,2)=0,3,4)</f>
        <v>3</v>
      </c>
      <c r="M81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VALUES('2072319388', 'Maurise', 'Millan', '2000-12-19', 'mmillanmj@dropbox.com','qO1{t(V!Kbt!#',3 );</v>
      </c>
    </row>
    <row r="814" spans="1:13" x14ac:dyDescent="0.25">
      <c r="A814">
        <v>813</v>
      </c>
      <c r="B814" s="1" t="s">
        <v>4665</v>
      </c>
      <c r="C814" t="s">
        <v>4666</v>
      </c>
      <c r="D814" t="s">
        <v>4667</v>
      </c>
      <c r="E814" t="s">
        <v>4668</v>
      </c>
      <c r="F814" s="5">
        <v>25487</v>
      </c>
      <c r="G814" s="5" t="str">
        <f>TEXT(Tabla1[[#This Row],[fechaNacimiento]], "aaaa-mm-dd")</f>
        <v>1969-10-11</v>
      </c>
      <c r="H814" t="s">
        <v>5720</v>
      </c>
      <c r="I814" t="s">
        <v>4669</v>
      </c>
      <c r="J814" s="5">
        <v>45502</v>
      </c>
      <c r="K814">
        <v>2</v>
      </c>
      <c r="M81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VALUES('2298782923', 'Estel', 'Ghidelli', '1969-10-11', 'eghidellimk@themeforest.net','yX2}X6Kb',2 );</v>
      </c>
    </row>
    <row r="815" spans="1:13" x14ac:dyDescent="0.25">
      <c r="A815">
        <v>814</v>
      </c>
      <c r="B815" s="1" t="s">
        <v>4671</v>
      </c>
      <c r="C815" t="s">
        <v>4672</v>
      </c>
      <c r="D815" t="s">
        <v>4673</v>
      </c>
      <c r="E815" t="s">
        <v>4674</v>
      </c>
      <c r="F815" s="5">
        <v>22697</v>
      </c>
      <c r="G815" s="5" t="str">
        <f>TEXT(Tabla1[[#This Row],[fechaNacimiento]], "aaaa-mm-dd")</f>
        <v>1962-02-20</v>
      </c>
      <c r="I815" t="s">
        <v>4675</v>
      </c>
      <c r="J815" s="5">
        <v>45330</v>
      </c>
      <c r="K815" s="9">
        <f t="shared" ref="K815:K817" si="121">IF(MOD(ROW(A815)-1,2)=0,3,4)</f>
        <v>3</v>
      </c>
      <c r="M81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VALUES('2280861669', 'Quent', 'Ackroyd', '1962-02-20', 'qackroydml@ftc.gov','gW5.m/=%kMF/Ta',3 );</v>
      </c>
    </row>
    <row r="816" spans="1:13" x14ac:dyDescent="0.25">
      <c r="A816">
        <v>815</v>
      </c>
      <c r="B816" s="1" t="s">
        <v>4677</v>
      </c>
      <c r="C816" t="s">
        <v>4678</v>
      </c>
      <c r="D816" t="s">
        <v>4679</v>
      </c>
      <c r="E816" t="s">
        <v>4680</v>
      </c>
      <c r="F816" s="5">
        <v>28456</v>
      </c>
      <c r="G816" s="5" t="str">
        <f>TEXT(Tabla1[[#This Row],[fechaNacimiento]], "aaaa-mm-dd")</f>
        <v>1977-11-27</v>
      </c>
      <c r="I816" t="s">
        <v>4681</v>
      </c>
      <c r="J816" s="5">
        <v>45566</v>
      </c>
      <c r="K816" s="9">
        <f t="shared" si="121"/>
        <v>4</v>
      </c>
      <c r="M81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VALUES('1683041220', 'Nancy', 'Wardhaw', '1977-11-27', 'nwardhawmm@army.mil','zW8!8?|x=pIqYm',4 );</v>
      </c>
    </row>
    <row r="817" spans="1:13" x14ac:dyDescent="0.25">
      <c r="A817">
        <v>816</v>
      </c>
      <c r="B817" s="1" t="s">
        <v>4683</v>
      </c>
      <c r="C817" t="s">
        <v>4684</v>
      </c>
      <c r="D817" t="s">
        <v>4685</v>
      </c>
      <c r="E817" t="s">
        <v>4686</v>
      </c>
      <c r="F817" s="5">
        <v>26223</v>
      </c>
      <c r="G817" s="5" t="str">
        <f>TEXT(Tabla1[[#This Row],[fechaNacimiento]], "aaaa-mm-dd")</f>
        <v>1971-10-17</v>
      </c>
      <c r="I817" t="s">
        <v>5830</v>
      </c>
      <c r="J817" s="5">
        <v>45735</v>
      </c>
      <c r="K817" s="9">
        <f t="shared" si="121"/>
        <v>3</v>
      </c>
      <c r="M81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VALUES('2430172971', 'Liuka', 'Gorges', '1971-10-17', 'lgorgesmn@sitemeter.com','yJ5)o%t(gMG(OV',3 );</v>
      </c>
    </row>
    <row r="818" spans="1:13" x14ac:dyDescent="0.25">
      <c r="A818">
        <v>817</v>
      </c>
      <c r="B818" s="1" t="s">
        <v>4688</v>
      </c>
      <c r="C818" t="s">
        <v>4689</v>
      </c>
      <c r="D818" t="s">
        <v>4690</v>
      </c>
      <c r="E818" t="s">
        <v>4691</v>
      </c>
      <c r="F818" s="5">
        <v>21963</v>
      </c>
      <c r="G818" s="5" t="str">
        <f>TEXT(Tabla1[[#This Row],[fechaNacimiento]], "aaaa-mm-dd")</f>
        <v>1960-02-17</v>
      </c>
      <c r="H818" t="s">
        <v>5721</v>
      </c>
      <c r="I818" t="s">
        <v>4692</v>
      </c>
      <c r="J818" s="5">
        <v>45509</v>
      </c>
      <c r="K818">
        <v>2</v>
      </c>
      <c r="M81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VALUES('2090942367', 'Inigo', 'Chetham', '1960-02-17', 'ichethammo@opensource.org','aH7@c,KHTlmf4',2 );</v>
      </c>
    </row>
    <row r="819" spans="1:13" x14ac:dyDescent="0.25">
      <c r="A819">
        <v>818</v>
      </c>
      <c r="B819" s="1" t="s">
        <v>4694</v>
      </c>
      <c r="C819" t="s">
        <v>4695</v>
      </c>
      <c r="D819" t="s">
        <v>4696</v>
      </c>
      <c r="E819" t="s">
        <v>4697</v>
      </c>
      <c r="F819" s="5">
        <v>37792</v>
      </c>
      <c r="G819" s="5" t="str">
        <f>TEXT(Tabla1[[#This Row],[fechaNacimiento]], "aaaa-mm-dd")</f>
        <v>2003-06-20</v>
      </c>
      <c r="I819" t="s">
        <v>4698</v>
      </c>
      <c r="J819" s="5">
        <v>45635</v>
      </c>
      <c r="K819" s="9">
        <f>IF(MOD(ROW(A819)-1,2)=0,3,4)</f>
        <v>3</v>
      </c>
      <c r="M81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VALUES('2253370124', 'Jerrie', 'Boughen', '2003-06-20', 'jboughenmp@census.gov','cU6!CC&lt;.R',3 );</v>
      </c>
    </row>
    <row r="820" spans="1:13" x14ac:dyDescent="0.25">
      <c r="A820">
        <v>819</v>
      </c>
      <c r="B820" s="1" t="s">
        <v>4700</v>
      </c>
      <c r="C820" t="s">
        <v>4701</v>
      </c>
      <c r="D820" t="s">
        <v>4702</v>
      </c>
      <c r="E820" t="s">
        <v>4703</v>
      </c>
      <c r="F820" s="5">
        <v>38359</v>
      </c>
      <c r="G820" s="5" t="str">
        <f>TEXT(Tabla1[[#This Row],[fechaNacimiento]], "aaaa-mm-dd")</f>
        <v>2005-01-07</v>
      </c>
      <c r="H820" t="s">
        <v>5971</v>
      </c>
      <c r="I820" t="s">
        <v>4704</v>
      </c>
      <c r="J820" s="5">
        <v>45360</v>
      </c>
      <c r="K820">
        <v>2</v>
      </c>
      <c r="M82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VALUES('1183979891', 'Brenda', 'Bruinsma', '2005-01-07', 'bbruinsmamq@elpais.com','dN2|rHCvK',2 );</v>
      </c>
    </row>
    <row r="821" spans="1:13" x14ac:dyDescent="0.25">
      <c r="A821">
        <v>820</v>
      </c>
      <c r="B821" s="1" t="s">
        <v>4706</v>
      </c>
      <c r="C821" t="s">
        <v>4707</v>
      </c>
      <c r="D821" t="s">
        <v>4708</v>
      </c>
      <c r="E821" t="s">
        <v>4709</v>
      </c>
      <c r="F821" s="5">
        <v>32015</v>
      </c>
      <c r="G821" s="5" t="str">
        <f>TEXT(Tabla1[[#This Row],[fechaNacimiento]], "aaaa-mm-dd")</f>
        <v>1987-08-26</v>
      </c>
      <c r="H821" t="s">
        <v>5971</v>
      </c>
      <c r="I821" t="s">
        <v>5831</v>
      </c>
      <c r="J821" s="5">
        <v>45342</v>
      </c>
      <c r="K821">
        <v>2</v>
      </c>
      <c r="M82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VALUES('1728913011', 'Abrahan', 'Forty', '1987-08-26', 'afortymr@com.com','dE1&lt;A#6/b1rE1',2 );</v>
      </c>
    </row>
    <row r="822" spans="1:13" x14ac:dyDescent="0.25">
      <c r="A822">
        <v>821</v>
      </c>
      <c r="B822" s="1" t="s">
        <v>4711</v>
      </c>
      <c r="C822" t="s">
        <v>451</v>
      </c>
      <c r="D822" t="s">
        <v>4712</v>
      </c>
      <c r="E822" t="s">
        <v>4713</v>
      </c>
      <c r="F822" s="5">
        <v>27543</v>
      </c>
      <c r="G822" s="5" t="str">
        <f>TEXT(Tabla1[[#This Row],[fechaNacimiento]], "aaaa-mm-dd")</f>
        <v>1975-05-29</v>
      </c>
      <c r="I822" t="s">
        <v>5941</v>
      </c>
      <c r="J822" s="5">
        <v>45428</v>
      </c>
      <c r="K822" s="9">
        <f t="shared" ref="K822:K825" si="122">IF(MOD(ROW(A822)-1,2)=0,3,4)</f>
        <v>4</v>
      </c>
      <c r="M82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VALUES('0625525932', 'Ibbie', 'Ponde', '1975-05-29', 'ipondems@nydailynews.com','gN5~KxJKV$.Hg1',4 );</v>
      </c>
    </row>
    <row r="823" spans="1:13" x14ac:dyDescent="0.25">
      <c r="A823">
        <v>822</v>
      </c>
      <c r="B823" s="1" t="s">
        <v>4715</v>
      </c>
      <c r="C823" t="s">
        <v>4716</v>
      </c>
      <c r="D823" t="s">
        <v>4717</v>
      </c>
      <c r="E823" t="s">
        <v>4718</v>
      </c>
      <c r="F823" s="5">
        <v>33259</v>
      </c>
      <c r="G823" s="5" t="str">
        <f>TEXT(Tabla1[[#This Row],[fechaNacimiento]], "aaaa-mm-dd")</f>
        <v>1991-01-21</v>
      </c>
      <c r="I823" t="s">
        <v>4719</v>
      </c>
      <c r="J823" s="5">
        <v>45771</v>
      </c>
      <c r="K823" s="9">
        <f t="shared" si="122"/>
        <v>3</v>
      </c>
      <c r="M82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VALUES('2177716558', 'Kellyann', 'Pau', '1991-01-21', 'kpaumt@amazon.co.jp','uN5+)#y_35UC',3 );</v>
      </c>
    </row>
    <row r="824" spans="1:13" x14ac:dyDescent="0.25">
      <c r="A824">
        <v>823</v>
      </c>
      <c r="B824" s="1" t="s">
        <v>4721</v>
      </c>
      <c r="C824" t="s">
        <v>4722</v>
      </c>
      <c r="D824" t="s">
        <v>4723</v>
      </c>
      <c r="E824" t="s">
        <v>4724</v>
      </c>
      <c r="F824" s="5">
        <v>38095</v>
      </c>
      <c r="G824" s="5" t="str">
        <f>TEXT(Tabla1[[#This Row],[fechaNacimiento]], "aaaa-mm-dd")</f>
        <v>2004-04-18</v>
      </c>
      <c r="I824" t="s">
        <v>4725</v>
      </c>
      <c r="J824" s="5">
        <v>45425</v>
      </c>
      <c r="K824" s="9">
        <f t="shared" si="122"/>
        <v>4</v>
      </c>
      <c r="M82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VALUES('1856463724', 'Dud', 'Aulds', '2004-04-18', 'dauldsmu@feedburner.com','mI9+5z$w~l}',4 );</v>
      </c>
    </row>
    <row r="825" spans="1:13" x14ac:dyDescent="0.25">
      <c r="A825">
        <v>824</v>
      </c>
      <c r="B825" s="1" t="s">
        <v>4727</v>
      </c>
      <c r="C825" t="s">
        <v>4728</v>
      </c>
      <c r="D825" t="s">
        <v>4729</v>
      </c>
      <c r="E825" t="s">
        <v>4730</v>
      </c>
      <c r="F825" s="5">
        <v>38745</v>
      </c>
      <c r="G825" s="5" t="str">
        <f>TEXT(Tabla1[[#This Row],[fechaNacimiento]], "aaaa-mm-dd")</f>
        <v>2006-01-28</v>
      </c>
      <c r="I825" t="s">
        <v>4731</v>
      </c>
      <c r="J825" s="5">
        <v>45436</v>
      </c>
      <c r="K825" s="9">
        <f t="shared" si="122"/>
        <v>3</v>
      </c>
      <c r="M82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VALUES('1375882668', 'Nani', 'Middlemist', '2006-01-28', 'nmiddlemistmv@opensource.org','wQ4@(+8aP',3 );</v>
      </c>
    </row>
    <row r="826" spans="1:13" x14ac:dyDescent="0.25">
      <c r="A826">
        <v>825</v>
      </c>
      <c r="B826" s="1" t="s">
        <v>4733</v>
      </c>
      <c r="C826" t="s">
        <v>4734</v>
      </c>
      <c r="D826" t="s">
        <v>4735</v>
      </c>
      <c r="E826" t="s">
        <v>4736</v>
      </c>
      <c r="F826" s="5">
        <v>38989</v>
      </c>
      <c r="G826" s="5" t="str">
        <f>TEXT(Tabla1[[#This Row],[fechaNacimiento]], "aaaa-mm-dd")</f>
        <v>2006-09-29</v>
      </c>
      <c r="H826" t="s">
        <v>5971</v>
      </c>
      <c r="I826" t="s">
        <v>4737</v>
      </c>
      <c r="J826" s="5">
        <v>45530</v>
      </c>
      <c r="K826">
        <v>2</v>
      </c>
      <c r="M82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VALUES('0487606099', 'Luigi', 'Rewbottom', '2006-09-29', 'lrewbottommw@whitehouse.gov','iQ8#nocnnsj8yh,_',2 );</v>
      </c>
    </row>
    <row r="827" spans="1:13" x14ac:dyDescent="0.25">
      <c r="A827">
        <v>826</v>
      </c>
      <c r="B827" s="1" t="s">
        <v>4739</v>
      </c>
      <c r="C827" t="s">
        <v>1025</v>
      </c>
      <c r="D827" t="s">
        <v>4740</v>
      </c>
      <c r="E827" t="s">
        <v>4741</v>
      </c>
      <c r="F827" s="5">
        <v>29538</v>
      </c>
      <c r="G827" s="5" t="str">
        <f>TEXT(Tabla1[[#This Row],[fechaNacimiento]], "aaaa-mm-dd")</f>
        <v>1980-11-13</v>
      </c>
      <c r="I827" t="s">
        <v>8172</v>
      </c>
      <c r="J827" s="5">
        <v>45581</v>
      </c>
      <c r="K827" s="9">
        <f t="shared" ref="K827:K830" si="123">IF(MOD(ROW(A827)-1,2)=0,3,4)</f>
        <v>3</v>
      </c>
      <c r="M82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VALUES('0706462548', 'Mindy', 'Cobleigh', '1980-11-13', 'mcobleighmx@cnbc.com','pW7}#Y&lt;@a6x3kZ',3 );</v>
      </c>
    </row>
    <row r="828" spans="1:13" x14ac:dyDescent="0.25">
      <c r="A828">
        <v>827</v>
      </c>
      <c r="B828" s="1" t="s">
        <v>4743</v>
      </c>
      <c r="C828" t="s">
        <v>4744</v>
      </c>
      <c r="D828" t="s">
        <v>4745</v>
      </c>
      <c r="E828" t="s">
        <v>4746</v>
      </c>
      <c r="F828" s="5">
        <v>27941</v>
      </c>
      <c r="G828" s="5" t="str">
        <f>TEXT(Tabla1[[#This Row],[fechaNacimiento]], "aaaa-mm-dd")</f>
        <v>1976-06-30</v>
      </c>
      <c r="I828" t="s">
        <v>4747</v>
      </c>
      <c r="J828" s="5">
        <v>45582</v>
      </c>
      <c r="K828" s="9">
        <f t="shared" si="123"/>
        <v>4</v>
      </c>
      <c r="M82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VALUES('1102363173', 'Chase', 'Tasch', '1976-06-30', 'ctaschmy@shareasale.com','oK3~~S!oP',4 );</v>
      </c>
    </row>
    <row r="829" spans="1:13" x14ac:dyDescent="0.25">
      <c r="A829">
        <v>828</v>
      </c>
      <c r="B829" s="1" t="s">
        <v>4749</v>
      </c>
      <c r="C829" t="s">
        <v>4750</v>
      </c>
      <c r="D829" t="s">
        <v>4751</v>
      </c>
      <c r="E829" t="s">
        <v>4752</v>
      </c>
      <c r="F829" s="5">
        <v>35711</v>
      </c>
      <c r="G829" s="5" t="str">
        <f>TEXT(Tabla1[[#This Row],[fechaNacimiento]], "aaaa-mm-dd")</f>
        <v>1997-10-08</v>
      </c>
      <c r="I829" t="s">
        <v>4753</v>
      </c>
      <c r="J829" s="5">
        <v>45695</v>
      </c>
      <c r="K829" s="9">
        <f t="shared" si="123"/>
        <v>3</v>
      </c>
      <c r="M82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VALUES('0354093751', 'Velma', 'Rodgman', '1997-10-08', 'vrodgmanmz@state.tx.us','rZ3&gt;9HKhp6q',3 );</v>
      </c>
    </row>
    <row r="830" spans="1:13" x14ac:dyDescent="0.25">
      <c r="A830">
        <v>829</v>
      </c>
      <c r="B830" s="1" t="s">
        <v>4755</v>
      </c>
      <c r="C830" t="s">
        <v>4756</v>
      </c>
      <c r="D830" t="s">
        <v>4757</v>
      </c>
      <c r="E830" t="s">
        <v>4758</v>
      </c>
      <c r="F830" s="5">
        <v>33430</v>
      </c>
      <c r="G830" s="5" t="str">
        <f>TEXT(Tabla1[[#This Row],[fechaNacimiento]], "aaaa-mm-dd")</f>
        <v>1991-07-11</v>
      </c>
      <c r="I830" t="s">
        <v>8173</v>
      </c>
      <c r="J830" s="5">
        <v>45529</v>
      </c>
      <c r="K830" s="9">
        <f t="shared" si="123"/>
        <v>4</v>
      </c>
      <c r="M83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VALUES('0225734499', 'Felicle', 'Clements', '1991-07-11', 'fclementsn0@chron.com','oR9!odWO?sB_0lr',4 );</v>
      </c>
    </row>
    <row r="831" spans="1:13" x14ac:dyDescent="0.25">
      <c r="A831">
        <v>830</v>
      </c>
      <c r="B831" s="1" t="s">
        <v>4761</v>
      </c>
      <c r="C831" t="s">
        <v>4762</v>
      </c>
      <c r="D831" t="s">
        <v>4763</v>
      </c>
      <c r="E831" t="s">
        <v>4764</v>
      </c>
      <c r="F831" s="5">
        <v>35050</v>
      </c>
      <c r="G831" s="5" t="str">
        <f>TEXT(Tabla1[[#This Row],[fechaNacimiento]], "aaaa-mm-dd")</f>
        <v>1995-12-17</v>
      </c>
      <c r="H831" t="s">
        <v>5721</v>
      </c>
      <c r="I831" t="s">
        <v>4765</v>
      </c>
      <c r="J831" s="5">
        <v>45766</v>
      </c>
      <c r="K831">
        <v>2</v>
      </c>
      <c r="M83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VALUES('1216074208', 'Loutitia', 'MacCumeskey', '1995-12-17', 'lmaccumeskeyn1@123-reg.co.uk','oI1/+cNU',2 );</v>
      </c>
    </row>
    <row r="832" spans="1:13" x14ac:dyDescent="0.25">
      <c r="A832">
        <v>831</v>
      </c>
      <c r="B832" s="1" t="s">
        <v>4767</v>
      </c>
      <c r="C832" t="s">
        <v>4768</v>
      </c>
      <c r="D832" t="s">
        <v>4769</v>
      </c>
      <c r="E832" t="s">
        <v>4770</v>
      </c>
      <c r="F832" s="5">
        <v>33212</v>
      </c>
      <c r="G832" s="5" t="str">
        <f>TEXT(Tabla1[[#This Row],[fechaNacimiento]], "aaaa-mm-dd")</f>
        <v>1990-12-05</v>
      </c>
      <c r="H832" t="s">
        <v>5721</v>
      </c>
      <c r="I832" t="s">
        <v>5943</v>
      </c>
      <c r="J832" s="5">
        <v>45414</v>
      </c>
      <c r="K832">
        <v>2</v>
      </c>
      <c r="M83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VALUES('1501697361', 'Willy', 'Friatt', '1990-12-05', 'wfriattn2@ifeng.com','lT4,|cUl',2 );</v>
      </c>
    </row>
    <row r="833" spans="1:13" x14ac:dyDescent="0.25">
      <c r="A833">
        <v>832</v>
      </c>
      <c r="B833" s="1" t="s">
        <v>4772</v>
      </c>
      <c r="C833" t="s">
        <v>4773</v>
      </c>
      <c r="D833" t="s">
        <v>4774</v>
      </c>
      <c r="E833" t="s">
        <v>4775</v>
      </c>
      <c r="F833" s="5">
        <v>23226</v>
      </c>
      <c r="G833" s="5" t="str">
        <f>TEXT(Tabla1[[#This Row],[fechaNacimiento]], "aaaa-mm-dd")</f>
        <v>1963-08-03</v>
      </c>
      <c r="I833" t="s">
        <v>5832</v>
      </c>
      <c r="J833" s="5">
        <v>45425</v>
      </c>
      <c r="K833" s="9">
        <f t="shared" ref="K833:K834" si="124">IF(MOD(ROW(A833)-1,2)=0,3,4)</f>
        <v>3</v>
      </c>
      <c r="M83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VALUES('1461544442', 'Danielle', 'Zanazzi', '1963-08-03', 'dzanazzin3@apple.com','eX2|q3X1',3 );</v>
      </c>
    </row>
    <row r="834" spans="1:13" x14ac:dyDescent="0.25">
      <c r="A834">
        <v>833</v>
      </c>
      <c r="B834" s="1" t="s">
        <v>4777</v>
      </c>
      <c r="C834" t="s">
        <v>4778</v>
      </c>
      <c r="D834" t="s">
        <v>4779</v>
      </c>
      <c r="E834" t="s">
        <v>4780</v>
      </c>
      <c r="F834" s="5">
        <v>29823</v>
      </c>
      <c r="G834" s="5" t="str">
        <f>TEXT(Tabla1[[#This Row],[fechaNacimiento]], "aaaa-mm-dd")</f>
        <v>1981-08-25</v>
      </c>
      <c r="I834" t="s">
        <v>4781</v>
      </c>
      <c r="J834" s="5">
        <v>45356</v>
      </c>
      <c r="K834" s="9">
        <f t="shared" si="124"/>
        <v>4</v>
      </c>
      <c r="M83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VALUES('1062265279', 'Brent', 'Searby', '1981-08-25', 'bsearbyn4@utexas.edu','hV6+&amp;ViQV#Z}w',4 );</v>
      </c>
    </row>
    <row r="835" spans="1:13" x14ac:dyDescent="0.25">
      <c r="A835">
        <v>834</v>
      </c>
      <c r="B835" s="1" t="s">
        <v>4783</v>
      </c>
      <c r="C835" t="s">
        <v>4784</v>
      </c>
      <c r="D835" t="s">
        <v>4785</v>
      </c>
      <c r="E835" t="s">
        <v>4786</v>
      </c>
      <c r="F835" s="5">
        <v>29708</v>
      </c>
      <c r="G835" s="5" t="str">
        <f>TEXT(Tabla1[[#This Row],[fechaNacimiento]], "aaaa-mm-dd")</f>
        <v>1981-05-02</v>
      </c>
      <c r="H835" t="s">
        <v>5720</v>
      </c>
      <c r="I835" t="s">
        <v>4787</v>
      </c>
      <c r="J835" s="5">
        <v>45390</v>
      </c>
      <c r="K835">
        <v>2</v>
      </c>
      <c r="M83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VALUES('2220417028', 'Nat', 'Johnstone', '1981-05-02', 'njohnstonen5@salon.com','sY5&gt;nC/0xBeJp',2 );</v>
      </c>
    </row>
    <row r="836" spans="1:13" x14ac:dyDescent="0.25">
      <c r="A836">
        <v>835</v>
      </c>
      <c r="B836" s="1" t="s">
        <v>4789</v>
      </c>
      <c r="C836" t="s">
        <v>4790</v>
      </c>
      <c r="D836" t="s">
        <v>4791</v>
      </c>
      <c r="E836" t="s">
        <v>4792</v>
      </c>
      <c r="F836" s="5">
        <v>34066</v>
      </c>
      <c r="G836" s="5" t="str">
        <f>TEXT(Tabla1[[#This Row],[fechaNacimiento]], "aaaa-mm-dd")</f>
        <v>1993-04-07</v>
      </c>
      <c r="I836" t="s">
        <v>4793</v>
      </c>
      <c r="J836" s="5">
        <v>45296</v>
      </c>
      <c r="K836" s="9">
        <f t="shared" ref="K836:K837" si="125">IF(MOD(ROW(A836)-1,2)=0,3,4)</f>
        <v>4</v>
      </c>
      <c r="M83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VALUES('1958686457', 'Hy', 'Fullard', '1993-04-07', 'hfullardn6@yahoo.com','qL7|zr+I',4 );</v>
      </c>
    </row>
    <row r="837" spans="1:13" x14ac:dyDescent="0.25">
      <c r="A837">
        <v>836</v>
      </c>
      <c r="B837" s="1" t="s">
        <v>4795</v>
      </c>
      <c r="C837" t="s">
        <v>4796</v>
      </c>
      <c r="D837" t="s">
        <v>4797</v>
      </c>
      <c r="E837" t="s">
        <v>4798</v>
      </c>
      <c r="F837" s="5">
        <v>25786</v>
      </c>
      <c r="G837" s="5" t="str">
        <f>TEXT(Tabla1[[#This Row],[fechaNacimiento]], "aaaa-mm-dd")</f>
        <v>1970-08-06</v>
      </c>
      <c r="I837" t="s">
        <v>4799</v>
      </c>
      <c r="J837" s="5">
        <v>45464</v>
      </c>
      <c r="K837" s="9">
        <f t="shared" si="125"/>
        <v>3</v>
      </c>
      <c r="M83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VALUES('2485893510', 'Dodi', 'Blackston', '1970-08-06', 'dblackstonn7@engadget.com','fX0@q3(`DTBZ',3 );</v>
      </c>
    </row>
    <row r="838" spans="1:13" x14ac:dyDescent="0.25">
      <c r="A838">
        <v>837</v>
      </c>
      <c r="B838" s="1" t="s">
        <v>4801</v>
      </c>
      <c r="C838" t="s">
        <v>4802</v>
      </c>
      <c r="D838" t="s">
        <v>4803</v>
      </c>
      <c r="E838" t="s">
        <v>4804</v>
      </c>
      <c r="F838" s="5">
        <v>32775</v>
      </c>
      <c r="G838" s="5" t="str">
        <f>TEXT(Tabla1[[#This Row],[fechaNacimiento]], "aaaa-mm-dd")</f>
        <v>1989-09-24</v>
      </c>
      <c r="H838" t="s">
        <v>5971</v>
      </c>
      <c r="I838" t="s">
        <v>4805</v>
      </c>
      <c r="J838" s="5">
        <v>45336</v>
      </c>
      <c r="K838">
        <v>2</v>
      </c>
      <c r="M83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VALUES('1780265758', 'Benji', 'Scipsey', '1989-09-24', 'bscipseyn8@last.fm','oX3?VZ)uUOyiBY',2 );</v>
      </c>
    </row>
    <row r="839" spans="1:13" x14ac:dyDescent="0.25">
      <c r="A839">
        <v>838</v>
      </c>
      <c r="B839" s="1" t="s">
        <v>4807</v>
      </c>
      <c r="C839" t="s">
        <v>4808</v>
      </c>
      <c r="D839" t="s">
        <v>4809</v>
      </c>
      <c r="E839" t="s">
        <v>4810</v>
      </c>
      <c r="F839" s="5">
        <v>34145</v>
      </c>
      <c r="G839" s="5" t="str">
        <f>TEXT(Tabla1[[#This Row],[fechaNacimiento]], "aaaa-mm-dd")</f>
        <v>1993-06-25</v>
      </c>
      <c r="H839" t="s">
        <v>5973</v>
      </c>
      <c r="I839" t="s">
        <v>4811</v>
      </c>
      <c r="J839" s="5">
        <v>45737</v>
      </c>
      <c r="K839">
        <v>2</v>
      </c>
      <c r="M83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VALUES('2370499946', 'Ginny', 'McIlmurray', '1993-06-25', 'gmcilmurrayn9@free.fr','pF9|$Bjw',2 );</v>
      </c>
    </row>
    <row r="840" spans="1:13" x14ac:dyDescent="0.25">
      <c r="A840">
        <v>839</v>
      </c>
      <c r="B840" s="1" t="s">
        <v>4813</v>
      </c>
      <c r="C840" t="s">
        <v>4814</v>
      </c>
      <c r="D840" t="s">
        <v>4815</v>
      </c>
      <c r="E840" t="s">
        <v>4816</v>
      </c>
      <c r="F840" s="5">
        <v>31668</v>
      </c>
      <c r="G840" s="5" t="str">
        <f>TEXT(Tabla1[[#This Row],[fechaNacimiento]], "aaaa-mm-dd")</f>
        <v>1986-09-13</v>
      </c>
      <c r="I840" t="s">
        <v>4817</v>
      </c>
      <c r="J840" s="5">
        <v>45526</v>
      </c>
      <c r="K840" s="9">
        <f>IF(MOD(ROW(A840)-1,2)=0,3,4)</f>
        <v>4</v>
      </c>
      <c r="M84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VALUES('0553505165', 'Lisette', 'Brecken', '1986-09-13', 'lbreckenna@dagondesign.com','kA2.F@ltrE~E',4 );</v>
      </c>
    </row>
    <row r="841" spans="1:13" x14ac:dyDescent="0.25">
      <c r="A841">
        <v>840</v>
      </c>
      <c r="B841" s="1" t="s">
        <v>4819</v>
      </c>
      <c r="C841" t="s">
        <v>4820</v>
      </c>
      <c r="D841" t="s">
        <v>4821</v>
      </c>
      <c r="E841" t="s">
        <v>4822</v>
      </c>
      <c r="F841" s="5">
        <v>27195</v>
      </c>
      <c r="G841" s="5" t="str">
        <f>TEXT(Tabla1[[#This Row],[fechaNacimiento]], "aaaa-mm-dd")</f>
        <v>1974-06-15</v>
      </c>
      <c r="H841" t="s">
        <v>5971</v>
      </c>
      <c r="I841" t="s">
        <v>4823</v>
      </c>
      <c r="J841" s="5">
        <v>45731</v>
      </c>
      <c r="K841">
        <v>2</v>
      </c>
      <c r="M84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VALUES('2251952375', 'Stace', 'Ferreira', '1974-06-15', 'sferreiranb@wikispaces.com','kI6+4$fJaRg',2 );</v>
      </c>
    </row>
    <row r="842" spans="1:13" x14ac:dyDescent="0.25">
      <c r="A842">
        <v>841</v>
      </c>
      <c r="B842" s="1" t="s">
        <v>4825</v>
      </c>
      <c r="C842" t="s">
        <v>4826</v>
      </c>
      <c r="D842" t="s">
        <v>4827</v>
      </c>
      <c r="E842" t="s">
        <v>4828</v>
      </c>
      <c r="F842" s="5">
        <v>33834</v>
      </c>
      <c r="G842" s="5" t="str">
        <f>TEXT(Tabla1[[#This Row],[fechaNacimiento]], "aaaa-mm-dd")</f>
        <v>1992-08-18</v>
      </c>
      <c r="I842" t="s">
        <v>4829</v>
      </c>
      <c r="J842" s="5">
        <v>45453</v>
      </c>
      <c r="K842" s="9">
        <f t="shared" ref="K842:K843" si="126">IF(MOD(ROW(A842)-1,2)=0,3,4)</f>
        <v>4</v>
      </c>
      <c r="M84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VALUES('1456855896', 'Adlai', 'Gerrell', '1992-08-18', 'agerrellnc@plala.or.jp','xK7|Bp+f}',4 );</v>
      </c>
    </row>
    <row r="843" spans="1:13" x14ac:dyDescent="0.25">
      <c r="A843">
        <v>842</v>
      </c>
      <c r="B843" s="1" t="s">
        <v>4831</v>
      </c>
      <c r="C843" t="s">
        <v>668</v>
      </c>
      <c r="D843" t="s">
        <v>4832</v>
      </c>
      <c r="E843" t="s">
        <v>4833</v>
      </c>
      <c r="F843" s="5">
        <v>29951</v>
      </c>
      <c r="G843" s="5" t="str">
        <f>TEXT(Tabla1[[#This Row],[fechaNacimiento]], "aaaa-mm-dd")</f>
        <v>1981-12-31</v>
      </c>
      <c r="I843" t="s">
        <v>4834</v>
      </c>
      <c r="J843" s="5">
        <v>45690</v>
      </c>
      <c r="K843" s="9">
        <f t="shared" si="126"/>
        <v>3</v>
      </c>
      <c r="M84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VALUES('2433111232', 'Gael', 'Loisi', '1981-12-31', 'gloisind@ftc.gov','bD1{a=i|m)|',3 );</v>
      </c>
    </row>
    <row r="844" spans="1:13" x14ac:dyDescent="0.25">
      <c r="A844">
        <v>843</v>
      </c>
      <c r="B844" s="1" t="s">
        <v>4836</v>
      </c>
      <c r="C844" t="s">
        <v>4837</v>
      </c>
      <c r="D844" t="s">
        <v>4838</v>
      </c>
      <c r="E844" t="s">
        <v>4839</v>
      </c>
      <c r="F844" s="5">
        <v>25285</v>
      </c>
      <c r="G844" s="5" t="str">
        <f>TEXT(Tabla1[[#This Row],[fechaNacimiento]], "aaaa-mm-dd")</f>
        <v>1969-03-23</v>
      </c>
      <c r="H844" t="s">
        <v>5971</v>
      </c>
      <c r="I844" t="s">
        <v>5944</v>
      </c>
      <c r="J844" s="5">
        <v>45696</v>
      </c>
      <c r="K844">
        <v>2</v>
      </c>
      <c r="M84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VALUES('2291911330', 'Rodge', 'Dowd', '1969-03-23', 'rdowdne@tamu.edu','fI5j{rx$7Xw)Wi',2 );</v>
      </c>
    </row>
    <row r="845" spans="1:13" x14ac:dyDescent="0.25">
      <c r="A845">
        <v>844</v>
      </c>
      <c r="B845" s="1" t="s">
        <v>4841</v>
      </c>
      <c r="C845" t="s">
        <v>4842</v>
      </c>
      <c r="D845" t="s">
        <v>4843</v>
      </c>
      <c r="E845" t="s">
        <v>4844</v>
      </c>
      <c r="F845" s="5">
        <v>29118</v>
      </c>
      <c r="G845" s="5" t="str">
        <f>TEXT(Tabla1[[#This Row],[fechaNacimiento]], "aaaa-mm-dd")</f>
        <v>1979-09-20</v>
      </c>
      <c r="I845" t="s">
        <v>8174</v>
      </c>
      <c r="J845" s="5">
        <v>45537</v>
      </c>
      <c r="K845" s="9">
        <f>IF(MOD(ROW(A845)-1,2)=0,3,4)</f>
        <v>3</v>
      </c>
      <c r="M84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VALUES('2271671998', 'Imelda', 'Fraanchyonok', '1979-09-20', 'ifraanchyonoknf@simplemachines.org','rK8~*PRmAD_kr',3 );</v>
      </c>
    </row>
    <row r="846" spans="1:13" x14ac:dyDescent="0.25">
      <c r="A846">
        <v>845</v>
      </c>
      <c r="B846" s="1" t="s">
        <v>4847</v>
      </c>
      <c r="C846" t="s">
        <v>4848</v>
      </c>
      <c r="D846" t="s">
        <v>4849</v>
      </c>
      <c r="E846" t="s">
        <v>4850</v>
      </c>
      <c r="F846" s="5">
        <v>38950</v>
      </c>
      <c r="G846" s="5" t="str">
        <f>TEXT(Tabla1[[#This Row],[fechaNacimiento]], "aaaa-mm-dd")</f>
        <v>2006-08-21</v>
      </c>
      <c r="H846" t="s">
        <v>5973</v>
      </c>
      <c r="I846" t="s">
        <v>4851</v>
      </c>
      <c r="J846" s="5">
        <v>45750</v>
      </c>
      <c r="K846">
        <v>2</v>
      </c>
      <c r="M84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VALUES('0257278938', 'Kent', 'Brims', '2006-08-21', 'kbrimsng@tiny.cc','oW3{BpRhVp`Q',2 );</v>
      </c>
    </row>
    <row r="847" spans="1:13" x14ac:dyDescent="0.25">
      <c r="A847">
        <v>846</v>
      </c>
      <c r="B847" s="1" t="s">
        <v>4853</v>
      </c>
      <c r="C847" t="s">
        <v>4854</v>
      </c>
      <c r="D847" t="s">
        <v>4855</v>
      </c>
      <c r="E847" t="s">
        <v>4856</v>
      </c>
      <c r="F847" s="5">
        <v>23237</v>
      </c>
      <c r="G847" s="5" t="str">
        <f>TEXT(Tabla1[[#This Row],[fechaNacimiento]], "aaaa-mm-dd")</f>
        <v>1963-08-14</v>
      </c>
      <c r="I847" t="s">
        <v>8175</v>
      </c>
      <c r="J847" s="5">
        <v>45703</v>
      </c>
      <c r="K847" s="9">
        <f t="shared" ref="K847:K854" si="127">IF(MOD(ROW(A847)-1,2)=0,3,4)</f>
        <v>3</v>
      </c>
      <c r="M84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VALUES('1909026580', 'Dulcia', 'Haddleton', '1963-08-14', 'dhaddletonnh@reuters.com','zR9`)SbP',3 );</v>
      </c>
    </row>
    <row r="848" spans="1:13" x14ac:dyDescent="0.25">
      <c r="A848">
        <v>847</v>
      </c>
      <c r="B848" s="1" t="s">
        <v>4859</v>
      </c>
      <c r="C848" t="s">
        <v>4860</v>
      </c>
      <c r="D848" t="s">
        <v>4861</v>
      </c>
      <c r="E848" t="s">
        <v>4862</v>
      </c>
      <c r="F848" s="5">
        <v>38087</v>
      </c>
      <c r="G848" s="5" t="str">
        <f>TEXT(Tabla1[[#This Row],[fechaNacimiento]], "aaaa-mm-dd")</f>
        <v>2004-04-10</v>
      </c>
      <c r="I848" t="s">
        <v>4863</v>
      </c>
      <c r="J848" s="5">
        <v>45420</v>
      </c>
      <c r="K848" s="9">
        <f t="shared" si="127"/>
        <v>4</v>
      </c>
      <c r="M84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VALUES('2376804245', 'Tammie', 'Tabor', '2004-04-10', 'ttaborni@princeton.edu','hD5,Bk,vi`)}',4 );</v>
      </c>
    </row>
    <row r="849" spans="1:13" x14ac:dyDescent="0.25">
      <c r="A849">
        <v>848</v>
      </c>
      <c r="B849" s="1" t="s">
        <v>4865</v>
      </c>
      <c r="C849" t="s">
        <v>4866</v>
      </c>
      <c r="D849" t="s">
        <v>4867</v>
      </c>
      <c r="E849" t="s">
        <v>4868</v>
      </c>
      <c r="F849" s="5">
        <v>21940</v>
      </c>
      <c r="G849" s="5" t="str">
        <f>TEXT(Tabla1[[#This Row],[fechaNacimiento]], "aaaa-mm-dd")</f>
        <v>1960-01-25</v>
      </c>
      <c r="I849" t="s">
        <v>4869</v>
      </c>
      <c r="J849" s="5">
        <v>45423</v>
      </c>
      <c r="K849" s="9">
        <f t="shared" si="127"/>
        <v>3</v>
      </c>
      <c r="M84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VALUES('0752971314', 'Englebert', 'Sugarman', '1960-01-25', 'esugarmannj@homestead.com','xG1,i3cYu/Km#0T,',3 );</v>
      </c>
    </row>
    <row r="850" spans="1:13" x14ac:dyDescent="0.25">
      <c r="A850">
        <v>849</v>
      </c>
      <c r="B850" s="1" t="s">
        <v>4871</v>
      </c>
      <c r="C850" t="s">
        <v>4872</v>
      </c>
      <c r="D850" t="s">
        <v>4873</v>
      </c>
      <c r="E850" t="s">
        <v>4874</v>
      </c>
      <c r="F850" s="5">
        <v>22676</v>
      </c>
      <c r="G850" s="5" t="str">
        <f>TEXT(Tabla1[[#This Row],[fechaNacimiento]], "aaaa-mm-dd")</f>
        <v>1962-01-30</v>
      </c>
      <c r="I850" t="s">
        <v>5945</v>
      </c>
      <c r="J850" s="5">
        <v>45519</v>
      </c>
      <c r="K850" s="9">
        <f t="shared" si="127"/>
        <v>4</v>
      </c>
      <c r="M85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VALUES('2001247557', 'Karlis', 'Kobisch', '1962-01-30', 'kkobischnk@liveinternet.ru','gE9$`r9|lm',4 );</v>
      </c>
    </row>
    <row r="851" spans="1:13" x14ac:dyDescent="0.25">
      <c r="A851">
        <v>850</v>
      </c>
      <c r="B851" s="1" t="s">
        <v>4876</v>
      </c>
      <c r="C851" t="s">
        <v>4877</v>
      </c>
      <c r="D851" t="s">
        <v>4878</v>
      </c>
      <c r="E851" t="s">
        <v>4879</v>
      </c>
      <c r="F851" s="5">
        <v>22297</v>
      </c>
      <c r="G851" s="5" t="str">
        <f>TEXT(Tabla1[[#This Row],[fechaNacimiento]], "aaaa-mm-dd")</f>
        <v>1961-01-16</v>
      </c>
      <c r="I851" t="s">
        <v>4880</v>
      </c>
      <c r="J851" s="5">
        <v>45328</v>
      </c>
      <c r="K851" s="9">
        <f t="shared" si="127"/>
        <v>3</v>
      </c>
      <c r="M85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VALUES('2120377172', 'Elicia', 'Philippault', '1961-01-16', 'ephilippaultnl@paginegialle.it','dJ5.1TD|f',3 );</v>
      </c>
    </row>
    <row r="852" spans="1:13" x14ac:dyDescent="0.25">
      <c r="A852">
        <v>851</v>
      </c>
      <c r="B852" s="1" t="s">
        <v>4882</v>
      </c>
      <c r="C852" t="s">
        <v>4883</v>
      </c>
      <c r="D852" t="s">
        <v>4884</v>
      </c>
      <c r="E852" t="s">
        <v>4885</v>
      </c>
      <c r="F852" s="5">
        <v>33888</v>
      </c>
      <c r="G852" s="5" t="str">
        <f>TEXT(Tabla1[[#This Row],[fechaNacimiento]], "aaaa-mm-dd")</f>
        <v>1992-10-11</v>
      </c>
      <c r="I852" t="s">
        <v>4886</v>
      </c>
      <c r="J852" s="5">
        <v>45755</v>
      </c>
      <c r="K852" s="9">
        <f t="shared" si="127"/>
        <v>4</v>
      </c>
      <c r="M85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VALUES('2036933747', 'Fredrick', 'Chasemoore', '1992-10-11', 'fchasemoorenm@ezinearticles.com','uP4(C}DZ4@D5GI',4 );</v>
      </c>
    </row>
    <row r="853" spans="1:13" x14ac:dyDescent="0.25">
      <c r="A853">
        <v>852</v>
      </c>
      <c r="B853" s="1" t="s">
        <v>4888</v>
      </c>
      <c r="C853" t="s">
        <v>4889</v>
      </c>
      <c r="D853" t="s">
        <v>4890</v>
      </c>
      <c r="E853" t="s">
        <v>4891</v>
      </c>
      <c r="F853" s="5">
        <v>23944</v>
      </c>
      <c r="G853" s="5" t="str">
        <f>TEXT(Tabla1[[#This Row],[fechaNacimiento]], "aaaa-mm-dd")</f>
        <v>1965-07-21</v>
      </c>
      <c r="I853" t="s">
        <v>4892</v>
      </c>
      <c r="J853" s="5">
        <v>45702</v>
      </c>
      <c r="K853" s="9">
        <f t="shared" si="127"/>
        <v>3</v>
      </c>
      <c r="M85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VALUES('2041130682', 'Rosalynd', 'Chetter', '1965-07-21', 'rchetternn@de.vu','eC9.vMVqzN`!+cf',3 );</v>
      </c>
    </row>
    <row r="854" spans="1:13" x14ac:dyDescent="0.25">
      <c r="A854">
        <v>853</v>
      </c>
      <c r="B854" s="1" t="s">
        <v>4894</v>
      </c>
      <c r="C854" t="s">
        <v>4895</v>
      </c>
      <c r="D854" t="s">
        <v>4896</v>
      </c>
      <c r="E854" t="s">
        <v>4897</v>
      </c>
      <c r="F854" s="5">
        <v>31640</v>
      </c>
      <c r="G854" s="5" t="str">
        <f>TEXT(Tabla1[[#This Row],[fechaNacimiento]], "aaaa-mm-dd")</f>
        <v>1986-08-16</v>
      </c>
      <c r="I854" t="s">
        <v>4898</v>
      </c>
      <c r="J854" s="5">
        <v>45298</v>
      </c>
      <c r="K854" s="9">
        <f t="shared" si="127"/>
        <v>4</v>
      </c>
      <c r="M85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VALUES('1240684905', 'Alasteir', 'Gress', '1986-08-16', 'agressno@blog.com','eT2/xJkt+FX',4 );</v>
      </c>
    </row>
    <row r="855" spans="1:13" x14ac:dyDescent="0.25">
      <c r="A855">
        <v>854</v>
      </c>
      <c r="B855" s="1" t="s">
        <v>4900</v>
      </c>
      <c r="C855" t="s">
        <v>4901</v>
      </c>
      <c r="D855" t="s">
        <v>4902</v>
      </c>
      <c r="E855" t="s">
        <v>4903</v>
      </c>
      <c r="F855" s="5">
        <v>28419</v>
      </c>
      <c r="G855" s="5" t="str">
        <f>TEXT(Tabla1[[#This Row],[fechaNacimiento]], "aaaa-mm-dd")</f>
        <v>1977-10-21</v>
      </c>
      <c r="H855" t="s">
        <v>5720</v>
      </c>
      <c r="I855" t="s">
        <v>4904</v>
      </c>
      <c r="J855" s="5">
        <v>45741</v>
      </c>
      <c r="K855">
        <v>2</v>
      </c>
      <c r="M85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VALUES('1052025836', 'Magda', 'Crielly', '1977-10-21', 'mcriellynp@1und1.de','kM6}@y%p',2 );</v>
      </c>
    </row>
    <row r="856" spans="1:13" x14ac:dyDescent="0.25">
      <c r="A856">
        <v>855</v>
      </c>
      <c r="B856" s="1" t="s">
        <v>4906</v>
      </c>
      <c r="C856" t="s">
        <v>4907</v>
      </c>
      <c r="D856" t="s">
        <v>4908</v>
      </c>
      <c r="E856" t="s">
        <v>4909</v>
      </c>
      <c r="F856" s="5">
        <v>36967</v>
      </c>
      <c r="G856" s="5" t="str">
        <f>TEXT(Tabla1[[#This Row],[fechaNacimiento]], "aaaa-mm-dd")</f>
        <v>2001-03-17</v>
      </c>
      <c r="H856" t="s">
        <v>5973</v>
      </c>
      <c r="I856" t="s">
        <v>8176</v>
      </c>
      <c r="J856" s="5">
        <v>45735</v>
      </c>
      <c r="K856">
        <v>2</v>
      </c>
      <c r="M85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VALUES('1407166003', 'Milly', 'Borland', '2001-03-17', 'mborlandnq@parallels.com','uR9WK2BCrvx)AY,',2 );</v>
      </c>
    </row>
    <row r="857" spans="1:13" x14ac:dyDescent="0.25">
      <c r="A857">
        <v>856</v>
      </c>
      <c r="B857" s="1" t="s">
        <v>4912</v>
      </c>
      <c r="C857" t="s">
        <v>4913</v>
      </c>
      <c r="D857" t="s">
        <v>4914</v>
      </c>
      <c r="E857" t="s">
        <v>4915</v>
      </c>
      <c r="F857" s="5">
        <v>34274</v>
      </c>
      <c r="G857" s="5" t="str">
        <f>TEXT(Tabla1[[#This Row],[fechaNacimiento]], "aaaa-mm-dd")</f>
        <v>1993-11-01</v>
      </c>
      <c r="I857" t="s">
        <v>5946</v>
      </c>
      <c r="J857" s="5">
        <v>45548</v>
      </c>
      <c r="K857" s="9">
        <f t="shared" ref="K857:K858" si="128">IF(MOD(ROW(A857)-1,2)=0,3,4)</f>
        <v>3</v>
      </c>
      <c r="M85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VALUES('0857318358', 'Jobi', 'McNaughton', '1993-11-01', 'jmcnaughtonnr@is.gd','sB1.4)#',3 );</v>
      </c>
    </row>
    <row r="858" spans="1:13" x14ac:dyDescent="0.25">
      <c r="A858">
        <v>857</v>
      </c>
      <c r="B858" s="1" t="s">
        <v>4917</v>
      </c>
      <c r="C858" t="s">
        <v>4918</v>
      </c>
      <c r="D858" t="s">
        <v>4919</v>
      </c>
      <c r="E858" t="s">
        <v>4920</v>
      </c>
      <c r="F858" s="5">
        <v>32269</v>
      </c>
      <c r="G858" s="5" t="str">
        <f>TEXT(Tabla1[[#This Row],[fechaNacimiento]], "aaaa-mm-dd")</f>
        <v>1988-05-06</v>
      </c>
      <c r="I858" t="s">
        <v>4921</v>
      </c>
      <c r="J858" s="5">
        <v>45701</v>
      </c>
      <c r="K858" s="9">
        <f t="shared" si="128"/>
        <v>4</v>
      </c>
      <c r="M85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VALUES('2053711158', 'Augustine', 'Frosch', '1988-05-06', 'afroschns@facebook.com','qB8&lt;/{Yp0qY`?R8',4 );</v>
      </c>
    </row>
    <row r="859" spans="1:13" x14ac:dyDescent="0.25">
      <c r="A859">
        <v>858</v>
      </c>
      <c r="B859" s="1" t="s">
        <v>4923</v>
      </c>
      <c r="C859" t="s">
        <v>4924</v>
      </c>
      <c r="D859" t="s">
        <v>4925</v>
      </c>
      <c r="E859" t="s">
        <v>4926</v>
      </c>
      <c r="F859" s="5">
        <v>26344</v>
      </c>
      <c r="G859" s="5" t="str">
        <f>TEXT(Tabla1[[#This Row],[fechaNacimiento]], "aaaa-mm-dd")</f>
        <v>1972-02-15</v>
      </c>
      <c r="H859" t="s">
        <v>5971</v>
      </c>
      <c r="I859" t="s">
        <v>4927</v>
      </c>
      <c r="J859" s="5">
        <v>45385</v>
      </c>
      <c r="K859">
        <v>2</v>
      </c>
      <c r="M85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VALUES('0418265134', 'Cullan', 'Pickrell', '1972-02-15', 'cpickrellnt@simplemachines.org','hY3_0*ER=/*',2 );</v>
      </c>
    </row>
    <row r="860" spans="1:13" x14ac:dyDescent="0.25">
      <c r="A860">
        <v>859</v>
      </c>
      <c r="B860" s="1" t="s">
        <v>4929</v>
      </c>
      <c r="C860" t="s">
        <v>4930</v>
      </c>
      <c r="D860" t="s">
        <v>5833</v>
      </c>
      <c r="E860" t="s">
        <v>4931</v>
      </c>
      <c r="F860" s="5">
        <v>29529</v>
      </c>
      <c r="G860" s="5" t="str">
        <f>TEXT(Tabla1[[#This Row],[fechaNacimiento]], "aaaa-mm-dd")</f>
        <v>1980-11-04</v>
      </c>
      <c r="I860" t="s">
        <v>4932</v>
      </c>
      <c r="J860" s="5">
        <v>45720</v>
      </c>
      <c r="K860" s="9">
        <f>IF(MOD(ROW(A860)-1,2)=0,3,4)</f>
        <v>4</v>
      </c>
      <c r="M86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VALUES('2189711242', 'Hart', 'OCorrin', '1980-11-04', 'hocorrinnu@uol.com.br','iJ3&amp;CTU0=9~|6@xN',4 );</v>
      </c>
    </row>
    <row r="861" spans="1:13" x14ac:dyDescent="0.25">
      <c r="A861">
        <v>860</v>
      </c>
      <c r="B861" s="1" t="s">
        <v>4934</v>
      </c>
      <c r="C861" t="s">
        <v>4935</v>
      </c>
      <c r="D861" t="s">
        <v>4936</v>
      </c>
      <c r="E861" t="s">
        <v>4937</v>
      </c>
      <c r="F861" s="5">
        <v>26505</v>
      </c>
      <c r="G861" s="5" t="str">
        <f>TEXT(Tabla1[[#This Row],[fechaNacimiento]], "aaaa-mm-dd")</f>
        <v>1972-07-25</v>
      </c>
      <c r="H861" t="s">
        <v>5720</v>
      </c>
      <c r="I861" t="s">
        <v>4938</v>
      </c>
      <c r="J861" s="5">
        <v>45457</v>
      </c>
      <c r="K861">
        <v>2</v>
      </c>
      <c r="M86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VALUES('2312490861', 'Koren', 'Maxstead', '1972-07-25', 'kmaxsteadnv@ucoz.ru','zP0+um`{~m7A',2 );</v>
      </c>
    </row>
    <row r="862" spans="1:13" x14ac:dyDescent="0.25">
      <c r="A862">
        <v>861</v>
      </c>
      <c r="B862" s="1" t="s">
        <v>4940</v>
      </c>
      <c r="C862" t="s">
        <v>4941</v>
      </c>
      <c r="D862" t="s">
        <v>4942</v>
      </c>
      <c r="E862" t="s">
        <v>4943</v>
      </c>
      <c r="F862" s="5">
        <v>38700</v>
      </c>
      <c r="G862" s="5" t="str">
        <f>TEXT(Tabla1[[#This Row],[fechaNacimiento]], "aaaa-mm-dd")</f>
        <v>2005-12-14</v>
      </c>
      <c r="I862" t="s">
        <v>4944</v>
      </c>
      <c r="J862" s="5">
        <v>45308</v>
      </c>
      <c r="K862" s="9">
        <f>IF(MOD(ROW(A862)-1,2)=0,3,4)</f>
        <v>4</v>
      </c>
      <c r="M86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VALUES('2076910707', 'Fletcher', 'Natte', '2005-12-14', 'fnattenw@jigsy.com','kU8|XdZ?JGo',4 );</v>
      </c>
    </row>
    <row r="863" spans="1:13" x14ac:dyDescent="0.25">
      <c r="A863">
        <v>862</v>
      </c>
      <c r="B863" s="1" t="s">
        <v>4946</v>
      </c>
      <c r="C863" t="s">
        <v>4947</v>
      </c>
      <c r="D863" t="s">
        <v>4948</v>
      </c>
      <c r="E863" t="s">
        <v>4949</v>
      </c>
      <c r="F863" s="5">
        <v>25146</v>
      </c>
      <c r="G863" s="5" t="str">
        <f>TEXT(Tabla1[[#This Row],[fechaNacimiento]], "aaaa-mm-dd")</f>
        <v>1968-11-04</v>
      </c>
      <c r="H863" t="s">
        <v>5721</v>
      </c>
      <c r="I863" t="s">
        <v>4950</v>
      </c>
      <c r="J863" s="5">
        <v>45760</v>
      </c>
      <c r="K863">
        <v>2</v>
      </c>
      <c r="M86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VALUES('0129694968', 'Payton', 'Heathorn', '1968-11-04', 'pheathornnx@hatena.ne.jp','kE3*yVjED&lt;',2 );</v>
      </c>
    </row>
    <row r="864" spans="1:13" x14ac:dyDescent="0.25">
      <c r="A864">
        <v>863</v>
      </c>
      <c r="B864" s="1" t="s">
        <v>4952</v>
      </c>
      <c r="C864" t="s">
        <v>4953</v>
      </c>
      <c r="D864" t="s">
        <v>4954</v>
      </c>
      <c r="E864" t="s">
        <v>4955</v>
      </c>
      <c r="F864" s="5">
        <v>25374</v>
      </c>
      <c r="G864" s="5" t="str">
        <f>TEXT(Tabla1[[#This Row],[fechaNacimiento]], "aaaa-mm-dd")</f>
        <v>1969-06-20</v>
      </c>
      <c r="H864" t="s">
        <v>5973</v>
      </c>
      <c r="I864" t="s">
        <v>4956</v>
      </c>
      <c r="J864" s="5">
        <v>45336</v>
      </c>
      <c r="K864">
        <v>2</v>
      </c>
      <c r="M86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VALUES('2039373863', 'Germana', 'Belsham', '1969-06-20', 'gbelshamny@github.com','pW1&lt;y`d*',2 );</v>
      </c>
    </row>
    <row r="865" spans="1:13" x14ac:dyDescent="0.25">
      <c r="A865">
        <v>864</v>
      </c>
      <c r="B865" s="1" t="s">
        <v>4958</v>
      </c>
      <c r="C865" t="s">
        <v>4959</v>
      </c>
      <c r="D865" t="s">
        <v>4960</v>
      </c>
      <c r="E865" t="s">
        <v>4961</v>
      </c>
      <c r="F865" s="5">
        <v>31804</v>
      </c>
      <c r="G865" s="5" t="str">
        <f>TEXT(Tabla1[[#This Row],[fechaNacimiento]], "aaaa-mm-dd")</f>
        <v>1987-01-27</v>
      </c>
      <c r="H865" t="s">
        <v>5720</v>
      </c>
      <c r="I865" t="s">
        <v>5834</v>
      </c>
      <c r="J865" s="5">
        <v>45456</v>
      </c>
      <c r="K865">
        <v>2</v>
      </c>
      <c r="M86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VALUES('1207379326', 'Leonerd', 'Pattemore', '1987-01-27', 'lpattemorenz@163.com','hO9kaJQI',2 );</v>
      </c>
    </row>
    <row r="866" spans="1:13" x14ac:dyDescent="0.25">
      <c r="A866">
        <v>865</v>
      </c>
      <c r="B866" s="1" t="s">
        <v>4963</v>
      </c>
      <c r="C866" t="s">
        <v>4964</v>
      </c>
      <c r="D866" t="s">
        <v>4965</v>
      </c>
      <c r="E866" t="s">
        <v>4966</v>
      </c>
      <c r="F866" s="5">
        <v>34616</v>
      </c>
      <c r="G866" s="5" t="str">
        <f>TEXT(Tabla1[[#This Row],[fechaNacimiento]], "aaaa-mm-dd")</f>
        <v>1994-10-09</v>
      </c>
      <c r="I866" t="s">
        <v>4967</v>
      </c>
      <c r="J866" s="5">
        <v>45469</v>
      </c>
      <c r="K866" s="9">
        <f t="shared" ref="K866:K870" si="129">IF(MOD(ROW(A866)-1,2)=0,3,4)</f>
        <v>4</v>
      </c>
      <c r="M86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VALUES('0301335203', 'Morry', 'Culham', '1994-10-09', 'mculhamo0@businessweek.com','nQ0@gOJ=.trL?P',4 );</v>
      </c>
    </row>
    <row r="867" spans="1:13" x14ac:dyDescent="0.25">
      <c r="A867">
        <v>866</v>
      </c>
      <c r="B867" s="1" t="s">
        <v>4969</v>
      </c>
      <c r="C867" t="s">
        <v>4970</v>
      </c>
      <c r="D867" t="s">
        <v>4971</v>
      </c>
      <c r="E867" t="s">
        <v>4972</v>
      </c>
      <c r="F867" s="5">
        <v>26192</v>
      </c>
      <c r="G867" s="5" t="str">
        <f>TEXT(Tabla1[[#This Row],[fechaNacimiento]], "aaaa-mm-dd")</f>
        <v>1971-09-16</v>
      </c>
      <c r="I867" t="s">
        <v>4973</v>
      </c>
      <c r="J867" s="5">
        <v>45364</v>
      </c>
      <c r="K867" s="9">
        <f t="shared" si="129"/>
        <v>3</v>
      </c>
      <c r="M86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VALUES('0598101888', 'Bellina', 'Chatto', '1971-09-16', 'bchattoo1@senate.gov','mO8/awEaG1_2V3e',3 );</v>
      </c>
    </row>
    <row r="868" spans="1:13" x14ac:dyDescent="0.25">
      <c r="A868">
        <v>867</v>
      </c>
      <c r="B868" s="1" t="s">
        <v>4975</v>
      </c>
      <c r="C868" t="s">
        <v>4976</v>
      </c>
      <c r="D868" t="s">
        <v>4977</v>
      </c>
      <c r="E868" t="s">
        <v>4978</v>
      </c>
      <c r="F868" s="5">
        <v>33298</v>
      </c>
      <c r="G868" s="5" t="str">
        <f>TEXT(Tabla1[[#This Row],[fechaNacimiento]], "aaaa-mm-dd")</f>
        <v>1991-03-01</v>
      </c>
      <c r="I868" t="s">
        <v>4979</v>
      </c>
      <c r="J868" s="5">
        <v>45724</v>
      </c>
      <c r="K868" s="9">
        <f t="shared" si="129"/>
        <v>4</v>
      </c>
      <c r="M86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VALUES('2203588602', 'Cammie', 'Curthoys', '1991-03-01', 'ccurthoyso2@soundcloud.com','aH4~tBxMzT1l1We',4 );</v>
      </c>
    </row>
    <row r="869" spans="1:13" x14ac:dyDescent="0.25">
      <c r="A869">
        <v>868</v>
      </c>
      <c r="B869" s="1" t="s">
        <v>4981</v>
      </c>
      <c r="C869" t="s">
        <v>4982</v>
      </c>
      <c r="D869" t="s">
        <v>4983</v>
      </c>
      <c r="E869" t="s">
        <v>4984</v>
      </c>
      <c r="F869" s="5">
        <v>26927</v>
      </c>
      <c r="G869" s="5" t="str">
        <f>TEXT(Tabla1[[#This Row],[fechaNacimiento]], "aaaa-mm-dd")</f>
        <v>1973-09-20</v>
      </c>
      <c r="I869" t="s">
        <v>8177</v>
      </c>
      <c r="J869" s="5">
        <v>45622</v>
      </c>
      <c r="K869" s="9">
        <f t="shared" si="129"/>
        <v>3</v>
      </c>
      <c r="M86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VALUES('1934716326', 'Guinna', 'Aughtie', '1973-09-20', 'gaughtieo3@instagram.com','bO0cIU_&amp;.',3 );</v>
      </c>
    </row>
    <row r="870" spans="1:13" x14ac:dyDescent="0.25">
      <c r="A870">
        <v>869</v>
      </c>
      <c r="B870" s="1" t="s">
        <v>4987</v>
      </c>
      <c r="C870" t="s">
        <v>4988</v>
      </c>
      <c r="D870" t="s">
        <v>4989</v>
      </c>
      <c r="E870" t="s">
        <v>4990</v>
      </c>
      <c r="F870" s="5">
        <v>28881</v>
      </c>
      <c r="G870" s="5" t="str">
        <f>TEXT(Tabla1[[#This Row],[fechaNacimiento]], "aaaa-mm-dd")</f>
        <v>1979-01-26</v>
      </c>
      <c r="I870" t="s">
        <v>4991</v>
      </c>
      <c r="J870" s="5">
        <v>45651</v>
      </c>
      <c r="K870" s="9">
        <f t="shared" si="129"/>
        <v>4</v>
      </c>
      <c r="M87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VALUES('1086433694', 'Flossie', 'Monckton', '1979-01-26', 'fmoncktono4@cmu.edu','nD1)VR$ZBo',4 );</v>
      </c>
    </row>
    <row r="871" spans="1:13" x14ac:dyDescent="0.25">
      <c r="A871">
        <v>870</v>
      </c>
      <c r="B871" s="1" t="s">
        <v>4993</v>
      </c>
      <c r="C871" t="s">
        <v>4994</v>
      </c>
      <c r="D871" t="s">
        <v>4995</v>
      </c>
      <c r="E871" t="s">
        <v>4996</v>
      </c>
      <c r="F871" s="5">
        <v>26850</v>
      </c>
      <c r="G871" s="5" t="str">
        <f>TEXT(Tabla1[[#This Row],[fechaNacimiento]], "aaaa-mm-dd")</f>
        <v>1973-07-05</v>
      </c>
      <c r="H871" t="s">
        <v>5971</v>
      </c>
      <c r="I871" t="s">
        <v>4997</v>
      </c>
      <c r="J871" s="5">
        <v>45558</v>
      </c>
      <c r="K871">
        <v>2</v>
      </c>
      <c r="M87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VALUES('2344753378', 'Rickie', 'Velte', '1973-07-05', 'rvelteo5@businessweek.com','wY2=gj%%@lrN$l',2 );</v>
      </c>
    </row>
    <row r="872" spans="1:13" x14ac:dyDescent="0.25">
      <c r="A872">
        <v>871</v>
      </c>
      <c r="B872" s="1" t="s">
        <v>4999</v>
      </c>
      <c r="C872" t="s">
        <v>5000</v>
      </c>
      <c r="D872" t="s">
        <v>5001</v>
      </c>
      <c r="E872" t="s">
        <v>5002</v>
      </c>
      <c r="F872" s="5">
        <v>22611</v>
      </c>
      <c r="G872" s="5" t="str">
        <f>TEXT(Tabla1[[#This Row],[fechaNacimiento]], "aaaa-mm-dd")</f>
        <v>1961-11-26</v>
      </c>
      <c r="I872" t="s">
        <v>5003</v>
      </c>
      <c r="J872" s="5">
        <v>45775</v>
      </c>
      <c r="K872" s="9">
        <f>IF(MOD(ROW(A872)-1,2)=0,3,4)</f>
        <v>4</v>
      </c>
      <c r="M87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VALUES('2368890646', 'Alethea', 'Fotheringham', '1961-11-26', 'afotheringhamo6@forbes.com','cO3~=QaJ',4 );</v>
      </c>
    </row>
    <row r="873" spans="1:13" x14ac:dyDescent="0.25">
      <c r="A873">
        <v>872</v>
      </c>
      <c r="B873" s="1" t="s">
        <v>5005</v>
      </c>
      <c r="C873" t="s">
        <v>5006</v>
      </c>
      <c r="D873" t="s">
        <v>5007</v>
      </c>
      <c r="E873" t="s">
        <v>5008</v>
      </c>
      <c r="F873" s="5">
        <v>27302</v>
      </c>
      <c r="G873" s="5" t="str">
        <f>TEXT(Tabla1[[#This Row],[fechaNacimiento]], "aaaa-mm-dd")</f>
        <v>1974-09-30</v>
      </c>
      <c r="H873" t="s">
        <v>5973</v>
      </c>
      <c r="I873" t="s">
        <v>5009</v>
      </c>
      <c r="J873" s="5">
        <v>45389</v>
      </c>
      <c r="K873">
        <v>2</v>
      </c>
      <c r="M87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VALUES('2305875493', 'Beatrice', 'Haking', '1974-09-30', 'bhakingo7@hibu.com','gL2|N(H&amp;GU,j',2 );</v>
      </c>
    </row>
    <row r="874" spans="1:13" x14ac:dyDescent="0.25">
      <c r="A874">
        <v>873</v>
      </c>
      <c r="B874" s="1" t="s">
        <v>5011</v>
      </c>
      <c r="C874" t="s">
        <v>974</v>
      </c>
      <c r="D874" t="s">
        <v>5012</v>
      </c>
      <c r="E874" t="s">
        <v>5013</v>
      </c>
      <c r="F874" s="5">
        <v>31854</v>
      </c>
      <c r="G874" s="5" t="str">
        <f>TEXT(Tabla1[[#This Row],[fechaNacimiento]], "aaaa-mm-dd")</f>
        <v>1987-03-18</v>
      </c>
      <c r="H874" t="s">
        <v>5971</v>
      </c>
      <c r="I874" t="s">
        <v>8178</v>
      </c>
      <c r="J874" s="5">
        <v>45444</v>
      </c>
      <c r="K874">
        <v>2</v>
      </c>
      <c r="M87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VALUES('1384107994', 'Arlan', 'Kennett', '1987-03-18', 'akennetto8@mtv.com','aV4W)GZWFiY',2 );</v>
      </c>
    </row>
    <row r="875" spans="1:13" x14ac:dyDescent="0.25">
      <c r="A875">
        <v>874</v>
      </c>
      <c r="B875" s="1" t="s">
        <v>5015</v>
      </c>
      <c r="C875" t="s">
        <v>5016</v>
      </c>
      <c r="D875" t="s">
        <v>5017</v>
      </c>
      <c r="E875" t="s">
        <v>5018</v>
      </c>
      <c r="F875" s="5">
        <v>25876</v>
      </c>
      <c r="G875" s="5" t="str">
        <f>TEXT(Tabla1[[#This Row],[fechaNacimiento]], "aaaa-mm-dd")</f>
        <v>1970-11-04</v>
      </c>
      <c r="H875" t="s">
        <v>5721</v>
      </c>
      <c r="I875" t="s">
        <v>5019</v>
      </c>
      <c r="J875" s="5">
        <v>45649</v>
      </c>
      <c r="K875">
        <v>2</v>
      </c>
      <c r="M87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VALUES('2167512191', 'Arlee', 'Jobke', '1970-11-04', 'ajobkeo9@cloudflare.com','xK6%wzG{(yxC',2 );</v>
      </c>
    </row>
    <row r="876" spans="1:13" x14ac:dyDescent="0.25">
      <c r="A876">
        <v>875</v>
      </c>
      <c r="B876" s="1" t="s">
        <v>5021</v>
      </c>
      <c r="C876" t="s">
        <v>5022</v>
      </c>
      <c r="D876" t="s">
        <v>5023</v>
      </c>
      <c r="E876" t="s">
        <v>5024</v>
      </c>
      <c r="F876" s="5">
        <v>22824</v>
      </c>
      <c r="G876" s="5" t="str">
        <f>TEXT(Tabla1[[#This Row],[fechaNacimiento]], "aaaa-mm-dd")</f>
        <v>1962-06-27</v>
      </c>
      <c r="I876" t="s">
        <v>5025</v>
      </c>
      <c r="J876" s="5">
        <v>45402</v>
      </c>
      <c r="K876" s="9">
        <f t="shared" ref="K876:K878" si="130">IF(MOD(ROW(A876)-1,2)=0,3,4)</f>
        <v>4</v>
      </c>
      <c r="M87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VALUES('2237076266', 'Tito', 'Dearlove', '1962-06-27', 'tdearloveoa@dell.com','jV4@&amp;|31I',4 );</v>
      </c>
    </row>
    <row r="877" spans="1:13" x14ac:dyDescent="0.25">
      <c r="A877">
        <v>876</v>
      </c>
      <c r="B877" s="1" t="s">
        <v>5027</v>
      </c>
      <c r="C877" t="s">
        <v>5028</v>
      </c>
      <c r="D877" t="s">
        <v>5029</v>
      </c>
      <c r="E877" t="s">
        <v>5030</v>
      </c>
      <c r="F877" s="5">
        <v>38261</v>
      </c>
      <c r="G877" s="5" t="str">
        <f>TEXT(Tabla1[[#This Row],[fechaNacimiento]], "aaaa-mm-dd")</f>
        <v>2004-10-01</v>
      </c>
      <c r="I877" t="s">
        <v>5948</v>
      </c>
      <c r="J877" s="5">
        <v>45349</v>
      </c>
      <c r="K877" s="9">
        <f t="shared" si="130"/>
        <v>3</v>
      </c>
      <c r="M87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VALUES('0499869461', 'Roda', 'Gooderidge', '2004-10-01', 'rgooderidgeob@dion.ne.jp','yP853Ty',3 );</v>
      </c>
    </row>
    <row r="878" spans="1:13" x14ac:dyDescent="0.25">
      <c r="A878">
        <v>877</v>
      </c>
      <c r="B878" s="1" t="s">
        <v>5032</v>
      </c>
      <c r="C878" t="s">
        <v>5033</v>
      </c>
      <c r="D878" t="s">
        <v>5034</v>
      </c>
      <c r="E878" t="s">
        <v>5035</v>
      </c>
      <c r="F878" s="5">
        <v>25728</v>
      </c>
      <c r="G878" s="5" t="str">
        <f>TEXT(Tabla1[[#This Row],[fechaNacimiento]], "aaaa-mm-dd")</f>
        <v>1970-06-09</v>
      </c>
      <c r="I878" t="s">
        <v>5036</v>
      </c>
      <c r="J878" s="5">
        <v>45607</v>
      </c>
      <c r="K878" s="9">
        <f t="shared" si="130"/>
        <v>4</v>
      </c>
      <c r="M87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VALUES('0660003154', 'Cissiee', 'Rulton', '1970-06-09', 'crultonoc@abc.net.au','tK4=&gt;6?y',4 );</v>
      </c>
    </row>
    <row r="879" spans="1:13" x14ac:dyDescent="0.25">
      <c r="A879">
        <v>878</v>
      </c>
      <c r="B879" s="1" t="s">
        <v>5038</v>
      </c>
      <c r="C879" t="s">
        <v>5039</v>
      </c>
      <c r="D879" t="s">
        <v>5040</v>
      </c>
      <c r="E879" t="s">
        <v>5041</v>
      </c>
      <c r="F879" s="5">
        <v>28817</v>
      </c>
      <c r="G879" s="5" t="str">
        <f>TEXT(Tabla1[[#This Row],[fechaNacimiento]], "aaaa-mm-dd")</f>
        <v>1978-11-23</v>
      </c>
      <c r="H879" t="s">
        <v>5973</v>
      </c>
      <c r="I879" t="s">
        <v>5042</v>
      </c>
      <c r="J879" s="5">
        <v>45483</v>
      </c>
      <c r="K879">
        <v>2</v>
      </c>
      <c r="M87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VALUES('1352795205', 'Helenka', 'Bradder', '1978-11-23', 'hbradderod@ifeng.com','kE8}0{%qjt!(',2 );</v>
      </c>
    </row>
    <row r="880" spans="1:13" x14ac:dyDescent="0.25">
      <c r="A880">
        <v>879</v>
      </c>
      <c r="B880" s="1" t="s">
        <v>5044</v>
      </c>
      <c r="C880" t="s">
        <v>5045</v>
      </c>
      <c r="D880" t="s">
        <v>5046</v>
      </c>
      <c r="E880" t="s">
        <v>5047</v>
      </c>
      <c r="F880" s="5">
        <v>27457</v>
      </c>
      <c r="G880" s="5" t="str">
        <f>TEXT(Tabla1[[#This Row],[fechaNacimiento]], "aaaa-mm-dd")</f>
        <v>1975-03-04</v>
      </c>
      <c r="H880" t="s">
        <v>5971</v>
      </c>
      <c r="I880" t="s">
        <v>5949</v>
      </c>
      <c r="J880" s="5">
        <v>45539</v>
      </c>
      <c r="K880">
        <v>2</v>
      </c>
      <c r="M88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VALUES('1661590090', 'Vassili', 'Shickle', '1975-03-04', 'vshickleoe@purevolume.com','bB7RJ{~,o!$~W%',2 );</v>
      </c>
    </row>
    <row r="881" spans="1:13" x14ac:dyDescent="0.25">
      <c r="A881">
        <v>880</v>
      </c>
      <c r="B881" s="1" t="s">
        <v>5049</v>
      </c>
      <c r="C881" t="s">
        <v>5050</v>
      </c>
      <c r="D881" t="s">
        <v>5051</v>
      </c>
      <c r="E881" t="s">
        <v>5052</v>
      </c>
      <c r="F881" s="5">
        <v>38989</v>
      </c>
      <c r="G881" s="5" t="str">
        <f>TEXT(Tabla1[[#This Row],[fechaNacimiento]], "aaaa-mm-dd")</f>
        <v>2006-09-29</v>
      </c>
      <c r="I881" t="s">
        <v>5053</v>
      </c>
      <c r="J881" s="5">
        <v>45577</v>
      </c>
      <c r="K881" s="9">
        <f t="shared" ref="K881:K894" si="131">IF(MOD(ROW(A881)-1,2)=0,3,4)</f>
        <v>3</v>
      </c>
      <c r="M88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VALUES('0995983209', 'Ethelyn', 'Paeckmeyer', '2006-09-29', 'epaeckmeyerof@sbwire.com','eU2!&amp;tgUp',3 );</v>
      </c>
    </row>
    <row r="882" spans="1:13" x14ac:dyDescent="0.25">
      <c r="A882">
        <v>881</v>
      </c>
      <c r="B882" s="1" t="s">
        <v>5055</v>
      </c>
      <c r="C882" t="s">
        <v>5056</v>
      </c>
      <c r="D882" t="s">
        <v>5057</v>
      </c>
      <c r="E882" t="s">
        <v>5058</v>
      </c>
      <c r="F882" s="5">
        <v>29806</v>
      </c>
      <c r="G882" s="5" t="str">
        <f>TEXT(Tabla1[[#This Row],[fechaNacimiento]], "aaaa-mm-dd")</f>
        <v>1981-08-08</v>
      </c>
      <c r="I882" t="s">
        <v>5059</v>
      </c>
      <c r="J882" s="5">
        <v>45506</v>
      </c>
      <c r="K882" s="9">
        <f t="shared" si="131"/>
        <v>4</v>
      </c>
      <c r="M88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VALUES('1496370011', 'Lilyan', 'Yexley', '1981-08-08', 'lyexleyog@paypal.com','pO8{A3J@7=6',4 );</v>
      </c>
    </row>
    <row r="883" spans="1:13" x14ac:dyDescent="0.25">
      <c r="A883">
        <v>882</v>
      </c>
      <c r="B883" s="1" t="s">
        <v>5061</v>
      </c>
      <c r="C883" t="s">
        <v>5062</v>
      </c>
      <c r="D883" t="s">
        <v>5063</v>
      </c>
      <c r="E883" t="s">
        <v>5064</v>
      </c>
      <c r="F883" s="5">
        <v>33182</v>
      </c>
      <c r="G883" s="5" t="str">
        <f>TEXT(Tabla1[[#This Row],[fechaNacimiento]], "aaaa-mm-dd")</f>
        <v>1990-11-05</v>
      </c>
      <c r="I883" t="s">
        <v>5065</v>
      </c>
      <c r="J883" s="5">
        <v>45308</v>
      </c>
      <c r="K883" s="9">
        <f t="shared" si="131"/>
        <v>3</v>
      </c>
      <c r="M88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VALUES('0343084576', 'Dav', 'Claeskens', '1990-11-05', 'dclaeskensoh@wufoo.com','iO9/mT8|*i',3 );</v>
      </c>
    </row>
    <row r="884" spans="1:13" x14ac:dyDescent="0.25">
      <c r="A884">
        <v>883</v>
      </c>
      <c r="B884" s="1" t="s">
        <v>5067</v>
      </c>
      <c r="C884" t="s">
        <v>5068</v>
      </c>
      <c r="D884" t="s">
        <v>5069</v>
      </c>
      <c r="E884" t="s">
        <v>5070</v>
      </c>
      <c r="F884" s="5">
        <v>32387</v>
      </c>
      <c r="G884" s="5" t="str">
        <f>TEXT(Tabla1[[#This Row],[fechaNacimiento]], "aaaa-mm-dd")</f>
        <v>1988-09-01</v>
      </c>
      <c r="I884" t="s">
        <v>5950</v>
      </c>
      <c r="J884" s="5">
        <v>45359</v>
      </c>
      <c r="K884" s="9">
        <f t="shared" si="131"/>
        <v>4</v>
      </c>
      <c r="M88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VALUES('1018952946', 'Johanna', 'Paulat', '1988-09-01', 'jpaulatoi@ehow.com','iN7,6vw36',4 );</v>
      </c>
    </row>
    <row r="885" spans="1:13" x14ac:dyDescent="0.25">
      <c r="A885">
        <v>884</v>
      </c>
      <c r="B885" s="1" t="s">
        <v>5072</v>
      </c>
      <c r="C885" t="s">
        <v>5073</v>
      </c>
      <c r="D885" t="s">
        <v>5074</v>
      </c>
      <c r="E885" t="s">
        <v>5075</v>
      </c>
      <c r="F885" s="5">
        <v>29840</v>
      </c>
      <c r="G885" s="5" t="str">
        <f>TEXT(Tabla1[[#This Row],[fechaNacimiento]], "aaaa-mm-dd")</f>
        <v>1981-09-11</v>
      </c>
      <c r="I885" t="s">
        <v>5076</v>
      </c>
      <c r="J885" s="5">
        <v>45667</v>
      </c>
      <c r="K885" s="9">
        <f t="shared" si="131"/>
        <v>3</v>
      </c>
      <c r="M88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VALUES('2187359578', 'Kaleena', 'Douse', '1981-09-11', 'kdouseoj@census.gov','dK1#cL224Uw+jRRE',3 );</v>
      </c>
    </row>
    <row r="886" spans="1:13" x14ac:dyDescent="0.25">
      <c r="A886">
        <v>885</v>
      </c>
      <c r="B886" s="1" t="s">
        <v>5078</v>
      </c>
      <c r="C886" t="s">
        <v>5079</v>
      </c>
      <c r="D886" t="s">
        <v>5080</v>
      </c>
      <c r="E886" t="s">
        <v>5081</v>
      </c>
      <c r="F886" s="5">
        <v>32884</v>
      </c>
      <c r="G886" s="5" t="str">
        <f>TEXT(Tabla1[[#This Row],[fechaNacimiento]], "aaaa-mm-dd")</f>
        <v>1990-01-11</v>
      </c>
      <c r="I886" t="s">
        <v>5082</v>
      </c>
      <c r="J886" s="5">
        <v>45730</v>
      </c>
      <c r="K886" s="9">
        <f t="shared" si="131"/>
        <v>4</v>
      </c>
      <c r="M88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VALUES('0625209020', 'Catherin', 'Gheorghescu', '1990-01-11', 'cgheorghescuok@cdbaby.com','yS3#kDTVuxJ',4 );</v>
      </c>
    </row>
    <row r="887" spans="1:13" x14ac:dyDescent="0.25">
      <c r="A887">
        <v>886</v>
      </c>
      <c r="B887" s="1" t="s">
        <v>5084</v>
      </c>
      <c r="C887" t="s">
        <v>1537</v>
      </c>
      <c r="D887" t="s">
        <v>5085</v>
      </c>
      <c r="E887" t="s">
        <v>5086</v>
      </c>
      <c r="F887" s="5">
        <v>27027</v>
      </c>
      <c r="G887" s="5" t="str">
        <f>TEXT(Tabla1[[#This Row],[fechaNacimiento]], "aaaa-mm-dd")</f>
        <v>1973-12-29</v>
      </c>
      <c r="I887" t="s">
        <v>8179</v>
      </c>
      <c r="J887" s="5">
        <v>45350</v>
      </c>
      <c r="K887" s="9">
        <f t="shared" si="131"/>
        <v>3</v>
      </c>
      <c r="M88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VALUES('0634704541', 'Idalia', 'Paulson', '1973-12-29', 'ipaulsonol@chron.com','iL6`l1Xw(0',3 );</v>
      </c>
    </row>
    <row r="888" spans="1:13" x14ac:dyDescent="0.25">
      <c r="A888">
        <v>887</v>
      </c>
      <c r="B888" s="1" t="s">
        <v>5089</v>
      </c>
      <c r="C888" t="s">
        <v>5090</v>
      </c>
      <c r="D888" t="s">
        <v>5091</v>
      </c>
      <c r="E888" t="s">
        <v>5092</v>
      </c>
      <c r="F888" s="5">
        <v>26193</v>
      </c>
      <c r="G888" s="5" t="str">
        <f>TEXT(Tabla1[[#This Row],[fechaNacimiento]], "aaaa-mm-dd")</f>
        <v>1971-09-17</v>
      </c>
      <c r="I888" t="s">
        <v>8180</v>
      </c>
      <c r="J888" s="5">
        <v>45438</v>
      </c>
      <c r="K888" s="9">
        <f t="shared" si="131"/>
        <v>4</v>
      </c>
      <c r="M88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VALUES('1256370180', 'Hobard', 'Sealey', '1971-09-17', 'hsealeyom@bloglovin.com','pG0e1&amp;F*XZp',4 );</v>
      </c>
    </row>
    <row r="889" spans="1:13" x14ac:dyDescent="0.25">
      <c r="A889">
        <v>888</v>
      </c>
      <c r="B889" s="1" t="s">
        <v>5095</v>
      </c>
      <c r="C889" t="s">
        <v>5096</v>
      </c>
      <c r="D889" t="s">
        <v>5835</v>
      </c>
      <c r="E889" t="s">
        <v>5097</v>
      </c>
      <c r="F889" s="5">
        <v>26279</v>
      </c>
      <c r="G889" s="5" t="str">
        <f>TEXT(Tabla1[[#This Row],[fechaNacimiento]], "aaaa-mm-dd")</f>
        <v>1971-12-12</v>
      </c>
      <c r="I889" t="s">
        <v>5098</v>
      </c>
      <c r="J889" s="5">
        <v>45467</v>
      </c>
      <c r="K889" s="9">
        <f t="shared" si="131"/>
        <v>3</v>
      </c>
      <c r="M88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VALUES('2173931085', 'Winfred', 'OSiaghail', '1971-12-12', 'wosiaghailon@netlog.com','bQ6$%RdP&gt;iE',3 );</v>
      </c>
    </row>
    <row r="890" spans="1:13" x14ac:dyDescent="0.25">
      <c r="A890">
        <v>889</v>
      </c>
      <c r="B890" s="1" t="s">
        <v>5100</v>
      </c>
      <c r="C890" t="s">
        <v>5101</v>
      </c>
      <c r="D890" t="s">
        <v>5102</v>
      </c>
      <c r="E890" t="s">
        <v>5103</v>
      </c>
      <c r="F890" s="5">
        <v>25452</v>
      </c>
      <c r="G890" s="5" t="str">
        <f>TEXT(Tabla1[[#This Row],[fechaNacimiento]], "aaaa-mm-dd")</f>
        <v>1969-09-06</v>
      </c>
      <c r="I890" t="s">
        <v>5951</v>
      </c>
      <c r="J890" s="5">
        <v>45702</v>
      </c>
      <c r="K890" s="9">
        <f t="shared" si="131"/>
        <v>4</v>
      </c>
      <c r="M89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VALUES('1236515208', 'Barny', 'Labroue', '1969-09-06', 'blabroueoo@digg.com','fW6n$j6~c@HOzh=',4 );</v>
      </c>
    </row>
    <row r="891" spans="1:13" x14ac:dyDescent="0.25">
      <c r="A891">
        <v>890</v>
      </c>
      <c r="B891" s="1" t="s">
        <v>5105</v>
      </c>
      <c r="C891" t="s">
        <v>5106</v>
      </c>
      <c r="D891" t="s">
        <v>5107</v>
      </c>
      <c r="E891" t="s">
        <v>5108</v>
      </c>
      <c r="F891" s="5">
        <v>31075</v>
      </c>
      <c r="G891" s="5" t="str">
        <f>TEXT(Tabla1[[#This Row],[fechaNacimiento]], "aaaa-mm-dd")</f>
        <v>1985-01-28</v>
      </c>
      <c r="I891" t="s">
        <v>8181</v>
      </c>
      <c r="J891" s="5">
        <v>45492</v>
      </c>
      <c r="K891" s="9">
        <f t="shared" si="131"/>
        <v>3</v>
      </c>
      <c r="M89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VALUES('2135490681', 'Dorey', 'Derisley', '1985-01-28', 'dderisleyop@sohu.com','bZ2d(Y%mKHmXS?Z',3 );</v>
      </c>
    </row>
    <row r="892" spans="1:13" x14ac:dyDescent="0.25">
      <c r="A892">
        <v>891</v>
      </c>
      <c r="B892" s="1" t="s">
        <v>5111</v>
      </c>
      <c r="C892" t="s">
        <v>5112</v>
      </c>
      <c r="D892" t="s">
        <v>5113</v>
      </c>
      <c r="E892" t="s">
        <v>5114</v>
      </c>
      <c r="F892" s="5">
        <v>25657</v>
      </c>
      <c r="G892" s="5" t="str">
        <f>TEXT(Tabla1[[#This Row],[fechaNacimiento]], "aaaa-mm-dd")</f>
        <v>1970-03-30</v>
      </c>
      <c r="I892" t="s">
        <v>8182</v>
      </c>
      <c r="J892" s="5">
        <v>45539</v>
      </c>
      <c r="K892" s="9">
        <f t="shared" si="131"/>
        <v>4</v>
      </c>
      <c r="M89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VALUES('1862913267', 'Ingaberg', 'Berre', '1970-03-30', 'iberreoq@youku.com','qR8&gt;oo$8P$@i',4 );</v>
      </c>
    </row>
    <row r="893" spans="1:13" x14ac:dyDescent="0.25">
      <c r="A893">
        <v>892</v>
      </c>
      <c r="B893" s="1" t="s">
        <v>5116</v>
      </c>
      <c r="C893" t="s">
        <v>5117</v>
      </c>
      <c r="D893" t="s">
        <v>5118</v>
      </c>
      <c r="E893" t="s">
        <v>5119</v>
      </c>
      <c r="F893" s="5">
        <v>29924</v>
      </c>
      <c r="G893" s="5" t="str">
        <f>TEXT(Tabla1[[#This Row],[fechaNacimiento]], "aaaa-mm-dd")</f>
        <v>1981-12-04</v>
      </c>
      <c r="I893" t="s">
        <v>5120</v>
      </c>
      <c r="J893" s="5">
        <v>45376</v>
      </c>
      <c r="K893" s="9">
        <f t="shared" si="131"/>
        <v>3</v>
      </c>
      <c r="M89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VALUES('2332491675', 'Allan', 'Baylis', '1981-12-04', 'abaylisor@people.com.cn','yD6%8XE*OfPr#{1W',3 );</v>
      </c>
    </row>
    <row r="894" spans="1:13" x14ac:dyDescent="0.25">
      <c r="A894">
        <v>893</v>
      </c>
      <c r="B894" s="1" t="s">
        <v>5122</v>
      </c>
      <c r="C894" t="s">
        <v>4734</v>
      </c>
      <c r="D894" t="s">
        <v>5123</v>
      </c>
      <c r="E894" t="s">
        <v>5124</v>
      </c>
      <c r="F894" s="5">
        <v>29277</v>
      </c>
      <c r="G894" s="5" t="str">
        <f>TEXT(Tabla1[[#This Row],[fechaNacimiento]], "aaaa-mm-dd")</f>
        <v>1980-02-26</v>
      </c>
      <c r="I894" t="s">
        <v>5125</v>
      </c>
      <c r="J894" s="5">
        <v>45486</v>
      </c>
      <c r="K894" s="9">
        <f t="shared" si="131"/>
        <v>4</v>
      </c>
      <c r="M89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VALUES('2084627226', 'Luigi', 'Marriot', '1980-02-26', 'lmarriotos@odnoklassniki.ru','vB5&gt;|nNfz~+D=5',4 );</v>
      </c>
    </row>
    <row r="895" spans="1:13" x14ac:dyDescent="0.25">
      <c r="A895">
        <v>894</v>
      </c>
      <c r="B895" s="1" t="s">
        <v>5127</v>
      </c>
      <c r="C895" t="s">
        <v>5128</v>
      </c>
      <c r="D895" t="s">
        <v>5129</v>
      </c>
      <c r="E895" t="s">
        <v>5130</v>
      </c>
      <c r="F895" s="5">
        <v>22508</v>
      </c>
      <c r="G895" s="5" t="str">
        <f>TEXT(Tabla1[[#This Row],[fechaNacimiento]], "aaaa-mm-dd")</f>
        <v>1961-08-15</v>
      </c>
      <c r="H895" t="s">
        <v>5973</v>
      </c>
      <c r="I895" t="s">
        <v>5131</v>
      </c>
      <c r="J895" s="5">
        <v>45740</v>
      </c>
      <c r="K895">
        <v>2</v>
      </c>
      <c r="M89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VALUES('1056870241', 'Iggie', 'Rennock', '1961-08-15', 'irennockot@ca.gov','hJ2~bI&amp;DwL',2 );</v>
      </c>
    </row>
    <row r="896" spans="1:13" x14ac:dyDescent="0.25">
      <c r="A896">
        <v>895</v>
      </c>
      <c r="B896" s="1" t="s">
        <v>5133</v>
      </c>
      <c r="C896" t="s">
        <v>599</v>
      </c>
      <c r="D896" t="s">
        <v>5134</v>
      </c>
      <c r="E896" t="s">
        <v>5135</v>
      </c>
      <c r="F896" s="5">
        <v>35566</v>
      </c>
      <c r="G896" s="5" t="str">
        <f>TEXT(Tabla1[[#This Row],[fechaNacimiento]], "aaaa-mm-dd")</f>
        <v>1997-05-16</v>
      </c>
      <c r="I896" t="s">
        <v>5136</v>
      </c>
      <c r="J896" s="5">
        <v>45736</v>
      </c>
      <c r="K896" s="9">
        <f t="shared" ref="K896:K897" si="132">IF(MOD(ROW(A896)-1,2)=0,3,4)</f>
        <v>4</v>
      </c>
      <c r="M89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VALUES('0519057333', 'Orlan', 'Ofield', '1997-05-16', 'oofieldou@go.com','gX1~}8?#?G`ut',4 );</v>
      </c>
    </row>
    <row r="897" spans="1:13" x14ac:dyDescent="0.25">
      <c r="A897">
        <v>896</v>
      </c>
      <c r="B897" s="1" t="s">
        <v>5138</v>
      </c>
      <c r="C897" t="s">
        <v>180</v>
      </c>
      <c r="D897" t="s">
        <v>5139</v>
      </c>
      <c r="E897" t="s">
        <v>5140</v>
      </c>
      <c r="F897" s="5">
        <v>38801</v>
      </c>
      <c r="G897" s="5" t="str">
        <f>TEXT(Tabla1[[#This Row],[fechaNacimiento]], "aaaa-mm-dd")</f>
        <v>2006-03-25</v>
      </c>
      <c r="I897" t="s">
        <v>5141</v>
      </c>
      <c r="J897" s="5">
        <v>45759</v>
      </c>
      <c r="K897" s="9">
        <f t="shared" si="132"/>
        <v>3</v>
      </c>
      <c r="M89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VALUES('0130385277', 'Rafaelita', 'Sigfrid', '2006-03-25', 'rsigfridov@nih.gov','eM7,EbV$',3 );</v>
      </c>
    </row>
    <row r="898" spans="1:13" x14ac:dyDescent="0.25">
      <c r="A898">
        <v>897</v>
      </c>
      <c r="B898" s="1" t="s">
        <v>5143</v>
      </c>
      <c r="C898" t="s">
        <v>5144</v>
      </c>
      <c r="D898" t="s">
        <v>5145</v>
      </c>
      <c r="E898" t="s">
        <v>5146</v>
      </c>
      <c r="F898" s="5">
        <v>29357</v>
      </c>
      <c r="G898" s="5" t="str">
        <f>TEXT(Tabla1[[#This Row],[fechaNacimiento]], "aaaa-mm-dd")</f>
        <v>1980-05-16</v>
      </c>
      <c r="H898" t="s">
        <v>5721</v>
      </c>
      <c r="I898" t="s">
        <v>8183</v>
      </c>
      <c r="J898" s="5">
        <v>45676</v>
      </c>
      <c r="K898">
        <v>2</v>
      </c>
      <c r="M89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VALUES('1091672356', 'Asia', 'Belasco', '1980-05-16', 'abelascoow@icq.com','cH0.TF,6',2 );</v>
      </c>
    </row>
    <row r="899" spans="1:13" x14ac:dyDescent="0.25">
      <c r="A899">
        <v>898</v>
      </c>
      <c r="B899" s="1" t="s">
        <v>5149</v>
      </c>
      <c r="C899" t="s">
        <v>2251</v>
      </c>
      <c r="D899" t="s">
        <v>5150</v>
      </c>
      <c r="E899" t="s">
        <v>5151</v>
      </c>
      <c r="F899" s="5">
        <v>35050</v>
      </c>
      <c r="G899" s="5" t="str">
        <f>TEXT(Tabla1[[#This Row],[fechaNacimiento]], "aaaa-mm-dd")</f>
        <v>1995-12-17</v>
      </c>
      <c r="I899" t="s">
        <v>8184</v>
      </c>
      <c r="J899" s="5">
        <v>45302</v>
      </c>
      <c r="K899" s="9">
        <f t="shared" ref="K899:K905" si="133">IF(MOD(ROW(A899)-1,2)=0,3,4)</f>
        <v>3</v>
      </c>
      <c r="M89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VALUES('2018731936', 'Sam', 'Elkin', '1995-12-17', 'selkinox@deviantart.com','mD6_tA4@c',3 );</v>
      </c>
    </row>
    <row r="900" spans="1:13" x14ac:dyDescent="0.25">
      <c r="A900">
        <v>899</v>
      </c>
      <c r="B900" s="1" t="s">
        <v>5154</v>
      </c>
      <c r="C900" t="s">
        <v>5155</v>
      </c>
      <c r="D900" t="s">
        <v>5156</v>
      </c>
      <c r="E900" t="s">
        <v>5157</v>
      </c>
      <c r="F900" s="5">
        <v>35292</v>
      </c>
      <c r="G900" s="5" t="str">
        <f>TEXT(Tabla1[[#This Row],[fechaNacimiento]], "aaaa-mm-dd")</f>
        <v>1996-08-15</v>
      </c>
      <c r="I900" t="s">
        <v>5158</v>
      </c>
      <c r="J900" s="5">
        <v>45355</v>
      </c>
      <c r="K900" s="9">
        <f t="shared" si="133"/>
        <v>4</v>
      </c>
      <c r="M90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VALUES('2368115557', 'Kendrick', 'Goudy', '1996-08-15', 'kgoudyoy@google.com.hk','gW4_?Fq&amp;s*w',4 );</v>
      </c>
    </row>
    <row r="901" spans="1:13" x14ac:dyDescent="0.25">
      <c r="A901">
        <v>900</v>
      </c>
      <c r="B901" s="1" t="s">
        <v>5160</v>
      </c>
      <c r="C901" t="s">
        <v>5161</v>
      </c>
      <c r="D901" t="s">
        <v>5162</v>
      </c>
      <c r="E901" t="s">
        <v>5163</v>
      </c>
      <c r="F901" s="5">
        <v>22753</v>
      </c>
      <c r="G901" s="5" t="str">
        <f>TEXT(Tabla1[[#This Row],[fechaNacimiento]], "aaaa-mm-dd")</f>
        <v>1962-04-17</v>
      </c>
      <c r="I901" t="s">
        <v>5164</v>
      </c>
      <c r="J901" s="5">
        <v>45323</v>
      </c>
      <c r="K901" s="9">
        <f t="shared" si="133"/>
        <v>3</v>
      </c>
      <c r="M90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VALUES('2411899956', 'Kliment', 'Redihalgh', '1962-04-17', 'kredihalghoz@ask.com','qI4|SKY9',3 );</v>
      </c>
    </row>
    <row r="902" spans="1:13" x14ac:dyDescent="0.25">
      <c r="A902">
        <v>901</v>
      </c>
      <c r="B902" s="1" t="s">
        <v>5166</v>
      </c>
      <c r="C902" t="s">
        <v>5167</v>
      </c>
      <c r="D902" t="s">
        <v>5168</v>
      </c>
      <c r="E902" t="s">
        <v>5169</v>
      </c>
      <c r="F902" s="5">
        <v>34299</v>
      </c>
      <c r="G902" s="5" t="str">
        <f>TEXT(Tabla1[[#This Row],[fechaNacimiento]], "aaaa-mm-dd")</f>
        <v>1993-11-26</v>
      </c>
      <c r="I902" t="s">
        <v>8185</v>
      </c>
      <c r="J902" s="5">
        <v>45649</v>
      </c>
      <c r="K902" s="9">
        <f t="shared" si="133"/>
        <v>4</v>
      </c>
      <c r="M90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VALUES('1779556261', 'Margaretta', 'Jaffrey', '1993-11-26', 'mjaffreyp0@mtv.com','cR7&lt;6=',4 );</v>
      </c>
    </row>
    <row r="903" spans="1:13" x14ac:dyDescent="0.25">
      <c r="A903">
        <v>902</v>
      </c>
      <c r="B903" s="1" t="s">
        <v>5172</v>
      </c>
      <c r="C903" t="s">
        <v>5173</v>
      </c>
      <c r="D903" t="s">
        <v>5174</v>
      </c>
      <c r="E903" t="s">
        <v>5175</v>
      </c>
      <c r="F903" s="5">
        <v>23682</v>
      </c>
      <c r="G903" s="5" t="str">
        <f>TEXT(Tabla1[[#This Row],[fechaNacimiento]], "aaaa-mm-dd")</f>
        <v>1964-11-01</v>
      </c>
      <c r="I903" t="s">
        <v>5176</v>
      </c>
      <c r="J903" s="5">
        <v>45713</v>
      </c>
      <c r="K903" s="9">
        <f t="shared" si="133"/>
        <v>3</v>
      </c>
      <c r="M90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VALUES('0381299932', 'Christyna', 'Masson', '1964-11-01', 'cmassonp1@oracle.com','kF7=#wGlHluWy{Nc',3 );</v>
      </c>
    </row>
    <row r="904" spans="1:13" x14ac:dyDescent="0.25">
      <c r="A904">
        <v>903</v>
      </c>
      <c r="B904" s="1" t="s">
        <v>5178</v>
      </c>
      <c r="C904" t="s">
        <v>5179</v>
      </c>
      <c r="D904" t="s">
        <v>5180</v>
      </c>
      <c r="E904" t="s">
        <v>5181</v>
      </c>
      <c r="F904" s="5">
        <v>27241</v>
      </c>
      <c r="G904" s="5" t="str">
        <f>TEXT(Tabla1[[#This Row],[fechaNacimiento]], "aaaa-mm-dd")</f>
        <v>1974-07-31</v>
      </c>
      <c r="I904" t="s">
        <v>5182</v>
      </c>
      <c r="J904" s="5">
        <v>45543</v>
      </c>
      <c r="K904" s="9">
        <f t="shared" si="133"/>
        <v>4</v>
      </c>
      <c r="M90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VALUES('2324816268', 'Barri', 'Napleton', '1974-07-31', 'bnapletonp2@hhs.gov','bP2&lt;$eLx%%',4 );</v>
      </c>
    </row>
    <row r="905" spans="1:13" x14ac:dyDescent="0.25">
      <c r="A905">
        <v>904</v>
      </c>
      <c r="B905" s="1" t="s">
        <v>5184</v>
      </c>
      <c r="C905" t="s">
        <v>5185</v>
      </c>
      <c r="D905" t="s">
        <v>5186</v>
      </c>
      <c r="E905" t="s">
        <v>5187</v>
      </c>
      <c r="F905" s="5">
        <v>31165</v>
      </c>
      <c r="G905" s="5" t="str">
        <f>TEXT(Tabla1[[#This Row],[fechaNacimiento]], "aaaa-mm-dd")</f>
        <v>1985-04-28</v>
      </c>
      <c r="I905" t="s">
        <v>5188</v>
      </c>
      <c r="J905" s="5">
        <v>45744</v>
      </c>
      <c r="K905" s="9">
        <f t="shared" si="133"/>
        <v>3</v>
      </c>
      <c r="M90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VALUES('2180059187', 'Roosevelt', 'Attryde', '1985-04-28', 'rattrydep3@upenn.edu','rE8=.bJt',3 );</v>
      </c>
    </row>
    <row r="906" spans="1:13" x14ac:dyDescent="0.25">
      <c r="A906">
        <v>905</v>
      </c>
      <c r="B906" s="1" t="s">
        <v>5190</v>
      </c>
      <c r="C906" t="s">
        <v>2738</v>
      </c>
      <c r="D906" t="s">
        <v>5191</v>
      </c>
      <c r="E906" t="s">
        <v>5192</v>
      </c>
      <c r="F906" s="5">
        <v>38123</v>
      </c>
      <c r="G906" s="5" t="str">
        <f>TEXT(Tabla1[[#This Row],[fechaNacimiento]], "aaaa-mm-dd")</f>
        <v>2004-05-16</v>
      </c>
      <c r="H906" t="s">
        <v>5971</v>
      </c>
      <c r="I906" t="s">
        <v>5193</v>
      </c>
      <c r="J906" s="5">
        <v>45316</v>
      </c>
      <c r="K906">
        <v>2</v>
      </c>
      <c r="M90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VALUES('0643326156', 'Phebe', 'Zohrer', '2004-05-16', 'pzohrerp4@dagondesign.com','xP3&lt;g$g&lt;d@vV',2 );</v>
      </c>
    </row>
    <row r="907" spans="1:13" x14ac:dyDescent="0.25">
      <c r="A907">
        <v>906</v>
      </c>
      <c r="B907" s="1" t="s">
        <v>5195</v>
      </c>
      <c r="C907" t="s">
        <v>5196</v>
      </c>
      <c r="D907" t="s">
        <v>5197</v>
      </c>
      <c r="E907" t="s">
        <v>5198</v>
      </c>
      <c r="F907" s="5">
        <v>29435</v>
      </c>
      <c r="G907" s="5" t="str">
        <f>TEXT(Tabla1[[#This Row],[fechaNacimiento]], "aaaa-mm-dd")</f>
        <v>1980-08-02</v>
      </c>
      <c r="I907" t="s">
        <v>8186</v>
      </c>
      <c r="J907" s="5">
        <v>45310</v>
      </c>
      <c r="K907" s="9">
        <f t="shared" ref="K907:K908" si="134">IF(MOD(ROW(A907)-1,2)=0,3,4)</f>
        <v>3</v>
      </c>
      <c r="M90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VALUES('0995080427', 'Kacie', 'Rome', '1980-08-02', 'kromep5@pinterest.com','jK7EQ3rtW!3OP',3 );</v>
      </c>
    </row>
    <row r="908" spans="1:13" x14ac:dyDescent="0.25">
      <c r="A908">
        <v>907</v>
      </c>
      <c r="B908" s="1" t="s">
        <v>5201</v>
      </c>
      <c r="C908" t="s">
        <v>5202</v>
      </c>
      <c r="D908" t="s">
        <v>5203</v>
      </c>
      <c r="E908" t="s">
        <v>5204</v>
      </c>
      <c r="F908" s="5">
        <v>30950</v>
      </c>
      <c r="G908" s="5" t="str">
        <f>TEXT(Tabla1[[#This Row],[fechaNacimiento]], "aaaa-mm-dd")</f>
        <v>1984-09-25</v>
      </c>
      <c r="I908" t="s">
        <v>5205</v>
      </c>
      <c r="J908" s="5">
        <v>45335</v>
      </c>
      <c r="K908" s="9">
        <f t="shared" si="134"/>
        <v>4</v>
      </c>
      <c r="M90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VALUES('1594858703', 'Irvin', 'Antonacci', '1984-09-25', 'iantonaccip6@umn.edu','aH2_&amp;3k(DZf{+evd',4 );</v>
      </c>
    </row>
    <row r="909" spans="1:13" x14ac:dyDescent="0.25">
      <c r="A909">
        <v>908</v>
      </c>
      <c r="B909" s="1" t="s">
        <v>5207</v>
      </c>
      <c r="C909" t="s">
        <v>5208</v>
      </c>
      <c r="D909" t="s">
        <v>5209</v>
      </c>
      <c r="E909" t="s">
        <v>5210</v>
      </c>
      <c r="F909" s="5">
        <v>22005</v>
      </c>
      <c r="G909" s="5" t="str">
        <f>TEXT(Tabla1[[#This Row],[fechaNacimiento]], "aaaa-mm-dd")</f>
        <v>1960-03-30</v>
      </c>
      <c r="H909" t="s">
        <v>5720</v>
      </c>
      <c r="I909" t="s">
        <v>5211</v>
      </c>
      <c r="J909" s="5">
        <v>45680</v>
      </c>
      <c r="K909">
        <v>2</v>
      </c>
      <c r="M90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VALUES('0277701605', 'Xylia', 'Robarts', '1960-03-30', 'xrobartsp7@epa.gov','oW3~@zY1cDB&amp;xaf',2 );</v>
      </c>
    </row>
    <row r="910" spans="1:13" x14ac:dyDescent="0.25">
      <c r="A910">
        <v>909</v>
      </c>
      <c r="B910" s="1" t="s">
        <v>5213</v>
      </c>
      <c r="C910" t="s">
        <v>5214</v>
      </c>
      <c r="D910" t="s">
        <v>5215</v>
      </c>
      <c r="E910" t="s">
        <v>5216</v>
      </c>
      <c r="F910" s="5">
        <v>34257</v>
      </c>
      <c r="G910" s="5" t="str">
        <f>TEXT(Tabla1[[#This Row],[fechaNacimiento]], "aaaa-mm-dd")</f>
        <v>1993-10-15</v>
      </c>
      <c r="I910" t="s">
        <v>5952</v>
      </c>
      <c r="J910" s="5">
        <v>45361</v>
      </c>
      <c r="K910" s="9">
        <f t="shared" ref="K910:K917" si="135">IF(MOD(ROW(A910)-1,2)=0,3,4)</f>
        <v>4</v>
      </c>
      <c r="M91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VALUES('1229983930', 'Marcille', 'Lewknor', '1993-10-15', 'mlewknorp8@umn.edu','jC0|soEq!l_u_.r',4 );</v>
      </c>
    </row>
    <row r="911" spans="1:13" x14ac:dyDescent="0.25">
      <c r="A911">
        <v>910</v>
      </c>
      <c r="B911" s="1" t="s">
        <v>5218</v>
      </c>
      <c r="C911" t="s">
        <v>5219</v>
      </c>
      <c r="D911" t="s">
        <v>5220</v>
      </c>
      <c r="E911" t="s">
        <v>5221</v>
      </c>
      <c r="F911" s="5">
        <v>33625</v>
      </c>
      <c r="G911" s="5" t="str">
        <f>TEXT(Tabla1[[#This Row],[fechaNacimiento]], "aaaa-mm-dd")</f>
        <v>1992-01-22</v>
      </c>
      <c r="I911" t="s">
        <v>5222</v>
      </c>
      <c r="J911" s="5">
        <v>45765</v>
      </c>
      <c r="K911" s="9">
        <f t="shared" si="135"/>
        <v>3</v>
      </c>
      <c r="M91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VALUES('1419937715', 'Cindy', 'Crombleholme', '1992-01-22', 'ccrombleholmep9@senate.gov','zS4`p4Km&amp;b',3 );</v>
      </c>
    </row>
    <row r="912" spans="1:13" x14ac:dyDescent="0.25">
      <c r="A912">
        <v>911</v>
      </c>
      <c r="B912" s="1" t="s">
        <v>5224</v>
      </c>
      <c r="C912" t="s">
        <v>5225</v>
      </c>
      <c r="D912" t="s">
        <v>5226</v>
      </c>
      <c r="E912" t="s">
        <v>5227</v>
      </c>
      <c r="F912" s="5">
        <v>22015</v>
      </c>
      <c r="G912" s="5" t="str">
        <f>TEXT(Tabla1[[#This Row],[fechaNacimiento]], "aaaa-mm-dd")</f>
        <v>1960-04-09</v>
      </c>
      <c r="I912" t="s">
        <v>5836</v>
      </c>
      <c r="J912" s="5">
        <v>45461</v>
      </c>
      <c r="K912" s="9">
        <f t="shared" si="135"/>
        <v>4</v>
      </c>
      <c r="M91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VALUES('2047437041', 'Kelwin', 'Hilldrop', '1960-04-09', 'khilldroppa@guardian.co.uk','qP7@*$a{XH',4 );</v>
      </c>
    </row>
    <row r="913" spans="1:13" x14ac:dyDescent="0.25">
      <c r="A913">
        <v>912</v>
      </c>
      <c r="B913" s="1" t="s">
        <v>5229</v>
      </c>
      <c r="C913" t="s">
        <v>5230</v>
      </c>
      <c r="D913" t="s">
        <v>5231</v>
      </c>
      <c r="E913" t="s">
        <v>5232</v>
      </c>
      <c r="F913" s="5">
        <v>36868</v>
      </c>
      <c r="G913" s="5" t="str">
        <f>TEXT(Tabla1[[#This Row],[fechaNacimiento]], "aaaa-mm-dd")</f>
        <v>2000-12-08</v>
      </c>
      <c r="I913" t="s">
        <v>5233</v>
      </c>
      <c r="J913" s="5">
        <v>45554</v>
      </c>
      <c r="K913" s="9">
        <f t="shared" si="135"/>
        <v>3</v>
      </c>
      <c r="M91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VALUES('0421046089', 'Gwenette', 'Shillabeer', '2000-12-08', 'gshillabeerpb@fastcompany.com','zG1(RVU+',3 );</v>
      </c>
    </row>
    <row r="914" spans="1:13" x14ac:dyDescent="0.25">
      <c r="A914">
        <v>913</v>
      </c>
      <c r="B914" s="1" t="s">
        <v>5235</v>
      </c>
      <c r="C914" t="s">
        <v>3224</v>
      </c>
      <c r="D914" t="s">
        <v>5236</v>
      </c>
      <c r="E914" t="s">
        <v>5237</v>
      </c>
      <c r="F914" s="5">
        <v>30455</v>
      </c>
      <c r="G914" s="5" t="str">
        <f>TEXT(Tabla1[[#This Row],[fechaNacimiento]], "aaaa-mm-dd")</f>
        <v>1983-05-19</v>
      </c>
      <c r="I914" t="s">
        <v>5238</v>
      </c>
      <c r="J914" s="5">
        <v>45297</v>
      </c>
      <c r="K914" s="9">
        <f t="shared" si="135"/>
        <v>4</v>
      </c>
      <c r="M91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VALUES('0853247515', 'Rhody', 'Kunrad', '1983-05-19', 'rkunradpc@cyberchimps.com','kG3`J#eJE0)N5?c',4 );</v>
      </c>
    </row>
    <row r="915" spans="1:13" x14ac:dyDescent="0.25">
      <c r="A915">
        <v>914</v>
      </c>
      <c r="B915" s="1" t="s">
        <v>5240</v>
      </c>
      <c r="C915" t="s">
        <v>5241</v>
      </c>
      <c r="D915" t="s">
        <v>5242</v>
      </c>
      <c r="E915" t="s">
        <v>5243</v>
      </c>
      <c r="F915" s="5">
        <v>26746</v>
      </c>
      <c r="G915" s="5" t="str">
        <f>TEXT(Tabla1[[#This Row],[fechaNacimiento]], "aaaa-mm-dd")</f>
        <v>1973-03-23</v>
      </c>
      <c r="I915" t="s">
        <v>5244</v>
      </c>
      <c r="J915" s="5">
        <v>45343</v>
      </c>
      <c r="K915" s="9">
        <f t="shared" si="135"/>
        <v>3</v>
      </c>
      <c r="M91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VALUES('0624710753', 'Adelaide', 'Crinidge', '1973-03-23', 'acrinidgepd@hubpages.com','jQ5_N%|XN,&amp;Yu',3 );</v>
      </c>
    </row>
    <row r="916" spans="1:13" x14ac:dyDescent="0.25">
      <c r="A916">
        <v>915</v>
      </c>
      <c r="B916" s="1" t="s">
        <v>5246</v>
      </c>
      <c r="C916" t="s">
        <v>5247</v>
      </c>
      <c r="D916" t="s">
        <v>5248</v>
      </c>
      <c r="E916" t="s">
        <v>5249</v>
      </c>
      <c r="F916" s="5">
        <v>27275</v>
      </c>
      <c r="G916" s="5" t="str">
        <f>TEXT(Tabla1[[#This Row],[fechaNacimiento]], "aaaa-mm-dd")</f>
        <v>1974-09-03</v>
      </c>
      <c r="I916" t="s">
        <v>5250</v>
      </c>
      <c r="J916" s="5">
        <v>45304</v>
      </c>
      <c r="K916" s="9">
        <f t="shared" si="135"/>
        <v>4</v>
      </c>
      <c r="M91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VALUES('1786349993', 'Derwin', 'Pycock', '1974-09-03', 'dpycockpe@vkontakte.ru','sB5+RkL8rvT_LtJ!',4 );</v>
      </c>
    </row>
    <row r="917" spans="1:13" x14ac:dyDescent="0.25">
      <c r="A917">
        <v>916</v>
      </c>
      <c r="B917" s="1" t="s">
        <v>5252</v>
      </c>
      <c r="C917" t="s">
        <v>5253</v>
      </c>
      <c r="D917" t="s">
        <v>5254</v>
      </c>
      <c r="E917" t="s">
        <v>5255</v>
      </c>
      <c r="F917" s="5">
        <v>36694</v>
      </c>
      <c r="G917" s="5" t="str">
        <f>TEXT(Tabla1[[#This Row],[fechaNacimiento]], "aaaa-mm-dd")</f>
        <v>2000-06-17</v>
      </c>
      <c r="I917" t="s">
        <v>5837</v>
      </c>
      <c r="J917" s="5">
        <v>45446</v>
      </c>
      <c r="K917" s="9">
        <f t="shared" si="135"/>
        <v>3</v>
      </c>
      <c r="M91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VALUES('0140942674', 'Maure', 'Struys', '2000-06-17', 'mstruyspf@samsung.com','oM3%vgz0!k=7!',3 );</v>
      </c>
    </row>
    <row r="918" spans="1:13" x14ac:dyDescent="0.25">
      <c r="A918">
        <v>917</v>
      </c>
      <c r="B918" s="1" t="s">
        <v>5257</v>
      </c>
      <c r="C918" t="s">
        <v>4176</v>
      </c>
      <c r="D918" t="s">
        <v>5258</v>
      </c>
      <c r="E918" t="s">
        <v>5259</v>
      </c>
      <c r="F918" s="5">
        <v>26074</v>
      </c>
      <c r="G918" s="5" t="str">
        <f>TEXT(Tabla1[[#This Row],[fechaNacimiento]], "aaaa-mm-dd")</f>
        <v>1971-05-21</v>
      </c>
      <c r="H918" t="s">
        <v>5971</v>
      </c>
      <c r="I918" t="s">
        <v>5260</v>
      </c>
      <c r="J918" s="5">
        <v>45551</v>
      </c>
      <c r="K918">
        <v>2</v>
      </c>
      <c r="M91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VALUES('2217858103', 'Gustave', 'Peotz', '1971-05-21', 'gpeotzpg@cisco.com','wR5(f{#I%u,xV',2 );</v>
      </c>
    </row>
    <row r="919" spans="1:13" x14ac:dyDescent="0.25">
      <c r="A919">
        <v>918</v>
      </c>
      <c r="B919" s="1" t="s">
        <v>5262</v>
      </c>
      <c r="C919" t="s">
        <v>5263</v>
      </c>
      <c r="D919" t="s">
        <v>5264</v>
      </c>
      <c r="E919" t="s">
        <v>5265</v>
      </c>
      <c r="F919" s="5">
        <v>27731</v>
      </c>
      <c r="G919" s="5" t="str">
        <f>TEXT(Tabla1[[#This Row],[fechaNacimiento]], "aaaa-mm-dd")</f>
        <v>1975-12-03</v>
      </c>
      <c r="I919" t="s">
        <v>5838</v>
      </c>
      <c r="J919" s="5">
        <v>45534</v>
      </c>
      <c r="K919" s="9">
        <f t="shared" ref="K919:K921" si="136">IF(MOD(ROW(A919)-1,2)=0,3,4)</f>
        <v>3</v>
      </c>
      <c r="M91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VALUES('2237096014', 'Myrwyn', 'Ferrone', '1975-12-03', 'mferroneph@plala.or.jp','lC3RhI7F*Ih',3 );</v>
      </c>
    </row>
    <row r="920" spans="1:13" x14ac:dyDescent="0.25">
      <c r="A920">
        <v>919</v>
      </c>
      <c r="B920" s="1" t="s">
        <v>5267</v>
      </c>
      <c r="C920" t="s">
        <v>5268</v>
      </c>
      <c r="D920" t="s">
        <v>5269</v>
      </c>
      <c r="E920" t="s">
        <v>5270</v>
      </c>
      <c r="F920" s="5">
        <v>25608</v>
      </c>
      <c r="G920" s="5" t="str">
        <f>TEXT(Tabla1[[#This Row],[fechaNacimiento]], "aaaa-mm-dd")</f>
        <v>1970-02-09</v>
      </c>
      <c r="I920" t="s">
        <v>5271</v>
      </c>
      <c r="J920" s="5">
        <v>45367</v>
      </c>
      <c r="K920" s="9">
        <f t="shared" si="136"/>
        <v>4</v>
      </c>
      <c r="M92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VALUES('2209874563', 'Wait', 'Raitie', '1970-02-09', 'wraitiepi@digg.com','gP1=TLSWK',4 );</v>
      </c>
    </row>
    <row r="921" spans="1:13" x14ac:dyDescent="0.25">
      <c r="A921">
        <v>920</v>
      </c>
      <c r="B921" s="1" t="s">
        <v>5273</v>
      </c>
      <c r="C921" t="s">
        <v>5274</v>
      </c>
      <c r="D921" t="s">
        <v>5275</v>
      </c>
      <c r="E921" t="s">
        <v>5276</v>
      </c>
      <c r="F921" s="5">
        <v>26476</v>
      </c>
      <c r="G921" s="5" t="str">
        <f>TEXT(Tabla1[[#This Row],[fechaNacimiento]], "aaaa-mm-dd")</f>
        <v>1972-06-26</v>
      </c>
      <c r="I921" t="s">
        <v>8187</v>
      </c>
      <c r="J921" s="5">
        <v>45752</v>
      </c>
      <c r="K921" s="9">
        <f t="shared" si="136"/>
        <v>3</v>
      </c>
      <c r="M92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VALUES('0499100732', 'Gracia', 'Murfett', '1972-06-26', 'gmurfettpj@paginegialle.it','cH1@?6mw8.~.',3 );</v>
      </c>
    </row>
    <row r="922" spans="1:13" x14ac:dyDescent="0.25">
      <c r="A922">
        <v>921</v>
      </c>
      <c r="B922" s="1" t="s">
        <v>5279</v>
      </c>
      <c r="C922" t="s">
        <v>5280</v>
      </c>
      <c r="D922" t="s">
        <v>5281</v>
      </c>
      <c r="E922" t="s">
        <v>5282</v>
      </c>
      <c r="F922" s="5">
        <v>27886</v>
      </c>
      <c r="G922" s="5" t="str">
        <f>TEXT(Tabla1[[#This Row],[fechaNacimiento]], "aaaa-mm-dd")</f>
        <v>1976-05-06</v>
      </c>
      <c r="H922" t="s">
        <v>5973</v>
      </c>
      <c r="I922" t="s">
        <v>5283</v>
      </c>
      <c r="J922" s="5">
        <v>45299</v>
      </c>
      <c r="K922">
        <v>2</v>
      </c>
      <c r="M92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VALUES('0940416808', 'Henrieta', 'Brammall', '1976-05-06', 'hbrammallpk@uol.com.br','zX0`Nh}a4',2 );</v>
      </c>
    </row>
    <row r="923" spans="1:13" x14ac:dyDescent="0.25">
      <c r="A923">
        <v>922</v>
      </c>
      <c r="B923" s="1" t="s">
        <v>5285</v>
      </c>
      <c r="C923" t="s">
        <v>5286</v>
      </c>
      <c r="D923" t="s">
        <v>5287</v>
      </c>
      <c r="E923" t="s">
        <v>5288</v>
      </c>
      <c r="F923" s="5">
        <v>25009</v>
      </c>
      <c r="G923" s="5" t="str">
        <f>TEXT(Tabla1[[#This Row],[fechaNacimiento]], "aaaa-mm-dd")</f>
        <v>1968-06-20</v>
      </c>
      <c r="I923" t="s">
        <v>5953</v>
      </c>
      <c r="J923" s="5">
        <v>45495</v>
      </c>
      <c r="K923" s="9">
        <f t="shared" ref="K923:K929" si="137">IF(MOD(ROW(A923)-1,2)=0,3,4)</f>
        <v>3</v>
      </c>
      <c r="M92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VALUES('1552588488', 'Dunstan', 'Tompkiss', '1968-06-20', 'dtompkisspl@woothemes.com','pY2*&amp;55`%*b',3 );</v>
      </c>
    </row>
    <row r="924" spans="1:13" x14ac:dyDescent="0.25">
      <c r="A924">
        <v>923</v>
      </c>
      <c r="B924" s="1" t="s">
        <v>5290</v>
      </c>
      <c r="C924" t="s">
        <v>5291</v>
      </c>
      <c r="D924" t="s">
        <v>5292</v>
      </c>
      <c r="E924" t="s">
        <v>5293</v>
      </c>
      <c r="F924" s="5">
        <v>37654</v>
      </c>
      <c r="G924" s="5" t="str">
        <f>TEXT(Tabla1[[#This Row],[fechaNacimiento]], "aaaa-mm-dd")</f>
        <v>2003-02-02</v>
      </c>
      <c r="I924" t="s">
        <v>5954</v>
      </c>
      <c r="J924" s="5">
        <v>45657</v>
      </c>
      <c r="K924" s="9">
        <f t="shared" si="137"/>
        <v>4</v>
      </c>
      <c r="M92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VALUES('0244331056', 'Tiffani', 'Westraw', '2003-02-02', 'twestrawpm@zdnet.com','mZ2&amp;C_S=0HE)rzF',4 );</v>
      </c>
    </row>
    <row r="925" spans="1:13" x14ac:dyDescent="0.25">
      <c r="A925">
        <v>924</v>
      </c>
      <c r="B925" s="1" t="s">
        <v>5295</v>
      </c>
      <c r="C925" t="s">
        <v>5296</v>
      </c>
      <c r="D925" t="s">
        <v>5297</v>
      </c>
      <c r="E925" t="s">
        <v>5298</v>
      </c>
      <c r="F925" s="5">
        <v>23675</v>
      </c>
      <c r="G925" s="5" t="str">
        <f>TEXT(Tabla1[[#This Row],[fechaNacimiento]], "aaaa-mm-dd")</f>
        <v>1964-10-25</v>
      </c>
      <c r="I925" t="s">
        <v>5955</v>
      </c>
      <c r="J925" s="5">
        <v>45410</v>
      </c>
      <c r="K925" s="9">
        <f t="shared" si="137"/>
        <v>3</v>
      </c>
      <c r="M92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VALUES('1602652920', 'Michaeline', 'Plaskett', '1964-10-25', 'mplaskettpn@usatoday.com','qM8@WfA5&gt;hsG',3 );</v>
      </c>
    </row>
    <row r="926" spans="1:13" x14ac:dyDescent="0.25">
      <c r="A926">
        <v>925</v>
      </c>
      <c r="B926" s="1" t="s">
        <v>5300</v>
      </c>
      <c r="C926" t="s">
        <v>5301</v>
      </c>
      <c r="D926" t="s">
        <v>5302</v>
      </c>
      <c r="E926" t="s">
        <v>5303</v>
      </c>
      <c r="F926" s="5">
        <v>22030</v>
      </c>
      <c r="G926" s="5" t="str">
        <f>TEXT(Tabla1[[#This Row],[fechaNacimiento]], "aaaa-mm-dd")</f>
        <v>1960-04-24</v>
      </c>
      <c r="I926" t="s">
        <v>8188</v>
      </c>
      <c r="J926" s="5">
        <v>45388</v>
      </c>
      <c r="K926" s="9">
        <f t="shared" si="137"/>
        <v>4</v>
      </c>
      <c r="M92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VALUES('1019671279', 'Budd', 'Caldecourt', '1960-04-24', 'bcaldecourtpo@biblegateway.com','tY1+gi1`!Ow8',4 );</v>
      </c>
    </row>
    <row r="927" spans="1:13" x14ac:dyDescent="0.25">
      <c r="A927">
        <v>926</v>
      </c>
      <c r="B927" s="1" t="s">
        <v>5306</v>
      </c>
      <c r="C927" t="s">
        <v>5307</v>
      </c>
      <c r="D927" t="s">
        <v>5308</v>
      </c>
      <c r="E927" t="s">
        <v>5309</v>
      </c>
      <c r="F927" s="5">
        <v>26723</v>
      </c>
      <c r="G927" s="5" t="str">
        <f>TEXT(Tabla1[[#This Row],[fechaNacimiento]], "aaaa-mm-dd")</f>
        <v>1973-02-28</v>
      </c>
      <c r="I927" t="s">
        <v>5310</v>
      </c>
      <c r="J927" s="5">
        <v>45305</v>
      </c>
      <c r="K927" s="9">
        <f t="shared" si="137"/>
        <v>3</v>
      </c>
      <c r="M92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VALUES('0236938682', 'Rona', 'Stiggles', '1973-02-28', 'rstigglespp@indiatimes.com','hU7=5gB4+C5y#e',3 );</v>
      </c>
    </row>
    <row r="928" spans="1:13" x14ac:dyDescent="0.25">
      <c r="A928">
        <v>927</v>
      </c>
      <c r="B928" s="1" t="s">
        <v>5312</v>
      </c>
      <c r="C928" t="s">
        <v>3708</v>
      </c>
      <c r="D928" t="s">
        <v>5313</v>
      </c>
      <c r="E928" t="s">
        <v>5314</v>
      </c>
      <c r="F928" s="5">
        <v>35951</v>
      </c>
      <c r="G928" s="5" t="str">
        <f>TEXT(Tabla1[[#This Row],[fechaNacimiento]], "aaaa-mm-dd")</f>
        <v>1998-06-05</v>
      </c>
      <c r="I928" t="s">
        <v>5315</v>
      </c>
      <c r="J928" s="5">
        <v>45590</v>
      </c>
      <c r="K928" s="9">
        <f t="shared" si="137"/>
        <v>4</v>
      </c>
      <c r="M92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VALUES('1107673139', 'Nananne', 'Mollon', '1998-06-05', 'nmollonpq@ox.ac.uk','dD7=s&lt;OVu&gt;mFpHS',4 );</v>
      </c>
    </row>
    <row r="929" spans="1:13" x14ac:dyDescent="0.25">
      <c r="A929">
        <v>928</v>
      </c>
      <c r="B929" s="1" t="s">
        <v>5317</v>
      </c>
      <c r="C929" t="s">
        <v>5318</v>
      </c>
      <c r="D929" t="s">
        <v>3481</v>
      </c>
      <c r="E929" t="s">
        <v>5319</v>
      </c>
      <c r="F929" s="5">
        <v>33367</v>
      </c>
      <c r="G929" s="5" t="str">
        <f>TEXT(Tabla1[[#This Row],[fechaNacimiento]], "aaaa-mm-dd")</f>
        <v>1991-05-09</v>
      </c>
      <c r="I929" t="s">
        <v>5320</v>
      </c>
      <c r="J929" s="5">
        <v>45717</v>
      </c>
      <c r="K929" s="9">
        <f t="shared" si="137"/>
        <v>3</v>
      </c>
      <c r="M92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VALUES('0275745422', 'Chaddy', 'Grenter', '1991-05-09', 'cgrenterpr@seattletimes.com','sX5{oxR_Xa_6CW$',3 );</v>
      </c>
    </row>
    <row r="930" spans="1:13" x14ac:dyDescent="0.25">
      <c r="A930">
        <v>929</v>
      </c>
      <c r="B930" s="1" t="s">
        <v>5322</v>
      </c>
      <c r="C930" t="s">
        <v>5323</v>
      </c>
      <c r="D930" t="s">
        <v>5324</v>
      </c>
      <c r="E930" t="s">
        <v>5325</v>
      </c>
      <c r="F930" s="5">
        <v>37817</v>
      </c>
      <c r="G930" s="5" t="str">
        <f>TEXT(Tabla1[[#This Row],[fechaNacimiento]], "aaaa-mm-dd")</f>
        <v>2003-07-15</v>
      </c>
      <c r="H930" t="s">
        <v>5971</v>
      </c>
      <c r="I930" t="s">
        <v>5326</v>
      </c>
      <c r="J930" s="5">
        <v>45601</v>
      </c>
      <c r="K930">
        <v>2</v>
      </c>
      <c r="M93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VALUES('2210766428', 'Teddie', 'Cadlock', '2003-07-15', 'tcadlockps@tripadvisor.com','tS7.!TcB',2 );</v>
      </c>
    </row>
    <row r="931" spans="1:13" x14ac:dyDescent="0.25">
      <c r="A931">
        <v>930</v>
      </c>
      <c r="B931" s="1" t="s">
        <v>5328</v>
      </c>
      <c r="C931" t="s">
        <v>5329</v>
      </c>
      <c r="D931" t="s">
        <v>5330</v>
      </c>
      <c r="E931" t="s">
        <v>5331</v>
      </c>
      <c r="F931" s="5">
        <v>33807</v>
      </c>
      <c r="G931" s="5" t="str">
        <f>TEXT(Tabla1[[#This Row],[fechaNacimiento]], "aaaa-mm-dd")</f>
        <v>1992-07-22</v>
      </c>
      <c r="H931" t="s">
        <v>5973</v>
      </c>
      <c r="I931" t="s">
        <v>5332</v>
      </c>
      <c r="J931" s="5">
        <v>45750</v>
      </c>
      <c r="K931">
        <v>2</v>
      </c>
      <c r="M93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VALUES('2051062626', 'Elie', 'Haps', '1992-07-22', 'ehapspt@ifeng.com','jS2$ILdy(o(uS1O',2 );</v>
      </c>
    </row>
    <row r="932" spans="1:13" x14ac:dyDescent="0.25">
      <c r="A932">
        <v>931</v>
      </c>
      <c r="B932" s="1" t="s">
        <v>5334</v>
      </c>
      <c r="C932" t="s">
        <v>997</v>
      </c>
      <c r="D932" t="s">
        <v>5335</v>
      </c>
      <c r="E932" t="s">
        <v>5336</v>
      </c>
      <c r="F932" s="5">
        <v>27843</v>
      </c>
      <c r="G932" s="5" t="str">
        <f>TEXT(Tabla1[[#This Row],[fechaNacimiento]], "aaaa-mm-dd")</f>
        <v>1976-03-24</v>
      </c>
      <c r="I932" t="s">
        <v>5839</v>
      </c>
      <c r="J932" s="5">
        <v>45478</v>
      </c>
      <c r="K932" s="9">
        <f t="shared" ref="K932:K933" si="138">IF(MOD(ROW(A932)-1,2)=0,3,4)</f>
        <v>4</v>
      </c>
      <c r="M93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VALUES('0447643897', 'Berti', 'Slocum', '1976-03-24', 'bslocumpu@nationalgeographic.com','eF0u7g25(gZ',4 );</v>
      </c>
    </row>
    <row r="933" spans="1:13" x14ac:dyDescent="0.25">
      <c r="A933">
        <v>932</v>
      </c>
      <c r="B933" s="1" t="s">
        <v>5338</v>
      </c>
      <c r="C933" t="s">
        <v>5339</v>
      </c>
      <c r="D933" t="s">
        <v>5340</v>
      </c>
      <c r="E933" t="s">
        <v>5341</v>
      </c>
      <c r="F933" s="5">
        <v>25025</v>
      </c>
      <c r="G933" s="5" t="str">
        <f>TEXT(Tabla1[[#This Row],[fechaNacimiento]], "aaaa-mm-dd")</f>
        <v>1968-07-06</v>
      </c>
      <c r="I933" t="s">
        <v>5342</v>
      </c>
      <c r="J933" s="5">
        <v>45434</v>
      </c>
      <c r="K933" s="9">
        <f t="shared" si="138"/>
        <v>3</v>
      </c>
      <c r="M93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VALUES('2480980837', 'Gabbey', 'Prandi', '1968-07-06', 'gprandipv@xing.com','jG4&lt;.FDons,ldO',3 );</v>
      </c>
    </row>
    <row r="934" spans="1:13" x14ac:dyDescent="0.25">
      <c r="A934">
        <v>933</v>
      </c>
      <c r="B934" s="1" t="s">
        <v>5344</v>
      </c>
      <c r="C934" t="s">
        <v>5345</v>
      </c>
      <c r="D934" t="s">
        <v>5346</v>
      </c>
      <c r="E934" t="s">
        <v>5347</v>
      </c>
      <c r="F934" s="5">
        <v>24330</v>
      </c>
      <c r="G934" s="5" t="str">
        <f>TEXT(Tabla1[[#This Row],[fechaNacimiento]], "aaaa-mm-dd")</f>
        <v>1966-08-11</v>
      </c>
      <c r="H934" t="s">
        <v>5973</v>
      </c>
      <c r="I934" t="s">
        <v>5348</v>
      </c>
      <c r="J934" s="5">
        <v>45647</v>
      </c>
      <c r="K934">
        <v>2</v>
      </c>
      <c r="M93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VALUES('1549639027', 'Dyane', 'Blest', '1966-08-11', 'dblestpw@sciencedaily.com','sD6~m9W|hFRe',2 );</v>
      </c>
    </row>
    <row r="935" spans="1:13" x14ac:dyDescent="0.25">
      <c r="A935">
        <v>934</v>
      </c>
      <c r="B935" s="1" t="s">
        <v>5350</v>
      </c>
      <c r="C935" t="s">
        <v>5351</v>
      </c>
      <c r="D935" t="s">
        <v>5352</v>
      </c>
      <c r="E935" t="s">
        <v>5353</v>
      </c>
      <c r="F935" s="5">
        <v>32505</v>
      </c>
      <c r="G935" s="5" t="str">
        <f>TEXT(Tabla1[[#This Row],[fechaNacimiento]], "aaaa-mm-dd")</f>
        <v>1988-12-28</v>
      </c>
      <c r="H935" t="s">
        <v>5720</v>
      </c>
      <c r="I935" t="s">
        <v>5354</v>
      </c>
      <c r="J935" s="5">
        <v>45736</v>
      </c>
      <c r="K935">
        <v>2</v>
      </c>
      <c r="M93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VALUES('2233021980', 'Althea', 'Pinnell', '1988-12-28', 'apinnellpx@senate.gov','tE0+)Nm3V43',2 );</v>
      </c>
    </row>
    <row r="936" spans="1:13" x14ac:dyDescent="0.25">
      <c r="A936">
        <v>935</v>
      </c>
      <c r="B936" s="1" t="s">
        <v>5356</v>
      </c>
      <c r="C936" t="s">
        <v>5357</v>
      </c>
      <c r="D936" t="s">
        <v>5358</v>
      </c>
      <c r="E936" t="s">
        <v>5359</v>
      </c>
      <c r="F936" s="5">
        <v>33920</v>
      </c>
      <c r="G936" s="5" t="str">
        <f>TEXT(Tabla1[[#This Row],[fechaNacimiento]], "aaaa-mm-dd")</f>
        <v>1992-11-12</v>
      </c>
      <c r="I936" t="s">
        <v>5840</v>
      </c>
      <c r="J936" s="5">
        <v>45397</v>
      </c>
      <c r="K936" s="9">
        <f t="shared" ref="K936:K939" si="139">IF(MOD(ROW(A936)-1,2)=0,3,4)</f>
        <v>4</v>
      </c>
      <c r="M93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VALUES('0926568385', 'Clerissa', 'Keijser', '1992-11-12', 'ckeijserpy@clickbank.net','aW4$5=&lt;=Iaun~/',4 );</v>
      </c>
    </row>
    <row r="937" spans="1:13" x14ac:dyDescent="0.25">
      <c r="A937">
        <v>936</v>
      </c>
      <c r="B937" s="1" t="s">
        <v>5361</v>
      </c>
      <c r="C937" t="s">
        <v>5362</v>
      </c>
      <c r="D937" t="s">
        <v>5363</v>
      </c>
      <c r="E937" t="s">
        <v>5364</v>
      </c>
      <c r="F937" s="5">
        <v>37406</v>
      </c>
      <c r="G937" s="5" t="str">
        <f>TEXT(Tabla1[[#This Row],[fechaNacimiento]], "aaaa-mm-dd")</f>
        <v>2002-05-30</v>
      </c>
      <c r="I937" t="s">
        <v>5841</v>
      </c>
      <c r="J937" s="5">
        <v>45560</v>
      </c>
      <c r="K937" s="9">
        <f t="shared" si="139"/>
        <v>3</v>
      </c>
      <c r="M93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VALUES('0628664176', 'Yale', 'Rowat', '2002-05-30', 'yrowatpz@freewebs.com','xT1)AyjaMzo5',3 );</v>
      </c>
    </row>
    <row r="938" spans="1:13" x14ac:dyDescent="0.25">
      <c r="A938">
        <v>937</v>
      </c>
      <c r="B938" s="1" t="s">
        <v>5366</v>
      </c>
      <c r="C938" t="s">
        <v>4750</v>
      </c>
      <c r="D938" t="s">
        <v>5367</v>
      </c>
      <c r="E938" t="s">
        <v>5368</v>
      </c>
      <c r="F938" s="5">
        <v>37554</v>
      </c>
      <c r="G938" s="5" t="str">
        <f>TEXT(Tabla1[[#This Row],[fechaNacimiento]], "aaaa-mm-dd")</f>
        <v>2002-10-25</v>
      </c>
      <c r="I938" t="s">
        <v>8189</v>
      </c>
      <c r="J938" s="5">
        <v>45327</v>
      </c>
      <c r="K938" s="9">
        <f t="shared" si="139"/>
        <v>4</v>
      </c>
      <c r="M93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VALUES('2215472102', 'Velma', 'Ditchburn', '2002-10-25', 'vditchburnq0@walmart.com','lR0fXgZrL(',4 );</v>
      </c>
    </row>
    <row r="939" spans="1:13" x14ac:dyDescent="0.25">
      <c r="A939">
        <v>938</v>
      </c>
      <c r="B939" s="1" t="s">
        <v>5371</v>
      </c>
      <c r="C939" t="s">
        <v>5372</v>
      </c>
      <c r="D939" t="s">
        <v>5373</v>
      </c>
      <c r="E939" t="s">
        <v>5374</v>
      </c>
      <c r="F939" s="5">
        <v>25704</v>
      </c>
      <c r="G939" s="5" t="str">
        <f>TEXT(Tabla1[[#This Row],[fechaNacimiento]], "aaaa-mm-dd")</f>
        <v>1970-05-16</v>
      </c>
      <c r="I939" t="s">
        <v>8190</v>
      </c>
      <c r="J939" s="5">
        <v>45335</v>
      </c>
      <c r="K939" s="9">
        <f t="shared" si="139"/>
        <v>3</v>
      </c>
      <c r="M93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VALUES('0841386796', 'Lyn', 'Quadling', '1970-05-16', 'lquadlingq1@wsj.com','uT8@7u$,!lU',3 );</v>
      </c>
    </row>
    <row r="940" spans="1:13" x14ac:dyDescent="0.25">
      <c r="A940">
        <v>939</v>
      </c>
      <c r="B940" s="1" t="s">
        <v>5376</v>
      </c>
      <c r="C940" t="s">
        <v>1685</v>
      </c>
      <c r="D940" t="s">
        <v>5377</v>
      </c>
      <c r="E940" t="s">
        <v>5378</v>
      </c>
      <c r="F940" s="5">
        <v>29926</v>
      </c>
      <c r="G940" s="5" t="str">
        <f>TEXT(Tabla1[[#This Row],[fechaNacimiento]], "aaaa-mm-dd")</f>
        <v>1981-12-06</v>
      </c>
      <c r="H940" t="s">
        <v>5720</v>
      </c>
      <c r="I940" t="s">
        <v>5379</v>
      </c>
      <c r="J940" s="5">
        <v>45724</v>
      </c>
      <c r="K940">
        <v>2</v>
      </c>
      <c r="M94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VALUES('0176145860', 'Tamas', 'Jeandet', '1981-12-06', 'tjeandetq2@last.fm','cX0&amp;{g}V',2 );</v>
      </c>
    </row>
    <row r="941" spans="1:13" x14ac:dyDescent="0.25">
      <c r="A941">
        <v>940</v>
      </c>
      <c r="B941" s="1" t="s">
        <v>5381</v>
      </c>
      <c r="C941" t="s">
        <v>5382</v>
      </c>
      <c r="D941" t="s">
        <v>5383</v>
      </c>
      <c r="E941" t="s">
        <v>5384</v>
      </c>
      <c r="F941" s="5">
        <v>28372</v>
      </c>
      <c r="G941" s="5" t="str">
        <f>TEXT(Tabla1[[#This Row],[fechaNacimiento]], "aaaa-mm-dd")</f>
        <v>1977-09-04</v>
      </c>
      <c r="I941" t="s">
        <v>5385</v>
      </c>
      <c r="J941" s="5">
        <v>45738</v>
      </c>
      <c r="K941" s="9">
        <f t="shared" ref="K941:K954" si="140">IF(MOD(ROW(A941)-1,2)=0,3,4)</f>
        <v>3</v>
      </c>
      <c r="M94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VALUES('0885126959', 'Tyrus', 'Parlot', '1977-09-04', 'tparlotq3@bbb.org','dI7&lt;v#&gt;r',3 );</v>
      </c>
    </row>
    <row r="942" spans="1:13" x14ac:dyDescent="0.25">
      <c r="A942">
        <v>941</v>
      </c>
      <c r="B942" s="1" t="s">
        <v>5387</v>
      </c>
      <c r="C942" t="s">
        <v>5388</v>
      </c>
      <c r="D942" t="s">
        <v>5389</v>
      </c>
      <c r="E942" t="s">
        <v>5390</v>
      </c>
      <c r="F942" s="5">
        <v>22543</v>
      </c>
      <c r="G942" s="5" t="str">
        <f>TEXT(Tabla1[[#This Row],[fechaNacimiento]], "aaaa-mm-dd")</f>
        <v>1961-09-19</v>
      </c>
      <c r="I942" t="s">
        <v>5391</v>
      </c>
      <c r="J942" s="5">
        <v>45321</v>
      </c>
      <c r="K942" s="9">
        <f t="shared" si="140"/>
        <v>4</v>
      </c>
      <c r="M94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VALUES('1571082395', 'Woody', 'De Michetti', '1961-09-19', 'wdemichettiq4@umich.edu','cH4!DYIbaq',4 );</v>
      </c>
    </row>
    <row r="943" spans="1:13" x14ac:dyDescent="0.25">
      <c r="A943">
        <v>942</v>
      </c>
      <c r="B943" s="1" t="s">
        <v>5393</v>
      </c>
      <c r="C943" t="s">
        <v>5394</v>
      </c>
      <c r="D943" t="s">
        <v>5395</v>
      </c>
      <c r="E943" t="s">
        <v>5396</v>
      </c>
      <c r="F943" s="5">
        <v>26361</v>
      </c>
      <c r="G943" s="5" t="str">
        <f>TEXT(Tabla1[[#This Row],[fechaNacimiento]], "aaaa-mm-dd")</f>
        <v>1972-03-03</v>
      </c>
      <c r="I943" t="s">
        <v>5397</v>
      </c>
      <c r="J943" s="5">
        <v>45300</v>
      </c>
      <c r="K943" s="9">
        <f t="shared" si="140"/>
        <v>3</v>
      </c>
      <c r="M94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VALUES('2165115205', 'Fred', 'Winterbottom', '1972-03-03', 'fwinterbottomq5@list-manage.com','uC0_W|aG165Ly|eV',3 );</v>
      </c>
    </row>
    <row r="944" spans="1:13" x14ac:dyDescent="0.25">
      <c r="A944">
        <v>943</v>
      </c>
      <c r="B944" s="1" t="s">
        <v>5399</v>
      </c>
      <c r="C944" t="s">
        <v>5400</v>
      </c>
      <c r="D944" t="s">
        <v>5401</v>
      </c>
      <c r="E944" t="s">
        <v>5402</v>
      </c>
      <c r="F944" s="5">
        <v>36487</v>
      </c>
      <c r="G944" s="5" t="str">
        <f>TEXT(Tabla1[[#This Row],[fechaNacimiento]], "aaaa-mm-dd")</f>
        <v>1999-11-23</v>
      </c>
      <c r="I944" t="s">
        <v>5403</v>
      </c>
      <c r="J944" s="5">
        <v>45375</v>
      </c>
      <c r="K944" s="9">
        <f t="shared" si="140"/>
        <v>4</v>
      </c>
      <c r="M94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VALUES('0531169530', 'Minta', 'Matissoff', '1999-11-23', 'mmatissoffq6@vk.com','qZ3?dn!@$tZAxw',4 );</v>
      </c>
    </row>
    <row r="945" spans="1:13" x14ac:dyDescent="0.25">
      <c r="A945">
        <v>944</v>
      </c>
      <c r="B945" s="1" t="s">
        <v>5405</v>
      </c>
      <c r="C945" t="s">
        <v>5406</v>
      </c>
      <c r="D945" t="s">
        <v>1662</v>
      </c>
      <c r="E945" t="s">
        <v>5407</v>
      </c>
      <c r="F945" s="5">
        <v>31381</v>
      </c>
      <c r="G945" s="5" t="str">
        <f>TEXT(Tabla1[[#This Row],[fechaNacimiento]], "aaaa-mm-dd")</f>
        <v>1985-11-30</v>
      </c>
      <c r="I945" t="s">
        <v>5408</v>
      </c>
      <c r="J945" s="5">
        <v>45686</v>
      </c>
      <c r="K945" s="9">
        <f t="shared" si="140"/>
        <v>3</v>
      </c>
      <c r="M94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VALUES('2065368108', 'Agustin', 'Reddihough', '1985-11-30', 'areddihoughq7@indiegogo.com','tP7,m5#hWSl2',3 );</v>
      </c>
    </row>
    <row r="946" spans="1:13" x14ac:dyDescent="0.25">
      <c r="A946">
        <v>945</v>
      </c>
      <c r="B946" s="1" t="s">
        <v>5410</v>
      </c>
      <c r="C946" t="s">
        <v>5411</v>
      </c>
      <c r="D946" t="s">
        <v>5412</v>
      </c>
      <c r="E946" t="s">
        <v>5413</v>
      </c>
      <c r="F946" s="5">
        <v>26249</v>
      </c>
      <c r="G946" s="5" t="str">
        <f>TEXT(Tabla1[[#This Row],[fechaNacimiento]], "aaaa-mm-dd")</f>
        <v>1971-11-12</v>
      </c>
      <c r="I946" t="s">
        <v>5956</v>
      </c>
      <c r="J946" s="5">
        <v>45638</v>
      </c>
      <c r="K946" s="9">
        <f t="shared" si="140"/>
        <v>4</v>
      </c>
      <c r="M94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VALUES('2447844908', 'Dale', 'Cordobes', '1971-11-12', 'dcordobesq8@furl.net','eP1=hX$WH!BjX',4 );</v>
      </c>
    </row>
    <row r="947" spans="1:13" x14ac:dyDescent="0.25">
      <c r="A947">
        <v>946</v>
      </c>
      <c r="B947" s="1" t="s">
        <v>5415</v>
      </c>
      <c r="C947" t="s">
        <v>5416</v>
      </c>
      <c r="D947" t="s">
        <v>5417</v>
      </c>
      <c r="E947" t="s">
        <v>5418</v>
      </c>
      <c r="F947" s="5">
        <v>26812</v>
      </c>
      <c r="G947" s="5" t="str">
        <f>TEXT(Tabla1[[#This Row],[fechaNacimiento]], "aaaa-mm-dd")</f>
        <v>1973-05-28</v>
      </c>
      <c r="I947" t="s">
        <v>5419</v>
      </c>
      <c r="J947" s="5">
        <v>45764</v>
      </c>
      <c r="K947" s="9">
        <f t="shared" si="140"/>
        <v>3</v>
      </c>
      <c r="M94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VALUES('1037063628', 'Bat', 'Dyett', '1973-05-28', 'bdyettq9@oracle.com','pZ4#D04{mgL',3 );</v>
      </c>
    </row>
    <row r="948" spans="1:13" x14ac:dyDescent="0.25">
      <c r="A948">
        <v>947</v>
      </c>
      <c r="B948" s="1" t="s">
        <v>5421</v>
      </c>
      <c r="C948" t="s">
        <v>5422</v>
      </c>
      <c r="D948" t="s">
        <v>5423</v>
      </c>
      <c r="E948" t="s">
        <v>5424</v>
      </c>
      <c r="F948" s="5">
        <v>30005</v>
      </c>
      <c r="G948" s="5" t="str">
        <f>TEXT(Tabla1[[#This Row],[fechaNacimiento]], "aaaa-mm-dd")</f>
        <v>1982-02-23</v>
      </c>
      <c r="I948" t="s">
        <v>5425</v>
      </c>
      <c r="J948" s="5">
        <v>45397</v>
      </c>
      <c r="K948" s="9">
        <f t="shared" si="140"/>
        <v>4</v>
      </c>
      <c r="M94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VALUES('1764186800', 'Bennett', 'Devaney', '1982-02-23', 'bdevaneyqa@gizmodo.com','kB7@P.+eDrT6mH',4 );</v>
      </c>
    </row>
    <row r="949" spans="1:13" x14ac:dyDescent="0.25">
      <c r="A949">
        <v>948</v>
      </c>
      <c r="B949" s="1" t="s">
        <v>5427</v>
      </c>
      <c r="C949" t="s">
        <v>1222</v>
      </c>
      <c r="D949" t="s">
        <v>5428</v>
      </c>
      <c r="E949" t="s">
        <v>5429</v>
      </c>
      <c r="F949" s="5">
        <v>38521</v>
      </c>
      <c r="G949" s="5" t="str">
        <f>TEXT(Tabla1[[#This Row],[fechaNacimiento]], "aaaa-mm-dd")</f>
        <v>2005-06-18</v>
      </c>
      <c r="I949" t="s">
        <v>5957</v>
      </c>
      <c r="J949" s="5">
        <v>45661</v>
      </c>
      <c r="K949" s="9">
        <f t="shared" si="140"/>
        <v>3</v>
      </c>
      <c r="M94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VALUES('2403610926', 'Shurwood', 'Hryniewicki', '2005-06-18', 'shryniewickiqb@si.edu','hO7Nwhm',3 );</v>
      </c>
    </row>
    <row r="950" spans="1:13" x14ac:dyDescent="0.25">
      <c r="A950">
        <v>949</v>
      </c>
      <c r="B950" s="1" t="s">
        <v>5431</v>
      </c>
      <c r="C950" t="s">
        <v>5432</v>
      </c>
      <c r="D950" t="s">
        <v>5433</v>
      </c>
      <c r="E950" t="s">
        <v>5434</v>
      </c>
      <c r="F950" s="5">
        <v>31964</v>
      </c>
      <c r="G950" s="5" t="str">
        <f>TEXT(Tabla1[[#This Row],[fechaNacimiento]], "aaaa-mm-dd")</f>
        <v>1987-07-06</v>
      </c>
      <c r="I950" t="s">
        <v>5842</v>
      </c>
      <c r="J950" s="5">
        <v>45452</v>
      </c>
      <c r="K950" s="9">
        <f t="shared" si="140"/>
        <v>4</v>
      </c>
      <c r="M95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VALUES('1185864764', 'Pepe', 'Wakeling', '1987-07-06', 'pwakelingqc@bloomberg.com','oZ0k=/`caTlbb',4 );</v>
      </c>
    </row>
    <row r="951" spans="1:13" x14ac:dyDescent="0.25">
      <c r="A951">
        <v>950</v>
      </c>
      <c r="B951" s="1" t="s">
        <v>5436</v>
      </c>
      <c r="C951" t="s">
        <v>5437</v>
      </c>
      <c r="D951" t="s">
        <v>5438</v>
      </c>
      <c r="E951" t="s">
        <v>5439</v>
      </c>
      <c r="F951" s="5">
        <v>34106</v>
      </c>
      <c r="G951" s="5" t="str">
        <f>TEXT(Tabla1[[#This Row],[fechaNacimiento]], "aaaa-mm-dd")</f>
        <v>1993-05-17</v>
      </c>
      <c r="I951" t="s">
        <v>5440</v>
      </c>
      <c r="J951" s="5">
        <v>45576</v>
      </c>
      <c r="K951" s="9">
        <f t="shared" si="140"/>
        <v>3</v>
      </c>
      <c r="M95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VALUES('0589109919', 'Zolly', 'Caulton', '1993-05-17', 'zcaultonqd@jigsy.com','sY4)UX$eRZ.Y',3 );</v>
      </c>
    </row>
    <row r="952" spans="1:13" x14ac:dyDescent="0.25">
      <c r="A952">
        <v>951</v>
      </c>
      <c r="B952" s="1" t="s">
        <v>5442</v>
      </c>
      <c r="C952" t="s">
        <v>5443</v>
      </c>
      <c r="D952" t="s">
        <v>5444</v>
      </c>
      <c r="E952" t="s">
        <v>5445</v>
      </c>
      <c r="F952" s="5">
        <v>37100</v>
      </c>
      <c r="G952" s="5" t="str">
        <f>TEXT(Tabla1[[#This Row],[fechaNacimiento]], "aaaa-mm-dd")</f>
        <v>2001-07-28</v>
      </c>
      <c r="I952" t="s">
        <v>8191</v>
      </c>
      <c r="J952" s="5">
        <v>45491</v>
      </c>
      <c r="K952" s="9">
        <f t="shared" si="140"/>
        <v>4</v>
      </c>
      <c r="M95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VALUES('0770833233', 'Baron', 'Bellinger', '2001-07-28', 'bbellingerqe@google.co.uk','xO8ELF+IoC&amp;dg',4 );</v>
      </c>
    </row>
    <row r="953" spans="1:13" x14ac:dyDescent="0.25">
      <c r="A953">
        <v>952</v>
      </c>
      <c r="B953" s="1" t="s">
        <v>5448</v>
      </c>
      <c r="C953" t="s">
        <v>5449</v>
      </c>
      <c r="D953" t="s">
        <v>5450</v>
      </c>
      <c r="E953" t="s">
        <v>5451</v>
      </c>
      <c r="F953" s="5">
        <v>27890</v>
      </c>
      <c r="G953" s="5" t="str">
        <f>TEXT(Tabla1[[#This Row],[fechaNacimiento]], "aaaa-mm-dd")</f>
        <v>1976-05-10</v>
      </c>
      <c r="I953" t="s">
        <v>5958</v>
      </c>
      <c r="J953" s="5">
        <v>45680</v>
      </c>
      <c r="K953" s="9">
        <f t="shared" si="140"/>
        <v>3</v>
      </c>
      <c r="M95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VALUES('2135696458', 'Dulcy', 'Foynes', '1976-05-10', 'dfoynesqf@ucsd.edu','fH4~IP/ph',3 );</v>
      </c>
    </row>
    <row r="954" spans="1:13" x14ac:dyDescent="0.25">
      <c r="A954">
        <v>953</v>
      </c>
      <c r="B954" s="1" t="s">
        <v>5453</v>
      </c>
      <c r="C954" t="s">
        <v>2488</v>
      </c>
      <c r="D954" t="s">
        <v>5454</v>
      </c>
      <c r="E954" t="s">
        <v>5455</v>
      </c>
      <c r="F954" s="5">
        <v>22715</v>
      </c>
      <c r="G954" s="5" t="str">
        <f>TEXT(Tabla1[[#This Row],[fechaNacimiento]], "aaaa-mm-dd")</f>
        <v>1962-03-10</v>
      </c>
      <c r="I954" t="s">
        <v>5959</v>
      </c>
      <c r="J954" s="5">
        <v>45523</v>
      </c>
      <c r="K954" s="9">
        <f t="shared" si="140"/>
        <v>4</v>
      </c>
      <c r="M95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VALUES('0189340652', 'Bell', 'Childers', '1962-03-10', 'bchildersqg@lulu.com','wY7*i/+Vv4',4 );</v>
      </c>
    </row>
    <row r="955" spans="1:13" x14ac:dyDescent="0.25">
      <c r="A955">
        <v>954</v>
      </c>
      <c r="B955" s="1" t="s">
        <v>5457</v>
      </c>
      <c r="C955" t="s">
        <v>2532</v>
      </c>
      <c r="D955" t="s">
        <v>5458</v>
      </c>
      <c r="E955" t="s">
        <v>5459</v>
      </c>
      <c r="F955" s="5">
        <v>29865</v>
      </c>
      <c r="G955" s="5" t="str">
        <f>TEXT(Tabla1[[#This Row],[fechaNacimiento]], "aaaa-mm-dd")</f>
        <v>1981-10-06</v>
      </c>
      <c r="H955" t="s">
        <v>5973</v>
      </c>
      <c r="I955" t="s">
        <v>5960</v>
      </c>
      <c r="J955" s="5">
        <v>45493</v>
      </c>
      <c r="K955">
        <v>2</v>
      </c>
      <c r="M95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VALUES('1810221751', 'Marja', 'Willatts', '1981-10-06', 'mwillattsqh@issuu.com','tZ8|&lt;S98zDt1&lt;',2 );</v>
      </c>
    </row>
    <row r="956" spans="1:13" x14ac:dyDescent="0.25">
      <c r="A956">
        <v>955</v>
      </c>
      <c r="B956" s="1" t="s">
        <v>5461</v>
      </c>
      <c r="C956" t="s">
        <v>5462</v>
      </c>
      <c r="D956" t="s">
        <v>5463</v>
      </c>
      <c r="E956" t="s">
        <v>5464</v>
      </c>
      <c r="F956" s="5">
        <v>22106</v>
      </c>
      <c r="G956" s="5" t="str">
        <f>TEXT(Tabla1[[#This Row],[fechaNacimiento]], "aaaa-mm-dd")</f>
        <v>1960-07-09</v>
      </c>
      <c r="I956" t="s">
        <v>5465</v>
      </c>
      <c r="J956" s="5">
        <v>45705</v>
      </c>
      <c r="K956" s="9">
        <f t="shared" ref="K956:K957" si="141">IF(MOD(ROW(A956)-1,2)=0,3,4)</f>
        <v>4</v>
      </c>
      <c r="M95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VALUES('0251869364', 'Gusta', 'Dabrowski', '1960-07-09', 'gdabrowskiqi@naver.com','xY1%{}8`KyVxXz',4 );</v>
      </c>
    </row>
    <row r="957" spans="1:13" x14ac:dyDescent="0.25">
      <c r="A957">
        <v>956</v>
      </c>
      <c r="B957" s="1" t="s">
        <v>5467</v>
      </c>
      <c r="C957" t="s">
        <v>5468</v>
      </c>
      <c r="D957" t="s">
        <v>5469</v>
      </c>
      <c r="E957" t="s">
        <v>5470</v>
      </c>
      <c r="F957" s="5">
        <v>27054</v>
      </c>
      <c r="G957" s="5" t="str">
        <f>TEXT(Tabla1[[#This Row],[fechaNacimiento]], "aaaa-mm-dd")</f>
        <v>1974-01-25</v>
      </c>
      <c r="I957" t="s">
        <v>5471</v>
      </c>
      <c r="J957" s="5">
        <v>45529</v>
      </c>
      <c r="K957" s="9">
        <f t="shared" si="141"/>
        <v>3</v>
      </c>
      <c r="M95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VALUES('0348152261', 'Marthe', 'Drowsfield', '1974-01-25', 'mdrowsfieldqj@rakuten.co.jp','gC1#eT%Rm=',3 );</v>
      </c>
    </row>
    <row r="958" spans="1:13" x14ac:dyDescent="0.25">
      <c r="A958">
        <v>957</v>
      </c>
      <c r="B958" s="1" t="s">
        <v>5473</v>
      </c>
      <c r="C958" t="s">
        <v>811</v>
      </c>
      <c r="D958" t="s">
        <v>5474</v>
      </c>
      <c r="E958" t="s">
        <v>5475</v>
      </c>
      <c r="F958" s="5">
        <v>30728</v>
      </c>
      <c r="G958" s="5" t="str">
        <f>TEXT(Tabla1[[#This Row],[fechaNacimiento]], "aaaa-mm-dd")</f>
        <v>1984-02-16</v>
      </c>
      <c r="H958" t="s">
        <v>5971</v>
      </c>
      <c r="I958" t="s">
        <v>5476</v>
      </c>
      <c r="J958" s="5">
        <v>45376</v>
      </c>
      <c r="K958">
        <v>2</v>
      </c>
      <c r="M95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VALUES('1630384946', 'Darrell', 'Gert', '1984-02-16', 'dgertqk@ocn.ne.jp','bP8.|Wo(zCg=}&lt;4',2 );</v>
      </c>
    </row>
    <row r="959" spans="1:13" x14ac:dyDescent="0.25">
      <c r="A959">
        <v>958</v>
      </c>
      <c r="B959" s="1" t="s">
        <v>5478</v>
      </c>
      <c r="C959" t="s">
        <v>5479</v>
      </c>
      <c r="D959" t="s">
        <v>5480</v>
      </c>
      <c r="E959" t="s">
        <v>5481</v>
      </c>
      <c r="F959" s="5">
        <v>29472</v>
      </c>
      <c r="G959" s="5" t="str">
        <f>TEXT(Tabla1[[#This Row],[fechaNacimiento]], "aaaa-mm-dd")</f>
        <v>1980-09-08</v>
      </c>
      <c r="I959" t="s">
        <v>8192</v>
      </c>
      <c r="J959" s="5">
        <v>45574</v>
      </c>
      <c r="K959" s="9">
        <f t="shared" ref="K959:K963" si="142">IF(MOD(ROW(A959)-1,2)=0,3,4)</f>
        <v>3</v>
      </c>
      <c r="M95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VALUES('1586542874', 'Alyda', 'Denyagin', '1980-09-08', 'adenyaginql@globo.com','rH14CG8vMfP',3 );</v>
      </c>
    </row>
    <row r="960" spans="1:13" x14ac:dyDescent="0.25">
      <c r="A960">
        <v>959</v>
      </c>
      <c r="B960" s="1" t="s">
        <v>5483</v>
      </c>
      <c r="C960" t="s">
        <v>5484</v>
      </c>
      <c r="D960" t="s">
        <v>5485</v>
      </c>
      <c r="E960" t="s">
        <v>5486</v>
      </c>
      <c r="F960" s="5">
        <v>38459</v>
      </c>
      <c r="G960" s="5" t="str">
        <f>TEXT(Tabla1[[#This Row],[fechaNacimiento]], "aaaa-mm-dd")</f>
        <v>2005-04-17</v>
      </c>
      <c r="I960" t="s">
        <v>5487</v>
      </c>
      <c r="J960" s="5">
        <v>45734</v>
      </c>
      <c r="K960" s="9">
        <f t="shared" si="142"/>
        <v>4</v>
      </c>
      <c r="M96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VALUES('2453113768', 'Nickey', 'Skipsey', '2005-04-17', 'nskipseyqm@mashable.com','sL9(Q{*{#&gt;?t$|E',4 );</v>
      </c>
    </row>
    <row r="961" spans="1:13" x14ac:dyDescent="0.25">
      <c r="A961">
        <v>960</v>
      </c>
      <c r="B961" s="1" t="s">
        <v>5489</v>
      </c>
      <c r="C961" t="s">
        <v>5490</v>
      </c>
      <c r="D961" t="s">
        <v>5491</v>
      </c>
      <c r="E961" t="s">
        <v>5492</v>
      </c>
      <c r="F961" s="5">
        <v>36498</v>
      </c>
      <c r="G961" s="5" t="str">
        <f>TEXT(Tabla1[[#This Row],[fechaNacimiento]], "aaaa-mm-dd")</f>
        <v>1999-12-04</v>
      </c>
      <c r="I961" t="s">
        <v>5493</v>
      </c>
      <c r="J961" s="5">
        <v>45344</v>
      </c>
      <c r="K961" s="9">
        <f t="shared" si="142"/>
        <v>3</v>
      </c>
      <c r="M96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VALUES('1272852267', 'Nikolas', 'Povah', '1999-12-04', 'npovahqn@mtv.com','pA4*d`oEmOLt',3 );</v>
      </c>
    </row>
    <row r="962" spans="1:13" x14ac:dyDescent="0.25">
      <c r="A962">
        <v>961</v>
      </c>
      <c r="B962" s="1" t="s">
        <v>5495</v>
      </c>
      <c r="C962" t="s">
        <v>66</v>
      </c>
      <c r="D962" t="s">
        <v>5496</v>
      </c>
      <c r="E962" t="s">
        <v>5497</v>
      </c>
      <c r="F962" s="5">
        <v>32168</v>
      </c>
      <c r="G962" s="5" t="str">
        <f>TEXT(Tabla1[[#This Row],[fechaNacimiento]], "aaaa-mm-dd")</f>
        <v>1988-01-26</v>
      </c>
      <c r="I962" t="s">
        <v>5498</v>
      </c>
      <c r="J962" s="5">
        <v>45683</v>
      </c>
      <c r="K962" s="9">
        <f t="shared" si="142"/>
        <v>4</v>
      </c>
      <c r="M96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VALUES('0116661146', 'Kingsly', 'Kisar', '1988-01-26', 'kkisarqo@trellian.com','pS9~xwbFnacJB',4 );</v>
      </c>
    </row>
    <row r="963" spans="1:13" x14ac:dyDescent="0.25">
      <c r="A963">
        <v>962</v>
      </c>
      <c r="B963" s="1" t="s">
        <v>5500</v>
      </c>
      <c r="C963" t="s">
        <v>5501</v>
      </c>
      <c r="D963" t="s">
        <v>5502</v>
      </c>
      <c r="E963" t="s">
        <v>5503</v>
      </c>
      <c r="F963" s="5">
        <v>28871</v>
      </c>
      <c r="G963" s="5" t="str">
        <f>TEXT(Tabla1[[#This Row],[fechaNacimiento]], "aaaa-mm-dd")</f>
        <v>1979-01-16</v>
      </c>
      <c r="I963" t="s">
        <v>5504</v>
      </c>
      <c r="J963" s="5">
        <v>45763</v>
      </c>
      <c r="K963" s="9">
        <f t="shared" si="142"/>
        <v>3</v>
      </c>
      <c r="M96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VALUES('1498564495', 'Jarib', 'Tucknott', '1979-01-16', 'jtucknottqp@ameblo.jp','eR1$iaryI|',3 );</v>
      </c>
    </row>
    <row r="964" spans="1:13" x14ac:dyDescent="0.25">
      <c r="A964">
        <v>963</v>
      </c>
      <c r="B964" s="1" t="s">
        <v>5506</v>
      </c>
      <c r="C964" t="s">
        <v>5507</v>
      </c>
      <c r="D964" t="s">
        <v>5508</v>
      </c>
      <c r="E964" t="s">
        <v>5509</v>
      </c>
      <c r="F964" s="5">
        <v>35580</v>
      </c>
      <c r="G964" s="5" t="str">
        <f>TEXT(Tabla1[[#This Row],[fechaNacimiento]], "aaaa-mm-dd")</f>
        <v>1997-05-30</v>
      </c>
      <c r="H964" t="s">
        <v>5721</v>
      </c>
      <c r="I964" t="s">
        <v>5510</v>
      </c>
      <c r="J964" s="5">
        <v>45378</v>
      </c>
      <c r="K964">
        <v>2</v>
      </c>
      <c r="M96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VALUES('1414931662', 'Maggi', 'Handscombe', '1997-05-30', 'mhandscombeqq@hostgator.com','tW9,BCI#&amp;VR6m',2 );</v>
      </c>
    </row>
    <row r="965" spans="1:13" x14ac:dyDescent="0.25">
      <c r="A965">
        <v>964</v>
      </c>
      <c r="B965" s="1" t="s">
        <v>5512</v>
      </c>
      <c r="C965" t="s">
        <v>5513</v>
      </c>
      <c r="D965" t="s">
        <v>5514</v>
      </c>
      <c r="E965" t="s">
        <v>5515</v>
      </c>
      <c r="F965" s="5">
        <v>37596</v>
      </c>
      <c r="G965" s="5" t="str">
        <f>TEXT(Tabla1[[#This Row],[fechaNacimiento]], "aaaa-mm-dd")</f>
        <v>2002-12-06</v>
      </c>
      <c r="H965" t="s">
        <v>5971</v>
      </c>
      <c r="I965" t="s">
        <v>5516</v>
      </c>
      <c r="J965" s="5">
        <v>45707</v>
      </c>
      <c r="K965">
        <v>2</v>
      </c>
      <c r="M96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VALUES('0478467603', 'Linc', 'Bromehed', '2002-12-06', 'lbromehedqr@fema.gov','oZ2)D*5!U2CdWTWu',2 );</v>
      </c>
    </row>
    <row r="966" spans="1:13" x14ac:dyDescent="0.25">
      <c r="A966">
        <v>965</v>
      </c>
      <c r="B966" s="1" t="s">
        <v>5518</v>
      </c>
      <c r="C966" t="s">
        <v>5519</v>
      </c>
      <c r="D966" t="s">
        <v>5520</v>
      </c>
      <c r="E966" t="s">
        <v>5521</v>
      </c>
      <c r="F966" s="5">
        <v>31350</v>
      </c>
      <c r="G966" s="5" t="str">
        <f>TEXT(Tabla1[[#This Row],[fechaNacimiento]], "aaaa-mm-dd")</f>
        <v>1985-10-30</v>
      </c>
      <c r="I966" t="s">
        <v>5522</v>
      </c>
      <c r="J966" s="5">
        <v>45692</v>
      </c>
      <c r="K966" s="9">
        <f t="shared" ref="K966:K974" si="143">IF(MOD(ROW(A966)-1,2)=0,3,4)</f>
        <v>4</v>
      </c>
      <c r="M96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VALUES('0635933196', 'Mina', 'Tythacott', '1985-10-30', 'mtythacottqs@yellowpages.com','mR8/_RQpE_4385',4 );</v>
      </c>
    </row>
    <row r="967" spans="1:13" x14ac:dyDescent="0.25">
      <c r="A967">
        <v>966</v>
      </c>
      <c r="B967" s="1" t="s">
        <v>5524</v>
      </c>
      <c r="C967" t="s">
        <v>5525</v>
      </c>
      <c r="D967" t="s">
        <v>5526</v>
      </c>
      <c r="E967" t="s">
        <v>5527</v>
      </c>
      <c r="F967" s="5">
        <v>29573</v>
      </c>
      <c r="G967" s="5" t="str">
        <f>TEXT(Tabla1[[#This Row],[fechaNacimiento]], "aaaa-mm-dd")</f>
        <v>1980-12-18</v>
      </c>
      <c r="I967" t="s">
        <v>5962</v>
      </c>
      <c r="J967" s="5">
        <v>45725</v>
      </c>
      <c r="K967" s="9">
        <f t="shared" si="143"/>
        <v>3</v>
      </c>
      <c r="M96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VALUES('1300029795', 'Tiffi', 'Cancellieri', '1980-12-18', 'tcancellieriqt@ocn.ne.jp','cO2%No6e',3 );</v>
      </c>
    </row>
    <row r="968" spans="1:13" x14ac:dyDescent="0.25">
      <c r="A968">
        <v>967</v>
      </c>
      <c r="B968" s="1" t="s">
        <v>5529</v>
      </c>
      <c r="C968" t="s">
        <v>5530</v>
      </c>
      <c r="D968" t="s">
        <v>5531</v>
      </c>
      <c r="E968" t="s">
        <v>5532</v>
      </c>
      <c r="F968" s="5">
        <v>34018</v>
      </c>
      <c r="G968" s="5" t="str">
        <f>TEXT(Tabla1[[#This Row],[fechaNacimiento]], "aaaa-mm-dd")</f>
        <v>1993-02-18</v>
      </c>
      <c r="I968" t="s">
        <v>5843</v>
      </c>
      <c r="J968" s="5">
        <v>45497</v>
      </c>
      <c r="K968" s="9">
        <f t="shared" si="143"/>
        <v>4</v>
      </c>
      <c r="M96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VALUES('2317196501', 'Tillie', 'Brislawn', '1993-02-18', 'tbrislawnqu@tmall.com','fB2!se',4 );</v>
      </c>
    </row>
    <row r="969" spans="1:13" x14ac:dyDescent="0.25">
      <c r="A969">
        <v>968</v>
      </c>
      <c r="B969" s="1" t="s">
        <v>5534</v>
      </c>
      <c r="C969" t="s">
        <v>5535</v>
      </c>
      <c r="D969" t="s">
        <v>5536</v>
      </c>
      <c r="E969" t="s">
        <v>5537</v>
      </c>
      <c r="F969" s="5">
        <v>35752</v>
      </c>
      <c r="G969" s="5" t="str">
        <f>TEXT(Tabla1[[#This Row],[fechaNacimiento]], "aaaa-mm-dd")</f>
        <v>1997-11-18</v>
      </c>
      <c r="I969" t="s">
        <v>8193</v>
      </c>
      <c r="J969" s="5">
        <v>45341</v>
      </c>
      <c r="K969" s="9">
        <f t="shared" si="143"/>
        <v>3</v>
      </c>
      <c r="M96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VALUES('1538831348', 'Kiel', 'Hiseman', '1997-11-18', 'khisemanqv@360.cn','pF8*aaNhj',3 );</v>
      </c>
    </row>
    <row r="970" spans="1:13" x14ac:dyDescent="0.25">
      <c r="A970">
        <v>969</v>
      </c>
      <c r="B970" s="1" t="s">
        <v>5540</v>
      </c>
      <c r="C970" t="s">
        <v>5541</v>
      </c>
      <c r="D970" t="s">
        <v>5542</v>
      </c>
      <c r="E970" t="s">
        <v>5543</v>
      </c>
      <c r="F970" s="5">
        <v>31271</v>
      </c>
      <c r="G970" s="5" t="str">
        <f>TEXT(Tabla1[[#This Row],[fechaNacimiento]], "aaaa-mm-dd")</f>
        <v>1985-08-12</v>
      </c>
      <c r="I970" t="s">
        <v>5544</v>
      </c>
      <c r="J970" s="5">
        <v>45577</v>
      </c>
      <c r="K970" s="9">
        <f t="shared" si="143"/>
        <v>4</v>
      </c>
      <c r="M97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VALUES('2225998436', 'Tobit', 'Simmonite', '1985-08-12', 'tsimmoniteqw@google.cn','xR4}zrA2{_',4 );</v>
      </c>
    </row>
    <row r="971" spans="1:13" x14ac:dyDescent="0.25">
      <c r="A971">
        <v>970</v>
      </c>
      <c r="B971" s="1" t="s">
        <v>5546</v>
      </c>
      <c r="C971" t="s">
        <v>5547</v>
      </c>
      <c r="D971" t="s">
        <v>5548</v>
      </c>
      <c r="E971" t="s">
        <v>5549</v>
      </c>
      <c r="F971" s="5">
        <v>23966</v>
      </c>
      <c r="G971" s="5" t="str">
        <f>TEXT(Tabla1[[#This Row],[fechaNacimiento]], "aaaa-mm-dd")</f>
        <v>1965-08-12</v>
      </c>
      <c r="I971" t="s">
        <v>8194</v>
      </c>
      <c r="J971" s="5">
        <v>45483</v>
      </c>
      <c r="K971" s="9">
        <f t="shared" si="143"/>
        <v>3</v>
      </c>
      <c r="M97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VALUES('0321981329', 'Cally', 'Kinnier', '1965-08-12', 'ckinnierqx@people.com.cn','oY0&lt;+0cgk',3 );</v>
      </c>
    </row>
    <row r="972" spans="1:13" x14ac:dyDescent="0.25">
      <c r="A972">
        <v>971</v>
      </c>
      <c r="B972" s="1" t="s">
        <v>5552</v>
      </c>
      <c r="C972" t="s">
        <v>5553</v>
      </c>
      <c r="D972" t="s">
        <v>5554</v>
      </c>
      <c r="E972" t="s">
        <v>5555</v>
      </c>
      <c r="F972" s="5">
        <v>30507</v>
      </c>
      <c r="G972" s="5" t="str">
        <f>TEXT(Tabla1[[#This Row],[fechaNacimiento]], "aaaa-mm-dd")</f>
        <v>1983-07-10</v>
      </c>
      <c r="I972" t="s">
        <v>5556</v>
      </c>
      <c r="J972" s="5">
        <v>45444</v>
      </c>
      <c r="K972" s="9">
        <f t="shared" si="143"/>
        <v>4</v>
      </c>
      <c r="M97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VALUES('2245282559', 'Grover', 'Allpress', '1983-07-10', 'gallpressqy@google.ru','gW0{S%KD',4 );</v>
      </c>
    </row>
    <row r="973" spans="1:13" x14ac:dyDescent="0.25">
      <c r="A973">
        <v>972</v>
      </c>
      <c r="B973" s="1" t="s">
        <v>5558</v>
      </c>
      <c r="C973" t="s">
        <v>5559</v>
      </c>
      <c r="D973" t="s">
        <v>5560</v>
      </c>
      <c r="E973" t="s">
        <v>5561</v>
      </c>
      <c r="F973" s="5">
        <v>34465</v>
      </c>
      <c r="G973" s="5" t="str">
        <f>TEXT(Tabla1[[#This Row],[fechaNacimiento]], "aaaa-mm-dd")</f>
        <v>1994-05-11</v>
      </c>
      <c r="I973" t="s">
        <v>5562</v>
      </c>
      <c r="J973" s="5">
        <v>45346</v>
      </c>
      <c r="K973" s="9">
        <f t="shared" si="143"/>
        <v>3</v>
      </c>
      <c r="M97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VALUES('0307100891', 'Curt', 'Nice', '1994-05-11', 'cniceqz@hostgator.com','lI4`slCqrQ',3 );</v>
      </c>
    </row>
    <row r="974" spans="1:13" x14ac:dyDescent="0.25">
      <c r="A974">
        <v>973</v>
      </c>
      <c r="B974" s="1" t="s">
        <v>5564</v>
      </c>
      <c r="C974" t="s">
        <v>5565</v>
      </c>
      <c r="D974" t="s">
        <v>5566</v>
      </c>
      <c r="E974" t="s">
        <v>5567</v>
      </c>
      <c r="F974" s="5">
        <v>34729</v>
      </c>
      <c r="G974" s="5" t="str">
        <f>TEXT(Tabla1[[#This Row],[fechaNacimiento]], "aaaa-mm-dd")</f>
        <v>1995-01-30</v>
      </c>
      <c r="I974" t="s">
        <v>5568</v>
      </c>
      <c r="J974" s="5">
        <v>45596</v>
      </c>
      <c r="K974" s="9">
        <f t="shared" si="143"/>
        <v>4</v>
      </c>
      <c r="M97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VALUES('2146101756', 'Eddie', 'Losbie', '1995-01-30', 'elosbier0@mediafire.com','xW5}IjvJUaI(FQ@_',4 );</v>
      </c>
    </row>
    <row r="975" spans="1:13" x14ac:dyDescent="0.25">
      <c r="A975">
        <v>974</v>
      </c>
      <c r="B975" s="1" t="s">
        <v>5570</v>
      </c>
      <c r="C975" t="s">
        <v>5571</v>
      </c>
      <c r="D975" t="s">
        <v>5572</v>
      </c>
      <c r="E975" t="s">
        <v>5573</v>
      </c>
      <c r="F975" s="5">
        <v>32322</v>
      </c>
      <c r="G975" s="5" t="str">
        <f>TEXT(Tabla1[[#This Row],[fechaNacimiento]], "aaaa-mm-dd")</f>
        <v>1988-06-28</v>
      </c>
      <c r="H975" t="s">
        <v>5973</v>
      </c>
      <c r="I975" t="s">
        <v>5574</v>
      </c>
      <c r="J975" s="5">
        <v>45309</v>
      </c>
      <c r="K975">
        <v>2</v>
      </c>
      <c r="M97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VALUES('0287468545', 'Bellanca', 'Addison', '1988-06-28', 'baddisonr1@tripod.com','wR0*LcUYS,',2 );</v>
      </c>
    </row>
    <row r="976" spans="1:13" x14ac:dyDescent="0.25">
      <c r="A976">
        <v>975</v>
      </c>
      <c r="B976" s="1" t="s">
        <v>5576</v>
      </c>
      <c r="C976" t="s">
        <v>5577</v>
      </c>
      <c r="D976" t="s">
        <v>5578</v>
      </c>
      <c r="E976" t="s">
        <v>5579</v>
      </c>
      <c r="F976" s="5">
        <v>26934</v>
      </c>
      <c r="G976" s="5" t="str">
        <f>TEXT(Tabla1[[#This Row],[fechaNacimiento]], "aaaa-mm-dd")</f>
        <v>1973-09-27</v>
      </c>
      <c r="H976" t="s">
        <v>5973</v>
      </c>
      <c r="I976" t="s">
        <v>5580</v>
      </c>
      <c r="J976" s="5">
        <v>45352</v>
      </c>
      <c r="K976">
        <v>2</v>
      </c>
      <c r="M97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VALUES('2237546606', 'Theresita', 'Shepley', '1973-09-27', 'tshepleyr2@github.com','jB9`kZAxy(hWbt',2 );</v>
      </c>
    </row>
    <row r="977" spans="1:13" x14ac:dyDescent="0.25">
      <c r="A977">
        <v>976</v>
      </c>
      <c r="B977" s="1" t="s">
        <v>5582</v>
      </c>
      <c r="C977" t="s">
        <v>5583</v>
      </c>
      <c r="D977" t="s">
        <v>5584</v>
      </c>
      <c r="E977" t="s">
        <v>5585</v>
      </c>
      <c r="F977" s="5">
        <v>29175</v>
      </c>
      <c r="G977" s="5" t="str">
        <f>TEXT(Tabla1[[#This Row],[fechaNacimiento]], "aaaa-mm-dd")</f>
        <v>1979-11-16</v>
      </c>
      <c r="I977" t="s">
        <v>5963</v>
      </c>
      <c r="J977" s="5">
        <v>45756</v>
      </c>
      <c r="K977" s="9">
        <f t="shared" ref="K977:K979" si="144">IF(MOD(ROW(A977)-1,2)=0,3,4)</f>
        <v>3</v>
      </c>
      <c r="M97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VALUES('2394721674', 'Addy', 'Risson', '1979-11-16', 'arissonr3@shinystat.com','hJ45=&amp;ti8YO9',3 );</v>
      </c>
    </row>
    <row r="978" spans="1:13" x14ac:dyDescent="0.25">
      <c r="A978">
        <v>977</v>
      </c>
      <c r="B978" s="1" t="s">
        <v>5587</v>
      </c>
      <c r="C978" t="s">
        <v>5588</v>
      </c>
      <c r="D978" t="s">
        <v>5589</v>
      </c>
      <c r="E978" t="s">
        <v>5590</v>
      </c>
      <c r="F978" s="5">
        <v>22364</v>
      </c>
      <c r="G978" s="5" t="str">
        <f>TEXT(Tabla1[[#This Row],[fechaNacimiento]], "aaaa-mm-dd")</f>
        <v>1961-03-24</v>
      </c>
      <c r="I978" t="s">
        <v>5591</v>
      </c>
      <c r="J978" s="5">
        <v>45502</v>
      </c>
      <c r="K978" s="9">
        <f t="shared" si="144"/>
        <v>4</v>
      </c>
      <c r="M97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VALUES('2323166187', 'Emmerich', 'Guirard', '1961-03-24', 'eguirardr4@ucoz.ru','qN1?7lZF+sBf',4 );</v>
      </c>
    </row>
    <row r="979" spans="1:13" x14ac:dyDescent="0.25">
      <c r="A979">
        <v>978</v>
      </c>
      <c r="B979" s="1" t="s">
        <v>5593</v>
      </c>
      <c r="C979" t="s">
        <v>5594</v>
      </c>
      <c r="D979" t="s">
        <v>5595</v>
      </c>
      <c r="E979" t="s">
        <v>5596</v>
      </c>
      <c r="F979" s="5">
        <v>24148</v>
      </c>
      <c r="G979" s="5" t="str">
        <f>TEXT(Tabla1[[#This Row],[fechaNacimiento]], "aaaa-mm-dd")</f>
        <v>1966-02-10</v>
      </c>
      <c r="I979" t="s">
        <v>5597</v>
      </c>
      <c r="J979" s="5">
        <v>45602</v>
      </c>
      <c r="K979" s="9">
        <f t="shared" si="144"/>
        <v>3</v>
      </c>
      <c r="M97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VALUES('0933218109', 'Siouxie', 'Kemme', '1966-02-10', 'skemmer5@cnbc.com','dZ2|&amp;.iDbtZHEA',3 );</v>
      </c>
    </row>
    <row r="980" spans="1:13" x14ac:dyDescent="0.25">
      <c r="A980">
        <v>979</v>
      </c>
      <c r="B980" s="1" t="s">
        <v>5599</v>
      </c>
      <c r="C980" t="s">
        <v>5600</v>
      </c>
      <c r="D980" t="s">
        <v>5601</v>
      </c>
      <c r="E980" t="s">
        <v>5602</v>
      </c>
      <c r="F980" s="5">
        <v>28777</v>
      </c>
      <c r="G980" s="5" t="str">
        <f>TEXT(Tabla1[[#This Row],[fechaNacimiento]], "aaaa-mm-dd")</f>
        <v>1978-10-14</v>
      </c>
      <c r="H980" t="s">
        <v>5971</v>
      </c>
      <c r="I980" t="s">
        <v>8195</v>
      </c>
      <c r="J980" s="5">
        <v>45439</v>
      </c>
      <c r="K980">
        <v>2</v>
      </c>
      <c r="M98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VALUES('2361031000', 'Ramonda', 'Pickersail', '1978-10-14', 'rpickersailr6@mozilla.org','sM7$J@biEcxF&lt;T9',2 );</v>
      </c>
    </row>
    <row r="981" spans="1:13" x14ac:dyDescent="0.25">
      <c r="A981">
        <v>980</v>
      </c>
      <c r="B981" s="1" t="s">
        <v>5605</v>
      </c>
      <c r="C981" t="s">
        <v>5606</v>
      </c>
      <c r="D981" t="s">
        <v>5607</v>
      </c>
      <c r="E981" t="s">
        <v>5608</v>
      </c>
      <c r="F981" s="5">
        <v>34086</v>
      </c>
      <c r="G981" s="5" t="str">
        <f>TEXT(Tabla1[[#This Row],[fechaNacimiento]], "aaaa-mm-dd")</f>
        <v>1993-04-27</v>
      </c>
      <c r="I981" t="s">
        <v>5964</v>
      </c>
      <c r="J981" s="5">
        <v>45521</v>
      </c>
      <c r="K981" s="9">
        <f t="shared" ref="K981:K986" si="145">IF(MOD(ROW(A981)-1,2)=0,3,4)</f>
        <v>3</v>
      </c>
      <c r="M98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VALUES('1374132854', 'Leann', 'Digance', '1993-04-27', 'ldigancer7@etsy.com','iX3dph9CDd',3 );</v>
      </c>
    </row>
    <row r="982" spans="1:13" x14ac:dyDescent="0.25">
      <c r="A982">
        <v>981</v>
      </c>
      <c r="B982" s="1" t="s">
        <v>5610</v>
      </c>
      <c r="C982" t="s">
        <v>5611</v>
      </c>
      <c r="D982" t="s">
        <v>5612</v>
      </c>
      <c r="E982" t="s">
        <v>5613</v>
      </c>
      <c r="F982" s="5">
        <v>38378</v>
      </c>
      <c r="G982" s="5" t="str">
        <f>TEXT(Tabla1[[#This Row],[fechaNacimiento]], "aaaa-mm-dd")</f>
        <v>2005-01-26</v>
      </c>
      <c r="I982" t="s">
        <v>5614</v>
      </c>
      <c r="J982" s="5">
        <v>45671</v>
      </c>
      <c r="K982" s="9">
        <f t="shared" si="145"/>
        <v>4</v>
      </c>
      <c r="M98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VALUES('0947568769', 'Leyla', 'Lerhinan', '2005-01-26', 'llerhinanr8@issuu.com','hQ9$fp?xvFu',4 );</v>
      </c>
    </row>
    <row r="983" spans="1:13" x14ac:dyDescent="0.25">
      <c r="A983">
        <v>982</v>
      </c>
      <c r="B983" s="1" t="s">
        <v>5616</v>
      </c>
      <c r="C983" t="s">
        <v>5617</v>
      </c>
      <c r="D983" t="s">
        <v>2391</v>
      </c>
      <c r="E983" t="s">
        <v>5618</v>
      </c>
      <c r="F983" s="5">
        <v>28010</v>
      </c>
      <c r="G983" s="5" t="str">
        <f>TEXT(Tabla1[[#This Row],[fechaNacimiento]], "aaaa-mm-dd")</f>
        <v>1976-09-07</v>
      </c>
      <c r="I983" t="s">
        <v>5619</v>
      </c>
      <c r="J983" s="5">
        <v>45588</v>
      </c>
      <c r="K983" s="9">
        <f t="shared" si="145"/>
        <v>3</v>
      </c>
      <c r="M98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VALUES('1893484695', 'Rozanna', 'Breit', '1976-09-07', 'rbreitr9@icio.us','rQ7($5jdAfNbUc',3 );</v>
      </c>
    </row>
    <row r="984" spans="1:13" x14ac:dyDescent="0.25">
      <c r="A984">
        <v>983</v>
      </c>
      <c r="B984" s="1" t="s">
        <v>5621</v>
      </c>
      <c r="C984" t="s">
        <v>5622</v>
      </c>
      <c r="D984" t="s">
        <v>5623</v>
      </c>
      <c r="E984" t="s">
        <v>5624</v>
      </c>
      <c r="F984" s="5">
        <v>35228</v>
      </c>
      <c r="G984" s="5" t="str">
        <f>TEXT(Tabla1[[#This Row],[fechaNacimiento]], "aaaa-mm-dd")</f>
        <v>1996-06-12</v>
      </c>
      <c r="I984" t="s">
        <v>5625</v>
      </c>
      <c r="J984" s="5">
        <v>45402</v>
      </c>
      <c r="K984" s="9">
        <f t="shared" si="145"/>
        <v>4</v>
      </c>
      <c r="M98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VALUES('2127649051', 'Garvin', 'Weatherup', '1996-06-12', 'gweatherupra@cam.ac.uk','oZ8$/22ni',4 );</v>
      </c>
    </row>
    <row r="985" spans="1:13" x14ac:dyDescent="0.25">
      <c r="A985">
        <v>984</v>
      </c>
      <c r="B985" s="1" t="s">
        <v>5627</v>
      </c>
      <c r="C985" t="s">
        <v>5628</v>
      </c>
      <c r="D985" t="s">
        <v>5629</v>
      </c>
      <c r="E985" t="s">
        <v>5630</v>
      </c>
      <c r="F985" s="5">
        <v>29561</v>
      </c>
      <c r="G985" s="5" t="str">
        <f>TEXT(Tabla1[[#This Row],[fechaNacimiento]], "aaaa-mm-dd")</f>
        <v>1980-12-06</v>
      </c>
      <c r="I985" t="s">
        <v>5965</v>
      </c>
      <c r="J985" s="5">
        <v>45576</v>
      </c>
      <c r="K985" s="9">
        <f t="shared" si="145"/>
        <v>3</v>
      </c>
      <c r="M98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VALUES('1297818710', 'Dannie', 'Kiellor', '1980-12-06', 'dkiellorrb@amazonaws.com','uX8(=IeniHh',3 );</v>
      </c>
    </row>
    <row r="986" spans="1:13" x14ac:dyDescent="0.25">
      <c r="A986">
        <v>985</v>
      </c>
      <c r="B986" s="1" t="s">
        <v>5632</v>
      </c>
      <c r="C986" t="s">
        <v>5633</v>
      </c>
      <c r="D986" t="s">
        <v>5634</v>
      </c>
      <c r="E986" t="s">
        <v>5635</v>
      </c>
      <c r="F986" s="5">
        <v>26624</v>
      </c>
      <c r="G986" s="5" t="str">
        <f>TEXT(Tabla1[[#This Row],[fechaNacimiento]], "aaaa-mm-dd")</f>
        <v>1972-11-21</v>
      </c>
      <c r="I986" t="s">
        <v>5636</v>
      </c>
      <c r="J986" s="5">
        <v>45486</v>
      </c>
      <c r="K986" s="9">
        <f t="shared" si="145"/>
        <v>4</v>
      </c>
      <c r="M98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VALUES('1752067463', 'Tommie', 'Kief', '1972-11-21', 'tkiefrc@arizona.edu','qZ7}X&amp;!er',4 );</v>
      </c>
    </row>
    <row r="987" spans="1:13" x14ac:dyDescent="0.25">
      <c r="A987">
        <v>986</v>
      </c>
      <c r="B987" s="1" t="s">
        <v>5638</v>
      </c>
      <c r="C987" t="s">
        <v>3685</v>
      </c>
      <c r="D987" t="s">
        <v>5639</v>
      </c>
      <c r="E987" t="s">
        <v>5640</v>
      </c>
      <c r="F987" s="5">
        <v>30803</v>
      </c>
      <c r="G987" s="5" t="str">
        <f>TEXT(Tabla1[[#This Row],[fechaNacimiento]], "aaaa-mm-dd")</f>
        <v>1984-05-01</v>
      </c>
      <c r="H987" t="s">
        <v>5720</v>
      </c>
      <c r="I987" t="s">
        <v>5844</v>
      </c>
      <c r="J987" s="5">
        <v>45576</v>
      </c>
      <c r="K987">
        <v>2</v>
      </c>
      <c r="M98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VALUES('0643984260', 'Feodor', 'Emson', '1984-05-01', 'femsonrd@netlog.com','dC0lcN2mPmdIXOT',2 );</v>
      </c>
    </row>
    <row r="988" spans="1:13" x14ac:dyDescent="0.25">
      <c r="A988">
        <v>987</v>
      </c>
      <c r="B988" s="1" t="s">
        <v>5642</v>
      </c>
      <c r="C988" t="s">
        <v>5643</v>
      </c>
      <c r="D988" t="s">
        <v>5644</v>
      </c>
      <c r="E988" t="s">
        <v>5645</v>
      </c>
      <c r="F988" s="5">
        <v>31994</v>
      </c>
      <c r="G988" s="5" t="str">
        <f>TEXT(Tabla1[[#This Row],[fechaNacimiento]], "aaaa-mm-dd")</f>
        <v>1987-08-05</v>
      </c>
      <c r="I988" t="s">
        <v>5646</v>
      </c>
      <c r="J988" s="5">
        <v>45536</v>
      </c>
      <c r="K988" s="9">
        <f t="shared" ref="K988:K997" si="146">IF(MOD(ROW(A988)-1,2)=0,3,4)</f>
        <v>4</v>
      </c>
      <c r="M98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VALUES('1685694836', 'Em', 'Steanson', '1987-08-05', 'esteansonre@jiathis.com','uT8+rs/Zx3I',4 );</v>
      </c>
    </row>
    <row r="989" spans="1:13" x14ac:dyDescent="0.25">
      <c r="A989">
        <v>988</v>
      </c>
      <c r="B989" s="1" t="s">
        <v>5648</v>
      </c>
      <c r="C989" t="s">
        <v>5649</v>
      </c>
      <c r="D989" t="s">
        <v>5650</v>
      </c>
      <c r="E989" t="s">
        <v>5651</v>
      </c>
      <c r="F989" s="5">
        <v>23856</v>
      </c>
      <c r="G989" s="5" t="str">
        <f>TEXT(Tabla1[[#This Row],[fechaNacimiento]], "aaaa-mm-dd")</f>
        <v>1965-04-24</v>
      </c>
      <c r="I989" t="s">
        <v>5652</v>
      </c>
      <c r="J989" s="5">
        <v>45695</v>
      </c>
      <c r="K989" s="9">
        <f t="shared" si="146"/>
        <v>3</v>
      </c>
      <c r="M98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VALUES('2277031670', 'Kristian', 'Balderstone', '1965-04-24', 'kbalderstonerf@samsung.com','bB2&gt;|.VO',3 );</v>
      </c>
    </row>
    <row r="990" spans="1:13" x14ac:dyDescent="0.25">
      <c r="A990">
        <v>989</v>
      </c>
      <c r="B990" s="1" t="s">
        <v>5654</v>
      </c>
      <c r="C990" t="s">
        <v>5655</v>
      </c>
      <c r="D990" t="s">
        <v>5656</v>
      </c>
      <c r="E990" t="s">
        <v>5657</v>
      </c>
      <c r="F990" s="5">
        <v>35023</v>
      </c>
      <c r="G990" s="5" t="str">
        <f>TEXT(Tabla1[[#This Row],[fechaNacimiento]], "aaaa-mm-dd")</f>
        <v>1995-11-20</v>
      </c>
      <c r="I990" t="s">
        <v>5658</v>
      </c>
      <c r="J990" s="5">
        <v>45336</v>
      </c>
      <c r="K990" s="9">
        <f t="shared" si="146"/>
        <v>4</v>
      </c>
      <c r="M99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VALUES('0879526736', 'Ximenes', 'Pearcey', '1995-11-20', 'xpearceyrg@123-reg.co.uk','jS0(?tr#!ek*|/Ax',4 );</v>
      </c>
    </row>
    <row r="991" spans="1:13" x14ac:dyDescent="0.25">
      <c r="A991">
        <v>990</v>
      </c>
      <c r="B991" s="1" t="s">
        <v>5660</v>
      </c>
      <c r="C991" t="s">
        <v>3912</v>
      </c>
      <c r="D991" t="s">
        <v>5661</v>
      </c>
      <c r="E991" t="s">
        <v>5662</v>
      </c>
      <c r="F991" s="5">
        <v>23240</v>
      </c>
      <c r="G991" s="5" t="str">
        <f>TEXT(Tabla1[[#This Row],[fechaNacimiento]], "aaaa-mm-dd")</f>
        <v>1963-08-17</v>
      </c>
      <c r="I991" t="s">
        <v>5966</v>
      </c>
      <c r="J991" s="5">
        <v>45670</v>
      </c>
      <c r="K991" s="9">
        <f t="shared" si="146"/>
        <v>3</v>
      </c>
      <c r="M99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VALUES('0585248615', 'Emerson', 'Joska', '1963-08-17', 'ejoskarh@nifty.com','iZ4@AV%8u`',3 );</v>
      </c>
    </row>
    <row r="992" spans="1:13" x14ac:dyDescent="0.25">
      <c r="A992">
        <v>991</v>
      </c>
      <c r="B992" s="1" t="s">
        <v>5664</v>
      </c>
      <c r="C992" t="s">
        <v>5665</v>
      </c>
      <c r="D992" t="s">
        <v>5666</v>
      </c>
      <c r="E992" t="s">
        <v>5667</v>
      </c>
      <c r="F992" s="5">
        <v>22322</v>
      </c>
      <c r="G992" s="5" t="str">
        <f>TEXT(Tabla1[[#This Row],[fechaNacimiento]], "aaaa-mm-dd")</f>
        <v>1961-02-10</v>
      </c>
      <c r="I992" t="s">
        <v>5668</v>
      </c>
      <c r="J992" s="5">
        <v>45363</v>
      </c>
      <c r="K992" s="9">
        <f t="shared" si="146"/>
        <v>4</v>
      </c>
      <c r="M992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VALUES('1295121885', 'Melly', 'Windley', '1961-02-10', 'mwindleyri@youtu.be','vO4`oUSqA~XD.?f9',4 );</v>
      </c>
    </row>
    <row r="993" spans="1:13" x14ac:dyDescent="0.25">
      <c r="A993">
        <v>992</v>
      </c>
      <c r="B993" s="1" t="s">
        <v>5670</v>
      </c>
      <c r="C993" t="s">
        <v>5671</v>
      </c>
      <c r="D993" t="s">
        <v>5672</v>
      </c>
      <c r="E993" t="s">
        <v>5673</v>
      </c>
      <c r="F993" s="5">
        <v>28866</v>
      </c>
      <c r="G993" s="5" t="str">
        <f>TEXT(Tabla1[[#This Row],[fechaNacimiento]], "aaaa-mm-dd")</f>
        <v>1979-01-11</v>
      </c>
      <c r="I993" t="s">
        <v>5674</v>
      </c>
      <c r="J993" s="5">
        <v>45755</v>
      </c>
      <c r="K993" s="9">
        <f t="shared" si="146"/>
        <v>3</v>
      </c>
      <c r="M993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VALUES('2334408222', 'Alonso', 'Flewan', '1979-01-11', 'aflewanrj@devhub.com','kF2.WCo8&amp;|%',3 );</v>
      </c>
    </row>
    <row r="994" spans="1:13" x14ac:dyDescent="0.25">
      <c r="A994">
        <v>993</v>
      </c>
      <c r="B994" s="1" t="s">
        <v>5676</v>
      </c>
      <c r="C994" t="s">
        <v>2384</v>
      </c>
      <c r="D994" t="s">
        <v>5677</v>
      </c>
      <c r="E994" t="s">
        <v>5678</v>
      </c>
      <c r="F994" s="5">
        <v>36449</v>
      </c>
      <c r="G994" s="5" t="str">
        <f>TEXT(Tabla1[[#This Row],[fechaNacimiento]], "aaaa-mm-dd")</f>
        <v>1999-10-16</v>
      </c>
      <c r="I994" t="s">
        <v>5679</v>
      </c>
      <c r="J994" s="5">
        <v>45509</v>
      </c>
      <c r="K994" s="9">
        <f t="shared" si="146"/>
        <v>4</v>
      </c>
      <c r="M994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VALUES('1577264741', 'Allayne', 'Noye', '1999-10-16', 'anoyerk@ucoz.ru','yJ2(#)LiZ',4 );</v>
      </c>
    </row>
    <row r="995" spans="1:13" x14ac:dyDescent="0.25">
      <c r="A995">
        <v>994</v>
      </c>
      <c r="B995" s="1" t="s">
        <v>5681</v>
      </c>
      <c r="C995" t="s">
        <v>5682</v>
      </c>
      <c r="D995" t="s">
        <v>5683</v>
      </c>
      <c r="E995" t="s">
        <v>5684</v>
      </c>
      <c r="F995" s="5">
        <v>23127</v>
      </c>
      <c r="G995" s="5" t="str">
        <f>TEXT(Tabla1[[#This Row],[fechaNacimiento]], "aaaa-mm-dd")</f>
        <v>1963-04-26</v>
      </c>
      <c r="I995" t="s">
        <v>5685</v>
      </c>
      <c r="J995" s="5">
        <v>45332</v>
      </c>
      <c r="K995" s="9">
        <f t="shared" si="146"/>
        <v>3</v>
      </c>
      <c r="M995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VALUES('1950254296', 'Philly', 'Elnough', '1963-04-26', 'pelnoughrl@bbc.co.uk','mM1?KMe,}hc?5D~m',3 );</v>
      </c>
    </row>
    <row r="996" spans="1:13" x14ac:dyDescent="0.25">
      <c r="A996">
        <v>995</v>
      </c>
      <c r="B996" s="1" t="s">
        <v>5687</v>
      </c>
      <c r="C996" t="s">
        <v>760</v>
      </c>
      <c r="D996" t="s">
        <v>5688</v>
      </c>
      <c r="E996" t="s">
        <v>5689</v>
      </c>
      <c r="F996" s="5">
        <v>36043</v>
      </c>
      <c r="G996" s="5" t="str">
        <f>TEXT(Tabla1[[#This Row],[fechaNacimiento]], "aaaa-mm-dd")</f>
        <v>1998-09-05</v>
      </c>
      <c r="I996" t="s">
        <v>5690</v>
      </c>
      <c r="J996" s="5">
        <v>45337</v>
      </c>
      <c r="K996" s="9">
        <f t="shared" si="146"/>
        <v>4</v>
      </c>
      <c r="M996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VALUES('2011723842', 'Dolli', 'Yaldren', '1998-09-05', 'dyaldrenrm@deliciousdays.com','pL6/(niu*S*UN{g9',4 );</v>
      </c>
    </row>
    <row r="997" spans="1:13" x14ac:dyDescent="0.25">
      <c r="A997">
        <v>996</v>
      </c>
      <c r="B997" s="1" t="s">
        <v>5692</v>
      </c>
      <c r="C997" t="s">
        <v>5693</v>
      </c>
      <c r="D997" t="s">
        <v>5694</v>
      </c>
      <c r="E997" t="s">
        <v>5695</v>
      </c>
      <c r="F997" s="5">
        <v>29688</v>
      </c>
      <c r="G997" s="5" t="str">
        <f>TEXT(Tabla1[[#This Row],[fechaNacimiento]], "aaaa-mm-dd")</f>
        <v>1981-04-12</v>
      </c>
      <c r="I997" t="s">
        <v>5696</v>
      </c>
      <c r="J997" s="5">
        <v>45348</v>
      </c>
      <c r="K997" s="9">
        <f t="shared" si="146"/>
        <v>3</v>
      </c>
      <c r="M997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VALUES('1178433657', 'Mill', 'Twopenny', '1981-04-12', 'mtwopennyrn@mail.ru','fB5!HYH_.T',3 );</v>
      </c>
    </row>
    <row r="998" spans="1:13" x14ac:dyDescent="0.25">
      <c r="A998">
        <v>997</v>
      </c>
      <c r="B998" s="1" t="s">
        <v>5698</v>
      </c>
      <c r="C998" t="s">
        <v>5699</v>
      </c>
      <c r="D998" t="s">
        <v>5700</v>
      </c>
      <c r="E998" t="s">
        <v>5701</v>
      </c>
      <c r="F998" s="5">
        <v>26927</v>
      </c>
      <c r="G998" s="5" t="str">
        <f>TEXT(Tabla1[[#This Row],[fechaNacimiento]], "aaaa-mm-dd")</f>
        <v>1973-09-20</v>
      </c>
      <c r="H998" t="s">
        <v>5721</v>
      </c>
      <c r="I998" t="s">
        <v>5702</v>
      </c>
      <c r="J998" s="5">
        <v>45507</v>
      </c>
      <c r="K998">
        <v>2</v>
      </c>
      <c r="M998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VALUES('2283042684', 'Tiena', 'Spitell', '1973-09-20', 'tspitellro@netscape.com','gR2=yxL`',2 );</v>
      </c>
    </row>
    <row r="999" spans="1:13" x14ac:dyDescent="0.25">
      <c r="A999">
        <v>998</v>
      </c>
      <c r="B999" s="1" t="s">
        <v>5704</v>
      </c>
      <c r="C999" t="s">
        <v>5705</v>
      </c>
      <c r="D999" t="s">
        <v>5706</v>
      </c>
      <c r="E999" t="s">
        <v>5707</v>
      </c>
      <c r="F999" s="5">
        <v>32436</v>
      </c>
      <c r="G999" s="5" t="str">
        <f>TEXT(Tabla1[[#This Row],[fechaNacimiento]], "aaaa-mm-dd")</f>
        <v>1988-10-20</v>
      </c>
      <c r="I999" t="s">
        <v>5708</v>
      </c>
      <c r="J999" s="5">
        <v>45531</v>
      </c>
      <c r="K999" s="9">
        <f t="shared" ref="K999:K1001" si="147">IF(MOD(ROW(A999)-1,2)=0,3,4)</f>
        <v>3</v>
      </c>
      <c r="M999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VALUES('0223926781', 'Shurlocke', 'Baudesson', '1988-10-20', 'sbaudessonrp@ycombinator.com','xE6$V7(F',3 );</v>
      </c>
    </row>
    <row r="1000" spans="1:13" x14ac:dyDescent="0.25">
      <c r="A1000">
        <v>999</v>
      </c>
      <c r="B1000" s="1" t="s">
        <v>5710</v>
      </c>
      <c r="C1000" t="s">
        <v>1915</v>
      </c>
      <c r="D1000" t="s">
        <v>5711</v>
      </c>
      <c r="E1000" t="s">
        <v>5712</v>
      </c>
      <c r="F1000" s="5">
        <v>22330</v>
      </c>
      <c r="G1000" s="5" t="str">
        <f>TEXT(Tabla1[[#This Row],[fechaNacimiento]], "aaaa-mm-dd")</f>
        <v>1961-02-18</v>
      </c>
      <c r="I1000" t="s">
        <v>5967</v>
      </c>
      <c r="J1000" s="5">
        <v>45592</v>
      </c>
      <c r="K1000" s="9">
        <f t="shared" si="147"/>
        <v>4</v>
      </c>
      <c r="M1000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VALUES('0605898746', 'Clive', 'Belbin', '1961-02-18', 'cbelbinrq@hatena.ne.jp','bM5.,c0Ep',4 );</v>
      </c>
    </row>
    <row r="1001" spans="1:13" x14ac:dyDescent="0.25">
      <c r="A1001">
        <v>1000</v>
      </c>
      <c r="B1001" s="1" t="s">
        <v>5714</v>
      </c>
      <c r="C1001" t="s">
        <v>5715</v>
      </c>
      <c r="D1001" t="s">
        <v>5716</v>
      </c>
      <c r="E1001" t="s">
        <v>5717</v>
      </c>
      <c r="F1001" s="5">
        <v>36702</v>
      </c>
      <c r="G1001" s="5" t="str">
        <f>TEXT(Tabla1[[#This Row],[fechaNacimiento]], "aaaa-mm-dd")</f>
        <v>2000-06-25</v>
      </c>
      <c r="I1001" t="s">
        <v>5968</v>
      </c>
      <c r="J1001" s="5">
        <v>45682</v>
      </c>
      <c r="K1001" s="9">
        <f t="shared" si="147"/>
        <v>3</v>
      </c>
      <c r="M1001" s="10" t="str">
        <f>CONCATENATE("INSERT INTO eventos_usuario (ci, nombre, apellido, fecha_nacimiento, correo, contraseña, tipo_usuario_id) VALUES('",Tabla1[[#This Row],[cedula]],"', '",Tabla1[[#This Row],[nombre]],"', '",Tabla1[[#This Row],[apellido]],"', '",Tabla1[[#This Row],[FechaNa]],"', '",Tabla1[[#This Row],[correo]],"','",Tabla1[[#This Row],[contraseña]],"',",Tabla1[[#This Row],[idTipoUsuario]]," );")</f>
        <v>INSERT INTO eventos_usuario (ci, nombre, apellido, fecha_nacimiento, correo, contraseña, tipo_usuario_id) VALUES('0609475558', 'Leontine', 'Elders', '2000-06-25', 'leldersrr@ebay.com','tN2*E4y&lt;_%',3 );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58"/>
  <sheetViews>
    <sheetView topLeftCell="A235" workbookViewId="0">
      <selection activeCell="E3" sqref="E3:E258"/>
    </sheetView>
  </sheetViews>
  <sheetFormatPr baseColWidth="10" defaultRowHeight="15" x14ac:dyDescent="0.25"/>
  <sheetData>
    <row r="1" spans="1:5" x14ac:dyDescent="0.25">
      <c r="A1" t="s">
        <v>0</v>
      </c>
      <c r="B1" t="s">
        <v>6</v>
      </c>
      <c r="C1" t="s">
        <v>5972</v>
      </c>
    </row>
    <row r="2" spans="1:5" x14ac:dyDescent="0.25">
      <c r="A2">
        <v>10</v>
      </c>
      <c r="B2" t="s">
        <v>5973</v>
      </c>
      <c r="C2" t="s">
        <v>5847</v>
      </c>
      <c r="E2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ciudad',10);</v>
      </c>
    </row>
    <row r="3" spans="1:5" x14ac:dyDescent="0.25">
      <c r="A3">
        <v>14</v>
      </c>
      <c r="B3" s="4" t="s">
        <v>5720</v>
      </c>
      <c r="C3" t="s">
        <v>120</v>
      </c>
      <c r="E3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arte.',14);</v>
      </c>
    </row>
    <row r="4" spans="1:5" x14ac:dyDescent="0.25">
      <c r="A4">
        <v>22</v>
      </c>
      <c r="B4" t="s">
        <v>5721</v>
      </c>
      <c r="C4" t="s">
        <v>167</v>
      </c>
      <c r="E4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multicultural.',22);</v>
      </c>
    </row>
    <row r="5" spans="1:5" x14ac:dyDescent="0.25">
      <c r="A5">
        <v>23</v>
      </c>
      <c r="B5" t="s">
        <v>5720</v>
      </c>
      <c r="C5" t="s">
        <v>5723</v>
      </c>
      <c r="E5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arte.',23);</v>
      </c>
    </row>
    <row r="6" spans="1:5" x14ac:dyDescent="0.25">
      <c r="A6">
        <v>30</v>
      </c>
      <c r="B6" t="s">
        <v>5971</v>
      </c>
      <c r="C6" t="s">
        <v>211</v>
      </c>
      <c r="E6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temprana.',30);</v>
      </c>
    </row>
    <row r="7" spans="1:5" x14ac:dyDescent="0.25">
      <c r="A7">
        <v>34</v>
      </c>
      <c r="B7" t="s">
        <v>5721</v>
      </c>
      <c r="C7" t="s">
        <v>235</v>
      </c>
      <c r="E7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multicultural.',34);</v>
      </c>
    </row>
    <row r="8" spans="1:5" x14ac:dyDescent="0.25">
      <c r="A8">
        <v>36</v>
      </c>
      <c r="B8" t="s">
        <v>5720</v>
      </c>
      <c r="C8" t="s">
        <v>246</v>
      </c>
      <c r="E8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arte.',36);</v>
      </c>
    </row>
    <row r="9" spans="1:5" x14ac:dyDescent="0.25">
      <c r="A9">
        <v>39</v>
      </c>
      <c r="B9" t="s">
        <v>5973</v>
      </c>
      <c r="C9" t="s">
        <v>264</v>
      </c>
      <c r="E9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ciudad',39);</v>
      </c>
    </row>
    <row r="10" spans="1:5" x14ac:dyDescent="0.25">
      <c r="A10">
        <v>40</v>
      </c>
      <c r="B10" t="s">
        <v>5720</v>
      </c>
      <c r="C10" t="s">
        <v>270</v>
      </c>
      <c r="E10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arte.',40);</v>
      </c>
    </row>
    <row r="11" spans="1:5" x14ac:dyDescent="0.25">
      <c r="A11">
        <v>49</v>
      </c>
      <c r="B11" t="s">
        <v>5721</v>
      </c>
      <c r="C11" t="s">
        <v>320</v>
      </c>
      <c r="E11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multicultural.',49);</v>
      </c>
    </row>
    <row r="12" spans="1:5" x14ac:dyDescent="0.25">
      <c r="A12">
        <v>52</v>
      </c>
      <c r="B12" t="s">
        <v>5973</v>
      </c>
      <c r="C12" t="s">
        <v>338</v>
      </c>
      <c r="E12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ciudad',52);</v>
      </c>
    </row>
    <row r="13" spans="1:5" x14ac:dyDescent="0.25">
      <c r="A13">
        <v>55</v>
      </c>
      <c r="B13" t="s">
        <v>5973</v>
      </c>
      <c r="C13" t="s">
        <v>356</v>
      </c>
      <c r="E13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ciudad',55);</v>
      </c>
    </row>
    <row r="14" spans="1:5" x14ac:dyDescent="0.25">
      <c r="A14">
        <v>57</v>
      </c>
      <c r="B14" t="s">
        <v>5971</v>
      </c>
      <c r="C14" t="s">
        <v>368</v>
      </c>
      <c r="E14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temprana.',57);</v>
      </c>
    </row>
    <row r="15" spans="1:5" x14ac:dyDescent="0.25">
      <c r="A15">
        <v>62</v>
      </c>
      <c r="B15" t="s">
        <v>5721</v>
      </c>
      <c r="C15" t="s">
        <v>5853</v>
      </c>
      <c r="E15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multicultural.',62);</v>
      </c>
    </row>
    <row r="16" spans="1:5" x14ac:dyDescent="0.25">
      <c r="A16">
        <v>65</v>
      </c>
      <c r="B16" t="s">
        <v>5721</v>
      </c>
      <c r="C16" t="s">
        <v>413</v>
      </c>
      <c r="E16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multicultural.',65);</v>
      </c>
    </row>
    <row r="17" spans="1:5" x14ac:dyDescent="0.25">
      <c r="A17">
        <v>72</v>
      </c>
      <c r="B17" t="s">
        <v>5971</v>
      </c>
      <c r="C17" t="s">
        <v>454</v>
      </c>
      <c r="E17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temprana.',72);</v>
      </c>
    </row>
    <row r="18" spans="1:5" x14ac:dyDescent="0.25">
      <c r="A18">
        <v>74</v>
      </c>
      <c r="B18" t="s">
        <v>5971</v>
      </c>
      <c r="C18" t="s">
        <v>466</v>
      </c>
      <c r="E18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temprana.',74);</v>
      </c>
    </row>
    <row r="19" spans="1:5" x14ac:dyDescent="0.25">
      <c r="A19">
        <v>78</v>
      </c>
      <c r="B19" t="s">
        <v>5973</v>
      </c>
      <c r="C19" t="s">
        <v>488</v>
      </c>
      <c r="E19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ciudad',78);</v>
      </c>
    </row>
    <row r="20" spans="1:5" x14ac:dyDescent="0.25">
      <c r="A20">
        <v>84</v>
      </c>
      <c r="B20" t="s">
        <v>5721</v>
      </c>
      <c r="C20" t="s">
        <v>522</v>
      </c>
      <c r="E20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multicultural.',84);</v>
      </c>
    </row>
    <row r="21" spans="1:5" x14ac:dyDescent="0.25">
      <c r="A21">
        <v>91</v>
      </c>
      <c r="B21" t="s">
        <v>5971</v>
      </c>
      <c r="C21" t="s">
        <v>5857</v>
      </c>
      <c r="E21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temprana.',91);</v>
      </c>
    </row>
    <row r="22" spans="1:5" x14ac:dyDescent="0.25">
      <c r="A22">
        <v>92</v>
      </c>
      <c r="B22" t="s">
        <v>5971</v>
      </c>
      <c r="C22" t="s">
        <v>567</v>
      </c>
      <c r="E22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temprana.',92);</v>
      </c>
    </row>
    <row r="23" spans="1:5" x14ac:dyDescent="0.25">
      <c r="A23">
        <v>94</v>
      </c>
      <c r="B23" t="s">
        <v>5720</v>
      </c>
      <c r="C23" t="s">
        <v>5858</v>
      </c>
      <c r="E23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arte.',94);</v>
      </c>
    </row>
    <row r="24" spans="1:5" x14ac:dyDescent="0.25">
      <c r="A24">
        <v>99</v>
      </c>
      <c r="B24" t="s">
        <v>5971</v>
      </c>
      <c r="C24" t="s">
        <v>608</v>
      </c>
      <c r="E24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temprana.',99);</v>
      </c>
    </row>
    <row r="25" spans="1:5" x14ac:dyDescent="0.25">
      <c r="A25">
        <v>110</v>
      </c>
      <c r="B25" t="s">
        <v>5720</v>
      </c>
      <c r="C25" t="s">
        <v>671</v>
      </c>
      <c r="E25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arte.',110);</v>
      </c>
    </row>
    <row r="26" spans="1:5" x14ac:dyDescent="0.25">
      <c r="A26">
        <v>116</v>
      </c>
      <c r="B26" t="s">
        <v>5971</v>
      </c>
      <c r="C26" t="s">
        <v>705</v>
      </c>
      <c r="E26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temprana.',116);</v>
      </c>
    </row>
    <row r="27" spans="1:5" x14ac:dyDescent="0.25">
      <c r="A27">
        <v>119</v>
      </c>
      <c r="B27" t="s">
        <v>5971</v>
      </c>
      <c r="C27" t="s">
        <v>5863</v>
      </c>
      <c r="E27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temprana.',119);</v>
      </c>
    </row>
    <row r="28" spans="1:5" x14ac:dyDescent="0.25">
      <c r="A28">
        <v>125</v>
      </c>
      <c r="B28" t="s">
        <v>5720</v>
      </c>
      <c r="C28" t="s">
        <v>757</v>
      </c>
      <c r="E28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arte.',125);</v>
      </c>
    </row>
    <row r="29" spans="1:5" x14ac:dyDescent="0.25">
      <c r="A29">
        <v>130</v>
      </c>
      <c r="B29" t="s">
        <v>5973</v>
      </c>
      <c r="C29" t="s">
        <v>784</v>
      </c>
      <c r="E29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ciudad',130);</v>
      </c>
    </row>
    <row r="30" spans="1:5" x14ac:dyDescent="0.25">
      <c r="A30">
        <v>131</v>
      </c>
      <c r="B30" t="s">
        <v>5720</v>
      </c>
      <c r="C30" t="s">
        <v>790</v>
      </c>
      <c r="E30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arte.',131);</v>
      </c>
    </row>
    <row r="31" spans="1:5" x14ac:dyDescent="0.25">
      <c r="A31">
        <v>137</v>
      </c>
      <c r="B31" t="s">
        <v>5971</v>
      </c>
      <c r="C31" t="s">
        <v>826</v>
      </c>
      <c r="E31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temprana.',137);</v>
      </c>
    </row>
    <row r="32" spans="1:5" x14ac:dyDescent="0.25">
      <c r="A32">
        <v>138</v>
      </c>
      <c r="B32" t="s">
        <v>5721</v>
      </c>
      <c r="C32" t="s">
        <v>832</v>
      </c>
      <c r="E32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multicultural.',138);</v>
      </c>
    </row>
    <row r="33" spans="1:5" x14ac:dyDescent="0.25">
      <c r="A33">
        <v>139</v>
      </c>
      <c r="B33" t="s">
        <v>5971</v>
      </c>
      <c r="C33" t="s">
        <v>838</v>
      </c>
      <c r="E33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temprana.',139);</v>
      </c>
    </row>
    <row r="34" spans="1:5" x14ac:dyDescent="0.25">
      <c r="A34">
        <v>142</v>
      </c>
      <c r="B34" t="s">
        <v>5973</v>
      </c>
      <c r="C34" t="s">
        <v>855</v>
      </c>
      <c r="E34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ciudad',142);</v>
      </c>
    </row>
    <row r="35" spans="1:5" x14ac:dyDescent="0.25">
      <c r="A35">
        <v>145</v>
      </c>
      <c r="B35" t="s">
        <v>5971</v>
      </c>
      <c r="C35" t="s">
        <v>873</v>
      </c>
      <c r="E35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temprana.',145);</v>
      </c>
    </row>
    <row r="36" spans="1:5" x14ac:dyDescent="0.25">
      <c r="A36">
        <v>148</v>
      </c>
      <c r="B36" t="s">
        <v>5720</v>
      </c>
      <c r="C36" t="s">
        <v>5736</v>
      </c>
      <c r="E36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arte.',148);</v>
      </c>
    </row>
    <row r="37" spans="1:5" x14ac:dyDescent="0.25">
      <c r="A37">
        <v>149</v>
      </c>
      <c r="B37" t="s">
        <v>5721</v>
      </c>
      <c r="C37" t="s">
        <v>896</v>
      </c>
      <c r="E37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multicultural.',149);</v>
      </c>
    </row>
    <row r="38" spans="1:5" x14ac:dyDescent="0.25">
      <c r="A38">
        <v>151</v>
      </c>
      <c r="B38" t="s">
        <v>5720</v>
      </c>
      <c r="C38" t="s">
        <v>5738</v>
      </c>
      <c r="E38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arte.',151);</v>
      </c>
    </row>
    <row r="39" spans="1:5" x14ac:dyDescent="0.25">
      <c r="A39">
        <v>152</v>
      </c>
      <c r="B39" t="s">
        <v>5720</v>
      </c>
      <c r="C39" t="s">
        <v>911</v>
      </c>
      <c r="E39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arte.',152);</v>
      </c>
    </row>
    <row r="40" spans="1:5" x14ac:dyDescent="0.25">
      <c r="A40">
        <v>154</v>
      </c>
      <c r="B40" t="s">
        <v>5973</v>
      </c>
      <c r="C40" t="s">
        <v>923</v>
      </c>
      <c r="E40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ciudad',154);</v>
      </c>
    </row>
    <row r="41" spans="1:5" x14ac:dyDescent="0.25">
      <c r="A41">
        <v>157</v>
      </c>
      <c r="B41" t="s">
        <v>5720</v>
      </c>
      <c r="C41" t="s">
        <v>5866</v>
      </c>
      <c r="E41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arte.',157);</v>
      </c>
    </row>
    <row r="42" spans="1:5" x14ac:dyDescent="0.25">
      <c r="A42">
        <v>163</v>
      </c>
      <c r="B42" t="s">
        <v>5721</v>
      </c>
      <c r="C42" t="s">
        <v>971</v>
      </c>
      <c r="E42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multicultural.',163);</v>
      </c>
    </row>
    <row r="43" spans="1:5" x14ac:dyDescent="0.25">
      <c r="A43">
        <v>165</v>
      </c>
      <c r="B43" t="s">
        <v>5973</v>
      </c>
      <c r="C43" t="s">
        <v>983</v>
      </c>
      <c r="E43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ciudad',165);</v>
      </c>
    </row>
    <row r="44" spans="1:5" x14ac:dyDescent="0.25">
      <c r="A44">
        <v>179</v>
      </c>
      <c r="B44" t="s">
        <v>5720</v>
      </c>
      <c r="C44" t="s">
        <v>1062</v>
      </c>
      <c r="E44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arte.',179);</v>
      </c>
    </row>
    <row r="45" spans="1:5" x14ac:dyDescent="0.25">
      <c r="A45">
        <v>182</v>
      </c>
      <c r="B45" t="s">
        <v>5721</v>
      </c>
      <c r="C45" t="s">
        <v>5745</v>
      </c>
      <c r="E45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multicultural.',182);</v>
      </c>
    </row>
    <row r="46" spans="1:5" x14ac:dyDescent="0.25">
      <c r="A46">
        <v>184</v>
      </c>
      <c r="B46" t="s">
        <v>5971</v>
      </c>
      <c r="C46" t="s">
        <v>1091</v>
      </c>
      <c r="E46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temprana.',184);</v>
      </c>
    </row>
    <row r="47" spans="1:5" x14ac:dyDescent="0.25">
      <c r="A47">
        <v>199</v>
      </c>
      <c r="B47" t="s">
        <v>5720</v>
      </c>
      <c r="C47" t="s">
        <v>1178</v>
      </c>
      <c r="E47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arte.',199);</v>
      </c>
    </row>
    <row r="48" spans="1:5" x14ac:dyDescent="0.25">
      <c r="A48">
        <v>208</v>
      </c>
      <c r="B48" t="s">
        <v>5720</v>
      </c>
      <c r="C48" t="s">
        <v>1231</v>
      </c>
      <c r="E48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arte.',208);</v>
      </c>
    </row>
    <row r="49" spans="1:5" x14ac:dyDescent="0.25">
      <c r="A49">
        <v>214</v>
      </c>
      <c r="B49" t="s">
        <v>5971</v>
      </c>
      <c r="C49" t="s">
        <v>1267</v>
      </c>
      <c r="E49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temprana.',214);</v>
      </c>
    </row>
    <row r="50" spans="1:5" x14ac:dyDescent="0.25">
      <c r="A50">
        <v>215</v>
      </c>
      <c r="B50" t="s">
        <v>5971</v>
      </c>
      <c r="C50" t="s">
        <v>1273</v>
      </c>
      <c r="E50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temprana.',215);</v>
      </c>
    </row>
    <row r="51" spans="1:5" x14ac:dyDescent="0.25">
      <c r="A51">
        <v>226</v>
      </c>
      <c r="B51" t="s">
        <v>5720</v>
      </c>
      <c r="C51" t="s">
        <v>1337</v>
      </c>
      <c r="E51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arte.',226);</v>
      </c>
    </row>
    <row r="52" spans="1:5" x14ac:dyDescent="0.25">
      <c r="A52">
        <v>227</v>
      </c>
      <c r="B52" t="s">
        <v>5720</v>
      </c>
      <c r="C52" t="s">
        <v>5751</v>
      </c>
      <c r="E52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arte.',227);</v>
      </c>
    </row>
    <row r="53" spans="1:5" x14ac:dyDescent="0.25">
      <c r="A53">
        <v>228</v>
      </c>
      <c r="B53" t="s">
        <v>5971</v>
      </c>
      <c r="C53" t="s">
        <v>1348</v>
      </c>
      <c r="E53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temprana.',228);</v>
      </c>
    </row>
    <row r="54" spans="1:5" x14ac:dyDescent="0.25">
      <c r="A54">
        <v>230</v>
      </c>
      <c r="B54" t="s">
        <v>5720</v>
      </c>
      <c r="C54" t="s">
        <v>1360</v>
      </c>
      <c r="E54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arte.',230);</v>
      </c>
    </row>
    <row r="55" spans="1:5" x14ac:dyDescent="0.25">
      <c r="A55">
        <v>235</v>
      </c>
      <c r="B55" t="s">
        <v>5720</v>
      </c>
      <c r="C55" t="s">
        <v>1389</v>
      </c>
      <c r="E55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arte.',235);</v>
      </c>
    </row>
    <row r="56" spans="1:5" x14ac:dyDescent="0.25">
      <c r="A56">
        <v>238</v>
      </c>
      <c r="B56" t="s">
        <v>5721</v>
      </c>
      <c r="C56" t="s">
        <v>1407</v>
      </c>
      <c r="E56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multicultural.',238);</v>
      </c>
    </row>
    <row r="57" spans="1:5" x14ac:dyDescent="0.25">
      <c r="A57">
        <v>242</v>
      </c>
      <c r="B57" t="s">
        <v>5720</v>
      </c>
      <c r="C57" t="s">
        <v>1430</v>
      </c>
      <c r="E57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arte.',242);</v>
      </c>
    </row>
    <row r="58" spans="1:5" x14ac:dyDescent="0.25">
      <c r="A58">
        <v>245</v>
      </c>
      <c r="B58" t="s">
        <v>5721</v>
      </c>
      <c r="C58" t="s">
        <v>1448</v>
      </c>
      <c r="E58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multicultural.',245);</v>
      </c>
    </row>
    <row r="59" spans="1:5" x14ac:dyDescent="0.25">
      <c r="A59">
        <v>247</v>
      </c>
      <c r="B59" t="s">
        <v>5971</v>
      </c>
      <c r="C59" t="s">
        <v>1459</v>
      </c>
      <c r="E59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temprana.',247);</v>
      </c>
    </row>
    <row r="60" spans="1:5" x14ac:dyDescent="0.25">
      <c r="A60">
        <v>254</v>
      </c>
      <c r="B60" t="s">
        <v>5720</v>
      </c>
      <c r="C60" t="s">
        <v>1498</v>
      </c>
      <c r="E60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arte.',254);</v>
      </c>
    </row>
    <row r="61" spans="1:5" x14ac:dyDescent="0.25">
      <c r="A61">
        <v>258</v>
      </c>
      <c r="B61" t="s">
        <v>5720</v>
      </c>
      <c r="C61" t="s">
        <v>1522</v>
      </c>
      <c r="E61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arte.',258);</v>
      </c>
    </row>
    <row r="62" spans="1:5" x14ac:dyDescent="0.25">
      <c r="A62">
        <v>259</v>
      </c>
      <c r="B62" t="s">
        <v>5720</v>
      </c>
      <c r="C62" t="s">
        <v>1528</v>
      </c>
      <c r="E62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arte.',259);</v>
      </c>
    </row>
    <row r="63" spans="1:5" x14ac:dyDescent="0.25">
      <c r="A63">
        <v>260</v>
      </c>
      <c r="B63" t="s">
        <v>5720</v>
      </c>
      <c r="C63" t="s">
        <v>1534</v>
      </c>
      <c r="E63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arte.',260);</v>
      </c>
    </row>
    <row r="64" spans="1:5" x14ac:dyDescent="0.25">
      <c r="A64">
        <v>261</v>
      </c>
      <c r="B64" t="s">
        <v>5971</v>
      </c>
      <c r="C64" t="s">
        <v>1540</v>
      </c>
      <c r="E64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temprana.',261);</v>
      </c>
    </row>
    <row r="65" spans="1:5" x14ac:dyDescent="0.25">
      <c r="A65">
        <v>264</v>
      </c>
      <c r="B65" t="s">
        <v>5971</v>
      </c>
      <c r="C65" t="s">
        <v>1557</v>
      </c>
      <c r="E65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temprana.',264);</v>
      </c>
    </row>
    <row r="66" spans="1:5" x14ac:dyDescent="0.25">
      <c r="A66">
        <v>265</v>
      </c>
      <c r="B66" t="s">
        <v>5721</v>
      </c>
      <c r="C66" t="s">
        <v>1563</v>
      </c>
      <c r="E66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multicultural.',265);</v>
      </c>
    </row>
    <row r="67" spans="1:5" x14ac:dyDescent="0.25">
      <c r="A67">
        <v>275</v>
      </c>
      <c r="B67" t="s">
        <v>5973</v>
      </c>
      <c r="C67" t="s">
        <v>1617</v>
      </c>
      <c r="E67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ciudad',275);</v>
      </c>
    </row>
    <row r="68" spans="1:5" x14ac:dyDescent="0.25">
      <c r="A68">
        <v>281</v>
      </c>
      <c r="B68" t="s">
        <v>5721</v>
      </c>
      <c r="C68" t="s">
        <v>1652</v>
      </c>
      <c r="E68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multicultural.',281);</v>
      </c>
    </row>
    <row r="69" spans="1:5" x14ac:dyDescent="0.25">
      <c r="A69">
        <v>282</v>
      </c>
      <c r="B69" t="s">
        <v>5973</v>
      </c>
      <c r="C69" t="s">
        <v>1658</v>
      </c>
      <c r="E69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ciudad',282);</v>
      </c>
    </row>
    <row r="70" spans="1:5" x14ac:dyDescent="0.25">
      <c r="A70">
        <v>283</v>
      </c>
      <c r="B70" t="s">
        <v>5720</v>
      </c>
      <c r="C70" t="s">
        <v>1664</v>
      </c>
      <c r="E70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arte.',283);</v>
      </c>
    </row>
    <row r="71" spans="1:5" x14ac:dyDescent="0.25">
      <c r="A71">
        <v>284</v>
      </c>
      <c r="B71" t="s">
        <v>5721</v>
      </c>
      <c r="C71" t="s">
        <v>1670</v>
      </c>
      <c r="E71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multicultural.',284);</v>
      </c>
    </row>
    <row r="72" spans="1:5" x14ac:dyDescent="0.25">
      <c r="A72">
        <v>290</v>
      </c>
      <c r="B72" t="s">
        <v>5720</v>
      </c>
      <c r="C72" t="s">
        <v>1704</v>
      </c>
      <c r="E72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arte.',290);</v>
      </c>
    </row>
    <row r="73" spans="1:5" x14ac:dyDescent="0.25">
      <c r="A73">
        <v>297</v>
      </c>
      <c r="B73" t="s">
        <v>5971</v>
      </c>
      <c r="C73" t="s">
        <v>5758</v>
      </c>
      <c r="E73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temprana.',297);</v>
      </c>
    </row>
    <row r="74" spans="1:5" x14ac:dyDescent="0.25">
      <c r="A74">
        <v>302</v>
      </c>
      <c r="B74" t="s">
        <v>5973</v>
      </c>
      <c r="C74" t="s">
        <v>1770</v>
      </c>
      <c r="E74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ciudad',302);</v>
      </c>
    </row>
    <row r="75" spans="1:5" x14ac:dyDescent="0.25">
      <c r="A75">
        <v>305</v>
      </c>
      <c r="B75" t="s">
        <v>5721</v>
      </c>
      <c r="C75" t="s">
        <v>1788</v>
      </c>
      <c r="E75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multicultural.',305);</v>
      </c>
    </row>
    <row r="76" spans="1:5" x14ac:dyDescent="0.25">
      <c r="A76">
        <v>308</v>
      </c>
      <c r="B76" t="s">
        <v>5721</v>
      </c>
      <c r="C76" t="s">
        <v>1803</v>
      </c>
      <c r="E76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multicultural.',308);</v>
      </c>
    </row>
    <row r="77" spans="1:5" x14ac:dyDescent="0.25">
      <c r="A77">
        <v>309</v>
      </c>
      <c r="B77" t="s">
        <v>5721</v>
      </c>
      <c r="C77" t="s">
        <v>5882</v>
      </c>
      <c r="E77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multicultural.',309);</v>
      </c>
    </row>
    <row r="78" spans="1:5" x14ac:dyDescent="0.25">
      <c r="A78">
        <v>319</v>
      </c>
      <c r="B78" t="s">
        <v>5971</v>
      </c>
      <c r="C78" t="s">
        <v>1866</v>
      </c>
      <c r="E78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temprana.',319);</v>
      </c>
    </row>
    <row r="79" spans="1:5" x14ac:dyDescent="0.25">
      <c r="A79">
        <v>320</v>
      </c>
      <c r="B79" t="s">
        <v>5721</v>
      </c>
      <c r="C79" t="s">
        <v>1872</v>
      </c>
      <c r="E79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multicultural.',320);</v>
      </c>
    </row>
    <row r="80" spans="1:5" x14ac:dyDescent="0.25">
      <c r="A80">
        <v>328</v>
      </c>
      <c r="B80" t="s">
        <v>5720</v>
      </c>
      <c r="C80" t="s">
        <v>1918</v>
      </c>
      <c r="E80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arte.',328);</v>
      </c>
    </row>
    <row r="81" spans="1:5" x14ac:dyDescent="0.25">
      <c r="A81">
        <v>333</v>
      </c>
      <c r="B81" t="s">
        <v>5721</v>
      </c>
      <c r="C81" t="s">
        <v>5884</v>
      </c>
      <c r="E81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multicultural.',333);</v>
      </c>
    </row>
    <row r="82" spans="1:5" x14ac:dyDescent="0.25">
      <c r="A82">
        <v>335</v>
      </c>
      <c r="B82" t="s">
        <v>5971</v>
      </c>
      <c r="C82" t="s">
        <v>1958</v>
      </c>
      <c r="E82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temprana.',335);</v>
      </c>
    </row>
    <row r="83" spans="1:5" x14ac:dyDescent="0.25">
      <c r="A83">
        <v>339</v>
      </c>
      <c r="B83" t="s">
        <v>5720</v>
      </c>
      <c r="C83" t="s">
        <v>5763</v>
      </c>
      <c r="E83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arte.',339);</v>
      </c>
    </row>
    <row r="84" spans="1:5" x14ac:dyDescent="0.25">
      <c r="A84">
        <v>348</v>
      </c>
      <c r="B84" t="s">
        <v>5973</v>
      </c>
      <c r="C84" t="s">
        <v>2033</v>
      </c>
      <c r="E84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ciudad',348);</v>
      </c>
    </row>
    <row r="85" spans="1:5" x14ac:dyDescent="0.25">
      <c r="A85">
        <v>352</v>
      </c>
      <c r="B85" t="s">
        <v>5971</v>
      </c>
      <c r="C85" t="s">
        <v>2056</v>
      </c>
      <c r="E85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temprana.',352);</v>
      </c>
    </row>
    <row r="86" spans="1:5" x14ac:dyDescent="0.25">
      <c r="A86">
        <v>360</v>
      </c>
      <c r="B86" t="s">
        <v>5971</v>
      </c>
      <c r="C86" t="s">
        <v>2100</v>
      </c>
      <c r="E86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temprana.',360);</v>
      </c>
    </row>
    <row r="87" spans="1:5" x14ac:dyDescent="0.25">
      <c r="A87">
        <v>364</v>
      </c>
      <c r="B87" t="s">
        <v>5973</v>
      </c>
      <c r="C87" t="s">
        <v>2121</v>
      </c>
      <c r="E87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ciudad',364);</v>
      </c>
    </row>
    <row r="88" spans="1:5" x14ac:dyDescent="0.25">
      <c r="A88">
        <v>366</v>
      </c>
      <c r="B88" t="s">
        <v>5720</v>
      </c>
      <c r="C88" t="s">
        <v>2133</v>
      </c>
      <c r="E88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arte.',366);</v>
      </c>
    </row>
    <row r="89" spans="1:5" x14ac:dyDescent="0.25">
      <c r="A89">
        <v>377</v>
      </c>
      <c r="B89" t="s">
        <v>5720</v>
      </c>
      <c r="C89" t="s">
        <v>2193</v>
      </c>
      <c r="E89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arte.',377);</v>
      </c>
    </row>
    <row r="90" spans="1:5" x14ac:dyDescent="0.25">
      <c r="A90">
        <v>380</v>
      </c>
      <c r="B90" t="s">
        <v>5721</v>
      </c>
      <c r="C90" t="s">
        <v>5773</v>
      </c>
      <c r="E90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multicultural.',380);</v>
      </c>
    </row>
    <row r="91" spans="1:5" x14ac:dyDescent="0.25">
      <c r="A91">
        <v>382</v>
      </c>
      <c r="B91" t="s">
        <v>5720</v>
      </c>
      <c r="C91" t="s">
        <v>2219</v>
      </c>
      <c r="E91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arte.',382);</v>
      </c>
    </row>
    <row r="92" spans="1:5" x14ac:dyDescent="0.25">
      <c r="A92">
        <v>387</v>
      </c>
      <c r="B92" t="s">
        <v>5971</v>
      </c>
      <c r="C92" t="s">
        <v>5774</v>
      </c>
      <c r="E92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temprana.',387);</v>
      </c>
    </row>
    <row r="93" spans="1:5" x14ac:dyDescent="0.25">
      <c r="A93">
        <v>389</v>
      </c>
      <c r="B93" t="s">
        <v>5721</v>
      </c>
      <c r="C93" t="s">
        <v>5892</v>
      </c>
      <c r="E93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multicultural.',389);</v>
      </c>
    </row>
    <row r="94" spans="1:5" x14ac:dyDescent="0.25">
      <c r="A94">
        <v>391</v>
      </c>
      <c r="B94" t="s">
        <v>5971</v>
      </c>
      <c r="C94" t="s">
        <v>2270</v>
      </c>
      <c r="E94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temprana.',391);</v>
      </c>
    </row>
    <row r="95" spans="1:5" x14ac:dyDescent="0.25">
      <c r="A95">
        <v>394</v>
      </c>
      <c r="B95" t="s">
        <v>5721</v>
      </c>
      <c r="C95" t="s">
        <v>2288</v>
      </c>
      <c r="E95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multicultural.',394);</v>
      </c>
    </row>
    <row r="96" spans="1:5" x14ac:dyDescent="0.25">
      <c r="A96">
        <v>395</v>
      </c>
      <c r="B96" t="s">
        <v>5971</v>
      </c>
      <c r="C96" t="s">
        <v>5894</v>
      </c>
      <c r="E96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temprana.',395);</v>
      </c>
    </row>
    <row r="97" spans="1:5" x14ac:dyDescent="0.25">
      <c r="A97">
        <v>396</v>
      </c>
      <c r="B97" t="s">
        <v>5973</v>
      </c>
      <c r="C97" t="s">
        <v>2299</v>
      </c>
      <c r="E97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ciudad',396);</v>
      </c>
    </row>
    <row r="98" spans="1:5" x14ac:dyDescent="0.25">
      <c r="A98">
        <v>397</v>
      </c>
      <c r="B98" t="s">
        <v>5973</v>
      </c>
      <c r="C98" t="s">
        <v>2305</v>
      </c>
      <c r="E98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ciudad',397);</v>
      </c>
    </row>
    <row r="99" spans="1:5" x14ac:dyDescent="0.25">
      <c r="A99">
        <v>406</v>
      </c>
      <c r="B99" t="s">
        <v>5721</v>
      </c>
      <c r="C99" t="s">
        <v>2357</v>
      </c>
      <c r="E99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multicultural.',406);</v>
      </c>
    </row>
    <row r="100" spans="1:5" x14ac:dyDescent="0.25">
      <c r="A100">
        <v>416</v>
      </c>
      <c r="B100" t="s">
        <v>5720</v>
      </c>
      <c r="C100" t="s">
        <v>2414</v>
      </c>
      <c r="E100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arte.',416);</v>
      </c>
    </row>
    <row r="101" spans="1:5" x14ac:dyDescent="0.25">
      <c r="A101">
        <v>418</v>
      </c>
      <c r="B101" t="s">
        <v>5720</v>
      </c>
      <c r="C101" t="s">
        <v>2426</v>
      </c>
      <c r="E101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arte.',418);</v>
      </c>
    </row>
    <row r="102" spans="1:5" x14ac:dyDescent="0.25">
      <c r="A102">
        <v>419</v>
      </c>
      <c r="B102" t="s">
        <v>5720</v>
      </c>
      <c r="C102" t="s">
        <v>2432</v>
      </c>
      <c r="E102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arte.',419);</v>
      </c>
    </row>
    <row r="103" spans="1:5" x14ac:dyDescent="0.25">
      <c r="A103">
        <v>420</v>
      </c>
      <c r="B103" t="s">
        <v>5720</v>
      </c>
      <c r="C103" t="s">
        <v>2438</v>
      </c>
      <c r="E103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arte.',420);</v>
      </c>
    </row>
    <row r="104" spans="1:5" x14ac:dyDescent="0.25">
      <c r="A104">
        <v>421</v>
      </c>
      <c r="B104" t="s">
        <v>5721</v>
      </c>
      <c r="C104" t="s">
        <v>2444</v>
      </c>
      <c r="E104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multicultural.',421);</v>
      </c>
    </row>
    <row r="105" spans="1:5" x14ac:dyDescent="0.25">
      <c r="A105">
        <v>422</v>
      </c>
      <c r="B105" t="s">
        <v>5720</v>
      </c>
      <c r="C105" t="s">
        <v>2450</v>
      </c>
      <c r="E105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arte.',422);</v>
      </c>
    </row>
    <row r="106" spans="1:5" x14ac:dyDescent="0.25">
      <c r="A106">
        <v>425</v>
      </c>
      <c r="B106" t="s">
        <v>5721</v>
      </c>
      <c r="C106" t="s">
        <v>2466</v>
      </c>
      <c r="E106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multicultural.',425);</v>
      </c>
    </row>
    <row r="107" spans="1:5" x14ac:dyDescent="0.25">
      <c r="A107">
        <v>426</v>
      </c>
      <c r="B107" t="s">
        <v>5973</v>
      </c>
      <c r="C107" t="s">
        <v>2472</v>
      </c>
      <c r="E107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ciudad',426);</v>
      </c>
    </row>
    <row r="108" spans="1:5" x14ac:dyDescent="0.25">
      <c r="A108">
        <v>427</v>
      </c>
      <c r="B108" t="s">
        <v>5720</v>
      </c>
      <c r="C108" t="s">
        <v>2478</v>
      </c>
      <c r="E108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arte.',427);</v>
      </c>
    </row>
    <row r="109" spans="1:5" x14ac:dyDescent="0.25">
      <c r="A109">
        <v>428</v>
      </c>
      <c r="B109" t="s">
        <v>5971</v>
      </c>
      <c r="C109" t="s">
        <v>2484</v>
      </c>
      <c r="E109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temprana.',428);</v>
      </c>
    </row>
    <row r="110" spans="1:5" x14ac:dyDescent="0.25">
      <c r="A110">
        <v>431</v>
      </c>
      <c r="B110" t="s">
        <v>5720</v>
      </c>
      <c r="C110" t="s">
        <v>5898</v>
      </c>
      <c r="E110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arte.',431);</v>
      </c>
    </row>
    <row r="111" spans="1:5" x14ac:dyDescent="0.25">
      <c r="A111">
        <v>437</v>
      </c>
      <c r="B111" t="s">
        <v>5720</v>
      </c>
      <c r="C111" t="s">
        <v>2535</v>
      </c>
      <c r="E111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arte.',437);</v>
      </c>
    </row>
    <row r="112" spans="1:5" x14ac:dyDescent="0.25">
      <c r="A112">
        <v>442</v>
      </c>
      <c r="B112" t="s">
        <v>5720</v>
      </c>
      <c r="C112" t="s">
        <v>2564</v>
      </c>
      <c r="E112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arte.',442);</v>
      </c>
    </row>
    <row r="113" spans="1:5" x14ac:dyDescent="0.25">
      <c r="A113">
        <v>445</v>
      </c>
      <c r="B113" t="s">
        <v>5720</v>
      </c>
      <c r="C113" t="s">
        <v>2582</v>
      </c>
      <c r="E113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arte.',445);</v>
      </c>
    </row>
    <row r="114" spans="1:5" x14ac:dyDescent="0.25">
      <c r="A114">
        <v>446</v>
      </c>
      <c r="B114" t="s">
        <v>5971</v>
      </c>
      <c r="C114" t="s">
        <v>2588</v>
      </c>
      <c r="E114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temprana.',446);</v>
      </c>
    </row>
    <row r="115" spans="1:5" x14ac:dyDescent="0.25">
      <c r="A115">
        <v>449</v>
      </c>
      <c r="B115" t="s">
        <v>5971</v>
      </c>
      <c r="C115" t="s">
        <v>5779</v>
      </c>
      <c r="E115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temprana.',449);</v>
      </c>
    </row>
    <row r="116" spans="1:5" x14ac:dyDescent="0.25">
      <c r="A116">
        <v>454</v>
      </c>
      <c r="B116" t="s">
        <v>5971</v>
      </c>
      <c r="C116" t="s">
        <v>2633</v>
      </c>
      <c r="E116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temprana.',454);</v>
      </c>
    </row>
    <row r="117" spans="1:5" x14ac:dyDescent="0.25">
      <c r="A117">
        <v>462</v>
      </c>
      <c r="B117" t="s">
        <v>5973</v>
      </c>
      <c r="C117" t="s">
        <v>2680</v>
      </c>
      <c r="E117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ciudad',462);</v>
      </c>
    </row>
    <row r="118" spans="1:5" x14ac:dyDescent="0.25">
      <c r="A118">
        <v>464</v>
      </c>
      <c r="B118" t="s">
        <v>5973</v>
      </c>
      <c r="C118" t="s">
        <v>2691</v>
      </c>
      <c r="E118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ciudad',464);</v>
      </c>
    </row>
    <row r="119" spans="1:5" x14ac:dyDescent="0.25">
      <c r="A119">
        <v>466</v>
      </c>
      <c r="B119" t="s">
        <v>5721</v>
      </c>
      <c r="C119" t="s">
        <v>2703</v>
      </c>
      <c r="E119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multicultural.',466);</v>
      </c>
    </row>
    <row r="120" spans="1:5" x14ac:dyDescent="0.25">
      <c r="A120">
        <v>478</v>
      </c>
      <c r="B120" t="s">
        <v>5971</v>
      </c>
      <c r="C120" t="s">
        <v>2771</v>
      </c>
      <c r="E120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temprana.',478);</v>
      </c>
    </row>
    <row r="121" spans="1:5" x14ac:dyDescent="0.25">
      <c r="A121">
        <v>479</v>
      </c>
      <c r="B121" t="s">
        <v>5721</v>
      </c>
      <c r="C121" t="s">
        <v>2777</v>
      </c>
      <c r="E121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multicultural.',479);</v>
      </c>
    </row>
    <row r="122" spans="1:5" x14ac:dyDescent="0.25">
      <c r="A122">
        <v>482</v>
      </c>
      <c r="B122" t="s">
        <v>5721</v>
      </c>
      <c r="C122" t="s">
        <v>2794</v>
      </c>
      <c r="E122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multicultural.',482);</v>
      </c>
    </row>
    <row r="123" spans="1:5" x14ac:dyDescent="0.25">
      <c r="A123">
        <v>486</v>
      </c>
      <c r="B123" t="s">
        <v>5720</v>
      </c>
      <c r="C123" t="s">
        <v>2818</v>
      </c>
      <c r="E123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arte.',486);</v>
      </c>
    </row>
    <row r="124" spans="1:5" x14ac:dyDescent="0.25">
      <c r="A124">
        <v>489</v>
      </c>
      <c r="B124" t="s">
        <v>5721</v>
      </c>
      <c r="C124" t="s">
        <v>2834</v>
      </c>
      <c r="E124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multicultural.',489);</v>
      </c>
    </row>
    <row r="125" spans="1:5" x14ac:dyDescent="0.25">
      <c r="A125">
        <v>490</v>
      </c>
      <c r="B125" t="s">
        <v>5721</v>
      </c>
      <c r="C125" t="s">
        <v>5904</v>
      </c>
      <c r="E125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multicultural.',490);</v>
      </c>
    </row>
    <row r="126" spans="1:5" x14ac:dyDescent="0.25">
      <c r="A126">
        <v>494</v>
      </c>
      <c r="B126" t="s">
        <v>5973</v>
      </c>
      <c r="C126" t="s">
        <v>2863</v>
      </c>
      <c r="E126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ciudad',494);</v>
      </c>
    </row>
    <row r="127" spans="1:5" x14ac:dyDescent="0.25">
      <c r="A127">
        <v>496</v>
      </c>
      <c r="B127" t="s">
        <v>5721</v>
      </c>
      <c r="C127" t="s">
        <v>2875</v>
      </c>
      <c r="E127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multicultural.',496);</v>
      </c>
    </row>
    <row r="128" spans="1:5" x14ac:dyDescent="0.25">
      <c r="A128">
        <v>499</v>
      </c>
      <c r="B128" t="s">
        <v>5971</v>
      </c>
      <c r="C128" t="s">
        <v>2893</v>
      </c>
      <c r="E128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temprana.',499);</v>
      </c>
    </row>
    <row r="129" spans="1:5" x14ac:dyDescent="0.25">
      <c r="A129">
        <v>500</v>
      </c>
      <c r="B129" t="s">
        <v>5971</v>
      </c>
      <c r="C129" t="s">
        <v>5905</v>
      </c>
      <c r="E129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temprana.',500);</v>
      </c>
    </row>
    <row r="130" spans="1:5" x14ac:dyDescent="0.25">
      <c r="A130">
        <v>502</v>
      </c>
      <c r="B130" t="s">
        <v>5720</v>
      </c>
      <c r="C130" t="s">
        <v>5906</v>
      </c>
      <c r="E130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arte.',502);</v>
      </c>
    </row>
    <row r="131" spans="1:5" x14ac:dyDescent="0.25">
      <c r="A131">
        <v>503</v>
      </c>
      <c r="B131" t="s">
        <v>5720</v>
      </c>
      <c r="C131" t="s">
        <v>2915</v>
      </c>
      <c r="E131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arte.',503);</v>
      </c>
    </row>
    <row r="132" spans="1:5" x14ac:dyDescent="0.25">
      <c r="A132">
        <v>505</v>
      </c>
      <c r="B132" t="s">
        <v>5971</v>
      </c>
      <c r="C132" t="s">
        <v>2927</v>
      </c>
      <c r="E132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temprana.',505);</v>
      </c>
    </row>
    <row r="133" spans="1:5" x14ac:dyDescent="0.25">
      <c r="A133">
        <v>511</v>
      </c>
      <c r="B133" t="s">
        <v>5971</v>
      </c>
      <c r="C133" t="s">
        <v>5907</v>
      </c>
      <c r="E133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temprana.',511);</v>
      </c>
    </row>
    <row r="134" spans="1:5" x14ac:dyDescent="0.25">
      <c r="A134">
        <v>512</v>
      </c>
      <c r="B134" t="s">
        <v>5973</v>
      </c>
      <c r="C134" t="s">
        <v>2967</v>
      </c>
      <c r="E134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ciudad',512);</v>
      </c>
    </row>
    <row r="135" spans="1:5" x14ac:dyDescent="0.25">
      <c r="A135">
        <v>514</v>
      </c>
      <c r="B135" t="s">
        <v>5721</v>
      </c>
      <c r="C135" t="s">
        <v>2979</v>
      </c>
      <c r="E135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multicultural.',514);</v>
      </c>
    </row>
    <row r="136" spans="1:5" x14ac:dyDescent="0.25">
      <c r="A136">
        <v>518</v>
      </c>
      <c r="B136" t="s">
        <v>5971</v>
      </c>
      <c r="C136" t="s">
        <v>5909</v>
      </c>
      <c r="E136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temprana.',518);</v>
      </c>
    </row>
    <row r="137" spans="1:5" x14ac:dyDescent="0.25">
      <c r="A137">
        <v>520</v>
      </c>
      <c r="B137" t="s">
        <v>5720</v>
      </c>
      <c r="C137" t="s">
        <v>3010</v>
      </c>
      <c r="E137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arte.',520);</v>
      </c>
    </row>
    <row r="138" spans="1:5" x14ac:dyDescent="0.25">
      <c r="A138">
        <v>523</v>
      </c>
      <c r="B138" t="s">
        <v>5973</v>
      </c>
      <c r="C138" t="s">
        <v>3027</v>
      </c>
      <c r="E138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ciudad',523);</v>
      </c>
    </row>
    <row r="139" spans="1:5" x14ac:dyDescent="0.25">
      <c r="A139">
        <v>528</v>
      </c>
      <c r="B139" t="s">
        <v>5973</v>
      </c>
      <c r="C139" t="s">
        <v>3057</v>
      </c>
      <c r="E139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ciudad',528);</v>
      </c>
    </row>
    <row r="140" spans="1:5" x14ac:dyDescent="0.25">
      <c r="A140">
        <v>532</v>
      </c>
      <c r="B140" t="s">
        <v>5720</v>
      </c>
      <c r="C140" t="s">
        <v>3081</v>
      </c>
      <c r="E140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arte.',532);</v>
      </c>
    </row>
    <row r="141" spans="1:5" x14ac:dyDescent="0.25">
      <c r="A141">
        <v>535</v>
      </c>
      <c r="B141" t="s">
        <v>5721</v>
      </c>
      <c r="C141" t="s">
        <v>3098</v>
      </c>
      <c r="E141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multicultural.',535);</v>
      </c>
    </row>
    <row r="142" spans="1:5" x14ac:dyDescent="0.25">
      <c r="A142">
        <v>539</v>
      </c>
      <c r="B142" t="s">
        <v>5721</v>
      </c>
      <c r="C142" t="s">
        <v>3122</v>
      </c>
      <c r="E142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multicultural.',539);</v>
      </c>
    </row>
    <row r="143" spans="1:5" x14ac:dyDescent="0.25">
      <c r="A143">
        <v>542</v>
      </c>
      <c r="B143" t="s">
        <v>5973</v>
      </c>
      <c r="C143" t="s">
        <v>3140</v>
      </c>
      <c r="E143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ciudad',542);</v>
      </c>
    </row>
    <row r="144" spans="1:5" x14ac:dyDescent="0.25">
      <c r="A144">
        <v>543</v>
      </c>
      <c r="B144" t="s">
        <v>5973</v>
      </c>
      <c r="C144" t="s">
        <v>3146</v>
      </c>
      <c r="E144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ciudad',543);</v>
      </c>
    </row>
    <row r="145" spans="1:5" x14ac:dyDescent="0.25">
      <c r="A145">
        <v>545</v>
      </c>
      <c r="B145" t="s">
        <v>5721</v>
      </c>
      <c r="C145" t="s">
        <v>3158</v>
      </c>
      <c r="E145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multicultural.',545);</v>
      </c>
    </row>
    <row r="146" spans="1:5" x14ac:dyDescent="0.25">
      <c r="A146">
        <v>548</v>
      </c>
      <c r="B146" t="s">
        <v>5971</v>
      </c>
      <c r="C146" t="s">
        <v>3175</v>
      </c>
      <c r="E146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temprana.',548);</v>
      </c>
    </row>
    <row r="147" spans="1:5" x14ac:dyDescent="0.25">
      <c r="A147">
        <v>551</v>
      </c>
      <c r="B147" t="s">
        <v>5721</v>
      </c>
      <c r="C147" t="s">
        <v>3192</v>
      </c>
      <c r="E147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multicultural.',551);</v>
      </c>
    </row>
    <row r="148" spans="1:5" x14ac:dyDescent="0.25">
      <c r="A148">
        <v>553</v>
      </c>
      <c r="B148" t="s">
        <v>5720</v>
      </c>
      <c r="C148" t="s">
        <v>3204</v>
      </c>
      <c r="E148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arte.',553);</v>
      </c>
    </row>
    <row r="149" spans="1:5" x14ac:dyDescent="0.25">
      <c r="A149">
        <v>556</v>
      </c>
      <c r="B149" t="s">
        <v>5971</v>
      </c>
      <c r="C149" t="s">
        <v>3221</v>
      </c>
      <c r="E149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temprana.',556);</v>
      </c>
    </row>
    <row r="150" spans="1:5" x14ac:dyDescent="0.25">
      <c r="A150">
        <v>558</v>
      </c>
      <c r="B150" t="s">
        <v>5720</v>
      </c>
      <c r="C150" t="s">
        <v>3232</v>
      </c>
      <c r="E150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arte.',558);</v>
      </c>
    </row>
    <row r="151" spans="1:5" x14ac:dyDescent="0.25">
      <c r="A151">
        <v>559</v>
      </c>
      <c r="B151" t="s">
        <v>5720</v>
      </c>
      <c r="C151" t="s">
        <v>5912</v>
      </c>
      <c r="E151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arte.',559);</v>
      </c>
    </row>
    <row r="152" spans="1:5" x14ac:dyDescent="0.25">
      <c r="A152">
        <v>562</v>
      </c>
      <c r="B152" t="s">
        <v>5973</v>
      </c>
      <c r="C152" t="s">
        <v>3254</v>
      </c>
      <c r="E152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ciudad',562);</v>
      </c>
    </row>
    <row r="153" spans="1:5" x14ac:dyDescent="0.25">
      <c r="A153">
        <v>567</v>
      </c>
      <c r="B153" t="s">
        <v>5971</v>
      </c>
      <c r="C153" t="s">
        <v>3282</v>
      </c>
      <c r="E153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temprana.',567);</v>
      </c>
    </row>
    <row r="154" spans="1:5" x14ac:dyDescent="0.25">
      <c r="A154">
        <v>569</v>
      </c>
      <c r="B154" t="s">
        <v>5973</v>
      </c>
      <c r="C154" t="s">
        <v>3294</v>
      </c>
      <c r="E154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ciudad',569);</v>
      </c>
    </row>
    <row r="155" spans="1:5" x14ac:dyDescent="0.25">
      <c r="A155">
        <v>570</v>
      </c>
      <c r="B155" t="s">
        <v>5720</v>
      </c>
      <c r="C155" t="s">
        <v>5791</v>
      </c>
      <c r="E155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arte.',570);</v>
      </c>
    </row>
    <row r="156" spans="1:5" x14ac:dyDescent="0.25">
      <c r="A156">
        <v>571</v>
      </c>
      <c r="B156" t="s">
        <v>5973</v>
      </c>
      <c r="C156" t="s">
        <v>3305</v>
      </c>
      <c r="E156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ciudad',571);</v>
      </c>
    </row>
    <row r="157" spans="1:5" x14ac:dyDescent="0.25">
      <c r="A157">
        <v>572</v>
      </c>
      <c r="B157" t="s">
        <v>5971</v>
      </c>
      <c r="C157" t="s">
        <v>3310</v>
      </c>
      <c r="E157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temprana.',572);</v>
      </c>
    </row>
    <row r="158" spans="1:5" x14ac:dyDescent="0.25">
      <c r="A158">
        <v>577</v>
      </c>
      <c r="B158" t="s">
        <v>5971</v>
      </c>
      <c r="C158" t="s">
        <v>3340</v>
      </c>
      <c r="E158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temprana.',577);</v>
      </c>
    </row>
    <row r="159" spans="1:5" x14ac:dyDescent="0.25">
      <c r="A159">
        <v>578</v>
      </c>
      <c r="B159" t="s">
        <v>5971</v>
      </c>
      <c r="C159" t="s">
        <v>5792</v>
      </c>
      <c r="E159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temprana.',578);</v>
      </c>
    </row>
    <row r="160" spans="1:5" x14ac:dyDescent="0.25">
      <c r="A160">
        <v>589</v>
      </c>
      <c r="B160" t="s">
        <v>5721</v>
      </c>
      <c r="C160" t="s">
        <v>5795</v>
      </c>
      <c r="E160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multicultural.',589);</v>
      </c>
    </row>
    <row r="161" spans="1:5" x14ac:dyDescent="0.25">
      <c r="A161">
        <v>591</v>
      </c>
      <c r="B161" t="s">
        <v>5721</v>
      </c>
      <c r="C161" t="s">
        <v>3420</v>
      </c>
      <c r="E161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multicultural.',591);</v>
      </c>
    </row>
    <row r="162" spans="1:5" x14ac:dyDescent="0.25">
      <c r="A162">
        <v>602</v>
      </c>
      <c r="B162" t="s">
        <v>5720</v>
      </c>
      <c r="C162" t="s">
        <v>5914</v>
      </c>
      <c r="E162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arte.',602);</v>
      </c>
    </row>
    <row r="163" spans="1:5" x14ac:dyDescent="0.25">
      <c r="A163">
        <v>603</v>
      </c>
      <c r="B163" t="s">
        <v>5720</v>
      </c>
      <c r="C163" t="s">
        <v>5800</v>
      </c>
      <c r="E163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arte.',603);</v>
      </c>
    </row>
    <row r="164" spans="1:5" x14ac:dyDescent="0.25">
      <c r="A164">
        <v>605</v>
      </c>
      <c r="B164" t="s">
        <v>5971</v>
      </c>
      <c r="C164" t="s">
        <v>3494</v>
      </c>
      <c r="E164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temprana.',605);</v>
      </c>
    </row>
    <row r="165" spans="1:5" x14ac:dyDescent="0.25">
      <c r="A165">
        <v>606</v>
      </c>
      <c r="B165" t="s">
        <v>5973</v>
      </c>
      <c r="C165" t="s">
        <v>5915</v>
      </c>
      <c r="E165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ciudad',606);</v>
      </c>
    </row>
    <row r="166" spans="1:5" x14ac:dyDescent="0.25">
      <c r="A166">
        <v>615</v>
      </c>
      <c r="B166" t="s">
        <v>5971</v>
      </c>
      <c r="C166" t="s">
        <v>5801</v>
      </c>
      <c r="E166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temprana.',615);</v>
      </c>
    </row>
    <row r="167" spans="1:5" x14ac:dyDescent="0.25">
      <c r="A167">
        <v>616</v>
      </c>
      <c r="B167" t="s">
        <v>5720</v>
      </c>
      <c r="C167" t="s">
        <v>3555</v>
      </c>
      <c r="E167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arte.',616);</v>
      </c>
    </row>
    <row r="168" spans="1:5" x14ac:dyDescent="0.25">
      <c r="A168">
        <v>626</v>
      </c>
      <c r="B168" t="s">
        <v>5971</v>
      </c>
      <c r="C168" t="s">
        <v>3612</v>
      </c>
      <c r="E168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temprana.',626);</v>
      </c>
    </row>
    <row r="169" spans="1:5" x14ac:dyDescent="0.25">
      <c r="A169">
        <v>627</v>
      </c>
      <c r="B169" t="s">
        <v>5720</v>
      </c>
      <c r="C169" t="s">
        <v>3618</v>
      </c>
      <c r="E169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arte.',627);</v>
      </c>
    </row>
    <row r="170" spans="1:5" x14ac:dyDescent="0.25">
      <c r="A170">
        <v>630</v>
      </c>
      <c r="B170" t="s">
        <v>5971</v>
      </c>
      <c r="C170" t="s">
        <v>3636</v>
      </c>
      <c r="E170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temprana.',630);</v>
      </c>
    </row>
    <row r="171" spans="1:5" x14ac:dyDescent="0.25">
      <c r="A171">
        <v>631</v>
      </c>
      <c r="B171" t="s">
        <v>5971</v>
      </c>
      <c r="C171" t="s">
        <v>5919</v>
      </c>
      <c r="E171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temprana.',631);</v>
      </c>
    </row>
    <row r="172" spans="1:5" x14ac:dyDescent="0.25">
      <c r="A172">
        <v>633</v>
      </c>
      <c r="B172" t="s">
        <v>5971</v>
      </c>
      <c r="C172" t="s">
        <v>3653</v>
      </c>
      <c r="E172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temprana.',633);</v>
      </c>
    </row>
    <row r="173" spans="1:5" x14ac:dyDescent="0.25">
      <c r="A173">
        <v>640</v>
      </c>
      <c r="B173" t="s">
        <v>5720</v>
      </c>
      <c r="C173" t="s">
        <v>3694</v>
      </c>
      <c r="E173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arte.',640);</v>
      </c>
    </row>
    <row r="174" spans="1:5" x14ac:dyDescent="0.25">
      <c r="A174">
        <v>643</v>
      </c>
      <c r="B174" t="s">
        <v>5971</v>
      </c>
      <c r="C174" t="s">
        <v>5802</v>
      </c>
      <c r="E174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temprana.',643);</v>
      </c>
    </row>
    <row r="175" spans="1:5" x14ac:dyDescent="0.25">
      <c r="A175">
        <v>648</v>
      </c>
      <c r="B175" t="s">
        <v>5721</v>
      </c>
      <c r="C175" t="s">
        <v>3738</v>
      </c>
      <c r="E175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multicultural.',648);</v>
      </c>
    </row>
    <row r="176" spans="1:5" x14ac:dyDescent="0.25">
      <c r="A176">
        <v>652</v>
      </c>
      <c r="B176" t="s">
        <v>5973</v>
      </c>
      <c r="C176" t="s">
        <v>3762</v>
      </c>
      <c r="E176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ciudad',652);</v>
      </c>
    </row>
    <row r="177" spans="1:5" x14ac:dyDescent="0.25">
      <c r="A177">
        <v>653</v>
      </c>
      <c r="B177" t="s">
        <v>5971</v>
      </c>
      <c r="C177" t="s">
        <v>3768</v>
      </c>
      <c r="E177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temprana.',653);</v>
      </c>
    </row>
    <row r="178" spans="1:5" x14ac:dyDescent="0.25">
      <c r="A178">
        <v>656</v>
      </c>
      <c r="B178" t="s">
        <v>5971</v>
      </c>
      <c r="C178" t="s">
        <v>3785</v>
      </c>
      <c r="E178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temprana.',656);</v>
      </c>
    </row>
    <row r="179" spans="1:5" x14ac:dyDescent="0.25">
      <c r="A179">
        <v>661</v>
      </c>
      <c r="B179" t="s">
        <v>5720</v>
      </c>
      <c r="C179" t="s">
        <v>3812</v>
      </c>
      <c r="E179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arte.',661);</v>
      </c>
    </row>
    <row r="180" spans="1:5" x14ac:dyDescent="0.25">
      <c r="A180">
        <v>666</v>
      </c>
      <c r="B180" t="s">
        <v>5720</v>
      </c>
      <c r="C180" t="s">
        <v>3841</v>
      </c>
      <c r="E180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arte.',666);</v>
      </c>
    </row>
    <row r="181" spans="1:5" x14ac:dyDescent="0.25">
      <c r="A181">
        <v>672</v>
      </c>
      <c r="B181" t="s">
        <v>5973</v>
      </c>
      <c r="C181" t="s">
        <v>3875</v>
      </c>
      <c r="E181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ciudad',672);</v>
      </c>
    </row>
    <row r="182" spans="1:5" x14ac:dyDescent="0.25">
      <c r="A182">
        <v>673</v>
      </c>
      <c r="B182" t="s">
        <v>5720</v>
      </c>
      <c r="C182" t="s">
        <v>5808</v>
      </c>
      <c r="E182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arte.',673);</v>
      </c>
    </row>
    <row r="183" spans="1:5" x14ac:dyDescent="0.25">
      <c r="A183">
        <v>681</v>
      </c>
      <c r="B183" t="s">
        <v>5720</v>
      </c>
      <c r="C183" t="s">
        <v>5812</v>
      </c>
      <c r="E183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arte.',681);</v>
      </c>
    </row>
    <row r="184" spans="1:5" x14ac:dyDescent="0.25">
      <c r="A184">
        <v>683</v>
      </c>
      <c r="B184" t="s">
        <v>5720</v>
      </c>
      <c r="C184" t="s">
        <v>5924</v>
      </c>
      <c r="E184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arte.',683);</v>
      </c>
    </row>
    <row r="185" spans="1:5" x14ac:dyDescent="0.25">
      <c r="A185">
        <v>687</v>
      </c>
      <c r="B185" t="s">
        <v>5973</v>
      </c>
      <c r="C185" t="s">
        <v>5926</v>
      </c>
      <c r="E185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ciudad',687);</v>
      </c>
    </row>
    <row r="186" spans="1:5" x14ac:dyDescent="0.25">
      <c r="A186">
        <v>690</v>
      </c>
      <c r="B186" t="s">
        <v>5721</v>
      </c>
      <c r="C186" t="s">
        <v>5813</v>
      </c>
      <c r="E186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multicultural.',690);</v>
      </c>
    </row>
    <row r="187" spans="1:5" x14ac:dyDescent="0.25">
      <c r="A187">
        <v>701</v>
      </c>
      <c r="B187" t="s">
        <v>5720</v>
      </c>
      <c r="C187" t="s">
        <v>4035</v>
      </c>
      <c r="E187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arte.',701);</v>
      </c>
    </row>
    <row r="188" spans="1:5" x14ac:dyDescent="0.25">
      <c r="A188">
        <v>705</v>
      </c>
      <c r="B188" t="s">
        <v>5720</v>
      </c>
      <c r="C188" t="s">
        <v>4058</v>
      </c>
      <c r="E188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arte.',705);</v>
      </c>
    </row>
    <row r="189" spans="1:5" x14ac:dyDescent="0.25">
      <c r="A189">
        <v>709</v>
      </c>
      <c r="B189" t="s">
        <v>5720</v>
      </c>
      <c r="C189" t="s">
        <v>4081</v>
      </c>
      <c r="E189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arte.',709);</v>
      </c>
    </row>
    <row r="190" spans="1:5" x14ac:dyDescent="0.25">
      <c r="A190">
        <v>710</v>
      </c>
      <c r="B190" t="s">
        <v>5971</v>
      </c>
      <c r="C190" t="s">
        <v>4087</v>
      </c>
      <c r="E190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temprana.',710);</v>
      </c>
    </row>
    <row r="191" spans="1:5" x14ac:dyDescent="0.25">
      <c r="A191">
        <v>713</v>
      </c>
      <c r="B191" t="s">
        <v>5973</v>
      </c>
      <c r="C191" t="s">
        <v>5815</v>
      </c>
      <c r="E191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ciudad',713);</v>
      </c>
    </row>
    <row r="192" spans="1:5" x14ac:dyDescent="0.25">
      <c r="A192">
        <v>714</v>
      </c>
      <c r="B192" t="s">
        <v>5971</v>
      </c>
      <c r="C192" t="s">
        <v>4109</v>
      </c>
      <c r="E192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temprana.',714);</v>
      </c>
    </row>
    <row r="193" spans="1:5" x14ac:dyDescent="0.25">
      <c r="A193">
        <v>716</v>
      </c>
      <c r="B193" t="s">
        <v>5721</v>
      </c>
      <c r="C193" t="s">
        <v>4120</v>
      </c>
      <c r="E193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multicultural.',716);</v>
      </c>
    </row>
    <row r="194" spans="1:5" x14ac:dyDescent="0.25">
      <c r="A194">
        <v>717</v>
      </c>
      <c r="B194" t="s">
        <v>5720</v>
      </c>
      <c r="C194" t="s">
        <v>4126</v>
      </c>
      <c r="E194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arte.',717);</v>
      </c>
    </row>
    <row r="195" spans="1:5" x14ac:dyDescent="0.25">
      <c r="A195">
        <v>723</v>
      </c>
      <c r="B195" t="s">
        <v>5721</v>
      </c>
      <c r="C195" t="s">
        <v>4161</v>
      </c>
      <c r="E195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multicultural.',723);</v>
      </c>
    </row>
    <row r="196" spans="1:5" x14ac:dyDescent="0.25">
      <c r="A196">
        <v>724</v>
      </c>
      <c r="B196" t="s">
        <v>5720</v>
      </c>
      <c r="C196" t="s">
        <v>4167</v>
      </c>
      <c r="E196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arte.',724);</v>
      </c>
    </row>
    <row r="197" spans="1:5" x14ac:dyDescent="0.25">
      <c r="A197">
        <v>725</v>
      </c>
      <c r="B197" t="s">
        <v>5720</v>
      </c>
      <c r="C197" t="s">
        <v>4173</v>
      </c>
      <c r="E197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arte.',725);</v>
      </c>
    </row>
    <row r="198" spans="1:5" x14ac:dyDescent="0.25">
      <c r="A198">
        <v>739</v>
      </c>
      <c r="B198" t="s">
        <v>5720</v>
      </c>
      <c r="C198" t="s">
        <v>4252</v>
      </c>
      <c r="E198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arte.',739);</v>
      </c>
    </row>
    <row r="199" spans="1:5" x14ac:dyDescent="0.25">
      <c r="A199">
        <v>742</v>
      </c>
      <c r="B199" t="s">
        <v>5971</v>
      </c>
      <c r="C199" t="s">
        <v>4270</v>
      </c>
      <c r="E199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temprana.',742);</v>
      </c>
    </row>
    <row r="200" spans="1:5" x14ac:dyDescent="0.25">
      <c r="A200">
        <v>746</v>
      </c>
      <c r="B200" t="s">
        <v>5971</v>
      </c>
      <c r="C200" t="s">
        <v>4291</v>
      </c>
      <c r="E200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temprana.',746);</v>
      </c>
    </row>
    <row r="201" spans="1:5" x14ac:dyDescent="0.25">
      <c r="A201">
        <v>747</v>
      </c>
      <c r="B201" t="s">
        <v>5720</v>
      </c>
      <c r="C201" t="s">
        <v>4297</v>
      </c>
      <c r="E201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arte.',747);</v>
      </c>
    </row>
    <row r="202" spans="1:5" x14ac:dyDescent="0.25">
      <c r="A202">
        <v>760</v>
      </c>
      <c r="B202" t="s">
        <v>5971</v>
      </c>
      <c r="C202" t="s">
        <v>4370</v>
      </c>
      <c r="E202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temprana.',760);</v>
      </c>
    </row>
    <row r="203" spans="1:5" x14ac:dyDescent="0.25">
      <c r="A203">
        <v>768</v>
      </c>
      <c r="B203" t="s">
        <v>5973</v>
      </c>
      <c r="C203" t="s">
        <v>4415</v>
      </c>
      <c r="E203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ciudad',768);</v>
      </c>
    </row>
    <row r="204" spans="1:5" x14ac:dyDescent="0.25">
      <c r="A204">
        <v>769</v>
      </c>
      <c r="B204" t="s">
        <v>5721</v>
      </c>
      <c r="C204" t="s">
        <v>4421</v>
      </c>
      <c r="E204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multicultural.',769);</v>
      </c>
    </row>
    <row r="205" spans="1:5" x14ac:dyDescent="0.25">
      <c r="A205">
        <v>774</v>
      </c>
      <c r="B205" t="s">
        <v>5973</v>
      </c>
      <c r="C205" t="s">
        <v>4449</v>
      </c>
      <c r="E205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ciudad',774);</v>
      </c>
    </row>
    <row r="206" spans="1:5" x14ac:dyDescent="0.25">
      <c r="A206">
        <v>778</v>
      </c>
      <c r="B206" t="s">
        <v>5973</v>
      </c>
      <c r="C206" t="s">
        <v>5938</v>
      </c>
      <c r="E206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ciudad',778);</v>
      </c>
    </row>
    <row r="207" spans="1:5" x14ac:dyDescent="0.25">
      <c r="A207">
        <v>780</v>
      </c>
      <c r="B207" t="s">
        <v>5973</v>
      </c>
      <c r="C207" t="s">
        <v>4483</v>
      </c>
      <c r="E207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ciudad',780);</v>
      </c>
    </row>
    <row r="208" spans="1:5" x14ac:dyDescent="0.25">
      <c r="A208">
        <v>790</v>
      </c>
      <c r="B208" t="s">
        <v>5720</v>
      </c>
      <c r="C208" t="s">
        <v>4539</v>
      </c>
      <c r="E208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arte.',790);</v>
      </c>
    </row>
    <row r="209" spans="1:5" x14ac:dyDescent="0.25">
      <c r="A209">
        <v>795</v>
      </c>
      <c r="B209" t="s">
        <v>5973</v>
      </c>
      <c r="C209" t="s">
        <v>4569</v>
      </c>
      <c r="E209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ciudad',795);</v>
      </c>
    </row>
    <row r="210" spans="1:5" x14ac:dyDescent="0.25">
      <c r="A210">
        <v>807</v>
      </c>
      <c r="B210" t="s">
        <v>5721</v>
      </c>
      <c r="C210" t="s">
        <v>4636</v>
      </c>
      <c r="E210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multicultural.',807);</v>
      </c>
    </row>
    <row r="211" spans="1:5" x14ac:dyDescent="0.25">
      <c r="A211">
        <v>808</v>
      </c>
      <c r="B211" t="s">
        <v>5721</v>
      </c>
      <c r="C211" t="s">
        <v>4642</v>
      </c>
      <c r="E211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multicultural.',808);</v>
      </c>
    </row>
    <row r="212" spans="1:5" x14ac:dyDescent="0.25">
      <c r="A212">
        <v>811</v>
      </c>
      <c r="B212" t="s">
        <v>5973</v>
      </c>
      <c r="C212" t="s">
        <v>5828</v>
      </c>
      <c r="E212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ciudad',811);</v>
      </c>
    </row>
    <row r="213" spans="1:5" x14ac:dyDescent="0.25">
      <c r="A213">
        <v>813</v>
      </c>
      <c r="B213" t="s">
        <v>5720</v>
      </c>
      <c r="C213" t="s">
        <v>4669</v>
      </c>
      <c r="E213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arte.',813);</v>
      </c>
    </row>
    <row r="214" spans="1:5" x14ac:dyDescent="0.25">
      <c r="A214">
        <v>817</v>
      </c>
      <c r="B214" t="s">
        <v>5721</v>
      </c>
      <c r="C214" t="s">
        <v>4692</v>
      </c>
      <c r="E214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multicultural.',817);</v>
      </c>
    </row>
    <row r="215" spans="1:5" x14ac:dyDescent="0.25">
      <c r="A215">
        <v>819</v>
      </c>
      <c r="B215" t="s">
        <v>5971</v>
      </c>
      <c r="C215" t="s">
        <v>4704</v>
      </c>
      <c r="E215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temprana.',819);</v>
      </c>
    </row>
    <row r="216" spans="1:5" x14ac:dyDescent="0.25">
      <c r="A216">
        <v>820</v>
      </c>
      <c r="B216" t="s">
        <v>5971</v>
      </c>
      <c r="C216" t="s">
        <v>5831</v>
      </c>
      <c r="E216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temprana.',820);</v>
      </c>
    </row>
    <row r="217" spans="1:5" x14ac:dyDescent="0.25">
      <c r="A217">
        <v>825</v>
      </c>
      <c r="B217" t="s">
        <v>5971</v>
      </c>
      <c r="C217" t="s">
        <v>4737</v>
      </c>
      <c r="E217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temprana.',825);</v>
      </c>
    </row>
    <row r="218" spans="1:5" x14ac:dyDescent="0.25">
      <c r="A218">
        <v>830</v>
      </c>
      <c r="B218" t="s">
        <v>5721</v>
      </c>
      <c r="C218" t="s">
        <v>4765</v>
      </c>
      <c r="E218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multicultural.',830);</v>
      </c>
    </row>
    <row r="219" spans="1:5" x14ac:dyDescent="0.25">
      <c r="A219">
        <v>831</v>
      </c>
      <c r="B219" t="s">
        <v>5721</v>
      </c>
      <c r="C219" t="s">
        <v>5943</v>
      </c>
      <c r="E219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multicultural.',831);</v>
      </c>
    </row>
    <row r="220" spans="1:5" x14ac:dyDescent="0.25">
      <c r="A220">
        <v>834</v>
      </c>
      <c r="B220" t="s">
        <v>5720</v>
      </c>
      <c r="C220" t="s">
        <v>4787</v>
      </c>
      <c r="E220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arte.',834);</v>
      </c>
    </row>
    <row r="221" spans="1:5" x14ac:dyDescent="0.25">
      <c r="A221">
        <v>837</v>
      </c>
      <c r="B221" t="s">
        <v>5971</v>
      </c>
      <c r="C221" t="s">
        <v>4805</v>
      </c>
      <c r="E221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temprana.',837);</v>
      </c>
    </row>
    <row r="222" spans="1:5" x14ac:dyDescent="0.25">
      <c r="A222">
        <v>838</v>
      </c>
      <c r="B222" t="s">
        <v>5973</v>
      </c>
      <c r="C222" t="s">
        <v>4811</v>
      </c>
      <c r="E222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ciudad',838);</v>
      </c>
    </row>
    <row r="223" spans="1:5" x14ac:dyDescent="0.25">
      <c r="A223">
        <v>840</v>
      </c>
      <c r="B223" t="s">
        <v>5971</v>
      </c>
      <c r="C223" t="s">
        <v>4823</v>
      </c>
      <c r="E223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temprana.',840);</v>
      </c>
    </row>
    <row r="224" spans="1:5" x14ac:dyDescent="0.25">
      <c r="A224">
        <v>843</v>
      </c>
      <c r="B224" t="s">
        <v>5971</v>
      </c>
      <c r="C224" t="s">
        <v>5944</v>
      </c>
      <c r="E224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temprana.',843);</v>
      </c>
    </row>
    <row r="225" spans="1:5" x14ac:dyDescent="0.25">
      <c r="A225">
        <v>845</v>
      </c>
      <c r="B225" t="s">
        <v>5973</v>
      </c>
      <c r="C225" t="s">
        <v>4851</v>
      </c>
      <c r="E225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ciudad',845);</v>
      </c>
    </row>
    <row r="226" spans="1:5" x14ac:dyDescent="0.25">
      <c r="A226">
        <v>854</v>
      </c>
      <c r="B226" t="s">
        <v>5720</v>
      </c>
      <c r="C226" t="s">
        <v>4904</v>
      </c>
      <c r="E226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arte.',854);</v>
      </c>
    </row>
    <row r="227" spans="1:5" x14ac:dyDescent="0.25">
      <c r="A227">
        <v>855</v>
      </c>
      <c r="B227" t="s">
        <v>5973</v>
      </c>
      <c r="C227" t="s">
        <v>4910</v>
      </c>
      <c r="E227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ciudad',855);</v>
      </c>
    </row>
    <row r="228" spans="1:5" x14ac:dyDescent="0.25">
      <c r="A228">
        <v>858</v>
      </c>
      <c r="B228" t="s">
        <v>5971</v>
      </c>
      <c r="C228" t="s">
        <v>4927</v>
      </c>
      <c r="E228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temprana.',858);</v>
      </c>
    </row>
    <row r="229" spans="1:5" x14ac:dyDescent="0.25">
      <c r="A229">
        <v>860</v>
      </c>
      <c r="B229" t="s">
        <v>5720</v>
      </c>
      <c r="C229" t="s">
        <v>4938</v>
      </c>
      <c r="E229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arte.',860);</v>
      </c>
    </row>
    <row r="230" spans="1:5" x14ac:dyDescent="0.25">
      <c r="A230">
        <v>862</v>
      </c>
      <c r="B230" t="s">
        <v>5721</v>
      </c>
      <c r="C230" t="s">
        <v>4950</v>
      </c>
      <c r="E230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multicultural.',862);</v>
      </c>
    </row>
    <row r="231" spans="1:5" x14ac:dyDescent="0.25">
      <c r="A231">
        <v>863</v>
      </c>
      <c r="B231" t="s">
        <v>5973</v>
      </c>
      <c r="C231" t="s">
        <v>4956</v>
      </c>
      <c r="E231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ciudad',863);</v>
      </c>
    </row>
    <row r="232" spans="1:5" x14ac:dyDescent="0.25">
      <c r="A232">
        <v>864</v>
      </c>
      <c r="B232" t="s">
        <v>5720</v>
      </c>
      <c r="C232" t="s">
        <v>5834</v>
      </c>
      <c r="E232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arte.',864);</v>
      </c>
    </row>
    <row r="233" spans="1:5" x14ac:dyDescent="0.25">
      <c r="A233">
        <v>870</v>
      </c>
      <c r="B233" t="s">
        <v>5971</v>
      </c>
      <c r="C233" t="s">
        <v>4997</v>
      </c>
      <c r="E233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temprana.',870);</v>
      </c>
    </row>
    <row r="234" spans="1:5" x14ac:dyDescent="0.25">
      <c r="A234">
        <v>872</v>
      </c>
      <c r="B234" t="s">
        <v>5973</v>
      </c>
      <c r="C234" t="s">
        <v>5009</v>
      </c>
      <c r="E234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ciudad',872);</v>
      </c>
    </row>
    <row r="235" spans="1:5" x14ac:dyDescent="0.25">
      <c r="A235">
        <v>873</v>
      </c>
      <c r="B235" t="s">
        <v>5971</v>
      </c>
      <c r="C235" t="s">
        <v>5947</v>
      </c>
      <c r="E235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temprana.',873);</v>
      </c>
    </row>
    <row r="236" spans="1:5" x14ac:dyDescent="0.25">
      <c r="A236">
        <v>874</v>
      </c>
      <c r="B236" t="s">
        <v>5721</v>
      </c>
      <c r="C236" t="s">
        <v>5019</v>
      </c>
      <c r="E236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multicultural.',874);</v>
      </c>
    </row>
    <row r="237" spans="1:5" x14ac:dyDescent="0.25">
      <c r="A237">
        <v>878</v>
      </c>
      <c r="B237" t="s">
        <v>5973</v>
      </c>
      <c r="C237" t="s">
        <v>5042</v>
      </c>
      <c r="E237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ciudad',878);</v>
      </c>
    </row>
    <row r="238" spans="1:5" x14ac:dyDescent="0.25">
      <c r="A238">
        <v>879</v>
      </c>
      <c r="B238" t="s">
        <v>5971</v>
      </c>
      <c r="C238" t="s">
        <v>5949</v>
      </c>
      <c r="E238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temprana.',879);</v>
      </c>
    </row>
    <row r="239" spans="1:5" x14ac:dyDescent="0.25">
      <c r="A239">
        <v>894</v>
      </c>
      <c r="B239" t="s">
        <v>5973</v>
      </c>
      <c r="C239" t="s">
        <v>5131</v>
      </c>
      <c r="E239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ciudad',894);</v>
      </c>
    </row>
    <row r="240" spans="1:5" x14ac:dyDescent="0.25">
      <c r="A240">
        <v>897</v>
      </c>
      <c r="B240" t="s">
        <v>5721</v>
      </c>
      <c r="C240" t="s">
        <v>5147</v>
      </c>
      <c r="E240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multicultural.',897);</v>
      </c>
    </row>
    <row r="241" spans="1:5" x14ac:dyDescent="0.25">
      <c r="A241">
        <v>905</v>
      </c>
      <c r="B241" t="s">
        <v>5971</v>
      </c>
      <c r="C241" t="s">
        <v>5193</v>
      </c>
      <c r="E241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temprana.',905);</v>
      </c>
    </row>
    <row r="242" spans="1:5" x14ac:dyDescent="0.25">
      <c r="A242">
        <v>908</v>
      </c>
      <c r="B242" t="s">
        <v>5720</v>
      </c>
      <c r="C242" t="s">
        <v>5211</v>
      </c>
      <c r="E242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arte.',908);</v>
      </c>
    </row>
    <row r="243" spans="1:5" x14ac:dyDescent="0.25">
      <c r="A243">
        <v>917</v>
      </c>
      <c r="B243" t="s">
        <v>5971</v>
      </c>
      <c r="C243" t="s">
        <v>5260</v>
      </c>
      <c r="E243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temprana.',917);</v>
      </c>
    </row>
    <row r="244" spans="1:5" x14ac:dyDescent="0.25">
      <c r="A244">
        <v>921</v>
      </c>
      <c r="B244" t="s">
        <v>5973</v>
      </c>
      <c r="C244" t="s">
        <v>5283</v>
      </c>
      <c r="E244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ciudad',921);</v>
      </c>
    </row>
    <row r="245" spans="1:5" x14ac:dyDescent="0.25">
      <c r="A245">
        <v>929</v>
      </c>
      <c r="B245" t="s">
        <v>5971</v>
      </c>
      <c r="C245" t="s">
        <v>5326</v>
      </c>
      <c r="E245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temprana.',929);</v>
      </c>
    </row>
    <row r="246" spans="1:5" x14ac:dyDescent="0.25">
      <c r="A246">
        <v>930</v>
      </c>
      <c r="B246" t="s">
        <v>5973</v>
      </c>
      <c r="C246" t="s">
        <v>5332</v>
      </c>
      <c r="E246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ciudad',930);</v>
      </c>
    </row>
    <row r="247" spans="1:5" x14ac:dyDescent="0.25">
      <c r="A247">
        <v>933</v>
      </c>
      <c r="B247" t="s">
        <v>5973</v>
      </c>
      <c r="C247" t="s">
        <v>5348</v>
      </c>
      <c r="E247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ciudad',933);</v>
      </c>
    </row>
    <row r="248" spans="1:5" x14ac:dyDescent="0.25">
      <c r="A248">
        <v>934</v>
      </c>
      <c r="B248" t="s">
        <v>5720</v>
      </c>
      <c r="C248" t="s">
        <v>5354</v>
      </c>
      <c r="E248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arte.',934);</v>
      </c>
    </row>
    <row r="249" spans="1:5" x14ac:dyDescent="0.25">
      <c r="A249">
        <v>939</v>
      </c>
      <c r="B249" t="s">
        <v>5720</v>
      </c>
      <c r="C249" t="s">
        <v>5379</v>
      </c>
      <c r="E249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arte.',939);</v>
      </c>
    </row>
    <row r="250" spans="1:5" x14ac:dyDescent="0.25">
      <c r="A250">
        <v>954</v>
      </c>
      <c r="B250" t="s">
        <v>5973</v>
      </c>
      <c r="C250" t="s">
        <v>5960</v>
      </c>
      <c r="E250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ciudad',954);</v>
      </c>
    </row>
    <row r="251" spans="1:5" x14ac:dyDescent="0.25">
      <c r="A251">
        <v>957</v>
      </c>
      <c r="B251" t="s">
        <v>5971</v>
      </c>
      <c r="C251" t="s">
        <v>5476</v>
      </c>
      <c r="E251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temprana.',957);</v>
      </c>
    </row>
    <row r="252" spans="1:5" x14ac:dyDescent="0.25">
      <c r="A252">
        <v>963</v>
      </c>
      <c r="B252" t="s">
        <v>5721</v>
      </c>
      <c r="C252" t="s">
        <v>5510</v>
      </c>
      <c r="E252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multicultural.',963);</v>
      </c>
    </row>
    <row r="253" spans="1:5" x14ac:dyDescent="0.25">
      <c r="A253">
        <v>964</v>
      </c>
      <c r="B253" t="s">
        <v>5971</v>
      </c>
      <c r="C253" t="s">
        <v>5516</v>
      </c>
      <c r="E253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temprana.',964);</v>
      </c>
    </row>
    <row r="254" spans="1:5" x14ac:dyDescent="0.25">
      <c r="A254">
        <v>974</v>
      </c>
      <c r="B254" t="s">
        <v>5973</v>
      </c>
      <c r="C254" t="s">
        <v>5574</v>
      </c>
      <c r="E254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ciudad',974);</v>
      </c>
    </row>
    <row r="255" spans="1:5" x14ac:dyDescent="0.25">
      <c r="A255">
        <v>975</v>
      </c>
      <c r="B255" t="s">
        <v>5973</v>
      </c>
      <c r="C255" t="s">
        <v>5580</v>
      </c>
      <c r="E255" t="str">
        <f>CONCATENATE("INSERT INTO eventos_biografía (biografia, usuario_id) VALUES ('",Tabla14[[#This Row],[biografia]],"',",Tabla14[[#This Row],[id]],");")</f>
        <v>INSERT INTO eventos_biografía (biografia, usuario_id) VALUES ('Nacido en una pequeña ciudad',975);</v>
      </c>
    </row>
    <row r="256" spans="1:5" x14ac:dyDescent="0.25">
      <c r="A256">
        <v>979</v>
      </c>
      <c r="B256" t="s">
        <v>5971</v>
      </c>
      <c r="C256" t="s">
        <v>5603</v>
      </c>
      <c r="E256" t="str">
        <f>CONCATENATE("INSERT INTO eventos_biografía (biografia, usuario_id) VALUES ('",Tabla14[[#This Row],[biografia]],"',",Tabla14[[#This Row],[id]],");")</f>
        <v>INSERT INTO eventos_biografía (biografia, usuario_id) VALUES ('Creció en un ambiente artístico y encontró su pasión por la música a una edad temprana.',979);</v>
      </c>
    </row>
    <row r="257" spans="1:5" x14ac:dyDescent="0.25">
      <c r="A257">
        <v>986</v>
      </c>
      <c r="B257" t="s">
        <v>5720</v>
      </c>
      <c r="C257" t="s">
        <v>5844</v>
      </c>
      <c r="E257" t="str">
        <f>CONCATENATE("INSERT INTO eventos_biografía (biografia, usuario_id) VALUES ('",Tabla14[[#This Row],[biografia]],"',",Tabla14[[#This Row],[id]],");")</f>
        <v>INSERT INTO eventos_biografía (biografia, usuario_id) VALUES ('se destacó desde temprana edad en el mundo del arte.',986);</v>
      </c>
    </row>
    <row r="258" spans="1:5" x14ac:dyDescent="0.25">
      <c r="A258">
        <v>997</v>
      </c>
      <c r="B258" t="s">
        <v>5721</v>
      </c>
      <c r="C258" t="s">
        <v>5702</v>
      </c>
      <c r="E258" t="str">
        <f>CONCATENATE("INSERT INTO eventos_biografía (biografia, usuario_id) VALUES ('",Tabla14[[#This Row],[biografia]],"',",Tabla14[[#This Row],[id]],");")</f>
        <v>INSERT INTO eventos_biografía (biografia, usuario_id) VALUES ('Sus influencias artísticas provienen de su infancia en un entorno multicultural.',997);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4"/>
  <sheetViews>
    <sheetView workbookViewId="0">
      <selection activeCell="J334" sqref="J2:J334"/>
    </sheetView>
  </sheetViews>
  <sheetFormatPr baseColWidth="10" defaultRowHeight="15" x14ac:dyDescent="0.25"/>
  <cols>
    <col min="4" max="4" width="0" hidden="1" customWidth="1"/>
    <col min="6" max="6" width="0" hidden="1" customWidth="1"/>
    <col min="7" max="7" width="12" customWidth="1"/>
    <col min="8" max="8" width="13.28515625" customWidth="1"/>
  </cols>
  <sheetData>
    <row r="1" spans="1:10" x14ac:dyDescent="0.25">
      <c r="A1" s="14" t="s">
        <v>0</v>
      </c>
      <c r="B1" s="14" t="s">
        <v>9</v>
      </c>
      <c r="C1" s="14" t="s">
        <v>10</v>
      </c>
      <c r="D1" s="14" t="s">
        <v>11</v>
      </c>
      <c r="E1" s="14" t="s">
        <v>5980</v>
      </c>
      <c r="F1" s="14" t="s">
        <v>12</v>
      </c>
      <c r="G1" s="14" t="s">
        <v>5981</v>
      </c>
      <c r="H1" s="14" t="s">
        <v>13</v>
      </c>
    </row>
    <row r="2" spans="1:10" x14ac:dyDescent="0.25">
      <c r="A2" s="6">
        <v>2</v>
      </c>
      <c r="B2" s="6" t="s">
        <v>39</v>
      </c>
      <c r="C2" s="6" t="s">
        <v>40</v>
      </c>
      <c r="D2" s="11">
        <v>45522</v>
      </c>
      <c r="E2" s="11" t="str">
        <f>TEXT(D2,"aaaa-mm-dd")</f>
        <v>2024-08-18</v>
      </c>
      <c r="F2" s="11">
        <v>45734</v>
      </c>
      <c r="G2" s="11" t="str">
        <f>TEXT(F2,"aaaa-mm-dd")</f>
        <v>2025-03-18</v>
      </c>
      <c r="H2" s="6" t="s">
        <v>41</v>
      </c>
      <c r="J2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'1 Stuart Road', '2024-08-18', '2025-03-18', 'Rock', 2);</v>
      </c>
    </row>
    <row r="3" spans="1:10" x14ac:dyDescent="0.25">
      <c r="A3" s="7">
        <v>13</v>
      </c>
      <c r="B3" s="7" t="s">
        <v>29</v>
      </c>
      <c r="C3" s="7" t="s">
        <v>115</v>
      </c>
      <c r="D3" s="12">
        <v>45568</v>
      </c>
      <c r="E3" s="11" t="str">
        <f t="shared" ref="E3:E66" si="0">TEXT(D3,"aaaa-mm-dd")</f>
        <v>2024-10-03</v>
      </c>
      <c r="F3" s="12">
        <v>45444</v>
      </c>
      <c r="G3" s="11" t="str">
        <f t="shared" ref="G3:G66" si="1">TEXT(F3,"aaaa-mm-dd")</f>
        <v>2024-06-01</v>
      </c>
      <c r="H3" s="7" t="s">
        <v>31</v>
      </c>
      <c r="J3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'6 Monica Road', '2024-10-03', '2024-06-01', 'Hip Hop', 13);</v>
      </c>
    </row>
    <row r="4" spans="1:10" x14ac:dyDescent="0.25">
      <c r="A4" s="6">
        <v>19</v>
      </c>
      <c r="B4" s="6" t="s">
        <v>70</v>
      </c>
      <c r="C4" s="6" t="s">
        <v>150</v>
      </c>
      <c r="D4" s="11">
        <v>45747</v>
      </c>
      <c r="E4" s="11" t="str">
        <f t="shared" si="0"/>
        <v>2025-03-31</v>
      </c>
      <c r="F4" s="11">
        <v>45380</v>
      </c>
      <c r="G4" s="11" t="str">
        <f t="shared" si="1"/>
        <v>2024-03-29</v>
      </c>
      <c r="H4" s="6" t="s">
        <v>31</v>
      </c>
      <c r="J4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'2 Holy Cross Place', '2025-03-31', '2024-03-29', 'Hip Hop', 19);</v>
      </c>
    </row>
    <row r="5" spans="1:10" x14ac:dyDescent="0.25">
      <c r="A5" s="7">
        <v>24</v>
      </c>
      <c r="B5" s="7" t="s">
        <v>8084</v>
      </c>
      <c r="C5" s="7" t="s">
        <v>178</v>
      </c>
      <c r="D5" s="12">
        <v>45301</v>
      </c>
      <c r="E5" s="11" t="str">
        <f t="shared" si="0"/>
        <v>2024-01-10</v>
      </c>
      <c r="F5" s="12">
        <v>45622</v>
      </c>
      <c r="G5" s="11" t="str">
        <f t="shared" si="1"/>
        <v>2024-11-26</v>
      </c>
      <c r="H5" s="7" t="s">
        <v>41</v>
      </c>
      <c r="J5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'9806 Stone Corner Crossing', '2024-01-10', '2024-11-26', 'Rock', 24);</v>
      </c>
    </row>
    <row r="6" spans="1:10" x14ac:dyDescent="0.25">
      <c r="A6" s="6">
        <v>30</v>
      </c>
      <c r="B6" s="6" t="s">
        <v>29</v>
      </c>
      <c r="C6" s="6" t="s">
        <v>212</v>
      </c>
      <c r="D6" s="11">
        <v>45619</v>
      </c>
      <c r="E6" s="11" t="str">
        <f t="shared" si="0"/>
        <v>2024-11-23</v>
      </c>
      <c r="F6" s="11">
        <v>45309</v>
      </c>
      <c r="G6" s="11" t="str">
        <f t="shared" si="1"/>
        <v>2024-01-18</v>
      </c>
      <c r="H6" s="6" t="s">
        <v>41</v>
      </c>
      <c r="J6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'59395 Acker Trail', '2024-11-23', '2024-01-18', 'Rock', 30);</v>
      </c>
    </row>
    <row r="7" spans="1:10" x14ac:dyDescent="0.25">
      <c r="A7" s="7">
        <v>31</v>
      </c>
      <c r="B7" s="7" t="s">
        <v>70</v>
      </c>
      <c r="C7" s="7" t="s">
        <v>218</v>
      </c>
      <c r="D7" s="12">
        <v>45479</v>
      </c>
      <c r="E7" s="11" t="str">
        <f t="shared" si="0"/>
        <v>2024-07-06</v>
      </c>
      <c r="F7" s="12">
        <v>45740</v>
      </c>
      <c r="G7" s="11" t="str">
        <f t="shared" si="1"/>
        <v>2025-03-24</v>
      </c>
      <c r="H7" s="7" t="s">
        <v>31</v>
      </c>
      <c r="J7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'716 Fremont Alley', '2024-07-06', '2025-03-24', 'Hip Hop', 31);</v>
      </c>
    </row>
    <row r="8" spans="1:10" x14ac:dyDescent="0.25">
      <c r="A8" s="6">
        <v>36</v>
      </c>
      <c r="B8" s="6" t="s">
        <v>39</v>
      </c>
      <c r="C8" s="6" t="s">
        <v>247</v>
      </c>
      <c r="D8" s="11">
        <v>45541</v>
      </c>
      <c r="E8" s="11" t="str">
        <f t="shared" si="0"/>
        <v>2024-09-06</v>
      </c>
      <c r="F8" s="11">
        <v>45450</v>
      </c>
      <c r="G8" s="11" t="str">
        <f t="shared" si="1"/>
        <v>2024-06-07</v>
      </c>
      <c r="H8" s="6" t="s">
        <v>102</v>
      </c>
      <c r="J8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'3803 Carey Trail', '2024-09-06', '2024-06-07', 'Pop', 36);</v>
      </c>
    </row>
    <row r="9" spans="1:10" x14ac:dyDescent="0.25">
      <c r="A9" s="7">
        <v>38</v>
      </c>
      <c r="B9" s="7" t="s">
        <v>39</v>
      </c>
      <c r="C9" s="7" t="s">
        <v>259</v>
      </c>
      <c r="D9" s="12">
        <v>45659</v>
      </c>
      <c r="E9" s="11" t="str">
        <f t="shared" si="0"/>
        <v>2025-01-02</v>
      </c>
      <c r="F9" s="12">
        <v>45619</v>
      </c>
      <c r="G9" s="11" t="str">
        <f t="shared" si="1"/>
        <v>2024-11-23</v>
      </c>
      <c r="H9" s="7" t="s">
        <v>50</v>
      </c>
      <c r="J9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'0 Swallow Park', '2025-01-02', '2024-11-23', 'Electronic', 38);</v>
      </c>
    </row>
    <row r="10" spans="1:10" x14ac:dyDescent="0.25">
      <c r="A10" s="6">
        <v>39</v>
      </c>
      <c r="B10" s="6" t="s">
        <v>29</v>
      </c>
      <c r="C10" s="6" t="s">
        <v>265</v>
      </c>
      <c r="D10" s="11">
        <v>45618</v>
      </c>
      <c r="E10" s="11" t="str">
        <f t="shared" si="0"/>
        <v>2024-11-22</v>
      </c>
      <c r="F10" s="11">
        <v>45641</v>
      </c>
      <c r="G10" s="11" t="str">
        <f t="shared" si="1"/>
        <v>2024-12-15</v>
      </c>
      <c r="H10" s="6" t="s">
        <v>41</v>
      </c>
      <c r="J10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'94 Morrow Parkway', '2024-11-22', '2024-12-15', 'Rock', 39);</v>
      </c>
    </row>
    <row r="11" spans="1:10" x14ac:dyDescent="0.25">
      <c r="A11" s="7">
        <v>41</v>
      </c>
      <c r="B11" s="7" t="s">
        <v>8085</v>
      </c>
      <c r="C11" s="7" t="s">
        <v>277</v>
      </c>
      <c r="D11" s="12">
        <v>45731</v>
      </c>
      <c r="E11" s="11" t="str">
        <f t="shared" si="0"/>
        <v>2025-03-15</v>
      </c>
      <c r="F11" s="12">
        <v>45631</v>
      </c>
      <c r="G11" s="11" t="str">
        <f t="shared" si="1"/>
        <v>2024-12-05</v>
      </c>
      <c r="H11" s="7" t="s">
        <v>63</v>
      </c>
      <c r="J11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'32674 Chive Parkway', '2025-03-15', '2024-12-05', 'Classical', 41);</v>
      </c>
    </row>
    <row r="12" spans="1:10" x14ac:dyDescent="0.25">
      <c r="A12" s="6">
        <v>43</v>
      </c>
      <c r="B12" s="6" t="s">
        <v>8085</v>
      </c>
      <c r="C12" s="6" t="s">
        <v>287</v>
      </c>
      <c r="D12" s="11">
        <v>45450</v>
      </c>
      <c r="E12" s="11" t="str">
        <f t="shared" si="0"/>
        <v>2024-06-07</v>
      </c>
      <c r="F12" s="11">
        <v>45360</v>
      </c>
      <c r="G12" s="11" t="str">
        <f t="shared" si="1"/>
        <v>2024-03-09</v>
      </c>
      <c r="H12" s="6" t="s">
        <v>109</v>
      </c>
      <c r="J12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'529 Summerview Parkway', '2024-06-07', '2024-03-09', 'Jazz', 43);</v>
      </c>
    </row>
    <row r="13" spans="1:10" x14ac:dyDescent="0.25">
      <c r="A13" s="7">
        <v>46</v>
      </c>
      <c r="B13" s="7" t="s">
        <v>29</v>
      </c>
      <c r="C13" s="7" t="s">
        <v>304</v>
      </c>
      <c r="D13" s="12">
        <v>45557</v>
      </c>
      <c r="E13" s="11" t="str">
        <f t="shared" si="0"/>
        <v>2024-09-22</v>
      </c>
      <c r="F13" s="12">
        <v>45515</v>
      </c>
      <c r="G13" s="11" t="str">
        <f t="shared" si="1"/>
        <v>2024-08-11</v>
      </c>
      <c r="H13" s="7" t="s">
        <v>63</v>
      </c>
      <c r="J13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'46007 Main Place', '2024-09-22', '2024-08-11', 'Classical', 46);</v>
      </c>
    </row>
    <row r="14" spans="1:10" x14ac:dyDescent="0.25">
      <c r="A14" s="6">
        <v>47</v>
      </c>
      <c r="B14" s="6" t="s">
        <v>70</v>
      </c>
      <c r="C14" s="6" t="s">
        <v>309</v>
      </c>
      <c r="D14" s="11">
        <v>45479</v>
      </c>
      <c r="E14" s="11" t="str">
        <f t="shared" si="0"/>
        <v>2024-07-06</v>
      </c>
      <c r="F14" s="11">
        <v>45324</v>
      </c>
      <c r="G14" s="11" t="str">
        <f t="shared" si="1"/>
        <v>2024-02-02</v>
      </c>
      <c r="H14" s="6" t="s">
        <v>63</v>
      </c>
      <c r="J14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'8359 Fairview Avenue', '2024-07-06', '2024-02-02', 'Classical', 47);</v>
      </c>
    </row>
    <row r="15" spans="1:10" x14ac:dyDescent="0.25">
      <c r="A15" s="7">
        <v>48</v>
      </c>
      <c r="B15" s="7" t="s">
        <v>29</v>
      </c>
      <c r="C15" s="7" t="s">
        <v>315</v>
      </c>
      <c r="D15" s="12">
        <v>45488</v>
      </c>
      <c r="E15" s="11" t="str">
        <f t="shared" si="0"/>
        <v>2024-07-15</v>
      </c>
      <c r="F15" s="12">
        <v>45330</v>
      </c>
      <c r="G15" s="11" t="str">
        <f t="shared" si="1"/>
        <v>2024-02-08</v>
      </c>
      <c r="H15" s="7" t="s">
        <v>109</v>
      </c>
      <c r="J15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'009 Grover Pass', '2024-07-15', '2024-02-08', 'Jazz', 48);</v>
      </c>
    </row>
    <row r="16" spans="1:10" x14ac:dyDescent="0.25">
      <c r="A16" s="6">
        <v>49</v>
      </c>
      <c r="B16" s="6" t="s">
        <v>39</v>
      </c>
      <c r="C16" s="6" t="s">
        <v>321</v>
      </c>
      <c r="D16" s="11">
        <v>45412</v>
      </c>
      <c r="E16" s="11" t="str">
        <f t="shared" si="0"/>
        <v>2024-04-30</v>
      </c>
      <c r="F16" s="11">
        <v>45732</v>
      </c>
      <c r="G16" s="11" t="str">
        <f t="shared" si="1"/>
        <v>2025-03-16</v>
      </c>
      <c r="H16" s="6" t="s">
        <v>63</v>
      </c>
      <c r="J16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'63 Brickson Park Plaza', '2024-04-30', '2025-03-16', 'Classical', 49);</v>
      </c>
    </row>
    <row r="17" spans="1:10" x14ac:dyDescent="0.25">
      <c r="A17" s="7">
        <v>57</v>
      </c>
      <c r="B17" s="7" t="s">
        <v>8084</v>
      </c>
      <c r="C17" s="7" t="s">
        <v>369</v>
      </c>
      <c r="D17" s="12">
        <v>45368</v>
      </c>
      <c r="E17" s="11" t="str">
        <f t="shared" si="0"/>
        <v>2024-03-17</v>
      </c>
      <c r="F17" s="12">
        <v>45599</v>
      </c>
      <c r="G17" s="11" t="str">
        <f t="shared" si="1"/>
        <v>2024-11-03</v>
      </c>
      <c r="H17" s="7" t="s">
        <v>63</v>
      </c>
      <c r="J17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'71599 Jay Plaza', '2024-03-17', '2024-11-03', 'Classical', 57);</v>
      </c>
    </row>
    <row r="18" spans="1:10" x14ac:dyDescent="0.25">
      <c r="A18" s="6">
        <v>58</v>
      </c>
      <c r="B18" s="6" t="s">
        <v>8084</v>
      </c>
      <c r="C18" s="6" t="s">
        <v>374</v>
      </c>
      <c r="D18" s="11">
        <v>45457</v>
      </c>
      <c r="E18" s="11" t="str">
        <f t="shared" si="0"/>
        <v>2024-06-14</v>
      </c>
      <c r="F18" s="11">
        <v>45663</v>
      </c>
      <c r="G18" s="11" t="str">
        <f t="shared" si="1"/>
        <v>2025-01-06</v>
      </c>
      <c r="H18" s="6" t="s">
        <v>109</v>
      </c>
      <c r="J18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'39 Corben Crossing', '2024-06-14', '2025-01-06', 'Jazz', 58);</v>
      </c>
    </row>
    <row r="19" spans="1:10" x14ac:dyDescent="0.25">
      <c r="A19" s="7">
        <v>60</v>
      </c>
      <c r="B19" s="7" t="s">
        <v>39</v>
      </c>
      <c r="C19" s="7" t="s">
        <v>386</v>
      </c>
      <c r="D19" s="12">
        <v>45555</v>
      </c>
      <c r="E19" s="11" t="str">
        <f t="shared" si="0"/>
        <v>2024-09-20</v>
      </c>
      <c r="F19" s="12">
        <v>45596</v>
      </c>
      <c r="G19" s="11" t="str">
        <f t="shared" si="1"/>
        <v>2024-10-31</v>
      </c>
      <c r="H19" s="7" t="s">
        <v>102</v>
      </c>
      <c r="J19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'8477 Cambridge Avenue', '2024-09-20', '2024-10-31', 'Pop', 60);</v>
      </c>
    </row>
    <row r="20" spans="1:10" x14ac:dyDescent="0.25">
      <c r="A20" s="6">
        <v>62</v>
      </c>
      <c r="B20" s="6" t="s">
        <v>29</v>
      </c>
      <c r="C20" s="6" t="s">
        <v>397</v>
      </c>
      <c r="D20" s="11">
        <v>45297</v>
      </c>
      <c r="E20" s="11" t="str">
        <f t="shared" si="0"/>
        <v>2024-01-06</v>
      </c>
      <c r="F20" s="11">
        <v>45327</v>
      </c>
      <c r="G20" s="11" t="str">
        <f t="shared" si="1"/>
        <v>2024-02-05</v>
      </c>
      <c r="H20" s="6" t="s">
        <v>63</v>
      </c>
      <c r="J20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'258 Pierstorff Park', '2024-01-06', '2024-02-05', 'Classical', 62);</v>
      </c>
    </row>
    <row r="21" spans="1:10" x14ac:dyDescent="0.25">
      <c r="A21" s="7">
        <v>63</v>
      </c>
      <c r="B21" s="7" t="s">
        <v>29</v>
      </c>
      <c r="C21" s="7" t="s">
        <v>403</v>
      </c>
      <c r="D21" s="12">
        <v>45577</v>
      </c>
      <c r="E21" s="11" t="str">
        <f t="shared" si="0"/>
        <v>2024-10-12</v>
      </c>
      <c r="F21" s="12">
        <v>45410</v>
      </c>
      <c r="G21" s="11" t="str">
        <f t="shared" si="1"/>
        <v>2024-04-28</v>
      </c>
      <c r="H21" s="7" t="s">
        <v>50</v>
      </c>
      <c r="J21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'555 Northport Lane', '2024-10-12', '2024-04-28', 'Electronic', 63);</v>
      </c>
    </row>
    <row r="22" spans="1:10" x14ac:dyDescent="0.25">
      <c r="A22" s="6">
        <v>67</v>
      </c>
      <c r="B22" s="6" t="s">
        <v>8084</v>
      </c>
      <c r="C22" s="6" t="s">
        <v>426</v>
      </c>
      <c r="D22" s="11">
        <v>45332</v>
      </c>
      <c r="E22" s="11" t="str">
        <f t="shared" si="0"/>
        <v>2024-02-10</v>
      </c>
      <c r="F22" s="11">
        <v>45770</v>
      </c>
      <c r="G22" s="11" t="str">
        <f t="shared" si="1"/>
        <v>2025-04-23</v>
      </c>
      <c r="H22" s="6" t="s">
        <v>41</v>
      </c>
      <c r="J22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'01 Barby Alley', '2024-02-10', '2025-04-23', 'Rock', 67);</v>
      </c>
    </row>
    <row r="23" spans="1:10" x14ac:dyDescent="0.25">
      <c r="A23" s="7">
        <v>69</v>
      </c>
      <c r="B23" s="7" t="s">
        <v>39</v>
      </c>
      <c r="C23" s="7" t="s">
        <v>437</v>
      </c>
      <c r="D23" s="12">
        <v>45619</v>
      </c>
      <c r="E23" s="11" t="str">
        <f t="shared" si="0"/>
        <v>2024-11-23</v>
      </c>
      <c r="F23" s="12">
        <v>45442</v>
      </c>
      <c r="G23" s="11" t="str">
        <f t="shared" si="1"/>
        <v>2024-05-30</v>
      </c>
      <c r="H23" s="7" t="s">
        <v>102</v>
      </c>
      <c r="J23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'1 Dapin Pass', '2024-11-23', '2024-05-30', 'Pop', 69);</v>
      </c>
    </row>
    <row r="24" spans="1:10" x14ac:dyDescent="0.25">
      <c r="A24" s="6">
        <v>71</v>
      </c>
      <c r="B24" s="6" t="s">
        <v>8085</v>
      </c>
      <c r="C24" s="6" t="s">
        <v>449</v>
      </c>
      <c r="D24" s="11">
        <v>45715</v>
      </c>
      <c r="E24" s="11" t="str">
        <f t="shared" si="0"/>
        <v>2025-02-27</v>
      </c>
      <c r="F24" s="11">
        <v>45356</v>
      </c>
      <c r="G24" s="11" t="str">
        <f t="shared" si="1"/>
        <v>2024-03-05</v>
      </c>
      <c r="H24" s="6" t="s">
        <v>102</v>
      </c>
      <c r="J24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'502 Carberry Alley', '2025-02-27', '2024-03-05', 'Pop', 71);</v>
      </c>
    </row>
    <row r="25" spans="1:10" x14ac:dyDescent="0.25">
      <c r="A25" s="7">
        <v>72</v>
      </c>
      <c r="B25" s="7" t="s">
        <v>29</v>
      </c>
      <c r="C25" s="7" t="s">
        <v>455</v>
      </c>
      <c r="D25" s="12">
        <v>45712</v>
      </c>
      <c r="E25" s="11" t="str">
        <f t="shared" si="0"/>
        <v>2025-02-24</v>
      </c>
      <c r="F25" s="12">
        <v>45701</v>
      </c>
      <c r="G25" s="11" t="str">
        <f t="shared" si="1"/>
        <v>2025-02-13</v>
      </c>
      <c r="H25" s="7" t="s">
        <v>50</v>
      </c>
      <c r="J25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'6330 Waxwing Crossing', '2025-02-24', '2025-02-13', 'Electronic', 72);</v>
      </c>
    </row>
    <row r="26" spans="1:10" x14ac:dyDescent="0.25">
      <c r="A26" s="6">
        <v>75</v>
      </c>
      <c r="B26" s="6" t="s">
        <v>70</v>
      </c>
      <c r="C26" s="6" t="s">
        <v>472</v>
      </c>
      <c r="D26" s="11">
        <v>45307</v>
      </c>
      <c r="E26" s="11" t="str">
        <f t="shared" si="0"/>
        <v>2024-01-16</v>
      </c>
      <c r="F26" s="11">
        <v>45614</v>
      </c>
      <c r="G26" s="11" t="str">
        <f t="shared" si="1"/>
        <v>2024-11-18</v>
      </c>
      <c r="H26" s="6" t="s">
        <v>41</v>
      </c>
      <c r="J26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'88214 Eliot Lane', '2024-01-16', '2024-11-18', 'Rock', 75);</v>
      </c>
    </row>
    <row r="27" spans="1:10" x14ac:dyDescent="0.25">
      <c r="A27" s="7">
        <v>77</v>
      </c>
      <c r="B27" s="7" t="s">
        <v>39</v>
      </c>
      <c r="C27" s="7" t="s">
        <v>483</v>
      </c>
      <c r="D27" s="12">
        <v>45625</v>
      </c>
      <c r="E27" s="11" t="str">
        <f t="shared" si="0"/>
        <v>2024-11-29</v>
      </c>
      <c r="F27" s="12">
        <v>45399</v>
      </c>
      <c r="G27" s="11" t="str">
        <f t="shared" si="1"/>
        <v>2024-04-17</v>
      </c>
      <c r="H27" s="7" t="s">
        <v>50</v>
      </c>
      <c r="J27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'32862 Harper Avenue', '2024-11-29', '2024-04-17', 'Electronic', 77);</v>
      </c>
    </row>
    <row r="28" spans="1:10" x14ac:dyDescent="0.25">
      <c r="A28" s="6">
        <v>80</v>
      </c>
      <c r="B28" s="6" t="s">
        <v>39</v>
      </c>
      <c r="C28" s="6" t="s">
        <v>500</v>
      </c>
      <c r="D28" s="11">
        <v>45674</v>
      </c>
      <c r="E28" s="11" t="str">
        <f t="shared" si="0"/>
        <v>2025-01-17</v>
      </c>
      <c r="F28" s="11">
        <v>45490</v>
      </c>
      <c r="G28" s="11" t="str">
        <f t="shared" si="1"/>
        <v>2024-07-17</v>
      </c>
      <c r="H28" s="6" t="s">
        <v>31</v>
      </c>
      <c r="J28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'97 Carberry Alley', '2025-01-17', '2024-07-17', 'Hip Hop', 80);</v>
      </c>
    </row>
    <row r="29" spans="1:10" x14ac:dyDescent="0.25">
      <c r="A29" s="7">
        <v>81</v>
      </c>
      <c r="B29" s="7" t="s">
        <v>8085</v>
      </c>
      <c r="C29" s="7" t="s">
        <v>505</v>
      </c>
      <c r="D29" s="12">
        <v>45296</v>
      </c>
      <c r="E29" s="11" t="str">
        <f t="shared" si="0"/>
        <v>2024-01-05</v>
      </c>
      <c r="F29" s="12">
        <v>45502</v>
      </c>
      <c r="G29" s="11" t="str">
        <f t="shared" si="1"/>
        <v>2024-07-29</v>
      </c>
      <c r="H29" s="7" t="s">
        <v>63</v>
      </c>
      <c r="J29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'419 Dapin Center', '2024-01-05', '2024-07-29', 'Classical', 81);</v>
      </c>
    </row>
    <row r="30" spans="1:10" x14ac:dyDescent="0.25">
      <c r="A30" s="6">
        <v>86</v>
      </c>
      <c r="B30" s="6" t="s">
        <v>8084</v>
      </c>
      <c r="C30" s="6" t="s">
        <v>535</v>
      </c>
      <c r="D30" s="11">
        <v>45642</v>
      </c>
      <c r="E30" s="11" t="str">
        <f t="shared" si="0"/>
        <v>2024-12-16</v>
      </c>
      <c r="F30" s="11">
        <v>45775</v>
      </c>
      <c r="G30" s="11" t="str">
        <f t="shared" si="1"/>
        <v>2025-04-28</v>
      </c>
      <c r="H30" s="6" t="s">
        <v>41</v>
      </c>
      <c r="J30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'06431 Merchant Place', '2024-12-16', '2025-04-28', 'Rock', 86);</v>
      </c>
    </row>
    <row r="31" spans="1:10" x14ac:dyDescent="0.25">
      <c r="A31" s="7">
        <v>88</v>
      </c>
      <c r="B31" s="7" t="s">
        <v>29</v>
      </c>
      <c r="C31" s="7" t="s">
        <v>547</v>
      </c>
      <c r="D31" s="12">
        <v>45568</v>
      </c>
      <c r="E31" s="11" t="str">
        <f t="shared" si="0"/>
        <v>2024-10-03</v>
      </c>
      <c r="F31" s="12">
        <v>45320</v>
      </c>
      <c r="G31" s="11" t="str">
        <f t="shared" si="1"/>
        <v>2024-01-29</v>
      </c>
      <c r="H31" s="7" t="s">
        <v>41</v>
      </c>
      <c r="J31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'89 Toban Trail', '2024-10-03', '2024-01-29', 'Rock', 88);</v>
      </c>
    </row>
    <row r="32" spans="1:10" x14ac:dyDescent="0.25">
      <c r="A32" s="6">
        <v>91</v>
      </c>
      <c r="B32" s="6" t="s">
        <v>8085</v>
      </c>
      <c r="C32" s="6" t="s">
        <v>563</v>
      </c>
      <c r="D32" s="11">
        <v>45519</v>
      </c>
      <c r="E32" s="11" t="str">
        <f t="shared" si="0"/>
        <v>2024-08-15</v>
      </c>
      <c r="F32" s="11">
        <v>45552</v>
      </c>
      <c r="G32" s="11" t="str">
        <f t="shared" si="1"/>
        <v>2024-09-17</v>
      </c>
      <c r="H32" s="6" t="s">
        <v>50</v>
      </c>
      <c r="J32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'236 Sunbrook Plaza', '2024-08-15', '2024-09-17', 'Electronic', 91);</v>
      </c>
    </row>
    <row r="33" spans="1:10" x14ac:dyDescent="0.25">
      <c r="A33" s="7">
        <v>92</v>
      </c>
      <c r="B33" s="7" t="s">
        <v>8085</v>
      </c>
      <c r="C33" s="7" t="s">
        <v>568</v>
      </c>
      <c r="D33" s="12">
        <v>45512</v>
      </c>
      <c r="E33" s="11" t="str">
        <f t="shared" si="0"/>
        <v>2024-08-08</v>
      </c>
      <c r="F33" s="12">
        <v>45292</v>
      </c>
      <c r="G33" s="11" t="str">
        <f t="shared" si="1"/>
        <v>2024-01-01</v>
      </c>
      <c r="H33" s="7" t="s">
        <v>41</v>
      </c>
      <c r="J33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'5 Bluestem Road', '2024-08-08', '2024-01-01', 'Rock', 92);</v>
      </c>
    </row>
    <row r="34" spans="1:10" x14ac:dyDescent="0.25">
      <c r="A34" s="6">
        <v>95</v>
      </c>
      <c r="B34" s="6" t="s">
        <v>29</v>
      </c>
      <c r="C34" s="6" t="s">
        <v>585</v>
      </c>
      <c r="D34" s="11">
        <v>45453</v>
      </c>
      <c r="E34" s="11" t="str">
        <f t="shared" si="0"/>
        <v>2024-06-10</v>
      </c>
      <c r="F34" s="11">
        <v>45566</v>
      </c>
      <c r="G34" s="11" t="str">
        <f t="shared" si="1"/>
        <v>2024-10-01</v>
      </c>
      <c r="H34" s="6" t="s">
        <v>31</v>
      </c>
      <c r="J34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'2 Continental Street', '2024-06-10', '2024-10-01', 'Hip Hop', 95);</v>
      </c>
    </row>
    <row r="35" spans="1:10" x14ac:dyDescent="0.25">
      <c r="A35" s="7">
        <v>98</v>
      </c>
      <c r="B35" s="7" t="s">
        <v>8085</v>
      </c>
      <c r="C35" s="7" t="s">
        <v>603</v>
      </c>
      <c r="D35" s="12">
        <v>45429</v>
      </c>
      <c r="E35" s="11" t="str">
        <f t="shared" si="0"/>
        <v>2024-05-17</v>
      </c>
      <c r="F35" s="12">
        <v>45309</v>
      </c>
      <c r="G35" s="11" t="str">
        <f t="shared" si="1"/>
        <v>2024-01-18</v>
      </c>
      <c r="H35" s="7" t="s">
        <v>63</v>
      </c>
      <c r="J35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'43 Elmside Road', '2024-05-17', '2024-01-18', 'Classical', 98);</v>
      </c>
    </row>
    <row r="36" spans="1:10" x14ac:dyDescent="0.25">
      <c r="A36" s="6">
        <v>107</v>
      </c>
      <c r="B36" s="6" t="s">
        <v>8084</v>
      </c>
      <c r="C36" s="6" t="s">
        <v>655</v>
      </c>
      <c r="D36" s="11">
        <v>45593</v>
      </c>
      <c r="E36" s="11" t="str">
        <f t="shared" si="0"/>
        <v>2024-10-28</v>
      </c>
      <c r="F36" s="11">
        <v>45496</v>
      </c>
      <c r="G36" s="11" t="str">
        <f t="shared" si="1"/>
        <v>2024-07-23</v>
      </c>
      <c r="H36" s="6" t="s">
        <v>41</v>
      </c>
      <c r="J36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'3291 Mendota Point', '2024-10-28', '2024-07-23', 'Rock', 107);</v>
      </c>
    </row>
    <row r="37" spans="1:10" x14ac:dyDescent="0.25">
      <c r="A37" s="7">
        <v>108</v>
      </c>
      <c r="B37" s="7" t="s">
        <v>8085</v>
      </c>
      <c r="C37" s="7" t="s">
        <v>660</v>
      </c>
      <c r="D37" s="12">
        <v>45485</v>
      </c>
      <c r="E37" s="11" t="str">
        <f t="shared" si="0"/>
        <v>2024-07-12</v>
      </c>
      <c r="F37" s="12">
        <v>45505</v>
      </c>
      <c r="G37" s="11" t="str">
        <f t="shared" si="1"/>
        <v>2024-08-01</v>
      </c>
      <c r="H37" s="7" t="s">
        <v>109</v>
      </c>
      <c r="J37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'9221 Nancy Lane', '2024-07-12', '2024-08-01', 'Jazz', 108);</v>
      </c>
    </row>
    <row r="38" spans="1:10" x14ac:dyDescent="0.25">
      <c r="A38" s="6">
        <v>113</v>
      </c>
      <c r="B38" s="6" t="s">
        <v>8084</v>
      </c>
      <c r="C38" s="6" t="s">
        <v>689</v>
      </c>
      <c r="D38" s="11">
        <v>45386</v>
      </c>
      <c r="E38" s="11" t="str">
        <f t="shared" si="0"/>
        <v>2024-04-04</v>
      </c>
      <c r="F38" s="11">
        <v>45455</v>
      </c>
      <c r="G38" s="11" t="str">
        <f t="shared" si="1"/>
        <v>2024-06-12</v>
      </c>
      <c r="H38" s="6" t="s">
        <v>102</v>
      </c>
      <c r="J38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'56 Luster Place', '2024-04-04', '2024-06-12', 'Pop', 113);</v>
      </c>
    </row>
    <row r="39" spans="1:10" x14ac:dyDescent="0.25">
      <c r="A39" s="7">
        <v>114</v>
      </c>
      <c r="B39" s="7" t="s">
        <v>8084</v>
      </c>
      <c r="C39" s="7" t="s">
        <v>695</v>
      </c>
      <c r="D39" s="12">
        <v>45562</v>
      </c>
      <c r="E39" s="11" t="str">
        <f t="shared" si="0"/>
        <v>2024-09-27</v>
      </c>
      <c r="F39" s="12">
        <v>45669</v>
      </c>
      <c r="G39" s="11" t="str">
        <f t="shared" si="1"/>
        <v>2025-01-12</v>
      </c>
      <c r="H39" s="7" t="s">
        <v>41</v>
      </c>
      <c r="J39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'4702 Dixon Avenue', '2024-09-27', '2025-01-12', 'Rock', 114);</v>
      </c>
    </row>
    <row r="40" spans="1:10" x14ac:dyDescent="0.25">
      <c r="A40" s="6">
        <v>116</v>
      </c>
      <c r="B40" s="6" t="s">
        <v>8085</v>
      </c>
      <c r="C40" s="6" t="s">
        <v>706</v>
      </c>
      <c r="D40" s="11">
        <v>45518</v>
      </c>
      <c r="E40" s="11" t="str">
        <f t="shared" si="0"/>
        <v>2024-08-14</v>
      </c>
      <c r="F40" s="11">
        <v>45552</v>
      </c>
      <c r="G40" s="11" t="str">
        <f t="shared" si="1"/>
        <v>2024-09-17</v>
      </c>
      <c r="H40" s="6" t="s">
        <v>31</v>
      </c>
      <c r="J40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'2 Carberry Park', '2024-08-14', '2024-09-17', 'Hip Hop', 116);</v>
      </c>
    </row>
    <row r="41" spans="1:10" x14ac:dyDescent="0.25">
      <c r="A41" s="7">
        <v>117</v>
      </c>
      <c r="B41" s="7" t="s">
        <v>8084</v>
      </c>
      <c r="C41" s="7" t="s">
        <v>712</v>
      </c>
      <c r="D41" s="12">
        <v>45673</v>
      </c>
      <c r="E41" s="11" t="str">
        <f t="shared" si="0"/>
        <v>2025-01-16</v>
      </c>
      <c r="F41" s="12">
        <v>45457</v>
      </c>
      <c r="G41" s="11" t="str">
        <f t="shared" si="1"/>
        <v>2024-06-14</v>
      </c>
      <c r="H41" s="7" t="s">
        <v>31</v>
      </c>
      <c r="J41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'498 Coleman Junction', '2025-01-16', '2024-06-14', 'Hip Hop', 117);</v>
      </c>
    </row>
    <row r="42" spans="1:10" x14ac:dyDescent="0.25">
      <c r="A42" s="6">
        <v>120</v>
      </c>
      <c r="B42" s="6" t="s">
        <v>8085</v>
      </c>
      <c r="C42" s="6" t="s">
        <v>728</v>
      </c>
      <c r="D42" s="11">
        <v>45436</v>
      </c>
      <c r="E42" s="11" t="str">
        <f t="shared" si="0"/>
        <v>2024-05-24</v>
      </c>
      <c r="F42" s="11">
        <v>45490</v>
      </c>
      <c r="G42" s="11" t="str">
        <f t="shared" si="1"/>
        <v>2024-07-17</v>
      </c>
      <c r="H42" s="6" t="s">
        <v>109</v>
      </c>
      <c r="J42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'40 Orin Crossing', '2024-05-24', '2024-07-17', 'Jazz', 120);</v>
      </c>
    </row>
    <row r="43" spans="1:10" x14ac:dyDescent="0.25">
      <c r="A43" s="7">
        <v>123</v>
      </c>
      <c r="B43" s="7" t="s">
        <v>8085</v>
      </c>
      <c r="C43" s="7" t="s">
        <v>746</v>
      </c>
      <c r="D43" s="12">
        <v>45475</v>
      </c>
      <c r="E43" s="11" t="str">
        <f t="shared" si="0"/>
        <v>2024-07-02</v>
      </c>
      <c r="F43" s="12">
        <v>45539</v>
      </c>
      <c r="G43" s="11" t="str">
        <f t="shared" si="1"/>
        <v>2024-09-04</v>
      </c>
      <c r="H43" s="7" t="s">
        <v>102</v>
      </c>
      <c r="J43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'44 Stuart Place', '2024-07-02', '2024-09-04', 'Pop', 123);</v>
      </c>
    </row>
    <row r="44" spans="1:10" x14ac:dyDescent="0.25">
      <c r="A44" s="6">
        <v>124</v>
      </c>
      <c r="B44" s="6" t="s">
        <v>70</v>
      </c>
      <c r="C44" s="6" t="s">
        <v>752</v>
      </c>
      <c r="D44" s="11">
        <v>45469</v>
      </c>
      <c r="E44" s="11" t="str">
        <f t="shared" si="0"/>
        <v>2024-06-26</v>
      </c>
      <c r="F44" s="11">
        <v>45340</v>
      </c>
      <c r="G44" s="11" t="str">
        <f t="shared" si="1"/>
        <v>2024-02-18</v>
      </c>
      <c r="H44" s="6" t="s">
        <v>102</v>
      </c>
      <c r="J44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'0904 Everett Avenue', '2024-06-26', '2024-02-18', 'Pop', 124);</v>
      </c>
    </row>
    <row r="45" spans="1:10" x14ac:dyDescent="0.25">
      <c r="A45" s="7">
        <v>127</v>
      </c>
      <c r="B45" s="7" t="s">
        <v>70</v>
      </c>
      <c r="C45" s="7" t="s">
        <v>769</v>
      </c>
      <c r="D45" s="12">
        <v>45400</v>
      </c>
      <c r="E45" s="11" t="str">
        <f t="shared" si="0"/>
        <v>2024-04-18</v>
      </c>
      <c r="F45" s="12">
        <v>45530</v>
      </c>
      <c r="G45" s="11" t="str">
        <f t="shared" si="1"/>
        <v>2024-08-26</v>
      </c>
      <c r="H45" s="7" t="s">
        <v>50</v>
      </c>
      <c r="J45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'888 Upham Junction', '2024-04-18', '2024-08-26', 'Electronic', 127);</v>
      </c>
    </row>
    <row r="46" spans="1:10" x14ac:dyDescent="0.25">
      <c r="A46" s="6">
        <v>130</v>
      </c>
      <c r="B46" s="6" t="s">
        <v>8085</v>
      </c>
      <c r="C46" s="6" t="s">
        <v>785</v>
      </c>
      <c r="D46" s="11">
        <v>45436</v>
      </c>
      <c r="E46" s="11" t="str">
        <f t="shared" si="0"/>
        <v>2024-05-24</v>
      </c>
      <c r="F46" s="11">
        <v>45370</v>
      </c>
      <c r="G46" s="11" t="str">
        <f t="shared" si="1"/>
        <v>2024-03-19</v>
      </c>
      <c r="H46" s="6" t="s">
        <v>109</v>
      </c>
      <c r="J46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'43 Prentice Crossing', '2024-05-24', '2024-03-19', 'Jazz', 130);</v>
      </c>
    </row>
    <row r="47" spans="1:10" x14ac:dyDescent="0.25">
      <c r="A47" s="7">
        <v>131</v>
      </c>
      <c r="B47" s="7" t="s">
        <v>8085</v>
      </c>
      <c r="C47" s="7" t="s">
        <v>791</v>
      </c>
      <c r="D47" s="12">
        <v>45383</v>
      </c>
      <c r="E47" s="11" t="str">
        <f t="shared" si="0"/>
        <v>2024-04-01</v>
      </c>
      <c r="F47" s="12">
        <v>45722</v>
      </c>
      <c r="G47" s="11" t="str">
        <f t="shared" si="1"/>
        <v>2025-03-06</v>
      </c>
      <c r="H47" s="7" t="s">
        <v>102</v>
      </c>
      <c r="J47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'37598 Blue Bill Park Road', '2024-04-01', '2025-03-06', 'Pop', 131);</v>
      </c>
    </row>
    <row r="48" spans="1:10" x14ac:dyDescent="0.25">
      <c r="A48" s="6">
        <v>132</v>
      </c>
      <c r="B48" s="6" t="s">
        <v>8085</v>
      </c>
      <c r="C48" s="6" t="s">
        <v>797</v>
      </c>
      <c r="D48" s="11">
        <v>45688</v>
      </c>
      <c r="E48" s="11" t="str">
        <f t="shared" si="0"/>
        <v>2025-01-31</v>
      </c>
      <c r="F48" s="11">
        <v>45777</v>
      </c>
      <c r="G48" s="11" t="str">
        <f t="shared" si="1"/>
        <v>2025-04-30</v>
      </c>
      <c r="H48" s="6" t="s">
        <v>102</v>
      </c>
      <c r="J48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'4047 Grover Way', '2025-01-31', '2025-04-30', 'Pop', 132);</v>
      </c>
    </row>
    <row r="49" spans="1:10" x14ac:dyDescent="0.25">
      <c r="A49" s="7">
        <v>134</v>
      </c>
      <c r="B49" s="7" t="s">
        <v>8084</v>
      </c>
      <c r="C49" s="7" t="s">
        <v>809</v>
      </c>
      <c r="D49" s="12">
        <v>45669</v>
      </c>
      <c r="E49" s="11" t="str">
        <f t="shared" si="0"/>
        <v>2025-01-12</v>
      </c>
      <c r="F49" s="12">
        <v>45677</v>
      </c>
      <c r="G49" s="11" t="str">
        <f t="shared" si="1"/>
        <v>2025-01-20</v>
      </c>
      <c r="H49" s="7" t="s">
        <v>109</v>
      </c>
      <c r="J49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'115 Westport Court', '2025-01-12', '2025-01-20', 'Jazz', 134);</v>
      </c>
    </row>
    <row r="50" spans="1:10" x14ac:dyDescent="0.25">
      <c r="A50" s="6">
        <v>136</v>
      </c>
      <c r="B50" s="6" t="s">
        <v>8085</v>
      </c>
      <c r="C50" s="6" t="s">
        <v>821</v>
      </c>
      <c r="D50" s="11">
        <v>45590</v>
      </c>
      <c r="E50" s="11" t="str">
        <f t="shared" si="0"/>
        <v>2024-10-25</v>
      </c>
      <c r="F50" s="11">
        <v>45514</v>
      </c>
      <c r="G50" s="11" t="str">
        <f t="shared" si="1"/>
        <v>2024-08-10</v>
      </c>
      <c r="H50" s="6" t="s">
        <v>102</v>
      </c>
      <c r="J50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'34 Susan Point', '2024-10-25', '2024-08-10', 'Pop', 136);</v>
      </c>
    </row>
    <row r="51" spans="1:10" x14ac:dyDescent="0.25">
      <c r="A51" s="7">
        <v>140</v>
      </c>
      <c r="B51" s="7" t="s">
        <v>8084</v>
      </c>
      <c r="C51" s="7" t="s">
        <v>844</v>
      </c>
      <c r="D51" s="12">
        <v>45556</v>
      </c>
      <c r="E51" s="11" t="str">
        <f t="shared" si="0"/>
        <v>2024-09-21</v>
      </c>
      <c r="F51" s="12">
        <v>45320</v>
      </c>
      <c r="G51" s="11" t="str">
        <f t="shared" si="1"/>
        <v>2024-01-29</v>
      </c>
      <c r="H51" s="7" t="s">
        <v>63</v>
      </c>
      <c r="J51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'1573 Becker Place', '2024-09-21', '2024-01-29', 'Classical', 140);</v>
      </c>
    </row>
    <row r="52" spans="1:10" x14ac:dyDescent="0.25">
      <c r="A52" s="6">
        <v>142</v>
      </c>
      <c r="B52" s="6" t="s">
        <v>29</v>
      </c>
      <c r="C52" s="6" t="s">
        <v>856</v>
      </c>
      <c r="D52" s="11">
        <v>45448</v>
      </c>
      <c r="E52" s="11" t="str">
        <f t="shared" si="0"/>
        <v>2024-06-05</v>
      </c>
      <c r="F52" s="11">
        <v>45719</v>
      </c>
      <c r="G52" s="11" t="str">
        <f t="shared" si="1"/>
        <v>2025-03-03</v>
      </c>
      <c r="H52" s="6" t="s">
        <v>50</v>
      </c>
      <c r="J52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'5 Laurel Circle', '2024-06-05', '2025-03-03', 'Electronic', 142);</v>
      </c>
    </row>
    <row r="53" spans="1:10" x14ac:dyDescent="0.25">
      <c r="A53" s="7">
        <v>144</v>
      </c>
      <c r="B53" s="7" t="s">
        <v>8085</v>
      </c>
      <c r="C53" s="7" t="s">
        <v>868</v>
      </c>
      <c r="D53" s="12">
        <v>45614</v>
      </c>
      <c r="E53" s="11" t="str">
        <f t="shared" si="0"/>
        <v>2024-11-18</v>
      </c>
      <c r="F53" s="12">
        <v>45358</v>
      </c>
      <c r="G53" s="11" t="str">
        <f t="shared" si="1"/>
        <v>2024-03-07</v>
      </c>
      <c r="H53" s="7" t="s">
        <v>109</v>
      </c>
      <c r="J53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'27 Lindbergh Terrace', '2024-11-18', '2024-03-07', 'Jazz', 144);</v>
      </c>
    </row>
    <row r="54" spans="1:10" x14ac:dyDescent="0.25">
      <c r="A54" s="6">
        <v>145</v>
      </c>
      <c r="B54" s="6" t="s">
        <v>29</v>
      </c>
      <c r="C54" s="6" t="s">
        <v>874</v>
      </c>
      <c r="D54" s="11">
        <v>45465</v>
      </c>
      <c r="E54" s="11" t="str">
        <f t="shared" si="0"/>
        <v>2024-06-22</v>
      </c>
      <c r="F54" s="11">
        <v>45683</v>
      </c>
      <c r="G54" s="11" t="str">
        <f t="shared" si="1"/>
        <v>2025-01-26</v>
      </c>
      <c r="H54" s="6" t="s">
        <v>31</v>
      </c>
      <c r="J54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'2502 Fairfield Lane', '2024-06-22', '2025-01-26', 'Hip Hop', 145);</v>
      </c>
    </row>
    <row r="55" spans="1:10" x14ac:dyDescent="0.25">
      <c r="A55" s="7">
        <v>147</v>
      </c>
      <c r="B55" s="7" t="s">
        <v>8085</v>
      </c>
      <c r="C55" s="7" t="s">
        <v>886</v>
      </c>
      <c r="D55" s="12">
        <v>45294</v>
      </c>
      <c r="E55" s="11" t="str">
        <f t="shared" si="0"/>
        <v>2024-01-03</v>
      </c>
      <c r="F55" s="12">
        <v>45512</v>
      </c>
      <c r="G55" s="11" t="str">
        <f t="shared" si="1"/>
        <v>2024-08-08</v>
      </c>
      <c r="H55" s="7" t="s">
        <v>102</v>
      </c>
      <c r="J55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'8349 Morningstar Trail', '2024-01-03', '2024-08-08', 'Pop', 147);</v>
      </c>
    </row>
    <row r="56" spans="1:10" x14ac:dyDescent="0.25">
      <c r="A56" s="6">
        <v>154</v>
      </c>
      <c r="B56" s="6" t="s">
        <v>8084</v>
      </c>
      <c r="C56" s="6" t="s">
        <v>924</v>
      </c>
      <c r="D56" s="11">
        <v>45617</v>
      </c>
      <c r="E56" s="11" t="str">
        <f t="shared" si="0"/>
        <v>2024-11-21</v>
      </c>
      <c r="F56" s="11">
        <v>45417</v>
      </c>
      <c r="G56" s="11" t="str">
        <f t="shared" si="1"/>
        <v>2024-05-05</v>
      </c>
      <c r="H56" s="6" t="s">
        <v>31</v>
      </c>
      <c r="J56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'4599 Moland Parkway', '2024-11-21', '2024-05-05', 'Hip Hop', 154);</v>
      </c>
    </row>
    <row r="57" spans="1:10" x14ac:dyDescent="0.25">
      <c r="A57" s="7">
        <v>157</v>
      </c>
      <c r="B57" s="7" t="s">
        <v>39</v>
      </c>
      <c r="C57" s="7" t="s">
        <v>940</v>
      </c>
      <c r="D57" s="12">
        <v>45600</v>
      </c>
      <c r="E57" s="11" t="str">
        <f t="shared" si="0"/>
        <v>2024-11-04</v>
      </c>
      <c r="F57" s="12">
        <v>45572</v>
      </c>
      <c r="G57" s="11" t="str">
        <f t="shared" si="1"/>
        <v>2024-10-07</v>
      </c>
      <c r="H57" s="7" t="s">
        <v>109</v>
      </c>
      <c r="J57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'233 Stephen Street', '2024-11-04', '2024-10-07', 'Jazz', 157);</v>
      </c>
    </row>
    <row r="58" spans="1:10" x14ac:dyDescent="0.25">
      <c r="A58" s="6">
        <v>158</v>
      </c>
      <c r="B58" s="6" t="s">
        <v>8085</v>
      </c>
      <c r="C58" s="6" t="s">
        <v>945</v>
      </c>
      <c r="D58" s="11">
        <v>45678</v>
      </c>
      <c r="E58" s="11" t="str">
        <f t="shared" si="0"/>
        <v>2025-01-21</v>
      </c>
      <c r="F58" s="11">
        <v>45428</v>
      </c>
      <c r="G58" s="11" t="str">
        <f t="shared" si="1"/>
        <v>2024-05-16</v>
      </c>
      <c r="H58" s="6" t="s">
        <v>109</v>
      </c>
      <c r="J58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'70 Cherokee Drive', '2025-01-21', '2024-05-16', 'Jazz', 158);</v>
      </c>
    </row>
    <row r="59" spans="1:10" x14ac:dyDescent="0.25">
      <c r="A59" s="7">
        <v>166</v>
      </c>
      <c r="B59" s="7" t="s">
        <v>29</v>
      </c>
      <c r="C59" s="7" t="s">
        <v>990</v>
      </c>
      <c r="D59" s="12">
        <v>45554</v>
      </c>
      <c r="E59" s="11" t="str">
        <f t="shared" si="0"/>
        <v>2024-09-19</v>
      </c>
      <c r="F59" s="12">
        <v>45367</v>
      </c>
      <c r="G59" s="11" t="str">
        <f t="shared" si="1"/>
        <v>2024-03-16</v>
      </c>
      <c r="H59" s="7" t="s">
        <v>109</v>
      </c>
      <c r="J59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'43063 Rieder Point', '2024-09-19', '2024-03-16', 'Jazz', 166);</v>
      </c>
    </row>
    <row r="60" spans="1:10" x14ac:dyDescent="0.25">
      <c r="A60" s="6">
        <v>167</v>
      </c>
      <c r="B60" s="6" t="s">
        <v>39</v>
      </c>
      <c r="C60" s="6" t="s">
        <v>995</v>
      </c>
      <c r="D60" s="11">
        <v>45728</v>
      </c>
      <c r="E60" s="11" t="str">
        <f t="shared" si="0"/>
        <v>2025-03-12</v>
      </c>
      <c r="F60" s="11">
        <v>45715</v>
      </c>
      <c r="G60" s="11" t="str">
        <f t="shared" si="1"/>
        <v>2025-02-27</v>
      </c>
      <c r="H60" s="6" t="s">
        <v>102</v>
      </c>
      <c r="J60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'6222 Division Plaza', '2025-03-12', '2025-02-27', 'Pop', 167);</v>
      </c>
    </row>
    <row r="61" spans="1:10" x14ac:dyDescent="0.25">
      <c r="A61" s="7">
        <v>170</v>
      </c>
      <c r="B61" s="7" t="s">
        <v>8085</v>
      </c>
      <c r="C61" s="7" t="s">
        <v>1012</v>
      </c>
      <c r="D61" s="12">
        <v>45614</v>
      </c>
      <c r="E61" s="11" t="str">
        <f t="shared" si="0"/>
        <v>2024-11-18</v>
      </c>
      <c r="F61" s="12">
        <v>45308</v>
      </c>
      <c r="G61" s="11" t="str">
        <f t="shared" si="1"/>
        <v>2024-01-17</v>
      </c>
      <c r="H61" s="7" t="s">
        <v>63</v>
      </c>
      <c r="J61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'78 Sycamore Park', '2024-11-18', '2024-01-17', 'Classical', 170);</v>
      </c>
    </row>
    <row r="62" spans="1:10" x14ac:dyDescent="0.25">
      <c r="A62" s="6">
        <v>171</v>
      </c>
      <c r="B62" s="6" t="s">
        <v>29</v>
      </c>
      <c r="C62" s="6" t="s">
        <v>1017</v>
      </c>
      <c r="D62" s="11">
        <v>45555</v>
      </c>
      <c r="E62" s="11" t="str">
        <f t="shared" si="0"/>
        <v>2024-09-20</v>
      </c>
      <c r="F62" s="11">
        <v>45321</v>
      </c>
      <c r="G62" s="11" t="str">
        <f t="shared" si="1"/>
        <v>2024-01-30</v>
      </c>
      <c r="H62" s="6" t="s">
        <v>50</v>
      </c>
      <c r="J62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'9598 Everett Drive', '2024-09-20', '2024-01-30', 'Electronic', 171);</v>
      </c>
    </row>
    <row r="63" spans="1:10" x14ac:dyDescent="0.25">
      <c r="A63" s="7">
        <v>172</v>
      </c>
      <c r="B63" s="7" t="s">
        <v>29</v>
      </c>
      <c r="C63" s="7" t="s">
        <v>1023</v>
      </c>
      <c r="D63" s="12">
        <v>45299</v>
      </c>
      <c r="E63" s="11" t="str">
        <f t="shared" si="0"/>
        <v>2024-01-08</v>
      </c>
      <c r="F63" s="12">
        <v>45601</v>
      </c>
      <c r="G63" s="11" t="str">
        <f t="shared" si="1"/>
        <v>2024-11-05</v>
      </c>
      <c r="H63" s="7" t="s">
        <v>102</v>
      </c>
      <c r="J63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'46 Upham Terrace', '2024-01-08', '2024-11-05', 'Pop', 172);</v>
      </c>
    </row>
    <row r="64" spans="1:10" x14ac:dyDescent="0.25">
      <c r="A64" s="6">
        <v>175</v>
      </c>
      <c r="B64" s="6" t="s">
        <v>39</v>
      </c>
      <c r="C64" s="6" t="s">
        <v>1040</v>
      </c>
      <c r="D64" s="11">
        <v>45508</v>
      </c>
      <c r="E64" s="11" t="str">
        <f t="shared" si="0"/>
        <v>2024-08-04</v>
      </c>
      <c r="F64" s="11">
        <v>45502</v>
      </c>
      <c r="G64" s="11" t="str">
        <f t="shared" si="1"/>
        <v>2024-07-29</v>
      </c>
      <c r="H64" s="6" t="s">
        <v>50</v>
      </c>
      <c r="J64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'32 Bartelt Junction', '2024-08-04', '2024-07-29', 'Electronic', 175);</v>
      </c>
    </row>
    <row r="65" spans="1:10" x14ac:dyDescent="0.25">
      <c r="A65" s="7">
        <v>176</v>
      </c>
      <c r="B65" s="7" t="s">
        <v>70</v>
      </c>
      <c r="C65" s="7" t="s">
        <v>1046</v>
      </c>
      <c r="D65" s="12">
        <v>45443</v>
      </c>
      <c r="E65" s="11" t="str">
        <f t="shared" si="0"/>
        <v>2024-05-31</v>
      </c>
      <c r="F65" s="12">
        <v>45700</v>
      </c>
      <c r="G65" s="11" t="str">
        <f t="shared" si="1"/>
        <v>2025-02-12</v>
      </c>
      <c r="H65" s="7" t="s">
        <v>63</v>
      </c>
      <c r="J65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'9386 Maryland Crossing', '2024-05-31', '2025-02-12', 'Classical', 176);</v>
      </c>
    </row>
    <row r="66" spans="1:10" x14ac:dyDescent="0.25">
      <c r="A66" s="6">
        <v>178</v>
      </c>
      <c r="B66" s="6" t="s">
        <v>8084</v>
      </c>
      <c r="C66" s="6" t="s">
        <v>1057</v>
      </c>
      <c r="D66" s="11">
        <v>45379</v>
      </c>
      <c r="E66" s="11" t="str">
        <f t="shared" si="0"/>
        <v>2024-03-28</v>
      </c>
      <c r="F66" s="11">
        <v>45486</v>
      </c>
      <c r="G66" s="11" t="str">
        <f t="shared" si="1"/>
        <v>2024-07-13</v>
      </c>
      <c r="H66" s="6" t="s">
        <v>109</v>
      </c>
      <c r="J66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'4 Del Sol Circle', '2024-03-28', '2024-07-13', 'Jazz', 178);</v>
      </c>
    </row>
    <row r="67" spans="1:10" x14ac:dyDescent="0.25">
      <c r="A67" s="7">
        <v>179</v>
      </c>
      <c r="B67" s="7" t="s">
        <v>29</v>
      </c>
      <c r="C67" s="7" t="s">
        <v>1063</v>
      </c>
      <c r="D67" s="12">
        <v>45606</v>
      </c>
      <c r="E67" s="11" t="str">
        <f t="shared" ref="E67:E130" si="2">TEXT(D67,"aaaa-mm-dd")</f>
        <v>2024-11-10</v>
      </c>
      <c r="F67" s="12">
        <v>45589</v>
      </c>
      <c r="G67" s="11" t="str">
        <f t="shared" ref="G67:G130" si="3">TEXT(F67,"aaaa-mm-dd")</f>
        <v>2024-10-24</v>
      </c>
      <c r="H67" s="7" t="s">
        <v>50</v>
      </c>
      <c r="J67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'37 Sommers Terrace', '2024-11-10', '2024-10-24', 'Electronic', 179);</v>
      </c>
    </row>
    <row r="68" spans="1:10" x14ac:dyDescent="0.25">
      <c r="A68" s="6">
        <v>180</v>
      </c>
      <c r="B68" s="6" t="s">
        <v>39</v>
      </c>
      <c r="C68" s="6" t="s">
        <v>1069</v>
      </c>
      <c r="D68" s="11">
        <v>45466</v>
      </c>
      <c r="E68" s="11" t="str">
        <f t="shared" si="2"/>
        <v>2024-06-23</v>
      </c>
      <c r="F68" s="11">
        <v>45380</v>
      </c>
      <c r="G68" s="11" t="str">
        <f t="shared" si="3"/>
        <v>2024-03-29</v>
      </c>
      <c r="H68" s="6" t="s">
        <v>31</v>
      </c>
      <c r="J68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'20536 Grover Point', '2024-06-23', '2024-03-29', 'Hip Hop', 180);</v>
      </c>
    </row>
    <row r="69" spans="1:10" x14ac:dyDescent="0.25">
      <c r="A69" s="7">
        <v>181</v>
      </c>
      <c r="B69" s="7" t="s">
        <v>8085</v>
      </c>
      <c r="C69" s="7" t="s">
        <v>1075</v>
      </c>
      <c r="D69" s="12">
        <v>45638</v>
      </c>
      <c r="E69" s="11" t="str">
        <f t="shared" si="2"/>
        <v>2024-12-12</v>
      </c>
      <c r="F69" s="12">
        <v>45608</v>
      </c>
      <c r="G69" s="11" t="str">
        <f t="shared" si="3"/>
        <v>2024-11-12</v>
      </c>
      <c r="H69" s="7" t="s">
        <v>41</v>
      </c>
      <c r="J69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'59 Harbort Crossing', '2024-12-12', '2024-11-12', 'Rock', 181);</v>
      </c>
    </row>
    <row r="70" spans="1:10" x14ac:dyDescent="0.25">
      <c r="A70" s="6">
        <v>185</v>
      </c>
      <c r="B70" s="6" t="s">
        <v>39</v>
      </c>
      <c r="C70" s="6" t="s">
        <v>1098</v>
      </c>
      <c r="D70" s="11">
        <v>45340</v>
      </c>
      <c r="E70" s="11" t="str">
        <f t="shared" si="2"/>
        <v>2024-02-18</v>
      </c>
      <c r="F70" s="11">
        <v>45569</v>
      </c>
      <c r="G70" s="11" t="str">
        <f t="shared" si="3"/>
        <v>2024-10-04</v>
      </c>
      <c r="H70" s="6" t="s">
        <v>102</v>
      </c>
      <c r="J70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'78064 Hudson Junction', '2024-02-18', '2024-10-04', 'Pop', 185);</v>
      </c>
    </row>
    <row r="71" spans="1:10" x14ac:dyDescent="0.25">
      <c r="A71" s="7">
        <v>195</v>
      </c>
      <c r="B71" s="7" t="s">
        <v>8085</v>
      </c>
      <c r="C71" s="7" t="s">
        <v>1156</v>
      </c>
      <c r="D71" s="12">
        <v>45555</v>
      </c>
      <c r="E71" s="11" t="str">
        <f t="shared" si="2"/>
        <v>2024-09-20</v>
      </c>
      <c r="F71" s="12">
        <v>45402</v>
      </c>
      <c r="G71" s="11" t="str">
        <f t="shared" si="3"/>
        <v>2024-04-20</v>
      </c>
      <c r="H71" s="7" t="s">
        <v>50</v>
      </c>
      <c r="J71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'7 Transport Road', '2024-09-20', '2024-04-20', 'Electronic', 195);</v>
      </c>
    </row>
    <row r="72" spans="1:10" x14ac:dyDescent="0.25">
      <c r="A72" s="6">
        <v>204</v>
      </c>
      <c r="B72" s="6" t="s">
        <v>39</v>
      </c>
      <c r="C72" s="6" t="s">
        <v>1208</v>
      </c>
      <c r="D72" s="11">
        <v>45496</v>
      </c>
      <c r="E72" s="11" t="str">
        <f t="shared" si="2"/>
        <v>2024-07-23</v>
      </c>
      <c r="F72" s="11">
        <v>45522</v>
      </c>
      <c r="G72" s="11" t="str">
        <f t="shared" si="3"/>
        <v>2024-08-18</v>
      </c>
      <c r="H72" s="6" t="s">
        <v>41</v>
      </c>
      <c r="J72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'9 Magdeline Road', '2024-07-23', '2024-08-18', 'Rock', 204);</v>
      </c>
    </row>
    <row r="73" spans="1:10" x14ac:dyDescent="0.25">
      <c r="A73" s="7">
        <v>208</v>
      </c>
      <c r="B73" s="7" t="s">
        <v>70</v>
      </c>
      <c r="C73" s="7" t="s">
        <v>1232</v>
      </c>
      <c r="D73" s="12">
        <v>45318</v>
      </c>
      <c r="E73" s="11" t="str">
        <f t="shared" si="2"/>
        <v>2024-01-27</v>
      </c>
      <c r="F73" s="12">
        <v>45504</v>
      </c>
      <c r="G73" s="11" t="str">
        <f t="shared" si="3"/>
        <v>2024-07-31</v>
      </c>
      <c r="H73" s="7" t="s">
        <v>109</v>
      </c>
      <c r="J73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'6102 Golf Course Parkway', '2024-01-27', '2024-07-31', 'Jazz', 208);</v>
      </c>
    </row>
    <row r="74" spans="1:10" x14ac:dyDescent="0.25">
      <c r="A74" s="6">
        <v>209</v>
      </c>
      <c r="B74" s="6" t="s">
        <v>70</v>
      </c>
      <c r="C74" s="6" t="s">
        <v>1238</v>
      </c>
      <c r="D74" s="11">
        <v>45536</v>
      </c>
      <c r="E74" s="11" t="str">
        <f t="shared" si="2"/>
        <v>2024-09-01</v>
      </c>
      <c r="F74" s="11">
        <v>45660</v>
      </c>
      <c r="G74" s="11" t="str">
        <f t="shared" si="3"/>
        <v>2025-01-03</v>
      </c>
      <c r="H74" s="6" t="s">
        <v>63</v>
      </c>
      <c r="J74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'78 Meadow Vale Avenue', '2024-09-01', '2025-01-03', 'Classical', 209);</v>
      </c>
    </row>
    <row r="75" spans="1:10" x14ac:dyDescent="0.25">
      <c r="A75" s="7">
        <v>211</v>
      </c>
      <c r="B75" s="7" t="s">
        <v>70</v>
      </c>
      <c r="C75" s="7" t="s">
        <v>1250</v>
      </c>
      <c r="D75" s="12">
        <v>45601</v>
      </c>
      <c r="E75" s="11" t="str">
        <f t="shared" si="2"/>
        <v>2024-11-05</v>
      </c>
      <c r="F75" s="12">
        <v>45357</v>
      </c>
      <c r="G75" s="11" t="str">
        <f t="shared" si="3"/>
        <v>2024-03-06</v>
      </c>
      <c r="H75" s="7" t="s">
        <v>31</v>
      </c>
      <c r="J75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'2754 Summit Center', '2024-11-05', '2024-03-06', 'Hip Hop', 211);</v>
      </c>
    </row>
    <row r="76" spans="1:10" x14ac:dyDescent="0.25">
      <c r="A76" s="6">
        <v>214</v>
      </c>
      <c r="B76" s="6" t="s">
        <v>8084</v>
      </c>
      <c r="C76" s="6" t="s">
        <v>1268</v>
      </c>
      <c r="D76" s="11">
        <v>45325</v>
      </c>
      <c r="E76" s="11" t="str">
        <f t="shared" si="2"/>
        <v>2024-02-03</v>
      </c>
      <c r="F76" s="11">
        <v>45497</v>
      </c>
      <c r="G76" s="11" t="str">
        <f t="shared" si="3"/>
        <v>2024-07-24</v>
      </c>
      <c r="H76" s="6" t="s">
        <v>31</v>
      </c>
      <c r="J76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'9041 Saint Paul Park', '2024-02-03', '2024-07-24', 'Hip Hop', 214);</v>
      </c>
    </row>
    <row r="77" spans="1:10" x14ac:dyDescent="0.25">
      <c r="A77" s="7">
        <v>225</v>
      </c>
      <c r="B77" s="7" t="s">
        <v>70</v>
      </c>
      <c r="C77" s="7" t="s">
        <v>1332</v>
      </c>
      <c r="D77" s="12">
        <v>45432</v>
      </c>
      <c r="E77" s="11" t="str">
        <f t="shared" si="2"/>
        <v>2024-05-20</v>
      </c>
      <c r="F77" s="12">
        <v>45674</v>
      </c>
      <c r="G77" s="11" t="str">
        <f t="shared" si="3"/>
        <v>2025-01-17</v>
      </c>
      <c r="H77" s="7" t="s">
        <v>109</v>
      </c>
      <c r="J77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'7 Fairfield Road', '2024-05-20', '2025-01-17', 'Jazz', 225);</v>
      </c>
    </row>
    <row r="78" spans="1:10" x14ac:dyDescent="0.25">
      <c r="A78" s="6">
        <v>227</v>
      </c>
      <c r="B78" s="6" t="s">
        <v>39</v>
      </c>
      <c r="C78" s="6" t="s">
        <v>1343</v>
      </c>
      <c r="D78" s="11">
        <v>45541</v>
      </c>
      <c r="E78" s="11" t="str">
        <f t="shared" si="2"/>
        <v>2024-09-06</v>
      </c>
      <c r="F78" s="11">
        <v>45386</v>
      </c>
      <c r="G78" s="11" t="str">
        <f t="shared" si="3"/>
        <v>2024-04-04</v>
      </c>
      <c r="H78" s="6" t="s">
        <v>31</v>
      </c>
      <c r="J78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'8 Pankratz Way', '2024-09-06', '2024-04-04', 'Hip Hop', 227);</v>
      </c>
    </row>
    <row r="79" spans="1:10" x14ac:dyDescent="0.25">
      <c r="A79" s="7">
        <v>229</v>
      </c>
      <c r="B79" s="7" t="s">
        <v>70</v>
      </c>
      <c r="C79" s="7" t="s">
        <v>1355</v>
      </c>
      <c r="D79" s="12">
        <v>45768</v>
      </c>
      <c r="E79" s="11" t="str">
        <f t="shared" si="2"/>
        <v>2025-04-21</v>
      </c>
      <c r="F79" s="12">
        <v>45623</v>
      </c>
      <c r="G79" s="11" t="str">
        <f t="shared" si="3"/>
        <v>2024-11-27</v>
      </c>
      <c r="H79" s="7" t="s">
        <v>63</v>
      </c>
      <c r="J79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'47 Knutson Avenue', '2025-04-21', '2024-11-27', 'Classical', 229);</v>
      </c>
    </row>
    <row r="80" spans="1:10" x14ac:dyDescent="0.25">
      <c r="A80" s="6">
        <v>235</v>
      </c>
      <c r="B80" s="6" t="s">
        <v>70</v>
      </c>
      <c r="C80" s="6" t="s">
        <v>1390</v>
      </c>
      <c r="D80" s="11">
        <v>45430</v>
      </c>
      <c r="E80" s="11" t="str">
        <f t="shared" si="2"/>
        <v>2024-05-18</v>
      </c>
      <c r="F80" s="11">
        <v>45712</v>
      </c>
      <c r="G80" s="11" t="str">
        <f t="shared" si="3"/>
        <v>2025-02-24</v>
      </c>
      <c r="H80" s="6" t="s">
        <v>63</v>
      </c>
      <c r="J80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'51377 Gulseth Crossing', '2024-05-18', '2025-02-24', 'Classical', 235);</v>
      </c>
    </row>
    <row r="81" spans="1:10" x14ac:dyDescent="0.25">
      <c r="A81" s="7">
        <v>236</v>
      </c>
      <c r="B81" s="7" t="s">
        <v>39</v>
      </c>
      <c r="C81" s="7" t="s">
        <v>1396</v>
      </c>
      <c r="D81" s="12">
        <v>45637</v>
      </c>
      <c r="E81" s="11" t="str">
        <f t="shared" si="2"/>
        <v>2024-12-11</v>
      </c>
      <c r="F81" s="12">
        <v>45758</v>
      </c>
      <c r="G81" s="11" t="str">
        <f t="shared" si="3"/>
        <v>2025-04-11</v>
      </c>
      <c r="H81" s="7" t="s">
        <v>63</v>
      </c>
      <c r="J81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'856 American Ash Terrace', '2024-12-11', '2025-04-11', 'Classical', 236);</v>
      </c>
    </row>
    <row r="82" spans="1:10" x14ac:dyDescent="0.25">
      <c r="A82" s="6">
        <v>240</v>
      </c>
      <c r="B82" s="6" t="s">
        <v>8085</v>
      </c>
      <c r="C82" s="6" t="s">
        <v>1419</v>
      </c>
      <c r="D82" s="11">
        <v>45726</v>
      </c>
      <c r="E82" s="11" t="str">
        <f t="shared" si="2"/>
        <v>2025-03-10</v>
      </c>
      <c r="F82" s="11">
        <v>45635</v>
      </c>
      <c r="G82" s="11" t="str">
        <f t="shared" si="3"/>
        <v>2024-12-09</v>
      </c>
      <c r="H82" s="6" t="s">
        <v>63</v>
      </c>
      <c r="J82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'07 Carey Terrace', '2025-03-10', '2024-12-09', 'Classical', 240);</v>
      </c>
    </row>
    <row r="83" spans="1:10" x14ac:dyDescent="0.25">
      <c r="A83" s="7">
        <v>241</v>
      </c>
      <c r="B83" s="7" t="s">
        <v>29</v>
      </c>
      <c r="C83" s="7" t="s">
        <v>1425</v>
      </c>
      <c r="D83" s="12">
        <v>45408</v>
      </c>
      <c r="E83" s="11" t="str">
        <f t="shared" si="2"/>
        <v>2024-04-26</v>
      </c>
      <c r="F83" s="12">
        <v>45539</v>
      </c>
      <c r="G83" s="11" t="str">
        <f t="shared" si="3"/>
        <v>2024-09-04</v>
      </c>
      <c r="H83" s="7" t="s">
        <v>41</v>
      </c>
      <c r="J83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'10 Clemons Drive', '2024-04-26', '2024-09-04', 'Rock', 241);</v>
      </c>
    </row>
    <row r="84" spans="1:10" x14ac:dyDescent="0.25">
      <c r="A84" s="6">
        <v>243</v>
      </c>
      <c r="B84" s="6" t="s">
        <v>70</v>
      </c>
      <c r="C84" s="6" t="s">
        <v>1437</v>
      </c>
      <c r="D84" s="11">
        <v>45500</v>
      </c>
      <c r="E84" s="11" t="str">
        <f t="shared" si="2"/>
        <v>2024-07-27</v>
      </c>
      <c r="F84" s="11">
        <v>45505</v>
      </c>
      <c r="G84" s="11" t="str">
        <f t="shared" si="3"/>
        <v>2024-08-01</v>
      </c>
      <c r="H84" s="6" t="s">
        <v>31</v>
      </c>
      <c r="J84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'20649 Bunker Hill Place', '2024-07-27', '2024-08-01', 'Hip Hop', 243);</v>
      </c>
    </row>
    <row r="85" spans="1:10" x14ac:dyDescent="0.25">
      <c r="A85" s="7">
        <v>244</v>
      </c>
      <c r="B85" s="7" t="s">
        <v>29</v>
      </c>
      <c r="C85" s="7" t="s">
        <v>1443</v>
      </c>
      <c r="D85" s="12">
        <v>45673</v>
      </c>
      <c r="E85" s="11" t="str">
        <f t="shared" si="2"/>
        <v>2025-01-16</v>
      </c>
      <c r="F85" s="12">
        <v>45524</v>
      </c>
      <c r="G85" s="11" t="str">
        <f t="shared" si="3"/>
        <v>2024-08-20</v>
      </c>
      <c r="H85" s="7" t="s">
        <v>41</v>
      </c>
      <c r="J85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'10 Morning Place', '2025-01-16', '2024-08-20', 'Rock', 244);</v>
      </c>
    </row>
    <row r="86" spans="1:10" x14ac:dyDescent="0.25">
      <c r="A86" s="6">
        <v>249</v>
      </c>
      <c r="B86" s="6" t="s">
        <v>29</v>
      </c>
      <c r="C86" s="6" t="s">
        <v>1471</v>
      </c>
      <c r="D86" s="11">
        <v>45421</v>
      </c>
      <c r="E86" s="11" t="str">
        <f t="shared" si="2"/>
        <v>2024-05-09</v>
      </c>
      <c r="F86" s="11">
        <v>45598</v>
      </c>
      <c r="G86" s="11" t="str">
        <f t="shared" si="3"/>
        <v>2024-11-02</v>
      </c>
      <c r="H86" s="6" t="s">
        <v>109</v>
      </c>
      <c r="J86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'294 Victoria Trail', '2024-05-09', '2024-11-02', 'Jazz', 249);</v>
      </c>
    </row>
    <row r="87" spans="1:10" x14ac:dyDescent="0.25">
      <c r="A87" s="7">
        <v>259</v>
      </c>
      <c r="B87" s="7" t="s">
        <v>8085</v>
      </c>
      <c r="C87" s="7" t="s">
        <v>1529</v>
      </c>
      <c r="D87" s="12">
        <v>45708</v>
      </c>
      <c r="E87" s="11" t="str">
        <f t="shared" si="2"/>
        <v>2025-02-20</v>
      </c>
      <c r="F87" s="12">
        <v>45474</v>
      </c>
      <c r="G87" s="11" t="str">
        <f t="shared" si="3"/>
        <v>2024-07-01</v>
      </c>
      <c r="H87" s="7" t="s">
        <v>31</v>
      </c>
      <c r="J87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'77 Bluejay Point', '2025-02-20', '2024-07-01', 'Hip Hop', 259);</v>
      </c>
    </row>
    <row r="88" spans="1:10" x14ac:dyDescent="0.25">
      <c r="A88" s="6">
        <v>263</v>
      </c>
      <c r="B88" s="6" t="s">
        <v>8085</v>
      </c>
      <c r="C88" s="6" t="s">
        <v>1552</v>
      </c>
      <c r="D88" s="11">
        <v>45307</v>
      </c>
      <c r="E88" s="11" t="str">
        <f t="shared" si="2"/>
        <v>2024-01-16</v>
      </c>
      <c r="F88" s="11">
        <v>45626</v>
      </c>
      <c r="G88" s="11" t="str">
        <f t="shared" si="3"/>
        <v>2024-11-30</v>
      </c>
      <c r="H88" s="6" t="s">
        <v>109</v>
      </c>
      <c r="J88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'0218 Porter Crossing', '2024-01-16', '2024-11-30', 'Jazz', 263);</v>
      </c>
    </row>
    <row r="89" spans="1:10" x14ac:dyDescent="0.25">
      <c r="A89" s="7">
        <v>266</v>
      </c>
      <c r="B89" s="7" t="s">
        <v>70</v>
      </c>
      <c r="C89" s="7" t="s">
        <v>1569</v>
      </c>
      <c r="D89" s="12">
        <v>45762</v>
      </c>
      <c r="E89" s="11" t="str">
        <f t="shared" si="2"/>
        <v>2025-04-15</v>
      </c>
      <c r="F89" s="12">
        <v>45585</v>
      </c>
      <c r="G89" s="11" t="str">
        <f t="shared" si="3"/>
        <v>2024-10-20</v>
      </c>
      <c r="H89" s="7" t="s">
        <v>50</v>
      </c>
      <c r="J89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'44151 Cottonwood Park', '2025-04-15', '2024-10-20', 'Electronic', 266);</v>
      </c>
    </row>
    <row r="90" spans="1:10" x14ac:dyDescent="0.25">
      <c r="A90" s="6">
        <v>270</v>
      </c>
      <c r="B90" s="6" t="s">
        <v>29</v>
      </c>
      <c r="C90" s="6" t="s">
        <v>1591</v>
      </c>
      <c r="D90" s="11">
        <v>45304</v>
      </c>
      <c r="E90" s="11" t="str">
        <f t="shared" si="2"/>
        <v>2024-01-13</v>
      </c>
      <c r="F90" s="11">
        <v>45360</v>
      </c>
      <c r="G90" s="11" t="str">
        <f t="shared" si="3"/>
        <v>2024-03-09</v>
      </c>
      <c r="H90" s="6" t="s">
        <v>50</v>
      </c>
      <c r="J90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'9996 Mayer Avenue', '2024-01-13', '2024-03-09', 'Electronic', 270);</v>
      </c>
    </row>
    <row r="91" spans="1:10" x14ac:dyDescent="0.25">
      <c r="A91" s="7">
        <v>277</v>
      </c>
      <c r="B91" s="7" t="s">
        <v>39</v>
      </c>
      <c r="C91" s="7" t="s">
        <v>1629</v>
      </c>
      <c r="D91" s="12">
        <v>45337</v>
      </c>
      <c r="E91" s="11" t="str">
        <f t="shared" si="2"/>
        <v>2024-02-15</v>
      </c>
      <c r="F91" s="12">
        <v>45593</v>
      </c>
      <c r="G91" s="11" t="str">
        <f t="shared" si="3"/>
        <v>2024-10-28</v>
      </c>
      <c r="H91" s="7" t="s">
        <v>41</v>
      </c>
      <c r="J91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'5 Nancy Drive', '2024-02-15', '2024-10-28', 'Rock', 277);</v>
      </c>
    </row>
    <row r="92" spans="1:10" x14ac:dyDescent="0.25">
      <c r="A92" s="6">
        <v>283</v>
      </c>
      <c r="B92" s="6" t="s">
        <v>8084</v>
      </c>
      <c r="C92" s="6" t="s">
        <v>1665</v>
      </c>
      <c r="D92" s="11">
        <v>45532</v>
      </c>
      <c r="E92" s="11" t="str">
        <f t="shared" si="2"/>
        <v>2024-08-28</v>
      </c>
      <c r="F92" s="11">
        <v>45720</v>
      </c>
      <c r="G92" s="11" t="str">
        <f t="shared" si="3"/>
        <v>2025-03-04</v>
      </c>
      <c r="H92" s="6" t="s">
        <v>63</v>
      </c>
      <c r="J92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'2 Manley Alley', '2024-08-28', '2025-03-04', 'Classical', 283);</v>
      </c>
    </row>
    <row r="93" spans="1:10" x14ac:dyDescent="0.25">
      <c r="A93" s="7">
        <v>286</v>
      </c>
      <c r="B93" s="7" t="s">
        <v>8084</v>
      </c>
      <c r="C93" s="7" t="s">
        <v>1683</v>
      </c>
      <c r="D93" s="12">
        <v>45406</v>
      </c>
      <c r="E93" s="11" t="str">
        <f t="shared" si="2"/>
        <v>2024-04-24</v>
      </c>
      <c r="F93" s="12">
        <v>45649</v>
      </c>
      <c r="G93" s="11" t="str">
        <f t="shared" si="3"/>
        <v>2024-12-23</v>
      </c>
      <c r="H93" s="7" t="s">
        <v>109</v>
      </c>
      <c r="J93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'60623 West Way', '2024-04-24', '2024-12-23', 'Jazz', 286);</v>
      </c>
    </row>
    <row r="94" spans="1:10" x14ac:dyDescent="0.25">
      <c r="A94" s="6">
        <v>287</v>
      </c>
      <c r="B94" s="6" t="s">
        <v>70</v>
      </c>
      <c r="C94" s="6" t="s">
        <v>1689</v>
      </c>
      <c r="D94" s="11">
        <v>45462</v>
      </c>
      <c r="E94" s="11" t="str">
        <f t="shared" si="2"/>
        <v>2024-06-19</v>
      </c>
      <c r="F94" s="11">
        <v>45555</v>
      </c>
      <c r="G94" s="11" t="str">
        <f t="shared" si="3"/>
        <v>2024-09-20</v>
      </c>
      <c r="H94" s="6" t="s">
        <v>31</v>
      </c>
      <c r="J94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'546 Browning Trail', '2024-06-19', '2024-09-20', 'Hip Hop', 287);</v>
      </c>
    </row>
    <row r="95" spans="1:10" x14ac:dyDescent="0.25">
      <c r="A95" s="7">
        <v>291</v>
      </c>
      <c r="B95" s="7" t="s">
        <v>39</v>
      </c>
      <c r="C95" s="7" t="s">
        <v>1710</v>
      </c>
      <c r="D95" s="12">
        <v>45745</v>
      </c>
      <c r="E95" s="11" t="str">
        <f t="shared" si="2"/>
        <v>2025-03-29</v>
      </c>
      <c r="F95" s="12">
        <v>45320</v>
      </c>
      <c r="G95" s="11" t="str">
        <f t="shared" si="3"/>
        <v>2024-01-29</v>
      </c>
      <c r="H95" s="7" t="s">
        <v>41</v>
      </c>
      <c r="J95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'23 Beilfuss Park', '2025-03-29', '2024-01-29', 'Rock', 291);</v>
      </c>
    </row>
    <row r="96" spans="1:10" x14ac:dyDescent="0.25">
      <c r="A96" s="6">
        <v>293</v>
      </c>
      <c r="B96" s="6" t="s">
        <v>8084</v>
      </c>
      <c r="C96" s="6" t="s">
        <v>1722</v>
      </c>
      <c r="D96" s="11">
        <v>45777</v>
      </c>
      <c r="E96" s="11" t="str">
        <f t="shared" si="2"/>
        <v>2025-04-30</v>
      </c>
      <c r="F96" s="11">
        <v>45442</v>
      </c>
      <c r="G96" s="11" t="str">
        <f t="shared" si="3"/>
        <v>2024-05-30</v>
      </c>
      <c r="H96" s="6" t="s">
        <v>102</v>
      </c>
      <c r="J96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'932 Birchwood Terrace', '2025-04-30', '2024-05-30', 'Pop', 293);</v>
      </c>
    </row>
    <row r="97" spans="1:10" x14ac:dyDescent="0.25">
      <c r="A97" s="7">
        <v>297</v>
      </c>
      <c r="B97" s="7" t="s">
        <v>8084</v>
      </c>
      <c r="C97" s="7" t="s">
        <v>1743</v>
      </c>
      <c r="D97" s="12">
        <v>45590</v>
      </c>
      <c r="E97" s="11" t="str">
        <f t="shared" si="2"/>
        <v>2024-10-25</v>
      </c>
      <c r="F97" s="12">
        <v>45531</v>
      </c>
      <c r="G97" s="11" t="str">
        <f t="shared" si="3"/>
        <v>2024-08-27</v>
      </c>
      <c r="H97" s="7" t="s">
        <v>109</v>
      </c>
      <c r="J97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'691 Jackson Park', '2024-10-25', '2024-08-27', 'Jazz', 297);</v>
      </c>
    </row>
    <row r="98" spans="1:10" x14ac:dyDescent="0.25">
      <c r="A98" s="6">
        <v>299</v>
      </c>
      <c r="B98" s="6" t="s">
        <v>8085</v>
      </c>
      <c r="C98" s="6" t="s">
        <v>1755</v>
      </c>
      <c r="D98" s="11">
        <v>45464</v>
      </c>
      <c r="E98" s="11" t="str">
        <f t="shared" si="2"/>
        <v>2024-06-21</v>
      </c>
      <c r="F98" s="11">
        <v>45640</v>
      </c>
      <c r="G98" s="11" t="str">
        <f t="shared" si="3"/>
        <v>2024-12-14</v>
      </c>
      <c r="H98" s="6" t="s">
        <v>63</v>
      </c>
      <c r="J98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'55 Graceland Lane', '2024-06-21', '2024-12-14', 'Classical', 299);</v>
      </c>
    </row>
    <row r="99" spans="1:10" x14ac:dyDescent="0.25">
      <c r="A99" s="7">
        <v>300</v>
      </c>
      <c r="B99" s="7" t="s">
        <v>8084</v>
      </c>
      <c r="C99" s="7" t="s">
        <v>1760</v>
      </c>
      <c r="D99" s="12">
        <v>45543</v>
      </c>
      <c r="E99" s="11" t="str">
        <f t="shared" si="2"/>
        <v>2024-09-08</v>
      </c>
      <c r="F99" s="12">
        <v>45665</v>
      </c>
      <c r="G99" s="11" t="str">
        <f t="shared" si="3"/>
        <v>2025-01-08</v>
      </c>
      <c r="H99" s="7" t="s">
        <v>109</v>
      </c>
      <c r="J99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'30 Northridge Alley', '2024-09-08', '2025-01-08', 'Jazz', 300);</v>
      </c>
    </row>
    <row r="100" spans="1:10" x14ac:dyDescent="0.25">
      <c r="A100" s="6">
        <v>302</v>
      </c>
      <c r="B100" s="6" t="s">
        <v>8084</v>
      </c>
      <c r="C100" s="6" t="s">
        <v>1771</v>
      </c>
      <c r="D100" s="11">
        <v>45646</v>
      </c>
      <c r="E100" s="11" t="str">
        <f t="shared" si="2"/>
        <v>2024-12-20</v>
      </c>
      <c r="F100" s="11">
        <v>45307</v>
      </c>
      <c r="G100" s="11" t="str">
        <f t="shared" si="3"/>
        <v>2024-01-16</v>
      </c>
      <c r="H100" s="6" t="s">
        <v>109</v>
      </c>
      <c r="J100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'8 Hayes Hill', '2024-12-20', '2024-01-16', 'Jazz', 302);</v>
      </c>
    </row>
    <row r="101" spans="1:10" x14ac:dyDescent="0.25">
      <c r="A101" s="7">
        <v>303</v>
      </c>
      <c r="B101" s="7" t="s">
        <v>70</v>
      </c>
      <c r="C101" s="7" t="s">
        <v>1777</v>
      </c>
      <c r="D101" s="12">
        <v>45472</v>
      </c>
      <c r="E101" s="11" t="str">
        <f t="shared" si="2"/>
        <v>2024-06-29</v>
      </c>
      <c r="F101" s="12">
        <v>45359</v>
      </c>
      <c r="G101" s="11" t="str">
        <f t="shared" si="3"/>
        <v>2024-03-08</v>
      </c>
      <c r="H101" s="7" t="s">
        <v>63</v>
      </c>
      <c r="J101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'61160 American Ash Center', '2024-06-29', '2024-03-08', 'Classical', 303);</v>
      </c>
    </row>
    <row r="102" spans="1:10" x14ac:dyDescent="0.25">
      <c r="A102" s="6">
        <v>305</v>
      </c>
      <c r="B102" s="6" t="s">
        <v>8084</v>
      </c>
      <c r="C102" s="6" t="s">
        <v>1789</v>
      </c>
      <c r="D102" s="11">
        <v>45600</v>
      </c>
      <c r="E102" s="11" t="str">
        <f t="shared" si="2"/>
        <v>2024-11-04</v>
      </c>
      <c r="F102" s="11">
        <v>45382</v>
      </c>
      <c r="G102" s="11" t="str">
        <f t="shared" si="3"/>
        <v>2024-03-31</v>
      </c>
      <c r="H102" s="6" t="s">
        <v>109</v>
      </c>
      <c r="J102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'08 Brickson Park Way', '2024-11-04', '2024-03-31', 'Jazz', 305);</v>
      </c>
    </row>
    <row r="103" spans="1:10" x14ac:dyDescent="0.25">
      <c r="A103" s="7">
        <v>308</v>
      </c>
      <c r="B103" s="7" t="s">
        <v>70</v>
      </c>
      <c r="C103" s="7" t="s">
        <v>1804</v>
      </c>
      <c r="D103" s="12">
        <v>45428</v>
      </c>
      <c r="E103" s="11" t="str">
        <f t="shared" si="2"/>
        <v>2024-05-16</v>
      </c>
      <c r="F103" s="12">
        <v>45692</v>
      </c>
      <c r="G103" s="11" t="str">
        <f t="shared" si="3"/>
        <v>2025-02-04</v>
      </c>
      <c r="H103" s="7" t="s">
        <v>63</v>
      </c>
      <c r="J103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'2 Prentice Junction', '2024-05-16', '2025-02-04', 'Classical', 308);</v>
      </c>
    </row>
    <row r="104" spans="1:10" x14ac:dyDescent="0.25">
      <c r="A104" s="6">
        <v>309</v>
      </c>
      <c r="B104" s="6" t="s">
        <v>8084</v>
      </c>
      <c r="C104" s="6" t="s">
        <v>1809</v>
      </c>
      <c r="D104" s="11">
        <v>45375</v>
      </c>
      <c r="E104" s="11" t="str">
        <f t="shared" si="2"/>
        <v>2024-03-24</v>
      </c>
      <c r="F104" s="11">
        <v>45708</v>
      </c>
      <c r="G104" s="11" t="str">
        <f t="shared" si="3"/>
        <v>2025-02-20</v>
      </c>
      <c r="H104" s="6" t="s">
        <v>41</v>
      </c>
      <c r="J104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'06406 High Crossing Way', '2024-03-24', '2025-02-20', 'Rock', 309);</v>
      </c>
    </row>
    <row r="105" spans="1:10" x14ac:dyDescent="0.25">
      <c r="A105" s="7">
        <v>311</v>
      </c>
      <c r="B105" s="7" t="s">
        <v>29</v>
      </c>
      <c r="C105" s="7" t="s">
        <v>1820</v>
      </c>
      <c r="D105" s="12">
        <v>45445</v>
      </c>
      <c r="E105" s="11" t="str">
        <f t="shared" si="2"/>
        <v>2024-06-02</v>
      </c>
      <c r="F105" s="12">
        <v>45529</v>
      </c>
      <c r="G105" s="11" t="str">
        <f t="shared" si="3"/>
        <v>2024-08-25</v>
      </c>
      <c r="H105" s="7" t="s">
        <v>102</v>
      </c>
      <c r="J105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'2041 Acker Trail', '2024-06-02', '2024-08-25', 'Pop', 311);</v>
      </c>
    </row>
    <row r="106" spans="1:10" x14ac:dyDescent="0.25">
      <c r="A106" s="6">
        <v>312</v>
      </c>
      <c r="B106" s="6" t="s">
        <v>29</v>
      </c>
      <c r="C106" s="6" t="s">
        <v>1826</v>
      </c>
      <c r="D106" s="11">
        <v>45481</v>
      </c>
      <c r="E106" s="11" t="str">
        <f t="shared" si="2"/>
        <v>2024-07-08</v>
      </c>
      <c r="F106" s="11">
        <v>45673</v>
      </c>
      <c r="G106" s="11" t="str">
        <f t="shared" si="3"/>
        <v>2025-01-16</v>
      </c>
      <c r="H106" s="6" t="s">
        <v>102</v>
      </c>
      <c r="J106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'643 Vidon Circle', '2024-07-08', '2025-01-16', 'Pop', 312);</v>
      </c>
    </row>
    <row r="107" spans="1:10" x14ac:dyDescent="0.25">
      <c r="A107" s="7">
        <v>314</v>
      </c>
      <c r="B107" s="7" t="s">
        <v>29</v>
      </c>
      <c r="C107" s="7" t="s">
        <v>1838</v>
      </c>
      <c r="D107" s="12">
        <v>45464</v>
      </c>
      <c r="E107" s="11" t="str">
        <f t="shared" si="2"/>
        <v>2024-06-21</v>
      </c>
      <c r="F107" s="12">
        <v>45617</v>
      </c>
      <c r="G107" s="11" t="str">
        <f t="shared" si="3"/>
        <v>2024-11-21</v>
      </c>
      <c r="H107" s="7" t="s">
        <v>50</v>
      </c>
      <c r="J107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'931 Cambridge Road', '2024-06-21', '2024-11-21', 'Electronic', 314);</v>
      </c>
    </row>
    <row r="108" spans="1:10" x14ac:dyDescent="0.25">
      <c r="A108" s="6">
        <v>316</v>
      </c>
      <c r="B108" s="6" t="s">
        <v>39</v>
      </c>
      <c r="C108" s="6" t="s">
        <v>1850</v>
      </c>
      <c r="D108" s="11">
        <v>45589</v>
      </c>
      <c r="E108" s="11" t="str">
        <f t="shared" si="2"/>
        <v>2024-10-24</v>
      </c>
      <c r="F108" s="11">
        <v>45556</v>
      </c>
      <c r="G108" s="11" t="str">
        <f t="shared" si="3"/>
        <v>2024-09-21</v>
      </c>
      <c r="H108" s="6" t="s">
        <v>63</v>
      </c>
      <c r="J108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'177 Pearson Avenue', '2024-10-24', '2024-09-21', 'Classical', 316);</v>
      </c>
    </row>
    <row r="109" spans="1:10" x14ac:dyDescent="0.25">
      <c r="A109" s="7">
        <v>321</v>
      </c>
      <c r="B109" s="7" t="s">
        <v>70</v>
      </c>
      <c r="C109" s="7" t="s">
        <v>1879</v>
      </c>
      <c r="D109" s="12">
        <v>45557</v>
      </c>
      <c r="E109" s="11" t="str">
        <f t="shared" si="2"/>
        <v>2024-09-22</v>
      </c>
      <c r="F109" s="12">
        <v>45611</v>
      </c>
      <c r="G109" s="11" t="str">
        <f t="shared" si="3"/>
        <v>2024-11-15</v>
      </c>
      <c r="H109" s="7" t="s">
        <v>109</v>
      </c>
      <c r="J109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'9 Thierer Court', '2024-09-22', '2024-11-15', 'Jazz', 321);</v>
      </c>
    </row>
    <row r="110" spans="1:10" x14ac:dyDescent="0.25">
      <c r="A110" s="6">
        <v>326</v>
      </c>
      <c r="B110" s="6" t="s">
        <v>8084</v>
      </c>
      <c r="C110" s="6" t="s">
        <v>1907</v>
      </c>
      <c r="D110" s="11">
        <v>45417</v>
      </c>
      <c r="E110" s="11" t="str">
        <f t="shared" si="2"/>
        <v>2024-05-05</v>
      </c>
      <c r="F110" s="11">
        <v>45441</v>
      </c>
      <c r="G110" s="11" t="str">
        <f t="shared" si="3"/>
        <v>2024-05-29</v>
      </c>
      <c r="H110" s="6" t="s">
        <v>31</v>
      </c>
      <c r="J110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'519 Troy Lane', '2024-05-05', '2024-05-29', 'Hip Hop', 326);</v>
      </c>
    </row>
    <row r="111" spans="1:10" x14ac:dyDescent="0.25">
      <c r="A111" s="7">
        <v>341</v>
      </c>
      <c r="B111" s="7" t="s">
        <v>8085</v>
      </c>
      <c r="C111" s="7" t="s">
        <v>1994</v>
      </c>
      <c r="D111" s="12">
        <v>45303</v>
      </c>
      <c r="E111" s="11" t="str">
        <f t="shared" si="2"/>
        <v>2024-01-12</v>
      </c>
      <c r="F111" s="12">
        <v>45483</v>
      </c>
      <c r="G111" s="11" t="str">
        <f t="shared" si="3"/>
        <v>2024-07-10</v>
      </c>
      <c r="H111" s="7" t="s">
        <v>50</v>
      </c>
      <c r="J111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'5361 Division Trail', '2024-01-12', '2024-07-10', 'Electronic', 341);</v>
      </c>
    </row>
    <row r="112" spans="1:10" x14ac:dyDescent="0.25">
      <c r="A112" s="6">
        <v>342</v>
      </c>
      <c r="B112" s="6" t="s">
        <v>29</v>
      </c>
      <c r="C112" s="6" t="s">
        <v>2000</v>
      </c>
      <c r="D112" s="11">
        <v>45668</v>
      </c>
      <c r="E112" s="11" t="str">
        <f t="shared" si="2"/>
        <v>2025-01-11</v>
      </c>
      <c r="F112" s="11">
        <v>45311</v>
      </c>
      <c r="G112" s="11" t="str">
        <f t="shared" si="3"/>
        <v>2024-01-20</v>
      </c>
      <c r="H112" s="6" t="s">
        <v>31</v>
      </c>
      <c r="J112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'2 Blaine Junction', '2025-01-11', '2024-01-20', 'Hip Hop', 342);</v>
      </c>
    </row>
    <row r="113" spans="1:10" x14ac:dyDescent="0.25">
      <c r="A113" s="7">
        <v>345</v>
      </c>
      <c r="B113" s="7" t="s">
        <v>29</v>
      </c>
      <c r="C113" s="7" t="s">
        <v>2018</v>
      </c>
      <c r="D113" s="12">
        <v>45298</v>
      </c>
      <c r="E113" s="11" t="str">
        <f t="shared" si="2"/>
        <v>2024-01-07</v>
      </c>
      <c r="F113" s="12">
        <v>45316</v>
      </c>
      <c r="G113" s="11" t="str">
        <f t="shared" si="3"/>
        <v>2024-01-25</v>
      </c>
      <c r="H113" s="7" t="s">
        <v>109</v>
      </c>
      <c r="J113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'5 Division Lane', '2024-01-07', '2024-01-25', 'Jazz', 345);</v>
      </c>
    </row>
    <row r="114" spans="1:10" x14ac:dyDescent="0.25">
      <c r="A114" s="6">
        <v>356</v>
      </c>
      <c r="B114" s="6" t="s">
        <v>8084</v>
      </c>
      <c r="C114" s="6" t="s">
        <v>2080</v>
      </c>
      <c r="D114" s="11">
        <v>45717</v>
      </c>
      <c r="E114" s="11" t="str">
        <f t="shared" si="2"/>
        <v>2025-03-01</v>
      </c>
      <c r="F114" s="11">
        <v>45483</v>
      </c>
      <c r="G114" s="11" t="str">
        <f t="shared" si="3"/>
        <v>2024-07-10</v>
      </c>
      <c r="H114" s="6" t="s">
        <v>41</v>
      </c>
      <c r="J114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'02 Raven Pass', '2025-03-01', '2024-07-10', 'Rock', 356);</v>
      </c>
    </row>
    <row r="115" spans="1:10" x14ac:dyDescent="0.25">
      <c r="A115" s="7">
        <v>358</v>
      </c>
      <c r="B115" s="7" t="s">
        <v>29</v>
      </c>
      <c r="C115" s="7" t="s">
        <v>2091</v>
      </c>
      <c r="D115" s="12">
        <v>45625</v>
      </c>
      <c r="E115" s="11" t="str">
        <f t="shared" si="2"/>
        <v>2024-11-29</v>
      </c>
      <c r="F115" s="12">
        <v>45384</v>
      </c>
      <c r="G115" s="11" t="str">
        <f t="shared" si="3"/>
        <v>2024-04-02</v>
      </c>
      <c r="H115" s="7" t="s">
        <v>31</v>
      </c>
      <c r="J115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'533 Thackeray Parkway', '2024-11-29', '2024-04-02', 'Hip Hop', 358);</v>
      </c>
    </row>
    <row r="116" spans="1:10" x14ac:dyDescent="0.25">
      <c r="A116" s="6">
        <v>359</v>
      </c>
      <c r="B116" s="6" t="s">
        <v>8085</v>
      </c>
      <c r="C116" s="6" t="s">
        <v>2096</v>
      </c>
      <c r="D116" s="11">
        <v>45433</v>
      </c>
      <c r="E116" s="11" t="str">
        <f t="shared" si="2"/>
        <v>2024-05-21</v>
      </c>
      <c r="F116" s="11">
        <v>45368</v>
      </c>
      <c r="G116" s="11" t="str">
        <f t="shared" si="3"/>
        <v>2024-03-17</v>
      </c>
      <c r="H116" s="6" t="s">
        <v>102</v>
      </c>
      <c r="J116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'930 Onsgard Junction', '2024-05-21', '2024-03-17', 'Pop', 359);</v>
      </c>
    </row>
    <row r="117" spans="1:10" x14ac:dyDescent="0.25">
      <c r="A117" s="7">
        <v>360</v>
      </c>
      <c r="B117" s="7" t="s">
        <v>8085</v>
      </c>
      <c r="C117" s="7" t="s">
        <v>2101</v>
      </c>
      <c r="D117" s="12">
        <v>45570</v>
      </c>
      <c r="E117" s="11" t="str">
        <f t="shared" si="2"/>
        <v>2024-10-05</v>
      </c>
      <c r="F117" s="12">
        <v>45299</v>
      </c>
      <c r="G117" s="11" t="str">
        <f t="shared" si="3"/>
        <v>2024-01-08</v>
      </c>
      <c r="H117" s="7" t="s">
        <v>109</v>
      </c>
      <c r="J117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'35516 Logan Way', '2024-10-05', '2024-01-08', 'Jazz', 360);</v>
      </c>
    </row>
    <row r="118" spans="1:10" x14ac:dyDescent="0.25">
      <c r="A118" s="6">
        <v>361</v>
      </c>
      <c r="B118" s="6" t="s">
        <v>70</v>
      </c>
      <c r="C118" s="6" t="s">
        <v>2107</v>
      </c>
      <c r="D118" s="11">
        <v>45326</v>
      </c>
      <c r="E118" s="11" t="str">
        <f t="shared" si="2"/>
        <v>2024-02-04</v>
      </c>
      <c r="F118" s="11">
        <v>45505</v>
      </c>
      <c r="G118" s="11" t="str">
        <f t="shared" si="3"/>
        <v>2024-08-01</v>
      </c>
      <c r="H118" s="6" t="s">
        <v>63</v>
      </c>
      <c r="J118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'291 Anhalt Parkway', '2024-02-04', '2024-08-01', 'Classical', 361);</v>
      </c>
    </row>
    <row r="119" spans="1:10" x14ac:dyDescent="0.25">
      <c r="A119" s="7">
        <v>362</v>
      </c>
      <c r="B119" s="7" t="s">
        <v>8084</v>
      </c>
      <c r="C119" s="7" t="s">
        <v>2111</v>
      </c>
      <c r="D119" s="12">
        <v>45707</v>
      </c>
      <c r="E119" s="11" t="str">
        <f t="shared" si="2"/>
        <v>2025-02-19</v>
      </c>
      <c r="F119" s="12">
        <v>45599</v>
      </c>
      <c r="G119" s="11" t="str">
        <f t="shared" si="3"/>
        <v>2024-11-03</v>
      </c>
      <c r="H119" s="7" t="s">
        <v>31</v>
      </c>
      <c r="J119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'733 Loomis Place', '2025-02-19', '2024-11-03', 'Hip Hop', 362);</v>
      </c>
    </row>
    <row r="120" spans="1:10" x14ac:dyDescent="0.25">
      <c r="A120" s="6">
        <v>366</v>
      </c>
      <c r="B120" s="6" t="s">
        <v>70</v>
      </c>
      <c r="C120" s="6" t="s">
        <v>2134</v>
      </c>
      <c r="D120" s="11">
        <v>45592</v>
      </c>
      <c r="E120" s="11" t="str">
        <f t="shared" si="2"/>
        <v>2024-10-27</v>
      </c>
      <c r="F120" s="11">
        <v>45619</v>
      </c>
      <c r="G120" s="11" t="str">
        <f t="shared" si="3"/>
        <v>2024-11-23</v>
      </c>
      <c r="H120" s="6" t="s">
        <v>50</v>
      </c>
      <c r="J120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'78477 Daystar Alley', '2024-10-27', '2024-11-23', 'Electronic', 366);</v>
      </c>
    </row>
    <row r="121" spans="1:10" x14ac:dyDescent="0.25">
      <c r="A121" s="7">
        <v>367</v>
      </c>
      <c r="B121" s="7" t="s">
        <v>70</v>
      </c>
      <c r="C121" s="7" t="s">
        <v>2140</v>
      </c>
      <c r="D121" s="12">
        <v>45686</v>
      </c>
      <c r="E121" s="11" t="str">
        <f t="shared" si="2"/>
        <v>2025-01-29</v>
      </c>
      <c r="F121" s="12">
        <v>45392</v>
      </c>
      <c r="G121" s="11" t="str">
        <f t="shared" si="3"/>
        <v>2024-04-10</v>
      </c>
      <c r="H121" s="7" t="s">
        <v>109</v>
      </c>
      <c r="J121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'521 Bluejay Park', '2025-01-29', '2024-04-10', 'Jazz', 367);</v>
      </c>
    </row>
    <row r="122" spans="1:10" x14ac:dyDescent="0.25">
      <c r="A122" s="6">
        <v>371</v>
      </c>
      <c r="B122" s="6" t="s">
        <v>70</v>
      </c>
      <c r="C122" s="6" t="s">
        <v>2162</v>
      </c>
      <c r="D122" s="11">
        <v>45312</v>
      </c>
      <c r="E122" s="11" t="str">
        <f t="shared" si="2"/>
        <v>2024-01-21</v>
      </c>
      <c r="F122" s="11">
        <v>45483</v>
      </c>
      <c r="G122" s="11" t="str">
        <f t="shared" si="3"/>
        <v>2024-07-10</v>
      </c>
      <c r="H122" s="6" t="s">
        <v>102</v>
      </c>
      <c r="J122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'2299 Erie Avenue', '2024-01-21', '2024-07-10', 'Pop', 371);</v>
      </c>
    </row>
    <row r="123" spans="1:10" x14ac:dyDescent="0.25">
      <c r="A123" s="7">
        <v>372</v>
      </c>
      <c r="B123" s="7" t="s">
        <v>70</v>
      </c>
      <c r="C123" s="7" t="s">
        <v>2167</v>
      </c>
      <c r="D123" s="12">
        <v>45652</v>
      </c>
      <c r="E123" s="11" t="str">
        <f t="shared" si="2"/>
        <v>2024-12-26</v>
      </c>
      <c r="F123" s="12">
        <v>45683</v>
      </c>
      <c r="G123" s="11" t="str">
        <f t="shared" si="3"/>
        <v>2025-01-26</v>
      </c>
      <c r="H123" s="7" t="s">
        <v>50</v>
      </c>
      <c r="J123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'56708 Annamark Parkway', '2024-12-26', '2025-01-26', 'Electronic', 372);</v>
      </c>
    </row>
    <row r="124" spans="1:10" x14ac:dyDescent="0.25">
      <c r="A124" s="6">
        <v>373</v>
      </c>
      <c r="B124" s="6" t="s">
        <v>8084</v>
      </c>
      <c r="C124" s="6" t="s">
        <v>2172</v>
      </c>
      <c r="D124" s="11">
        <v>45426</v>
      </c>
      <c r="E124" s="11" t="str">
        <f t="shared" si="2"/>
        <v>2024-05-14</v>
      </c>
      <c r="F124" s="11">
        <v>45508</v>
      </c>
      <c r="G124" s="11" t="str">
        <f t="shared" si="3"/>
        <v>2024-08-04</v>
      </c>
      <c r="H124" s="6" t="s">
        <v>109</v>
      </c>
      <c r="J124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'9968 Crest Line Avenue', '2024-05-14', '2024-08-04', 'Jazz', 373);</v>
      </c>
    </row>
    <row r="125" spans="1:10" x14ac:dyDescent="0.25">
      <c r="A125" s="7">
        <v>374</v>
      </c>
      <c r="B125" s="7" t="s">
        <v>70</v>
      </c>
      <c r="C125" s="7" t="s">
        <v>2177</v>
      </c>
      <c r="D125" s="12">
        <v>45633</v>
      </c>
      <c r="E125" s="11" t="str">
        <f t="shared" si="2"/>
        <v>2024-12-07</v>
      </c>
      <c r="F125" s="12">
        <v>45482</v>
      </c>
      <c r="G125" s="11" t="str">
        <f t="shared" si="3"/>
        <v>2024-07-09</v>
      </c>
      <c r="H125" s="7" t="s">
        <v>50</v>
      </c>
      <c r="J125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'62 Lawn Park', '2024-12-07', '2024-07-09', 'Electronic', 374);</v>
      </c>
    </row>
    <row r="126" spans="1:10" x14ac:dyDescent="0.25">
      <c r="A126" s="6">
        <v>375</v>
      </c>
      <c r="B126" s="6" t="s">
        <v>70</v>
      </c>
      <c r="C126" s="6" t="s">
        <v>2182</v>
      </c>
      <c r="D126" s="11">
        <v>45526</v>
      </c>
      <c r="E126" s="11" t="str">
        <f t="shared" si="2"/>
        <v>2024-08-22</v>
      </c>
      <c r="F126" s="11">
        <v>45705</v>
      </c>
      <c r="G126" s="11" t="str">
        <f t="shared" si="3"/>
        <v>2025-02-17</v>
      </c>
      <c r="H126" s="6" t="s">
        <v>50</v>
      </c>
      <c r="J126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'8 Marquette Point', '2024-08-22', '2025-02-17', 'Electronic', 375);</v>
      </c>
    </row>
    <row r="127" spans="1:10" x14ac:dyDescent="0.25">
      <c r="A127" s="7">
        <v>377</v>
      </c>
      <c r="B127" s="7" t="s">
        <v>70</v>
      </c>
      <c r="C127" s="7" t="s">
        <v>2194</v>
      </c>
      <c r="D127" s="12">
        <v>45593</v>
      </c>
      <c r="E127" s="11" t="str">
        <f t="shared" si="2"/>
        <v>2024-10-28</v>
      </c>
      <c r="F127" s="12">
        <v>45452</v>
      </c>
      <c r="G127" s="11" t="str">
        <f t="shared" si="3"/>
        <v>2024-06-09</v>
      </c>
      <c r="H127" s="7" t="s">
        <v>63</v>
      </c>
      <c r="J127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'6 Crest Line Junction', '2024-10-28', '2024-06-09', 'Classical', 377);</v>
      </c>
    </row>
    <row r="128" spans="1:10" x14ac:dyDescent="0.25">
      <c r="A128" s="6">
        <v>383</v>
      </c>
      <c r="B128" s="6" t="s">
        <v>8085</v>
      </c>
      <c r="C128" s="6" t="s">
        <v>2226</v>
      </c>
      <c r="D128" s="11">
        <v>45615</v>
      </c>
      <c r="E128" s="11" t="str">
        <f t="shared" si="2"/>
        <v>2024-11-19</v>
      </c>
      <c r="F128" s="11">
        <v>45314</v>
      </c>
      <c r="G128" s="11" t="str">
        <f t="shared" si="3"/>
        <v>2024-01-23</v>
      </c>
      <c r="H128" s="6" t="s">
        <v>102</v>
      </c>
      <c r="J128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'5818 Corry Court', '2024-11-19', '2024-01-23', 'Pop', 383);</v>
      </c>
    </row>
    <row r="129" spans="1:10" x14ac:dyDescent="0.25">
      <c r="A129" s="7">
        <v>384</v>
      </c>
      <c r="B129" s="7" t="s">
        <v>70</v>
      </c>
      <c r="C129" s="7" t="s">
        <v>2232</v>
      </c>
      <c r="D129" s="12">
        <v>45690</v>
      </c>
      <c r="E129" s="11" t="str">
        <f t="shared" si="2"/>
        <v>2025-02-02</v>
      </c>
      <c r="F129" s="12">
        <v>45351</v>
      </c>
      <c r="G129" s="11" t="str">
        <f t="shared" si="3"/>
        <v>2024-02-29</v>
      </c>
      <c r="H129" s="7" t="s">
        <v>31</v>
      </c>
      <c r="J129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'86969 Maple Wood Court', '2025-02-02', '2024-02-29', 'Hip Hop', 384);</v>
      </c>
    </row>
    <row r="130" spans="1:10" x14ac:dyDescent="0.25">
      <c r="A130" s="6">
        <v>388</v>
      </c>
      <c r="B130" s="6" t="s">
        <v>29</v>
      </c>
      <c r="C130" s="6" t="s">
        <v>2255</v>
      </c>
      <c r="D130" s="11">
        <v>45641</v>
      </c>
      <c r="E130" s="11" t="str">
        <f t="shared" si="2"/>
        <v>2024-12-15</v>
      </c>
      <c r="F130" s="11">
        <v>45638</v>
      </c>
      <c r="G130" s="11" t="str">
        <f t="shared" si="3"/>
        <v>2024-12-12</v>
      </c>
      <c r="H130" s="6" t="s">
        <v>109</v>
      </c>
      <c r="J130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'5489 Linden Point', '2024-12-15', '2024-12-12', 'Jazz', 388);</v>
      </c>
    </row>
    <row r="131" spans="1:10" x14ac:dyDescent="0.25">
      <c r="A131" s="7">
        <v>390</v>
      </c>
      <c r="B131" s="7" t="s">
        <v>8085</v>
      </c>
      <c r="C131" s="7" t="s">
        <v>2265</v>
      </c>
      <c r="D131" s="12">
        <v>45356</v>
      </c>
      <c r="E131" s="11" t="str">
        <f t="shared" ref="E131:E194" si="4">TEXT(D131,"aaaa-mm-dd")</f>
        <v>2024-03-05</v>
      </c>
      <c r="F131" s="12">
        <v>45421</v>
      </c>
      <c r="G131" s="11" t="str">
        <f t="shared" ref="G131:G194" si="5">TEXT(F131,"aaaa-mm-dd")</f>
        <v>2024-05-09</v>
      </c>
      <c r="H131" s="7" t="s">
        <v>41</v>
      </c>
      <c r="J131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'1 Oak Valley Hill', '2024-03-05', '2024-05-09', 'Rock', 390);</v>
      </c>
    </row>
    <row r="132" spans="1:10" x14ac:dyDescent="0.25">
      <c r="A132" s="6">
        <v>391</v>
      </c>
      <c r="B132" s="6" t="s">
        <v>29</v>
      </c>
      <c r="C132" s="6" t="s">
        <v>2271</v>
      </c>
      <c r="D132" s="11">
        <v>45568</v>
      </c>
      <c r="E132" s="11" t="str">
        <f t="shared" si="4"/>
        <v>2024-10-03</v>
      </c>
      <c r="F132" s="11">
        <v>45519</v>
      </c>
      <c r="G132" s="11" t="str">
        <f t="shared" si="5"/>
        <v>2024-08-15</v>
      </c>
      <c r="H132" s="6" t="s">
        <v>109</v>
      </c>
      <c r="J132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'557 Fairview Road', '2024-10-03', '2024-08-15', 'Jazz', 391);</v>
      </c>
    </row>
    <row r="133" spans="1:10" x14ac:dyDescent="0.25">
      <c r="A133" s="7">
        <v>402</v>
      </c>
      <c r="B133" s="7" t="s">
        <v>8085</v>
      </c>
      <c r="C133" s="7" t="s">
        <v>2335</v>
      </c>
      <c r="D133" s="12">
        <v>45606</v>
      </c>
      <c r="E133" s="11" t="str">
        <f t="shared" si="4"/>
        <v>2024-11-10</v>
      </c>
      <c r="F133" s="12">
        <v>45313</v>
      </c>
      <c r="G133" s="11" t="str">
        <f t="shared" si="5"/>
        <v>2024-01-22</v>
      </c>
      <c r="H133" s="7" t="s">
        <v>109</v>
      </c>
      <c r="J133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'85 Starling Park', '2024-11-10', '2024-01-22', 'Jazz', 402);</v>
      </c>
    </row>
    <row r="134" spans="1:10" x14ac:dyDescent="0.25">
      <c r="A134" s="6">
        <v>403</v>
      </c>
      <c r="B134" s="6" t="s">
        <v>70</v>
      </c>
      <c r="C134" s="6" t="s">
        <v>2341</v>
      </c>
      <c r="D134" s="11">
        <v>45641</v>
      </c>
      <c r="E134" s="11" t="str">
        <f t="shared" si="4"/>
        <v>2024-12-15</v>
      </c>
      <c r="F134" s="11">
        <v>45589</v>
      </c>
      <c r="G134" s="11" t="str">
        <f t="shared" si="5"/>
        <v>2024-10-24</v>
      </c>
      <c r="H134" s="6" t="s">
        <v>109</v>
      </c>
      <c r="J134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'8 4th Way', '2024-12-15', '2024-10-24', 'Jazz', 403);</v>
      </c>
    </row>
    <row r="135" spans="1:10" x14ac:dyDescent="0.25">
      <c r="A135" s="7">
        <v>404</v>
      </c>
      <c r="B135" s="7" t="s">
        <v>8085</v>
      </c>
      <c r="C135" s="7" t="s">
        <v>2347</v>
      </c>
      <c r="D135" s="12">
        <v>45567</v>
      </c>
      <c r="E135" s="11" t="str">
        <f t="shared" si="4"/>
        <v>2024-10-02</v>
      </c>
      <c r="F135" s="12">
        <v>45729</v>
      </c>
      <c r="G135" s="11" t="str">
        <f t="shared" si="5"/>
        <v>2025-03-13</v>
      </c>
      <c r="H135" s="7" t="s">
        <v>41</v>
      </c>
      <c r="J135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'601 Roxbury Circle', '2024-10-02', '2025-03-13', 'Rock', 404);</v>
      </c>
    </row>
    <row r="136" spans="1:10" x14ac:dyDescent="0.25">
      <c r="A136" s="6">
        <v>405</v>
      </c>
      <c r="B136" s="6" t="s">
        <v>8085</v>
      </c>
      <c r="C136" s="6" t="s">
        <v>2352</v>
      </c>
      <c r="D136" s="11">
        <v>45670</v>
      </c>
      <c r="E136" s="11" t="str">
        <f t="shared" si="4"/>
        <v>2025-01-13</v>
      </c>
      <c r="F136" s="11">
        <v>45295</v>
      </c>
      <c r="G136" s="11" t="str">
        <f t="shared" si="5"/>
        <v>2024-01-04</v>
      </c>
      <c r="H136" s="6" t="s">
        <v>41</v>
      </c>
      <c r="J136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'509 Oneill Place', '2025-01-13', '2024-01-04', 'Rock', 405);</v>
      </c>
    </row>
    <row r="137" spans="1:10" x14ac:dyDescent="0.25">
      <c r="A137" s="7">
        <v>408</v>
      </c>
      <c r="B137" s="7" t="s">
        <v>8085</v>
      </c>
      <c r="C137" s="7" t="s">
        <v>2370</v>
      </c>
      <c r="D137" s="12">
        <v>45669</v>
      </c>
      <c r="E137" s="11" t="str">
        <f t="shared" si="4"/>
        <v>2025-01-12</v>
      </c>
      <c r="F137" s="12">
        <v>45518</v>
      </c>
      <c r="G137" s="11" t="str">
        <f t="shared" si="5"/>
        <v>2024-08-14</v>
      </c>
      <c r="H137" s="7" t="s">
        <v>102</v>
      </c>
      <c r="J137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'34 Prairie Rose Drive', '2025-01-12', '2024-08-14', 'Pop', 408);</v>
      </c>
    </row>
    <row r="138" spans="1:10" x14ac:dyDescent="0.25">
      <c r="A138" s="6">
        <v>411</v>
      </c>
      <c r="B138" s="6" t="s">
        <v>70</v>
      </c>
      <c r="C138" s="6" t="s">
        <v>2388</v>
      </c>
      <c r="D138" s="11">
        <v>45689</v>
      </c>
      <c r="E138" s="11" t="str">
        <f t="shared" si="4"/>
        <v>2025-02-01</v>
      </c>
      <c r="F138" s="11">
        <v>45386</v>
      </c>
      <c r="G138" s="11" t="str">
        <f t="shared" si="5"/>
        <v>2024-04-04</v>
      </c>
      <c r="H138" s="6" t="s">
        <v>31</v>
      </c>
      <c r="J138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'02 Randy Pass', '2025-02-01', '2024-04-04', 'Hip Hop', 411);</v>
      </c>
    </row>
    <row r="139" spans="1:10" x14ac:dyDescent="0.25">
      <c r="A139" s="7">
        <v>414</v>
      </c>
      <c r="B139" s="7" t="s">
        <v>8084</v>
      </c>
      <c r="C139" s="7" t="s">
        <v>2404</v>
      </c>
      <c r="D139" s="12">
        <v>45379</v>
      </c>
      <c r="E139" s="11" t="str">
        <f t="shared" si="4"/>
        <v>2024-03-28</v>
      </c>
      <c r="F139" s="12">
        <v>45744</v>
      </c>
      <c r="G139" s="11" t="str">
        <f t="shared" si="5"/>
        <v>2025-03-28</v>
      </c>
      <c r="H139" s="7" t="s">
        <v>41</v>
      </c>
      <c r="J139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'2 Summit Park', '2024-03-28', '2025-03-28', 'Rock', 414);</v>
      </c>
    </row>
    <row r="140" spans="1:10" x14ac:dyDescent="0.25">
      <c r="A140" s="6">
        <v>416</v>
      </c>
      <c r="B140" s="6" t="s">
        <v>8084</v>
      </c>
      <c r="C140" s="6" t="s">
        <v>2415</v>
      </c>
      <c r="D140" s="11">
        <v>45368</v>
      </c>
      <c r="E140" s="11" t="str">
        <f t="shared" si="4"/>
        <v>2024-03-17</v>
      </c>
      <c r="F140" s="11">
        <v>45757</v>
      </c>
      <c r="G140" s="11" t="str">
        <f t="shared" si="5"/>
        <v>2025-04-10</v>
      </c>
      <c r="H140" s="6" t="s">
        <v>63</v>
      </c>
      <c r="J140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'66630 Knutson Hill', '2024-03-17', '2025-04-10', 'Classical', 416);</v>
      </c>
    </row>
    <row r="141" spans="1:10" x14ac:dyDescent="0.25">
      <c r="A141" s="7">
        <v>422</v>
      </c>
      <c r="B141" s="7" t="s">
        <v>39</v>
      </c>
      <c r="C141" s="7" t="s">
        <v>2451</v>
      </c>
      <c r="D141" s="12">
        <v>45396</v>
      </c>
      <c r="E141" s="11" t="str">
        <f t="shared" si="4"/>
        <v>2024-04-14</v>
      </c>
      <c r="F141" s="12">
        <v>45429</v>
      </c>
      <c r="G141" s="11" t="str">
        <f t="shared" si="5"/>
        <v>2024-05-17</v>
      </c>
      <c r="H141" s="7" t="s">
        <v>63</v>
      </c>
      <c r="J141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'9 Morningstar Circle', '2024-04-14', '2024-05-17', 'Classical', 422);</v>
      </c>
    </row>
    <row r="142" spans="1:10" x14ac:dyDescent="0.25">
      <c r="A142" s="6">
        <v>429</v>
      </c>
      <c r="B142" s="6" t="s">
        <v>39</v>
      </c>
      <c r="C142" s="6" t="s">
        <v>2491</v>
      </c>
      <c r="D142" s="11">
        <v>45389</v>
      </c>
      <c r="E142" s="11" t="str">
        <f t="shared" si="4"/>
        <v>2024-04-07</v>
      </c>
      <c r="F142" s="11">
        <v>45770</v>
      </c>
      <c r="G142" s="11" t="str">
        <f t="shared" si="5"/>
        <v>2025-04-23</v>
      </c>
      <c r="H142" s="6" t="s">
        <v>50</v>
      </c>
      <c r="J142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'73137 Arizona Way', '2024-04-07', '2025-04-23', 'Electronic', 429);</v>
      </c>
    </row>
    <row r="143" spans="1:10" x14ac:dyDescent="0.25">
      <c r="A143" s="7">
        <v>431</v>
      </c>
      <c r="B143" s="7" t="s">
        <v>8084</v>
      </c>
      <c r="C143" s="7" t="s">
        <v>2502</v>
      </c>
      <c r="D143" s="12">
        <v>45297</v>
      </c>
      <c r="E143" s="11" t="str">
        <f t="shared" si="4"/>
        <v>2024-01-06</v>
      </c>
      <c r="F143" s="12">
        <v>45725</v>
      </c>
      <c r="G143" s="11" t="str">
        <f t="shared" si="5"/>
        <v>2025-03-09</v>
      </c>
      <c r="H143" s="7" t="s">
        <v>63</v>
      </c>
      <c r="J143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'5998 Gateway Circle', '2024-01-06', '2025-03-09', 'Classical', 431);</v>
      </c>
    </row>
    <row r="144" spans="1:10" x14ac:dyDescent="0.25">
      <c r="A144" s="6">
        <v>436</v>
      </c>
      <c r="B144" s="6" t="s">
        <v>8085</v>
      </c>
      <c r="C144" s="6" t="s">
        <v>2530</v>
      </c>
      <c r="D144" s="11">
        <v>45421</v>
      </c>
      <c r="E144" s="11" t="str">
        <f t="shared" si="4"/>
        <v>2024-05-09</v>
      </c>
      <c r="F144" s="11">
        <v>45696</v>
      </c>
      <c r="G144" s="11" t="str">
        <f t="shared" si="5"/>
        <v>2025-02-08</v>
      </c>
      <c r="H144" s="6" t="s">
        <v>109</v>
      </c>
      <c r="J144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'90 Melody Park', '2024-05-09', '2025-02-08', 'Jazz', 436);</v>
      </c>
    </row>
    <row r="145" spans="1:10" x14ac:dyDescent="0.25">
      <c r="A145" s="7">
        <v>438</v>
      </c>
      <c r="B145" s="7" t="s">
        <v>8085</v>
      </c>
      <c r="C145" s="7" t="s">
        <v>2542</v>
      </c>
      <c r="D145" s="12">
        <v>45375</v>
      </c>
      <c r="E145" s="11" t="str">
        <f t="shared" si="4"/>
        <v>2024-03-24</v>
      </c>
      <c r="F145" s="12">
        <v>45686</v>
      </c>
      <c r="G145" s="11" t="str">
        <f t="shared" si="5"/>
        <v>2025-01-29</v>
      </c>
      <c r="H145" s="7" t="s">
        <v>63</v>
      </c>
      <c r="J145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'86 Fulton Parkway', '2024-03-24', '2025-01-29', 'Classical', 438);</v>
      </c>
    </row>
    <row r="146" spans="1:10" x14ac:dyDescent="0.25">
      <c r="A146" s="6">
        <v>440</v>
      </c>
      <c r="B146" s="6" t="s">
        <v>29</v>
      </c>
      <c r="C146" s="6" t="s">
        <v>2553</v>
      </c>
      <c r="D146" s="11">
        <v>45559</v>
      </c>
      <c r="E146" s="11" t="str">
        <f t="shared" si="4"/>
        <v>2024-09-24</v>
      </c>
      <c r="F146" s="11">
        <v>45617</v>
      </c>
      <c r="G146" s="11" t="str">
        <f t="shared" si="5"/>
        <v>2024-11-21</v>
      </c>
      <c r="H146" s="6" t="s">
        <v>109</v>
      </c>
      <c r="J146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'42 Hoffman Point', '2024-09-24', '2024-11-21', 'Jazz', 440);</v>
      </c>
    </row>
    <row r="147" spans="1:10" x14ac:dyDescent="0.25">
      <c r="A147" s="7">
        <v>441</v>
      </c>
      <c r="B147" s="7" t="s">
        <v>8085</v>
      </c>
      <c r="C147" s="7" t="s">
        <v>2559</v>
      </c>
      <c r="D147" s="12">
        <v>45718</v>
      </c>
      <c r="E147" s="11" t="str">
        <f t="shared" si="4"/>
        <v>2025-03-02</v>
      </c>
      <c r="F147" s="12">
        <v>45627</v>
      </c>
      <c r="G147" s="11" t="str">
        <f t="shared" si="5"/>
        <v>2024-12-01</v>
      </c>
      <c r="H147" s="7" t="s">
        <v>31</v>
      </c>
      <c r="J147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'57410 Morning Place', '2025-03-02', '2024-12-01', 'Hip Hop', 441);</v>
      </c>
    </row>
    <row r="148" spans="1:10" x14ac:dyDescent="0.25">
      <c r="A148" s="6">
        <v>442</v>
      </c>
      <c r="B148" s="6" t="s">
        <v>70</v>
      </c>
      <c r="C148" s="6" t="s">
        <v>2565</v>
      </c>
      <c r="D148" s="11">
        <v>45429</v>
      </c>
      <c r="E148" s="11" t="str">
        <f t="shared" si="4"/>
        <v>2024-05-17</v>
      </c>
      <c r="F148" s="11">
        <v>45386</v>
      </c>
      <c r="G148" s="11" t="str">
        <f t="shared" si="5"/>
        <v>2024-04-04</v>
      </c>
      <c r="H148" s="6" t="s">
        <v>63</v>
      </c>
      <c r="J148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'1 Kennedy Circle', '2024-05-17', '2024-04-04', 'Classical', 442);</v>
      </c>
    </row>
    <row r="149" spans="1:10" x14ac:dyDescent="0.25">
      <c r="A149" s="7">
        <v>445</v>
      </c>
      <c r="B149" s="7" t="s">
        <v>8084</v>
      </c>
      <c r="C149" s="7" t="s">
        <v>2583</v>
      </c>
      <c r="D149" s="12">
        <v>45449</v>
      </c>
      <c r="E149" s="11" t="str">
        <f t="shared" si="4"/>
        <v>2024-06-06</v>
      </c>
      <c r="F149" s="12">
        <v>45742</v>
      </c>
      <c r="G149" s="11" t="str">
        <f t="shared" si="5"/>
        <v>2025-03-26</v>
      </c>
      <c r="H149" s="7" t="s">
        <v>63</v>
      </c>
      <c r="J149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'37 Drewry Drive', '2024-06-06', '2025-03-26', 'Classical', 445);</v>
      </c>
    </row>
    <row r="150" spans="1:10" x14ac:dyDescent="0.25">
      <c r="A150" s="6">
        <v>449</v>
      </c>
      <c r="B150" s="6" t="s">
        <v>70</v>
      </c>
      <c r="C150" s="6" t="s">
        <v>2605</v>
      </c>
      <c r="D150" s="11">
        <v>45429</v>
      </c>
      <c r="E150" s="11" t="str">
        <f t="shared" si="4"/>
        <v>2024-05-17</v>
      </c>
      <c r="F150" s="11">
        <v>45328</v>
      </c>
      <c r="G150" s="11" t="str">
        <f t="shared" si="5"/>
        <v>2024-02-06</v>
      </c>
      <c r="H150" s="6" t="s">
        <v>102</v>
      </c>
      <c r="J150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'7054 Prairie Rose Place', '2024-05-17', '2024-02-06', 'Pop', 449);</v>
      </c>
    </row>
    <row r="151" spans="1:10" x14ac:dyDescent="0.25">
      <c r="A151" s="7">
        <v>450</v>
      </c>
      <c r="B151" s="7" t="s">
        <v>70</v>
      </c>
      <c r="C151" s="7" t="s">
        <v>2611</v>
      </c>
      <c r="D151" s="12">
        <v>45751</v>
      </c>
      <c r="E151" s="11" t="str">
        <f t="shared" si="4"/>
        <v>2025-04-04</v>
      </c>
      <c r="F151" s="12">
        <v>45449</v>
      </c>
      <c r="G151" s="11" t="str">
        <f t="shared" si="5"/>
        <v>2024-06-06</v>
      </c>
      <c r="H151" s="7" t="s">
        <v>63</v>
      </c>
      <c r="J151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'88 Steensland Terrace', '2025-04-04', '2024-06-06', 'Classical', 450);</v>
      </c>
    </row>
    <row r="152" spans="1:10" x14ac:dyDescent="0.25">
      <c r="A152" s="6">
        <v>459</v>
      </c>
      <c r="B152" s="6" t="s">
        <v>29</v>
      </c>
      <c r="C152" s="6" t="s">
        <v>2664</v>
      </c>
      <c r="D152" s="11">
        <v>45597</v>
      </c>
      <c r="E152" s="11" t="str">
        <f t="shared" si="4"/>
        <v>2024-11-01</v>
      </c>
      <c r="F152" s="11">
        <v>45607</v>
      </c>
      <c r="G152" s="11" t="str">
        <f t="shared" si="5"/>
        <v>2024-11-11</v>
      </c>
      <c r="H152" s="6" t="s">
        <v>63</v>
      </c>
      <c r="J152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'6 Golden Leaf Trail', '2024-11-01', '2024-11-11', 'Classical', 459);</v>
      </c>
    </row>
    <row r="153" spans="1:10" x14ac:dyDescent="0.25">
      <c r="A153" s="7">
        <v>461</v>
      </c>
      <c r="B153" s="7" t="s">
        <v>8085</v>
      </c>
      <c r="C153" s="7" t="s">
        <v>2675</v>
      </c>
      <c r="D153" s="12">
        <v>45680</v>
      </c>
      <c r="E153" s="11" t="str">
        <f t="shared" si="4"/>
        <v>2025-01-23</v>
      </c>
      <c r="F153" s="12">
        <v>45359</v>
      </c>
      <c r="G153" s="11" t="str">
        <f t="shared" si="5"/>
        <v>2024-03-08</v>
      </c>
      <c r="H153" s="7" t="s">
        <v>109</v>
      </c>
      <c r="J153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'24565 Northfield Point', '2025-01-23', '2024-03-08', 'Jazz', 461);</v>
      </c>
    </row>
    <row r="154" spans="1:10" x14ac:dyDescent="0.25">
      <c r="A154" s="6">
        <v>462</v>
      </c>
      <c r="B154" s="6" t="s">
        <v>8084</v>
      </c>
      <c r="C154" s="6" t="s">
        <v>2681</v>
      </c>
      <c r="D154" s="11">
        <v>45646</v>
      </c>
      <c r="E154" s="11" t="str">
        <f t="shared" si="4"/>
        <v>2024-12-20</v>
      </c>
      <c r="F154" s="11">
        <v>45554</v>
      </c>
      <c r="G154" s="11" t="str">
        <f t="shared" si="5"/>
        <v>2024-09-19</v>
      </c>
      <c r="H154" s="6" t="s">
        <v>31</v>
      </c>
      <c r="J154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'01244 Wayridge Parkway', '2024-12-20', '2024-09-19', 'Hip Hop', 462);</v>
      </c>
    </row>
    <row r="155" spans="1:10" x14ac:dyDescent="0.25">
      <c r="A155" s="7">
        <v>465</v>
      </c>
      <c r="B155" s="7" t="s">
        <v>39</v>
      </c>
      <c r="C155" s="7" t="s">
        <v>2698</v>
      </c>
      <c r="D155" s="12">
        <v>45541</v>
      </c>
      <c r="E155" s="11" t="str">
        <f t="shared" si="4"/>
        <v>2024-09-06</v>
      </c>
      <c r="F155" s="12">
        <v>45458</v>
      </c>
      <c r="G155" s="11" t="str">
        <f t="shared" si="5"/>
        <v>2024-06-15</v>
      </c>
      <c r="H155" s="7" t="s">
        <v>109</v>
      </c>
      <c r="J155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'3390 Logan Street', '2024-09-06', '2024-06-15', 'Jazz', 465);</v>
      </c>
    </row>
    <row r="156" spans="1:10" x14ac:dyDescent="0.25">
      <c r="A156" s="6">
        <v>466</v>
      </c>
      <c r="B156" s="6" t="s">
        <v>29</v>
      </c>
      <c r="C156" s="6" t="s">
        <v>2704</v>
      </c>
      <c r="D156" s="11">
        <v>45456</v>
      </c>
      <c r="E156" s="11" t="str">
        <f t="shared" si="4"/>
        <v>2024-06-13</v>
      </c>
      <c r="F156" s="11">
        <v>45516</v>
      </c>
      <c r="G156" s="11" t="str">
        <f t="shared" si="5"/>
        <v>2024-08-12</v>
      </c>
      <c r="H156" s="6" t="s">
        <v>31</v>
      </c>
      <c r="J156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'2 Summer Ridge Pass', '2024-06-13', '2024-08-12', 'Hip Hop', 466);</v>
      </c>
    </row>
    <row r="157" spans="1:10" x14ac:dyDescent="0.25">
      <c r="A157" s="7">
        <v>471</v>
      </c>
      <c r="B157" s="7" t="s">
        <v>8085</v>
      </c>
      <c r="C157" s="7" t="s">
        <v>2730</v>
      </c>
      <c r="D157" s="12">
        <v>45735</v>
      </c>
      <c r="E157" s="11" t="str">
        <f t="shared" si="4"/>
        <v>2025-03-19</v>
      </c>
      <c r="F157" s="12">
        <v>45406</v>
      </c>
      <c r="G157" s="11" t="str">
        <f t="shared" si="5"/>
        <v>2024-04-24</v>
      </c>
      <c r="H157" s="7" t="s">
        <v>102</v>
      </c>
      <c r="J157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'9 Vermont Park', '2025-03-19', '2024-04-24', 'Pop', 471);</v>
      </c>
    </row>
    <row r="158" spans="1:10" x14ac:dyDescent="0.25">
      <c r="A158" s="6">
        <v>472</v>
      </c>
      <c r="B158" s="6" t="s">
        <v>39</v>
      </c>
      <c r="C158" s="6" t="s">
        <v>2736</v>
      </c>
      <c r="D158" s="11">
        <v>45518</v>
      </c>
      <c r="E158" s="11" t="str">
        <f t="shared" si="4"/>
        <v>2024-08-14</v>
      </c>
      <c r="F158" s="11">
        <v>45305</v>
      </c>
      <c r="G158" s="11" t="str">
        <f t="shared" si="5"/>
        <v>2024-01-14</v>
      </c>
      <c r="H158" s="6" t="s">
        <v>63</v>
      </c>
      <c r="J158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'54436 Rowland Pass', '2024-08-14', '2024-01-14', 'Classical', 472);</v>
      </c>
    </row>
    <row r="159" spans="1:10" x14ac:dyDescent="0.25">
      <c r="A159" s="7">
        <v>481</v>
      </c>
      <c r="B159" s="7" t="s">
        <v>29</v>
      </c>
      <c r="C159" s="7" t="s">
        <v>2789</v>
      </c>
      <c r="D159" s="12">
        <v>45739</v>
      </c>
      <c r="E159" s="11" t="str">
        <f t="shared" si="4"/>
        <v>2025-03-23</v>
      </c>
      <c r="F159" s="12">
        <v>45343</v>
      </c>
      <c r="G159" s="11" t="str">
        <f t="shared" si="5"/>
        <v>2024-02-21</v>
      </c>
      <c r="H159" s="7" t="s">
        <v>63</v>
      </c>
      <c r="J159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'29916 Tennyson Court', '2025-03-23', '2024-02-21', 'Classical', 481);</v>
      </c>
    </row>
    <row r="160" spans="1:10" x14ac:dyDescent="0.25">
      <c r="A160" s="6">
        <v>487</v>
      </c>
      <c r="B160" s="6" t="s">
        <v>8084</v>
      </c>
      <c r="C160" s="6" t="s">
        <v>2825</v>
      </c>
      <c r="D160" s="11">
        <v>45343</v>
      </c>
      <c r="E160" s="11" t="str">
        <f t="shared" si="4"/>
        <v>2024-02-21</v>
      </c>
      <c r="F160" s="11">
        <v>45567</v>
      </c>
      <c r="G160" s="11" t="str">
        <f t="shared" si="5"/>
        <v>2024-10-02</v>
      </c>
      <c r="H160" s="6" t="s">
        <v>41</v>
      </c>
      <c r="J160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'2735 Elmside Junction', '2024-02-21', '2024-10-02', 'Rock', 487);</v>
      </c>
    </row>
    <row r="161" spans="1:10" x14ac:dyDescent="0.25">
      <c r="A161" s="7">
        <v>491</v>
      </c>
      <c r="B161" s="7" t="s">
        <v>39</v>
      </c>
      <c r="C161" s="7" t="s">
        <v>2846</v>
      </c>
      <c r="D161" s="12">
        <v>45619</v>
      </c>
      <c r="E161" s="11" t="str">
        <f t="shared" si="4"/>
        <v>2024-11-23</v>
      </c>
      <c r="F161" s="12">
        <v>45356</v>
      </c>
      <c r="G161" s="11" t="str">
        <f t="shared" si="5"/>
        <v>2024-03-05</v>
      </c>
      <c r="H161" s="7" t="s">
        <v>63</v>
      </c>
      <c r="J161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'58 New Castle Pass', '2024-11-23', '2024-03-05', 'Classical', 491);</v>
      </c>
    </row>
    <row r="162" spans="1:10" x14ac:dyDescent="0.25">
      <c r="A162" s="6">
        <v>493</v>
      </c>
      <c r="B162" s="6" t="s">
        <v>29</v>
      </c>
      <c r="C162" s="6" t="s">
        <v>2858</v>
      </c>
      <c r="D162" s="11">
        <v>45460</v>
      </c>
      <c r="E162" s="11" t="str">
        <f t="shared" si="4"/>
        <v>2024-06-17</v>
      </c>
      <c r="F162" s="11">
        <v>45570</v>
      </c>
      <c r="G162" s="11" t="str">
        <f t="shared" si="5"/>
        <v>2024-10-05</v>
      </c>
      <c r="H162" s="6" t="s">
        <v>109</v>
      </c>
      <c r="J162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'8522 Veith Parkway', '2024-06-17', '2024-10-05', 'Jazz', 493);</v>
      </c>
    </row>
    <row r="163" spans="1:10" x14ac:dyDescent="0.25">
      <c r="A163" s="7">
        <v>495</v>
      </c>
      <c r="B163" s="7" t="s">
        <v>70</v>
      </c>
      <c r="C163" s="7" t="s">
        <v>2870</v>
      </c>
      <c r="D163" s="12">
        <v>45597</v>
      </c>
      <c r="E163" s="11" t="str">
        <f t="shared" si="4"/>
        <v>2024-11-01</v>
      </c>
      <c r="F163" s="12">
        <v>45626</v>
      </c>
      <c r="G163" s="11" t="str">
        <f t="shared" si="5"/>
        <v>2024-11-30</v>
      </c>
      <c r="H163" s="7" t="s">
        <v>109</v>
      </c>
      <c r="J163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'99 Golf Hill', '2024-11-01', '2024-11-30', 'Jazz', 495);</v>
      </c>
    </row>
    <row r="164" spans="1:10" x14ac:dyDescent="0.25">
      <c r="A164" s="6">
        <v>496</v>
      </c>
      <c r="B164" s="6" t="s">
        <v>8085</v>
      </c>
      <c r="C164" s="6" t="s">
        <v>2876</v>
      </c>
      <c r="D164" s="11">
        <v>45369</v>
      </c>
      <c r="E164" s="11" t="str">
        <f t="shared" si="4"/>
        <v>2024-03-18</v>
      </c>
      <c r="F164" s="11">
        <v>45742</v>
      </c>
      <c r="G164" s="11" t="str">
        <f t="shared" si="5"/>
        <v>2025-03-26</v>
      </c>
      <c r="H164" s="6" t="s">
        <v>109</v>
      </c>
      <c r="J164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'0 1st Street', '2024-03-18', '2025-03-26', 'Jazz', 496);</v>
      </c>
    </row>
    <row r="165" spans="1:10" x14ac:dyDescent="0.25">
      <c r="A165" s="7">
        <v>500</v>
      </c>
      <c r="B165" s="7" t="s">
        <v>8084</v>
      </c>
      <c r="C165" s="7" t="s">
        <v>2899</v>
      </c>
      <c r="D165" s="12">
        <v>45753</v>
      </c>
      <c r="E165" s="11" t="str">
        <f t="shared" si="4"/>
        <v>2025-04-06</v>
      </c>
      <c r="F165" s="12">
        <v>45548</v>
      </c>
      <c r="G165" s="11" t="str">
        <f t="shared" si="5"/>
        <v>2024-09-13</v>
      </c>
      <c r="H165" s="7" t="s">
        <v>41</v>
      </c>
      <c r="J165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'0 Lakeland Terrace', '2025-04-06', '2024-09-13', 'Rock', 500);</v>
      </c>
    </row>
    <row r="166" spans="1:10" x14ac:dyDescent="0.25">
      <c r="A166" s="6">
        <v>503</v>
      </c>
      <c r="B166" s="6" t="s">
        <v>39</v>
      </c>
      <c r="C166" s="6" t="s">
        <v>2916</v>
      </c>
      <c r="D166" s="11">
        <v>45739</v>
      </c>
      <c r="E166" s="11" t="str">
        <f t="shared" si="4"/>
        <v>2025-03-23</v>
      </c>
      <c r="F166" s="11">
        <v>45535</v>
      </c>
      <c r="G166" s="11" t="str">
        <f t="shared" si="5"/>
        <v>2024-08-31</v>
      </c>
      <c r="H166" s="6" t="s">
        <v>31</v>
      </c>
      <c r="J166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'4 Bluestem Street', '2025-03-23', '2024-08-31', 'Hip Hop', 503);</v>
      </c>
    </row>
    <row r="167" spans="1:10" x14ac:dyDescent="0.25">
      <c r="A167" s="7">
        <v>505</v>
      </c>
      <c r="B167" s="7" t="s">
        <v>29</v>
      </c>
      <c r="C167" s="7" t="s">
        <v>2928</v>
      </c>
      <c r="D167" s="12">
        <v>45358</v>
      </c>
      <c r="E167" s="11" t="str">
        <f t="shared" si="4"/>
        <v>2024-03-07</v>
      </c>
      <c r="F167" s="12">
        <v>45698</v>
      </c>
      <c r="G167" s="11" t="str">
        <f t="shared" si="5"/>
        <v>2025-02-10</v>
      </c>
      <c r="H167" s="7" t="s">
        <v>50</v>
      </c>
      <c r="J167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'83825 Loomis Pass', '2024-03-07', '2025-02-10', 'Electronic', 505);</v>
      </c>
    </row>
    <row r="168" spans="1:10" x14ac:dyDescent="0.25">
      <c r="A168" s="6">
        <v>506</v>
      </c>
      <c r="B168" s="6" t="s">
        <v>70</v>
      </c>
      <c r="C168" s="6" t="s">
        <v>2934</v>
      </c>
      <c r="D168" s="11">
        <v>45687</v>
      </c>
      <c r="E168" s="11" t="str">
        <f t="shared" si="4"/>
        <v>2025-01-30</v>
      </c>
      <c r="F168" s="11">
        <v>45407</v>
      </c>
      <c r="G168" s="11" t="str">
        <f t="shared" si="5"/>
        <v>2024-04-25</v>
      </c>
      <c r="H168" s="6" t="s">
        <v>50</v>
      </c>
      <c r="J168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'1 Thompson Pass', '2025-01-30', '2024-04-25', 'Electronic', 506);</v>
      </c>
    </row>
    <row r="169" spans="1:10" x14ac:dyDescent="0.25">
      <c r="A169" s="7">
        <v>516</v>
      </c>
      <c r="B169" s="7" t="s">
        <v>8084</v>
      </c>
      <c r="C169" s="7" t="s">
        <v>2991</v>
      </c>
      <c r="D169" s="12">
        <v>45364</v>
      </c>
      <c r="E169" s="11" t="str">
        <f t="shared" si="4"/>
        <v>2024-03-13</v>
      </c>
      <c r="F169" s="12">
        <v>45502</v>
      </c>
      <c r="G169" s="11" t="str">
        <f t="shared" si="5"/>
        <v>2024-07-29</v>
      </c>
      <c r="H169" s="7" t="s">
        <v>109</v>
      </c>
      <c r="J169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'0 Steensland Street', '2024-03-13', '2024-07-29', 'Jazz', 516);</v>
      </c>
    </row>
    <row r="170" spans="1:10" x14ac:dyDescent="0.25">
      <c r="A170" s="6">
        <v>517</v>
      </c>
      <c r="B170" s="6" t="s">
        <v>8084</v>
      </c>
      <c r="C170" s="6" t="s">
        <v>2996</v>
      </c>
      <c r="D170" s="11">
        <v>45488</v>
      </c>
      <c r="E170" s="11" t="str">
        <f t="shared" si="4"/>
        <v>2024-07-15</v>
      </c>
      <c r="F170" s="11">
        <v>45774</v>
      </c>
      <c r="G170" s="11" t="str">
        <f t="shared" si="5"/>
        <v>2025-04-27</v>
      </c>
      <c r="H170" s="6" t="s">
        <v>109</v>
      </c>
      <c r="J170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'390 Anzinger Crossing', '2024-07-15', '2025-04-27', 'Jazz', 517);</v>
      </c>
    </row>
    <row r="171" spans="1:10" x14ac:dyDescent="0.25">
      <c r="A171" s="7">
        <v>522</v>
      </c>
      <c r="B171" s="7" t="s">
        <v>39</v>
      </c>
      <c r="C171" s="7" t="s">
        <v>3022</v>
      </c>
      <c r="D171" s="12">
        <v>45307</v>
      </c>
      <c r="E171" s="11" t="str">
        <f t="shared" si="4"/>
        <v>2024-01-16</v>
      </c>
      <c r="F171" s="12">
        <v>45530</v>
      </c>
      <c r="G171" s="11" t="str">
        <f t="shared" si="5"/>
        <v>2024-08-26</v>
      </c>
      <c r="H171" s="7" t="s">
        <v>109</v>
      </c>
      <c r="J171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'7773 Birchwood Crossing', '2024-01-16', '2024-08-26', 'Jazz', 522);</v>
      </c>
    </row>
    <row r="172" spans="1:10" x14ac:dyDescent="0.25">
      <c r="A172" s="6">
        <v>523</v>
      </c>
      <c r="B172" s="6" t="s">
        <v>8085</v>
      </c>
      <c r="C172" s="6" t="s">
        <v>3028</v>
      </c>
      <c r="D172" s="11">
        <v>45518</v>
      </c>
      <c r="E172" s="11" t="str">
        <f t="shared" si="4"/>
        <v>2024-08-14</v>
      </c>
      <c r="F172" s="11">
        <v>45445</v>
      </c>
      <c r="G172" s="11" t="str">
        <f t="shared" si="5"/>
        <v>2024-06-02</v>
      </c>
      <c r="H172" s="6" t="s">
        <v>41</v>
      </c>
      <c r="J172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'130 Evergreen Park', '2024-08-14', '2024-06-02', 'Rock', 523);</v>
      </c>
    </row>
    <row r="173" spans="1:10" x14ac:dyDescent="0.25">
      <c r="A173" s="7">
        <v>532</v>
      </c>
      <c r="B173" s="7" t="s">
        <v>8085</v>
      </c>
      <c r="C173" s="7" t="s">
        <v>3082</v>
      </c>
      <c r="D173" s="12">
        <v>45629</v>
      </c>
      <c r="E173" s="11" t="str">
        <f t="shared" si="4"/>
        <v>2024-12-03</v>
      </c>
      <c r="F173" s="12">
        <v>45607</v>
      </c>
      <c r="G173" s="11" t="str">
        <f t="shared" si="5"/>
        <v>2024-11-11</v>
      </c>
      <c r="H173" s="7" t="s">
        <v>50</v>
      </c>
      <c r="J173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'792 Caliangt Alley', '2024-12-03', '2024-11-11', 'Electronic', 532);</v>
      </c>
    </row>
    <row r="174" spans="1:10" x14ac:dyDescent="0.25">
      <c r="A174" s="6">
        <v>533</v>
      </c>
      <c r="B174" s="6" t="s">
        <v>70</v>
      </c>
      <c r="C174" s="6" t="s">
        <v>3088</v>
      </c>
      <c r="D174" s="11">
        <v>45772</v>
      </c>
      <c r="E174" s="11" t="str">
        <f t="shared" si="4"/>
        <v>2025-04-25</v>
      </c>
      <c r="F174" s="11">
        <v>45517</v>
      </c>
      <c r="G174" s="11" t="str">
        <f t="shared" si="5"/>
        <v>2024-08-13</v>
      </c>
      <c r="H174" s="6" t="s">
        <v>41</v>
      </c>
      <c r="J174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'97 Rockefeller Junction', '2025-04-25', '2024-08-13', 'Rock', 533);</v>
      </c>
    </row>
    <row r="175" spans="1:10" x14ac:dyDescent="0.25">
      <c r="A175" s="7">
        <v>537</v>
      </c>
      <c r="B175" s="7" t="s">
        <v>39</v>
      </c>
      <c r="C175" s="7" t="s">
        <v>3111</v>
      </c>
      <c r="D175" s="12">
        <v>45312</v>
      </c>
      <c r="E175" s="11" t="str">
        <f t="shared" si="4"/>
        <v>2024-01-21</v>
      </c>
      <c r="F175" s="12">
        <v>45561</v>
      </c>
      <c r="G175" s="11" t="str">
        <f t="shared" si="5"/>
        <v>2024-09-26</v>
      </c>
      <c r="H175" s="7" t="s">
        <v>50</v>
      </c>
      <c r="J175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'50150 Chive Terrace', '2024-01-21', '2024-09-26', 'Electronic', 537);</v>
      </c>
    </row>
    <row r="176" spans="1:10" x14ac:dyDescent="0.25">
      <c r="A176" s="6">
        <v>538</v>
      </c>
      <c r="B176" s="6" t="s">
        <v>29</v>
      </c>
      <c r="C176" s="6" t="s">
        <v>3117</v>
      </c>
      <c r="D176" s="11">
        <v>45324</v>
      </c>
      <c r="E176" s="11" t="str">
        <f t="shared" si="4"/>
        <v>2024-02-02</v>
      </c>
      <c r="F176" s="11">
        <v>45401</v>
      </c>
      <c r="G176" s="11" t="str">
        <f t="shared" si="5"/>
        <v>2024-04-19</v>
      </c>
      <c r="H176" s="6" t="s">
        <v>109</v>
      </c>
      <c r="J176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'82390 3rd Point', '2024-02-02', '2024-04-19', 'Jazz', 538);</v>
      </c>
    </row>
    <row r="177" spans="1:10" x14ac:dyDescent="0.25">
      <c r="A177" s="7">
        <v>541</v>
      </c>
      <c r="B177" s="7" t="s">
        <v>29</v>
      </c>
      <c r="C177" s="7" t="s">
        <v>3135</v>
      </c>
      <c r="D177" s="12">
        <v>45735</v>
      </c>
      <c r="E177" s="11" t="str">
        <f t="shared" si="4"/>
        <v>2025-03-19</v>
      </c>
      <c r="F177" s="12">
        <v>45725</v>
      </c>
      <c r="G177" s="11" t="str">
        <f t="shared" si="5"/>
        <v>2025-03-09</v>
      </c>
      <c r="H177" s="7" t="s">
        <v>31</v>
      </c>
      <c r="J177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'2 Colorado Lane', '2025-03-19', '2025-03-09', 'Hip Hop', 541);</v>
      </c>
    </row>
    <row r="178" spans="1:10" x14ac:dyDescent="0.25">
      <c r="A178" s="6">
        <v>544</v>
      </c>
      <c r="B178" s="6" t="s">
        <v>29</v>
      </c>
      <c r="C178" s="6" t="s">
        <v>3153</v>
      </c>
      <c r="D178" s="11">
        <v>45523</v>
      </c>
      <c r="E178" s="11" t="str">
        <f t="shared" si="4"/>
        <v>2024-08-19</v>
      </c>
      <c r="F178" s="11">
        <v>45490</v>
      </c>
      <c r="G178" s="11" t="str">
        <f t="shared" si="5"/>
        <v>2024-07-17</v>
      </c>
      <c r="H178" s="6" t="s">
        <v>50</v>
      </c>
      <c r="J178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'379 American Alley', '2024-08-19', '2024-07-17', 'Electronic', 544);</v>
      </c>
    </row>
    <row r="179" spans="1:10" x14ac:dyDescent="0.25">
      <c r="A179" s="7">
        <v>549</v>
      </c>
      <c r="B179" s="7" t="s">
        <v>29</v>
      </c>
      <c r="C179" s="7" t="s">
        <v>3182</v>
      </c>
      <c r="D179" s="12">
        <v>45632</v>
      </c>
      <c r="E179" s="11" t="str">
        <f t="shared" si="4"/>
        <v>2024-12-06</v>
      </c>
      <c r="F179" s="12">
        <v>45642</v>
      </c>
      <c r="G179" s="11" t="str">
        <f t="shared" si="5"/>
        <v>2024-12-16</v>
      </c>
      <c r="H179" s="7" t="s">
        <v>31</v>
      </c>
      <c r="J179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'064 Lighthouse Bay Pass', '2024-12-06', '2024-12-16', 'Hip Hop', 549);</v>
      </c>
    </row>
    <row r="180" spans="1:10" x14ac:dyDescent="0.25">
      <c r="A180" s="6">
        <v>556</v>
      </c>
      <c r="B180" s="6" t="s">
        <v>8084</v>
      </c>
      <c r="C180" s="6" t="s">
        <v>3222</v>
      </c>
      <c r="D180" s="11">
        <v>45564</v>
      </c>
      <c r="E180" s="11" t="str">
        <f t="shared" si="4"/>
        <v>2024-09-29</v>
      </c>
      <c r="F180" s="11">
        <v>45717</v>
      </c>
      <c r="G180" s="11" t="str">
        <f t="shared" si="5"/>
        <v>2025-03-01</v>
      </c>
      <c r="H180" s="6" t="s">
        <v>41</v>
      </c>
      <c r="J180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'4 Alpine Pass', '2024-09-29', '2025-03-01', 'Rock', 556);</v>
      </c>
    </row>
    <row r="181" spans="1:10" x14ac:dyDescent="0.25">
      <c r="A181" s="7">
        <v>557</v>
      </c>
      <c r="B181" s="7" t="s">
        <v>8084</v>
      </c>
      <c r="C181" s="7" t="s">
        <v>3227</v>
      </c>
      <c r="D181" s="12">
        <v>45455</v>
      </c>
      <c r="E181" s="11" t="str">
        <f t="shared" si="4"/>
        <v>2024-06-12</v>
      </c>
      <c r="F181" s="12">
        <v>45598</v>
      </c>
      <c r="G181" s="11" t="str">
        <f t="shared" si="5"/>
        <v>2024-11-02</v>
      </c>
      <c r="H181" s="7" t="s">
        <v>41</v>
      </c>
      <c r="J181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'6092 Mosinee Parkway', '2024-06-12', '2024-11-02', 'Rock', 557);</v>
      </c>
    </row>
    <row r="182" spans="1:10" x14ac:dyDescent="0.25">
      <c r="A182" s="6">
        <v>562</v>
      </c>
      <c r="B182" s="6" t="s">
        <v>29</v>
      </c>
      <c r="C182" s="6" t="s">
        <v>3255</v>
      </c>
      <c r="D182" s="11">
        <v>45346</v>
      </c>
      <c r="E182" s="11" t="str">
        <f t="shared" si="4"/>
        <v>2024-02-24</v>
      </c>
      <c r="F182" s="11">
        <v>45316</v>
      </c>
      <c r="G182" s="11" t="str">
        <f t="shared" si="5"/>
        <v>2024-01-25</v>
      </c>
      <c r="H182" s="6" t="s">
        <v>109</v>
      </c>
      <c r="J182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'247 Lakewood Gardens Center', '2024-02-24', '2024-01-25', 'Jazz', 562);</v>
      </c>
    </row>
    <row r="183" spans="1:10" x14ac:dyDescent="0.25">
      <c r="A183" s="7">
        <v>565</v>
      </c>
      <c r="B183" s="7" t="s">
        <v>8085</v>
      </c>
      <c r="C183" s="7" t="s">
        <v>3272</v>
      </c>
      <c r="D183" s="12">
        <v>45687</v>
      </c>
      <c r="E183" s="11" t="str">
        <f t="shared" si="4"/>
        <v>2025-01-30</v>
      </c>
      <c r="F183" s="12">
        <v>45317</v>
      </c>
      <c r="G183" s="11" t="str">
        <f t="shared" si="5"/>
        <v>2024-01-26</v>
      </c>
      <c r="H183" s="7" t="s">
        <v>109</v>
      </c>
      <c r="J183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'8688 Badeau Plaza', '2025-01-30', '2024-01-26', 'Jazz', 565);</v>
      </c>
    </row>
    <row r="184" spans="1:10" x14ac:dyDescent="0.25">
      <c r="A184" s="6">
        <v>567</v>
      </c>
      <c r="B184" s="6" t="s">
        <v>8085</v>
      </c>
      <c r="C184" s="6" t="s">
        <v>3283</v>
      </c>
      <c r="D184" s="11">
        <v>45355</v>
      </c>
      <c r="E184" s="11" t="str">
        <f t="shared" si="4"/>
        <v>2024-03-04</v>
      </c>
      <c r="F184" s="11">
        <v>45445</v>
      </c>
      <c r="G184" s="11" t="str">
        <f t="shared" si="5"/>
        <v>2024-06-02</v>
      </c>
      <c r="H184" s="6" t="s">
        <v>102</v>
      </c>
      <c r="J184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'6 New Castle Plaza', '2024-03-04', '2024-06-02', 'Pop', 567);</v>
      </c>
    </row>
    <row r="185" spans="1:10" x14ac:dyDescent="0.25">
      <c r="A185" s="7">
        <v>569</v>
      </c>
      <c r="B185" s="7" t="s">
        <v>8084</v>
      </c>
      <c r="C185" s="7" t="s">
        <v>3295</v>
      </c>
      <c r="D185" s="12">
        <v>45322</v>
      </c>
      <c r="E185" s="11" t="str">
        <f t="shared" si="4"/>
        <v>2024-01-31</v>
      </c>
      <c r="F185" s="12">
        <v>45605</v>
      </c>
      <c r="G185" s="11" t="str">
        <f t="shared" si="5"/>
        <v>2024-11-09</v>
      </c>
      <c r="H185" s="7" t="s">
        <v>102</v>
      </c>
      <c r="J185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'5 Crest Line Court', '2024-01-31', '2024-11-09', 'Pop', 569);</v>
      </c>
    </row>
    <row r="186" spans="1:10" x14ac:dyDescent="0.25">
      <c r="A186" s="6">
        <v>571</v>
      </c>
      <c r="B186" s="6" t="s">
        <v>8084</v>
      </c>
      <c r="C186" s="6" t="s">
        <v>3306</v>
      </c>
      <c r="D186" s="11">
        <v>45700</v>
      </c>
      <c r="E186" s="11" t="str">
        <f t="shared" si="4"/>
        <v>2025-02-12</v>
      </c>
      <c r="F186" s="11">
        <v>45694</v>
      </c>
      <c r="G186" s="11" t="str">
        <f t="shared" si="5"/>
        <v>2025-02-06</v>
      </c>
      <c r="H186" s="6" t="s">
        <v>109</v>
      </c>
      <c r="J186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'97 Northwestern Avenue', '2025-02-12', '2025-02-06', 'Jazz', 571);</v>
      </c>
    </row>
    <row r="187" spans="1:10" x14ac:dyDescent="0.25">
      <c r="A187" s="7">
        <v>573</v>
      </c>
      <c r="B187" s="7" t="s">
        <v>8084</v>
      </c>
      <c r="C187" s="7" t="s">
        <v>3317</v>
      </c>
      <c r="D187" s="12">
        <v>45494</v>
      </c>
      <c r="E187" s="11" t="str">
        <f t="shared" si="4"/>
        <v>2024-07-21</v>
      </c>
      <c r="F187" s="12">
        <v>45339</v>
      </c>
      <c r="G187" s="11" t="str">
        <f t="shared" si="5"/>
        <v>2024-02-17</v>
      </c>
      <c r="H187" s="7" t="s">
        <v>109</v>
      </c>
      <c r="J187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'51275 Eagle Crest Lane', '2024-07-21', '2024-02-17', 'Jazz', 573);</v>
      </c>
    </row>
    <row r="188" spans="1:10" x14ac:dyDescent="0.25">
      <c r="A188" s="6">
        <v>583</v>
      </c>
      <c r="B188" s="6" t="s">
        <v>39</v>
      </c>
      <c r="C188" s="6" t="s">
        <v>3374</v>
      </c>
      <c r="D188" s="11">
        <v>45731</v>
      </c>
      <c r="E188" s="11" t="str">
        <f t="shared" si="4"/>
        <v>2025-03-15</v>
      </c>
      <c r="F188" s="11">
        <v>45391</v>
      </c>
      <c r="G188" s="11" t="str">
        <f t="shared" si="5"/>
        <v>2024-04-09</v>
      </c>
      <c r="H188" s="6" t="s">
        <v>63</v>
      </c>
      <c r="J188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'48654 Del Mar Plaza', '2025-03-15', '2024-04-09', 'Classical', 583);</v>
      </c>
    </row>
    <row r="189" spans="1:10" x14ac:dyDescent="0.25">
      <c r="A189" s="7">
        <v>584</v>
      </c>
      <c r="B189" s="7" t="s">
        <v>8085</v>
      </c>
      <c r="C189" s="7" t="s">
        <v>3380</v>
      </c>
      <c r="D189" s="12">
        <v>45469</v>
      </c>
      <c r="E189" s="11" t="str">
        <f t="shared" si="4"/>
        <v>2024-06-26</v>
      </c>
      <c r="F189" s="12">
        <v>45631</v>
      </c>
      <c r="G189" s="11" t="str">
        <f t="shared" si="5"/>
        <v>2024-12-05</v>
      </c>
      <c r="H189" s="7" t="s">
        <v>50</v>
      </c>
      <c r="J189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'84 Bowman Center', '2024-06-26', '2024-12-05', 'Electronic', 584);</v>
      </c>
    </row>
    <row r="190" spans="1:10" x14ac:dyDescent="0.25">
      <c r="A190" s="6">
        <v>588</v>
      </c>
      <c r="B190" s="6" t="s">
        <v>29</v>
      </c>
      <c r="C190" s="6" t="s">
        <v>3404</v>
      </c>
      <c r="D190" s="11">
        <v>45615</v>
      </c>
      <c r="E190" s="11" t="str">
        <f t="shared" si="4"/>
        <v>2024-11-19</v>
      </c>
      <c r="F190" s="11">
        <v>45660</v>
      </c>
      <c r="G190" s="11" t="str">
        <f t="shared" si="5"/>
        <v>2025-01-03</v>
      </c>
      <c r="H190" s="6" t="s">
        <v>50</v>
      </c>
      <c r="J190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'421 Summit Center', '2024-11-19', '2025-01-03', 'Electronic', 588);</v>
      </c>
    </row>
    <row r="191" spans="1:10" x14ac:dyDescent="0.25">
      <c r="A191" s="7">
        <v>591</v>
      </c>
      <c r="B191" s="7" t="s">
        <v>29</v>
      </c>
      <c r="C191" s="7" t="s">
        <v>3421</v>
      </c>
      <c r="D191" s="12">
        <v>45343</v>
      </c>
      <c r="E191" s="11" t="str">
        <f t="shared" si="4"/>
        <v>2024-02-21</v>
      </c>
      <c r="F191" s="12">
        <v>45607</v>
      </c>
      <c r="G191" s="11" t="str">
        <f t="shared" si="5"/>
        <v>2024-11-11</v>
      </c>
      <c r="H191" s="7" t="s">
        <v>109</v>
      </c>
      <c r="J191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'9 Sauthoff Hill', '2024-02-21', '2024-11-11', 'Jazz', 591);</v>
      </c>
    </row>
    <row r="192" spans="1:10" x14ac:dyDescent="0.25">
      <c r="A192" s="6">
        <v>595</v>
      </c>
      <c r="B192" s="6" t="s">
        <v>29</v>
      </c>
      <c r="C192" s="6" t="s">
        <v>3443</v>
      </c>
      <c r="D192" s="11">
        <v>45595</v>
      </c>
      <c r="E192" s="11" t="str">
        <f t="shared" si="4"/>
        <v>2024-10-30</v>
      </c>
      <c r="F192" s="11">
        <v>45760</v>
      </c>
      <c r="G192" s="11" t="str">
        <f t="shared" si="5"/>
        <v>2025-04-13</v>
      </c>
      <c r="H192" s="6" t="s">
        <v>41</v>
      </c>
      <c r="J192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'7 Browning Crossing', '2024-10-30', '2025-04-13', 'Rock', 595);</v>
      </c>
    </row>
    <row r="193" spans="1:10" x14ac:dyDescent="0.25">
      <c r="A193" s="7">
        <v>599</v>
      </c>
      <c r="B193" s="7" t="s">
        <v>70</v>
      </c>
      <c r="C193" s="7" t="s">
        <v>3463</v>
      </c>
      <c r="D193" s="12">
        <v>45420</v>
      </c>
      <c r="E193" s="11" t="str">
        <f t="shared" si="4"/>
        <v>2024-05-08</v>
      </c>
      <c r="F193" s="12">
        <v>45555</v>
      </c>
      <c r="G193" s="11" t="str">
        <f t="shared" si="5"/>
        <v>2024-09-20</v>
      </c>
      <c r="H193" s="7" t="s">
        <v>31</v>
      </c>
      <c r="J193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'4 Esch Terrace', '2024-05-08', '2024-09-20', 'Hip Hop', 599);</v>
      </c>
    </row>
    <row r="194" spans="1:10" x14ac:dyDescent="0.25">
      <c r="A194" s="6">
        <v>600</v>
      </c>
      <c r="B194" s="6" t="s">
        <v>70</v>
      </c>
      <c r="C194" s="6" t="s">
        <v>3468</v>
      </c>
      <c r="D194" s="11">
        <v>45464</v>
      </c>
      <c r="E194" s="11" t="str">
        <f t="shared" si="4"/>
        <v>2024-06-21</v>
      </c>
      <c r="F194" s="11">
        <v>45547</v>
      </c>
      <c r="G194" s="11" t="str">
        <f t="shared" si="5"/>
        <v>2024-09-12</v>
      </c>
      <c r="H194" s="6" t="s">
        <v>109</v>
      </c>
      <c r="J194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'44766 Mosinee Place', '2024-06-21', '2024-09-12', 'Jazz', 600);</v>
      </c>
    </row>
    <row r="195" spans="1:10" x14ac:dyDescent="0.25">
      <c r="A195" s="7">
        <v>602</v>
      </c>
      <c r="B195" s="7" t="s">
        <v>8085</v>
      </c>
      <c r="C195" s="7" t="s">
        <v>3479</v>
      </c>
      <c r="D195" s="12">
        <v>45741</v>
      </c>
      <c r="E195" s="11" t="str">
        <f t="shared" ref="E195:E258" si="6">TEXT(D195,"aaaa-mm-dd")</f>
        <v>2025-03-25</v>
      </c>
      <c r="F195" s="12">
        <v>45562</v>
      </c>
      <c r="G195" s="11" t="str">
        <f t="shared" ref="G195:G258" si="7">TEXT(F195,"aaaa-mm-dd")</f>
        <v>2024-09-27</v>
      </c>
      <c r="H195" s="7" t="s">
        <v>63</v>
      </c>
      <c r="J195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'096 Susan Center', '2025-03-25', '2024-09-27', 'Classical', 602);</v>
      </c>
    </row>
    <row r="196" spans="1:10" x14ac:dyDescent="0.25">
      <c r="A196" s="6">
        <v>603</v>
      </c>
      <c r="B196" s="6" t="s">
        <v>70</v>
      </c>
      <c r="C196" s="6" t="s">
        <v>3483</v>
      </c>
      <c r="D196" s="11">
        <v>45338</v>
      </c>
      <c r="E196" s="11" t="str">
        <f t="shared" si="6"/>
        <v>2024-02-16</v>
      </c>
      <c r="F196" s="11">
        <v>45681</v>
      </c>
      <c r="G196" s="11" t="str">
        <f t="shared" si="7"/>
        <v>2025-01-24</v>
      </c>
      <c r="H196" s="6" t="s">
        <v>102</v>
      </c>
      <c r="J196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'97 Fallview Place', '2024-02-16', '2025-01-24', 'Pop', 603);</v>
      </c>
    </row>
    <row r="197" spans="1:10" x14ac:dyDescent="0.25">
      <c r="A197" s="7">
        <v>604</v>
      </c>
      <c r="B197" s="7" t="s">
        <v>39</v>
      </c>
      <c r="C197" s="7" t="s">
        <v>3489</v>
      </c>
      <c r="D197" s="12">
        <v>45743</v>
      </c>
      <c r="E197" s="11" t="str">
        <f t="shared" si="6"/>
        <v>2025-03-27</v>
      </c>
      <c r="F197" s="12">
        <v>45440</v>
      </c>
      <c r="G197" s="11" t="str">
        <f t="shared" si="7"/>
        <v>2024-05-28</v>
      </c>
      <c r="H197" s="7" t="s">
        <v>41</v>
      </c>
      <c r="J197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'062 Westerfield Terrace', '2025-03-27', '2024-05-28', 'Rock', 604);</v>
      </c>
    </row>
    <row r="198" spans="1:10" x14ac:dyDescent="0.25">
      <c r="A198" s="6">
        <v>605</v>
      </c>
      <c r="B198" s="6" t="s">
        <v>8085</v>
      </c>
      <c r="C198" s="6" t="s">
        <v>3495</v>
      </c>
      <c r="D198" s="11">
        <v>45700</v>
      </c>
      <c r="E198" s="11" t="str">
        <f t="shared" si="6"/>
        <v>2025-02-12</v>
      </c>
      <c r="F198" s="11">
        <v>45511</v>
      </c>
      <c r="G198" s="11" t="str">
        <f t="shared" si="7"/>
        <v>2024-08-07</v>
      </c>
      <c r="H198" s="6" t="s">
        <v>50</v>
      </c>
      <c r="J198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'500 Scofield Terrace', '2025-02-12', '2024-08-07', 'Electronic', 605);</v>
      </c>
    </row>
    <row r="199" spans="1:10" x14ac:dyDescent="0.25">
      <c r="A199" s="7">
        <v>616</v>
      </c>
      <c r="B199" s="7" t="s">
        <v>70</v>
      </c>
      <c r="C199" s="7" t="s">
        <v>3556</v>
      </c>
      <c r="D199" s="12">
        <v>45750</v>
      </c>
      <c r="E199" s="11" t="str">
        <f t="shared" si="6"/>
        <v>2025-04-03</v>
      </c>
      <c r="F199" s="12">
        <v>45551</v>
      </c>
      <c r="G199" s="11" t="str">
        <f t="shared" si="7"/>
        <v>2024-09-16</v>
      </c>
      <c r="H199" s="7" t="s">
        <v>31</v>
      </c>
      <c r="J199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'14643 Thackeray Court', '2025-04-03', '2024-09-16', 'Hip Hop', 616);</v>
      </c>
    </row>
    <row r="200" spans="1:10" x14ac:dyDescent="0.25">
      <c r="A200" s="6">
        <v>617</v>
      </c>
      <c r="B200" s="6" t="s">
        <v>39</v>
      </c>
      <c r="C200" s="6" t="s">
        <v>3562</v>
      </c>
      <c r="D200" s="11">
        <v>45766</v>
      </c>
      <c r="E200" s="11" t="str">
        <f t="shared" si="6"/>
        <v>2025-04-19</v>
      </c>
      <c r="F200" s="11">
        <v>45543</v>
      </c>
      <c r="G200" s="11" t="str">
        <f t="shared" si="7"/>
        <v>2024-09-08</v>
      </c>
      <c r="H200" s="6" t="s">
        <v>41</v>
      </c>
      <c r="J200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'8 Lighthouse Bay Place', '2025-04-19', '2024-09-08', 'Rock', 617);</v>
      </c>
    </row>
    <row r="201" spans="1:10" x14ac:dyDescent="0.25">
      <c r="A201" s="7">
        <v>623</v>
      </c>
      <c r="B201" s="7" t="s">
        <v>39</v>
      </c>
      <c r="C201" s="7" t="s">
        <v>3596</v>
      </c>
      <c r="D201" s="12">
        <v>45718</v>
      </c>
      <c r="E201" s="11" t="str">
        <f t="shared" si="6"/>
        <v>2025-03-02</v>
      </c>
      <c r="F201" s="12">
        <v>45314</v>
      </c>
      <c r="G201" s="11" t="str">
        <f t="shared" si="7"/>
        <v>2024-01-23</v>
      </c>
      <c r="H201" s="7" t="s">
        <v>63</v>
      </c>
      <c r="J201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'102 Melody Street', '2025-03-02', '2024-01-23', 'Classical', 623);</v>
      </c>
    </row>
    <row r="202" spans="1:10" x14ac:dyDescent="0.25">
      <c r="A202" s="6">
        <v>626</v>
      </c>
      <c r="B202" s="6" t="s">
        <v>70</v>
      </c>
      <c r="C202" s="6" t="s">
        <v>3613</v>
      </c>
      <c r="D202" s="11">
        <v>45712</v>
      </c>
      <c r="E202" s="11" t="str">
        <f t="shared" si="6"/>
        <v>2025-02-24</v>
      </c>
      <c r="F202" s="11">
        <v>45760</v>
      </c>
      <c r="G202" s="11" t="str">
        <f t="shared" si="7"/>
        <v>2025-04-13</v>
      </c>
      <c r="H202" s="6" t="s">
        <v>63</v>
      </c>
      <c r="J202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'59895 Corscot Park', '2025-02-24', '2025-04-13', 'Classical', 626);</v>
      </c>
    </row>
    <row r="203" spans="1:10" x14ac:dyDescent="0.25">
      <c r="A203" s="7">
        <v>631</v>
      </c>
      <c r="B203" s="7" t="s">
        <v>8084</v>
      </c>
      <c r="C203" s="7" t="s">
        <v>3642</v>
      </c>
      <c r="D203" s="12">
        <v>45700</v>
      </c>
      <c r="E203" s="11" t="str">
        <f t="shared" si="6"/>
        <v>2025-02-12</v>
      </c>
      <c r="F203" s="12">
        <v>45424</v>
      </c>
      <c r="G203" s="11" t="str">
        <f t="shared" si="7"/>
        <v>2024-05-12</v>
      </c>
      <c r="H203" s="7" t="s">
        <v>41</v>
      </c>
      <c r="J203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'1 Farwell Junction', '2025-02-12', '2024-05-12', 'Rock', 631);</v>
      </c>
    </row>
    <row r="204" spans="1:10" x14ac:dyDescent="0.25">
      <c r="A204" s="6">
        <v>633</v>
      </c>
      <c r="B204" s="6" t="s">
        <v>39</v>
      </c>
      <c r="C204" s="6" t="s">
        <v>3654</v>
      </c>
      <c r="D204" s="11">
        <v>45359</v>
      </c>
      <c r="E204" s="11" t="str">
        <f t="shared" si="6"/>
        <v>2024-03-08</v>
      </c>
      <c r="F204" s="11">
        <v>45375</v>
      </c>
      <c r="G204" s="11" t="str">
        <f t="shared" si="7"/>
        <v>2024-03-24</v>
      </c>
      <c r="H204" s="6" t="s">
        <v>31</v>
      </c>
      <c r="J204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'7726 Bayside Parkway', '2024-03-08', '2024-03-24', 'Hip Hop', 633);</v>
      </c>
    </row>
    <row r="205" spans="1:10" x14ac:dyDescent="0.25">
      <c r="A205" s="7">
        <v>634</v>
      </c>
      <c r="B205" s="7" t="s">
        <v>70</v>
      </c>
      <c r="C205" s="7" t="s">
        <v>3660</v>
      </c>
      <c r="D205" s="12">
        <v>45494</v>
      </c>
      <c r="E205" s="11" t="str">
        <f t="shared" si="6"/>
        <v>2024-07-21</v>
      </c>
      <c r="F205" s="12">
        <v>45657</v>
      </c>
      <c r="G205" s="11" t="str">
        <f t="shared" si="7"/>
        <v>2024-12-31</v>
      </c>
      <c r="H205" s="7" t="s">
        <v>63</v>
      </c>
      <c r="J205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'48533 Annamark Crossing', '2024-07-21', '2024-12-31', 'Classical', 634);</v>
      </c>
    </row>
    <row r="206" spans="1:10" x14ac:dyDescent="0.25">
      <c r="A206" s="6">
        <v>635</v>
      </c>
      <c r="B206" s="6" t="s">
        <v>70</v>
      </c>
      <c r="C206" s="6" t="s">
        <v>3666</v>
      </c>
      <c r="D206" s="11">
        <v>45404</v>
      </c>
      <c r="E206" s="11" t="str">
        <f t="shared" si="6"/>
        <v>2024-04-22</v>
      </c>
      <c r="F206" s="11">
        <v>45708</v>
      </c>
      <c r="G206" s="11" t="str">
        <f t="shared" si="7"/>
        <v>2025-02-20</v>
      </c>
      <c r="H206" s="6" t="s">
        <v>102</v>
      </c>
      <c r="J206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'7 Southridge Lane', '2024-04-22', '2025-02-20', 'Pop', 635);</v>
      </c>
    </row>
    <row r="207" spans="1:10" x14ac:dyDescent="0.25">
      <c r="A207" s="7">
        <v>637</v>
      </c>
      <c r="B207" s="7" t="s">
        <v>29</v>
      </c>
      <c r="C207" s="7" t="s">
        <v>3677</v>
      </c>
      <c r="D207" s="12">
        <v>45477</v>
      </c>
      <c r="E207" s="11" t="str">
        <f t="shared" si="6"/>
        <v>2024-07-04</v>
      </c>
      <c r="F207" s="12">
        <v>45710</v>
      </c>
      <c r="G207" s="11" t="str">
        <f t="shared" si="7"/>
        <v>2025-02-22</v>
      </c>
      <c r="H207" s="7" t="s">
        <v>63</v>
      </c>
      <c r="J207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'5 Chinook Way', '2024-07-04', '2025-02-22', 'Classical', 637);</v>
      </c>
    </row>
    <row r="208" spans="1:10" x14ac:dyDescent="0.25">
      <c r="A208" s="6">
        <v>639</v>
      </c>
      <c r="B208" s="6" t="s">
        <v>29</v>
      </c>
      <c r="C208" s="6" t="s">
        <v>3689</v>
      </c>
      <c r="D208" s="11">
        <v>45464</v>
      </c>
      <c r="E208" s="11" t="str">
        <f t="shared" si="6"/>
        <v>2024-06-21</v>
      </c>
      <c r="F208" s="11">
        <v>45579</v>
      </c>
      <c r="G208" s="11" t="str">
        <f t="shared" si="7"/>
        <v>2024-10-14</v>
      </c>
      <c r="H208" s="6" t="s">
        <v>31</v>
      </c>
      <c r="J208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'26 Melrose Parkway', '2024-06-21', '2024-10-14', 'Hip Hop', 639);</v>
      </c>
    </row>
    <row r="209" spans="1:10" x14ac:dyDescent="0.25">
      <c r="A209" s="7">
        <v>643</v>
      </c>
      <c r="B209" s="7" t="s">
        <v>70</v>
      </c>
      <c r="C209" s="7" t="s">
        <v>3711</v>
      </c>
      <c r="D209" s="12">
        <v>45344</v>
      </c>
      <c r="E209" s="11" t="str">
        <f t="shared" si="6"/>
        <v>2024-02-22</v>
      </c>
      <c r="F209" s="12">
        <v>45629</v>
      </c>
      <c r="G209" s="11" t="str">
        <f t="shared" si="7"/>
        <v>2024-12-03</v>
      </c>
      <c r="H209" s="7" t="s">
        <v>50</v>
      </c>
      <c r="J209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'0753 Huxley Street', '2024-02-22', '2024-12-03', 'Electronic', 643);</v>
      </c>
    </row>
    <row r="210" spans="1:10" x14ac:dyDescent="0.25">
      <c r="A210" s="6">
        <v>645</v>
      </c>
      <c r="B210" s="6" t="s">
        <v>39</v>
      </c>
      <c r="C210" s="6" t="s">
        <v>3722</v>
      </c>
      <c r="D210" s="11">
        <v>45448</v>
      </c>
      <c r="E210" s="11" t="str">
        <f t="shared" si="6"/>
        <v>2024-06-05</v>
      </c>
      <c r="F210" s="11">
        <v>45400</v>
      </c>
      <c r="G210" s="11" t="str">
        <f t="shared" si="7"/>
        <v>2024-04-18</v>
      </c>
      <c r="H210" s="6" t="s">
        <v>63</v>
      </c>
      <c r="J210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'567 Village Junction', '2024-06-05', '2024-04-18', 'Classical', 645);</v>
      </c>
    </row>
    <row r="211" spans="1:10" x14ac:dyDescent="0.25">
      <c r="A211" s="7">
        <v>646</v>
      </c>
      <c r="B211" s="7" t="s">
        <v>8084</v>
      </c>
      <c r="C211" s="7" t="s">
        <v>3727</v>
      </c>
      <c r="D211" s="12">
        <v>45357</v>
      </c>
      <c r="E211" s="11" t="str">
        <f t="shared" si="6"/>
        <v>2024-03-06</v>
      </c>
      <c r="F211" s="12">
        <v>45688</v>
      </c>
      <c r="G211" s="11" t="str">
        <f t="shared" si="7"/>
        <v>2025-01-31</v>
      </c>
      <c r="H211" s="7" t="s">
        <v>31</v>
      </c>
      <c r="J211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'7 Doe Crossing Point', '2024-03-06', '2025-01-31', 'Hip Hop', 646);</v>
      </c>
    </row>
    <row r="212" spans="1:10" x14ac:dyDescent="0.25">
      <c r="A212" s="6">
        <v>648</v>
      </c>
      <c r="B212" s="6" t="s">
        <v>70</v>
      </c>
      <c r="C212" s="6" t="s">
        <v>3739</v>
      </c>
      <c r="D212" s="11">
        <v>45582</v>
      </c>
      <c r="E212" s="11" t="str">
        <f t="shared" si="6"/>
        <v>2024-10-17</v>
      </c>
      <c r="F212" s="11">
        <v>45740</v>
      </c>
      <c r="G212" s="11" t="str">
        <f t="shared" si="7"/>
        <v>2025-03-24</v>
      </c>
      <c r="H212" s="6" t="s">
        <v>41</v>
      </c>
      <c r="J212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'68 Comanche Center', '2024-10-17', '2025-03-24', 'Rock', 648);</v>
      </c>
    </row>
    <row r="213" spans="1:10" x14ac:dyDescent="0.25">
      <c r="A213" s="7">
        <v>649</v>
      </c>
      <c r="B213" s="7" t="s">
        <v>39</v>
      </c>
      <c r="C213" s="7" t="s">
        <v>3745</v>
      </c>
      <c r="D213" s="12">
        <v>45663</v>
      </c>
      <c r="E213" s="11" t="str">
        <f t="shared" si="6"/>
        <v>2025-01-06</v>
      </c>
      <c r="F213" s="12">
        <v>45470</v>
      </c>
      <c r="G213" s="11" t="str">
        <f t="shared" si="7"/>
        <v>2024-06-27</v>
      </c>
      <c r="H213" s="7" t="s">
        <v>102</v>
      </c>
      <c r="J213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'1565 Debra Plaza', '2025-01-06', '2024-06-27', 'Pop', 649);</v>
      </c>
    </row>
    <row r="214" spans="1:10" x14ac:dyDescent="0.25">
      <c r="A214" s="6">
        <v>650</v>
      </c>
      <c r="B214" s="6" t="s">
        <v>70</v>
      </c>
      <c r="C214" s="6" t="s">
        <v>3751</v>
      </c>
      <c r="D214" s="11">
        <v>45649</v>
      </c>
      <c r="E214" s="11" t="str">
        <f t="shared" si="6"/>
        <v>2024-12-23</v>
      </c>
      <c r="F214" s="11">
        <v>45468</v>
      </c>
      <c r="G214" s="11" t="str">
        <f t="shared" si="7"/>
        <v>2024-06-25</v>
      </c>
      <c r="H214" s="6" t="s">
        <v>102</v>
      </c>
      <c r="J214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'7 Erie Terrace', '2024-12-23', '2024-06-25', 'Pop', 650);</v>
      </c>
    </row>
    <row r="215" spans="1:10" x14ac:dyDescent="0.25">
      <c r="A215" s="7">
        <v>652</v>
      </c>
      <c r="B215" s="7" t="s">
        <v>8084</v>
      </c>
      <c r="C215" s="7" t="s">
        <v>3763</v>
      </c>
      <c r="D215" s="12">
        <v>45359</v>
      </c>
      <c r="E215" s="11" t="str">
        <f t="shared" si="6"/>
        <v>2024-03-08</v>
      </c>
      <c r="F215" s="12">
        <v>45469</v>
      </c>
      <c r="G215" s="11" t="str">
        <f t="shared" si="7"/>
        <v>2024-06-26</v>
      </c>
      <c r="H215" s="7" t="s">
        <v>109</v>
      </c>
      <c r="J215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'62960 Kim Avenue', '2024-03-08', '2024-06-26', 'Jazz', 652);</v>
      </c>
    </row>
    <row r="216" spans="1:10" x14ac:dyDescent="0.25">
      <c r="A216" s="6">
        <v>653</v>
      </c>
      <c r="B216" s="6" t="s">
        <v>29</v>
      </c>
      <c r="C216" s="6" t="s">
        <v>3769</v>
      </c>
      <c r="D216" s="11">
        <v>45496</v>
      </c>
      <c r="E216" s="11" t="str">
        <f t="shared" si="6"/>
        <v>2024-07-23</v>
      </c>
      <c r="F216" s="11">
        <v>45571</v>
      </c>
      <c r="G216" s="11" t="str">
        <f t="shared" si="7"/>
        <v>2024-10-06</v>
      </c>
      <c r="H216" s="6" t="s">
        <v>102</v>
      </c>
      <c r="J216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'97 Warrior Junction', '2024-07-23', '2024-10-06', 'Pop', 653);</v>
      </c>
    </row>
    <row r="217" spans="1:10" x14ac:dyDescent="0.25">
      <c r="A217" s="7">
        <v>655</v>
      </c>
      <c r="B217" s="7" t="s">
        <v>29</v>
      </c>
      <c r="C217" s="7" t="s">
        <v>3780</v>
      </c>
      <c r="D217" s="12">
        <v>45466</v>
      </c>
      <c r="E217" s="11" t="str">
        <f t="shared" si="6"/>
        <v>2024-06-23</v>
      </c>
      <c r="F217" s="12">
        <v>45414</v>
      </c>
      <c r="G217" s="11" t="str">
        <f t="shared" si="7"/>
        <v>2024-05-02</v>
      </c>
      <c r="H217" s="7" t="s">
        <v>63</v>
      </c>
      <c r="J217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'6467 Twin Pines Way', '2024-06-23', '2024-05-02', 'Classical', 655);</v>
      </c>
    </row>
    <row r="218" spans="1:10" x14ac:dyDescent="0.25">
      <c r="A218" s="6">
        <v>656</v>
      </c>
      <c r="B218" s="6" t="s">
        <v>39</v>
      </c>
      <c r="C218" s="6" t="s">
        <v>3786</v>
      </c>
      <c r="D218" s="11">
        <v>45624</v>
      </c>
      <c r="E218" s="11" t="str">
        <f t="shared" si="6"/>
        <v>2024-11-28</v>
      </c>
      <c r="F218" s="11">
        <v>45579</v>
      </c>
      <c r="G218" s="11" t="str">
        <f t="shared" si="7"/>
        <v>2024-10-14</v>
      </c>
      <c r="H218" s="6" t="s">
        <v>63</v>
      </c>
      <c r="J218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'5866 Northview Plaza', '2024-11-28', '2024-10-14', 'Classical', 656);</v>
      </c>
    </row>
    <row r="219" spans="1:10" x14ac:dyDescent="0.25">
      <c r="A219" s="7">
        <v>660</v>
      </c>
      <c r="B219" s="7" t="s">
        <v>70</v>
      </c>
      <c r="C219" s="7" t="s">
        <v>3807</v>
      </c>
      <c r="D219" s="12">
        <v>45653</v>
      </c>
      <c r="E219" s="11" t="str">
        <f t="shared" si="6"/>
        <v>2024-12-27</v>
      </c>
      <c r="F219" s="12">
        <v>45319</v>
      </c>
      <c r="G219" s="11" t="str">
        <f t="shared" si="7"/>
        <v>2024-01-28</v>
      </c>
      <c r="H219" s="7" t="s">
        <v>50</v>
      </c>
      <c r="J219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'18499 Vahlen Plaza', '2024-12-27', '2024-01-28', 'Electronic', 660);</v>
      </c>
    </row>
    <row r="220" spans="1:10" x14ac:dyDescent="0.25">
      <c r="A220" s="6">
        <v>661</v>
      </c>
      <c r="B220" s="6" t="s">
        <v>8084</v>
      </c>
      <c r="C220" s="6" t="s">
        <v>3813</v>
      </c>
      <c r="D220" s="11">
        <v>45731</v>
      </c>
      <c r="E220" s="11" t="str">
        <f t="shared" si="6"/>
        <v>2025-03-15</v>
      </c>
      <c r="F220" s="11">
        <v>45468</v>
      </c>
      <c r="G220" s="11" t="str">
        <f t="shared" si="7"/>
        <v>2024-06-25</v>
      </c>
      <c r="H220" s="6" t="s">
        <v>102</v>
      </c>
      <c r="J220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'53 Hansons Drive', '2025-03-15', '2024-06-25', 'Pop', 661);</v>
      </c>
    </row>
    <row r="221" spans="1:10" x14ac:dyDescent="0.25">
      <c r="A221" s="7">
        <v>664</v>
      </c>
      <c r="B221" s="7" t="s">
        <v>8084</v>
      </c>
      <c r="C221" s="7" t="s">
        <v>3830</v>
      </c>
      <c r="D221" s="12">
        <v>45431</v>
      </c>
      <c r="E221" s="11" t="str">
        <f t="shared" si="6"/>
        <v>2024-05-19</v>
      </c>
      <c r="F221" s="12">
        <v>45643</v>
      </c>
      <c r="G221" s="11" t="str">
        <f t="shared" si="7"/>
        <v>2024-12-17</v>
      </c>
      <c r="H221" s="7" t="s">
        <v>109</v>
      </c>
      <c r="J221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'47 East Crossing', '2024-05-19', '2024-12-17', 'Jazz', 664);</v>
      </c>
    </row>
    <row r="222" spans="1:10" x14ac:dyDescent="0.25">
      <c r="A222" s="6">
        <v>668</v>
      </c>
      <c r="B222" s="6" t="s">
        <v>8084</v>
      </c>
      <c r="C222" s="6" t="s">
        <v>3853</v>
      </c>
      <c r="D222" s="11">
        <v>45470</v>
      </c>
      <c r="E222" s="11" t="str">
        <f t="shared" si="6"/>
        <v>2024-06-27</v>
      </c>
      <c r="F222" s="11">
        <v>45754</v>
      </c>
      <c r="G222" s="11" t="str">
        <f t="shared" si="7"/>
        <v>2025-04-07</v>
      </c>
      <c r="H222" s="6" t="s">
        <v>109</v>
      </c>
      <c r="J222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'00722 Butterfield Crossing', '2024-06-27', '2025-04-07', 'Jazz', 668);</v>
      </c>
    </row>
    <row r="223" spans="1:10" x14ac:dyDescent="0.25">
      <c r="A223" s="7">
        <v>671</v>
      </c>
      <c r="B223" s="7" t="s">
        <v>39</v>
      </c>
      <c r="C223" s="7" t="s">
        <v>3870</v>
      </c>
      <c r="D223" s="12">
        <v>45597</v>
      </c>
      <c r="E223" s="11" t="str">
        <f t="shared" si="6"/>
        <v>2024-11-01</v>
      </c>
      <c r="F223" s="12">
        <v>45403</v>
      </c>
      <c r="G223" s="11" t="str">
        <f t="shared" si="7"/>
        <v>2024-04-21</v>
      </c>
      <c r="H223" s="7" t="s">
        <v>41</v>
      </c>
      <c r="J223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'0 Logan Alley', '2024-11-01', '2024-04-21', 'Rock', 671);</v>
      </c>
    </row>
    <row r="224" spans="1:10" x14ac:dyDescent="0.25">
      <c r="A224" s="6">
        <v>674</v>
      </c>
      <c r="B224" s="6" t="s">
        <v>8085</v>
      </c>
      <c r="C224" s="6" t="s">
        <v>3887</v>
      </c>
      <c r="D224" s="11">
        <v>45556</v>
      </c>
      <c r="E224" s="11" t="str">
        <f t="shared" si="6"/>
        <v>2024-09-21</v>
      </c>
      <c r="F224" s="11">
        <v>45487</v>
      </c>
      <c r="G224" s="11" t="str">
        <f t="shared" si="7"/>
        <v>2024-07-14</v>
      </c>
      <c r="H224" s="6" t="s">
        <v>41</v>
      </c>
      <c r="J224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'4 Bluejay Center', '2024-09-21', '2024-07-14', 'Rock', 674);</v>
      </c>
    </row>
    <row r="225" spans="1:10" x14ac:dyDescent="0.25">
      <c r="A225" s="7">
        <v>676</v>
      </c>
      <c r="B225" s="7" t="s">
        <v>8084</v>
      </c>
      <c r="C225" s="7" t="s">
        <v>3898</v>
      </c>
      <c r="D225" s="12">
        <v>45332</v>
      </c>
      <c r="E225" s="11" t="str">
        <f t="shared" si="6"/>
        <v>2024-02-10</v>
      </c>
      <c r="F225" s="12">
        <v>45352</v>
      </c>
      <c r="G225" s="11" t="str">
        <f t="shared" si="7"/>
        <v>2024-03-01</v>
      </c>
      <c r="H225" s="7" t="s">
        <v>109</v>
      </c>
      <c r="J225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'8325 Village Green Point', '2024-02-10', '2024-03-01', 'Jazz', 676);</v>
      </c>
    </row>
    <row r="226" spans="1:10" x14ac:dyDescent="0.25">
      <c r="A226" s="6">
        <v>678</v>
      </c>
      <c r="B226" s="6" t="s">
        <v>39</v>
      </c>
      <c r="C226" s="6" t="s">
        <v>3910</v>
      </c>
      <c r="D226" s="11">
        <v>45576</v>
      </c>
      <c r="E226" s="11" t="str">
        <f t="shared" si="6"/>
        <v>2024-10-11</v>
      </c>
      <c r="F226" s="11">
        <v>45553</v>
      </c>
      <c r="G226" s="11" t="str">
        <f t="shared" si="7"/>
        <v>2024-09-18</v>
      </c>
      <c r="H226" s="6" t="s">
        <v>41</v>
      </c>
      <c r="J226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'0941 Hanover Alley', '2024-10-11', '2024-09-18', 'Rock', 678);</v>
      </c>
    </row>
    <row r="227" spans="1:10" x14ac:dyDescent="0.25">
      <c r="A227" s="7">
        <v>680</v>
      </c>
      <c r="B227" s="7" t="s">
        <v>70</v>
      </c>
      <c r="C227" s="7" t="s">
        <v>3920</v>
      </c>
      <c r="D227" s="12">
        <v>45390</v>
      </c>
      <c r="E227" s="11" t="str">
        <f t="shared" si="6"/>
        <v>2024-04-08</v>
      </c>
      <c r="F227" s="12">
        <v>45295</v>
      </c>
      <c r="G227" s="11" t="str">
        <f t="shared" si="7"/>
        <v>2024-01-04</v>
      </c>
      <c r="H227" s="7" t="s">
        <v>31</v>
      </c>
      <c r="J227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'218 Springs Drive', '2024-04-08', '2024-01-04', 'Hip Hop', 680);</v>
      </c>
    </row>
    <row r="228" spans="1:10" x14ac:dyDescent="0.25">
      <c r="A228" s="6">
        <v>683</v>
      </c>
      <c r="B228" s="6" t="s">
        <v>8085</v>
      </c>
      <c r="C228" s="6" t="s">
        <v>3936</v>
      </c>
      <c r="D228" s="11">
        <v>45653</v>
      </c>
      <c r="E228" s="11" t="str">
        <f t="shared" si="6"/>
        <v>2024-12-27</v>
      </c>
      <c r="F228" s="11">
        <v>45752</v>
      </c>
      <c r="G228" s="11" t="str">
        <f t="shared" si="7"/>
        <v>2025-04-05</v>
      </c>
      <c r="H228" s="6" t="s">
        <v>63</v>
      </c>
      <c r="J228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'8 Jenifer Terrace', '2024-12-27', '2025-04-05', 'Classical', 683);</v>
      </c>
    </row>
    <row r="229" spans="1:10" x14ac:dyDescent="0.25">
      <c r="A229" s="7">
        <v>684</v>
      </c>
      <c r="B229" s="7" t="s">
        <v>29</v>
      </c>
      <c r="C229" s="7" t="s">
        <v>3942</v>
      </c>
      <c r="D229" s="12">
        <v>45300</v>
      </c>
      <c r="E229" s="11" t="str">
        <f t="shared" si="6"/>
        <v>2024-01-09</v>
      </c>
      <c r="F229" s="12">
        <v>45585</v>
      </c>
      <c r="G229" s="11" t="str">
        <f t="shared" si="7"/>
        <v>2024-10-20</v>
      </c>
      <c r="H229" s="7" t="s">
        <v>31</v>
      </c>
      <c r="J229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'04 Maywood Parkway', '2024-01-09', '2024-10-20', 'Hip Hop', 684);</v>
      </c>
    </row>
    <row r="230" spans="1:10" x14ac:dyDescent="0.25">
      <c r="A230" s="6">
        <v>685</v>
      </c>
      <c r="B230" s="6" t="s">
        <v>8085</v>
      </c>
      <c r="C230" s="6" t="s">
        <v>3947</v>
      </c>
      <c r="D230" s="11">
        <v>45702</v>
      </c>
      <c r="E230" s="11" t="str">
        <f t="shared" si="6"/>
        <v>2025-02-14</v>
      </c>
      <c r="F230" s="11">
        <v>45616</v>
      </c>
      <c r="G230" s="11" t="str">
        <f t="shared" si="7"/>
        <v>2024-11-20</v>
      </c>
      <c r="H230" s="6" t="s">
        <v>31</v>
      </c>
      <c r="J230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'625 Milwaukee Pass', '2025-02-14', '2024-11-20', 'Hip Hop', 685);</v>
      </c>
    </row>
    <row r="231" spans="1:10" x14ac:dyDescent="0.25">
      <c r="A231" s="7">
        <v>689</v>
      </c>
      <c r="B231" s="7" t="s">
        <v>8085</v>
      </c>
      <c r="C231" s="7" t="s">
        <v>3969</v>
      </c>
      <c r="D231" s="12">
        <v>45743</v>
      </c>
      <c r="E231" s="11" t="str">
        <f t="shared" si="6"/>
        <v>2025-03-27</v>
      </c>
      <c r="F231" s="12">
        <v>45413</v>
      </c>
      <c r="G231" s="11" t="str">
        <f t="shared" si="7"/>
        <v>2024-05-01</v>
      </c>
      <c r="H231" s="7" t="s">
        <v>41</v>
      </c>
      <c r="J231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'12783 Service Hill', '2025-03-27', '2024-05-01', 'Rock', 689);</v>
      </c>
    </row>
    <row r="232" spans="1:10" x14ac:dyDescent="0.25">
      <c r="A232" s="6">
        <v>693</v>
      </c>
      <c r="B232" s="6" t="s">
        <v>39</v>
      </c>
      <c r="C232" s="6" t="s">
        <v>3991</v>
      </c>
      <c r="D232" s="11">
        <v>45302</v>
      </c>
      <c r="E232" s="11" t="str">
        <f t="shared" si="6"/>
        <v>2024-01-11</v>
      </c>
      <c r="F232" s="11">
        <v>45424</v>
      </c>
      <c r="G232" s="11" t="str">
        <f t="shared" si="7"/>
        <v>2024-05-12</v>
      </c>
      <c r="H232" s="6" t="s">
        <v>41</v>
      </c>
      <c r="J232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'78 Merry Road', '2024-01-11', '2024-05-12', 'Rock', 693);</v>
      </c>
    </row>
    <row r="233" spans="1:10" x14ac:dyDescent="0.25">
      <c r="A233" s="7">
        <v>695</v>
      </c>
      <c r="B233" s="7" t="s">
        <v>8084</v>
      </c>
      <c r="C233" s="7" t="s">
        <v>4002</v>
      </c>
      <c r="D233" s="12">
        <v>45745</v>
      </c>
      <c r="E233" s="11" t="str">
        <f t="shared" si="6"/>
        <v>2025-03-29</v>
      </c>
      <c r="F233" s="12">
        <v>45758</v>
      </c>
      <c r="G233" s="11" t="str">
        <f t="shared" si="7"/>
        <v>2025-04-11</v>
      </c>
      <c r="H233" s="7" t="s">
        <v>109</v>
      </c>
      <c r="J233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'30700 Continental Drive', '2025-03-29', '2025-04-11', 'Jazz', 695);</v>
      </c>
    </row>
    <row r="234" spans="1:10" x14ac:dyDescent="0.25">
      <c r="A234" s="6">
        <v>696</v>
      </c>
      <c r="B234" s="6" t="s">
        <v>39</v>
      </c>
      <c r="C234" s="6" t="s">
        <v>4008</v>
      </c>
      <c r="D234" s="11">
        <v>45360</v>
      </c>
      <c r="E234" s="11" t="str">
        <f t="shared" si="6"/>
        <v>2024-03-09</v>
      </c>
      <c r="F234" s="11">
        <v>45394</v>
      </c>
      <c r="G234" s="11" t="str">
        <f t="shared" si="7"/>
        <v>2024-04-12</v>
      </c>
      <c r="H234" s="6" t="s">
        <v>102</v>
      </c>
      <c r="J234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'85264 Vidon Hill', '2024-03-09', '2024-04-12', 'Pop', 696);</v>
      </c>
    </row>
    <row r="235" spans="1:10" x14ac:dyDescent="0.25">
      <c r="A235" s="7">
        <v>698</v>
      </c>
      <c r="B235" s="7" t="s">
        <v>8084</v>
      </c>
      <c r="C235" s="7" t="s">
        <v>4019</v>
      </c>
      <c r="D235" s="12">
        <v>45332</v>
      </c>
      <c r="E235" s="11" t="str">
        <f t="shared" si="6"/>
        <v>2024-02-10</v>
      </c>
      <c r="F235" s="12">
        <v>45293</v>
      </c>
      <c r="G235" s="11" t="str">
        <f t="shared" si="7"/>
        <v>2024-01-02</v>
      </c>
      <c r="H235" s="7" t="s">
        <v>41</v>
      </c>
      <c r="J235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'981 Judy Lane', '2024-02-10', '2024-01-02', 'Rock', 698);</v>
      </c>
    </row>
    <row r="236" spans="1:10" x14ac:dyDescent="0.25">
      <c r="A236" s="6">
        <v>704</v>
      </c>
      <c r="B236" s="6" t="s">
        <v>8085</v>
      </c>
      <c r="C236" s="6" t="s">
        <v>4054</v>
      </c>
      <c r="D236" s="11">
        <v>45583</v>
      </c>
      <c r="E236" s="11" t="str">
        <f t="shared" si="6"/>
        <v>2024-10-18</v>
      </c>
      <c r="F236" s="11">
        <v>45749</v>
      </c>
      <c r="G236" s="11" t="str">
        <f t="shared" si="7"/>
        <v>2025-04-02</v>
      </c>
      <c r="H236" s="6" t="s">
        <v>50</v>
      </c>
      <c r="J236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'0948 Spenser Way', '2024-10-18', '2025-04-02', 'Electronic', 704);</v>
      </c>
    </row>
    <row r="237" spans="1:10" x14ac:dyDescent="0.25">
      <c r="A237" s="7">
        <v>706</v>
      </c>
      <c r="B237" s="7" t="s">
        <v>8084</v>
      </c>
      <c r="C237" s="7" t="s">
        <v>4065</v>
      </c>
      <c r="D237" s="12">
        <v>45665</v>
      </c>
      <c r="E237" s="11" t="str">
        <f t="shared" si="6"/>
        <v>2025-01-08</v>
      </c>
      <c r="F237" s="12">
        <v>45380</v>
      </c>
      <c r="G237" s="11" t="str">
        <f t="shared" si="7"/>
        <v>2024-03-29</v>
      </c>
      <c r="H237" s="7" t="s">
        <v>109</v>
      </c>
      <c r="J237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'4 Maple Wood Park', '2025-01-08', '2024-03-29', 'Jazz', 706);</v>
      </c>
    </row>
    <row r="238" spans="1:10" x14ac:dyDescent="0.25">
      <c r="A238" s="6">
        <v>723</v>
      </c>
      <c r="B238" s="6" t="s">
        <v>29</v>
      </c>
      <c r="C238" s="6" t="s">
        <v>4162</v>
      </c>
      <c r="D238" s="11">
        <v>45557</v>
      </c>
      <c r="E238" s="11" t="str">
        <f t="shared" si="6"/>
        <v>2024-09-22</v>
      </c>
      <c r="F238" s="11">
        <v>45456</v>
      </c>
      <c r="G238" s="11" t="str">
        <f t="shared" si="7"/>
        <v>2024-06-13</v>
      </c>
      <c r="H238" s="6" t="s">
        <v>31</v>
      </c>
      <c r="J238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'50712 Stone Corner Road', '2024-09-22', '2024-06-13', 'Hip Hop', 723);</v>
      </c>
    </row>
    <row r="239" spans="1:10" x14ac:dyDescent="0.25">
      <c r="A239" s="7">
        <v>727</v>
      </c>
      <c r="B239" s="7" t="s">
        <v>39</v>
      </c>
      <c r="C239" s="7" t="s">
        <v>4185</v>
      </c>
      <c r="D239" s="12">
        <v>45748</v>
      </c>
      <c r="E239" s="11" t="str">
        <f t="shared" si="6"/>
        <v>2025-04-01</v>
      </c>
      <c r="F239" s="12">
        <v>45529</v>
      </c>
      <c r="G239" s="11" t="str">
        <f t="shared" si="7"/>
        <v>2024-08-25</v>
      </c>
      <c r="H239" s="7" t="s">
        <v>31</v>
      </c>
      <c r="J239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'00229 Starling Terrace', '2025-04-01', '2024-08-25', 'Hip Hop', 727);</v>
      </c>
    </row>
    <row r="240" spans="1:10" x14ac:dyDescent="0.25">
      <c r="A240" s="6">
        <v>730</v>
      </c>
      <c r="B240" s="6" t="s">
        <v>8084</v>
      </c>
      <c r="C240" s="6" t="s">
        <v>4202</v>
      </c>
      <c r="D240" s="11">
        <v>45481</v>
      </c>
      <c r="E240" s="11" t="str">
        <f t="shared" si="6"/>
        <v>2024-07-08</v>
      </c>
      <c r="F240" s="11">
        <v>45497</v>
      </c>
      <c r="G240" s="11" t="str">
        <f t="shared" si="7"/>
        <v>2024-07-24</v>
      </c>
      <c r="H240" s="6" t="s">
        <v>41</v>
      </c>
      <c r="J240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'478 Arizona Way', '2024-07-08', '2024-07-24', 'Rock', 730);</v>
      </c>
    </row>
    <row r="241" spans="1:10" x14ac:dyDescent="0.25">
      <c r="A241" s="7">
        <v>732</v>
      </c>
      <c r="B241" s="7" t="s">
        <v>39</v>
      </c>
      <c r="C241" s="7" t="s">
        <v>4213</v>
      </c>
      <c r="D241" s="12">
        <v>45426</v>
      </c>
      <c r="E241" s="11" t="str">
        <f t="shared" si="6"/>
        <v>2024-05-14</v>
      </c>
      <c r="F241" s="12">
        <v>45638</v>
      </c>
      <c r="G241" s="11" t="str">
        <f t="shared" si="7"/>
        <v>2024-12-12</v>
      </c>
      <c r="H241" s="7" t="s">
        <v>63</v>
      </c>
      <c r="J241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'84586 Claremont Drive', '2024-05-14', '2024-12-12', 'Classical', 732);</v>
      </c>
    </row>
    <row r="242" spans="1:10" x14ac:dyDescent="0.25">
      <c r="A242" s="6">
        <v>735</v>
      </c>
      <c r="B242" s="6" t="s">
        <v>8084</v>
      </c>
      <c r="C242" s="6" t="s">
        <v>4230</v>
      </c>
      <c r="D242" s="11">
        <v>45519</v>
      </c>
      <c r="E242" s="11" t="str">
        <f t="shared" si="6"/>
        <v>2024-08-15</v>
      </c>
      <c r="F242" s="11">
        <v>45363</v>
      </c>
      <c r="G242" s="11" t="str">
        <f t="shared" si="7"/>
        <v>2024-03-12</v>
      </c>
      <c r="H242" s="6" t="s">
        <v>41</v>
      </c>
      <c r="J242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'982 Montana Center', '2024-08-15', '2024-03-12', 'Rock', 735);</v>
      </c>
    </row>
    <row r="243" spans="1:10" x14ac:dyDescent="0.25">
      <c r="A243" s="7">
        <v>737</v>
      </c>
      <c r="B243" s="7" t="s">
        <v>8084</v>
      </c>
      <c r="C243" s="7" t="s">
        <v>4242</v>
      </c>
      <c r="D243" s="12">
        <v>45401</v>
      </c>
      <c r="E243" s="11" t="str">
        <f t="shared" si="6"/>
        <v>2024-04-19</v>
      </c>
      <c r="F243" s="12">
        <v>45506</v>
      </c>
      <c r="G243" s="11" t="str">
        <f t="shared" si="7"/>
        <v>2024-08-02</v>
      </c>
      <c r="H243" s="7" t="s">
        <v>31</v>
      </c>
      <c r="J243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'0106 American Ash Street', '2024-04-19', '2024-08-02', 'Hip Hop', 737);</v>
      </c>
    </row>
    <row r="244" spans="1:10" x14ac:dyDescent="0.25">
      <c r="A244" s="6">
        <v>741</v>
      </c>
      <c r="B244" s="6" t="s">
        <v>39</v>
      </c>
      <c r="C244" s="6" t="s">
        <v>4265</v>
      </c>
      <c r="D244" s="11">
        <v>45323</v>
      </c>
      <c r="E244" s="11" t="str">
        <f t="shared" si="6"/>
        <v>2024-02-01</v>
      </c>
      <c r="F244" s="11">
        <v>45706</v>
      </c>
      <c r="G244" s="11" t="str">
        <f t="shared" si="7"/>
        <v>2025-02-18</v>
      </c>
      <c r="H244" s="6" t="s">
        <v>102</v>
      </c>
      <c r="J244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'7 Northview Center', '2024-02-01', '2025-02-18', 'Pop', 741);</v>
      </c>
    </row>
    <row r="245" spans="1:10" x14ac:dyDescent="0.25">
      <c r="A245" s="7">
        <v>743</v>
      </c>
      <c r="B245" s="7" t="s">
        <v>70</v>
      </c>
      <c r="C245" s="7" t="s">
        <v>4277</v>
      </c>
      <c r="D245" s="12">
        <v>45404</v>
      </c>
      <c r="E245" s="11" t="str">
        <f t="shared" si="6"/>
        <v>2024-04-22</v>
      </c>
      <c r="F245" s="12">
        <v>45742</v>
      </c>
      <c r="G245" s="11" t="str">
        <f t="shared" si="7"/>
        <v>2025-03-26</v>
      </c>
      <c r="H245" s="7" t="s">
        <v>31</v>
      </c>
      <c r="J245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'04198 Heath Parkway', '2024-04-22', '2025-03-26', 'Hip Hop', 743);</v>
      </c>
    </row>
    <row r="246" spans="1:10" x14ac:dyDescent="0.25">
      <c r="A246" s="6">
        <v>744</v>
      </c>
      <c r="B246" s="6" t="s">
        <v>8085</v>
      </c>
      <c r="C246" s="6" t="s">
        <v>4281</v>
      </c>
      <c r="D246" s="11">
        <v>45705</v>
      </c>
      <c r="E246" s="11" t="str">
        <f t="shared" si="6"/>
        <v>2025-02-17</v>
      </c>
      <c r="F246" s="11">
        <v>45545</v>
      </c>
      <c r="G246" s="11" t="str">
        <f t="shared" si="7"/>
        <v>2024-09-10</v>
      </c>
      <c r="H246" s="6" t="s">
        <v>31</v>
      </c>
      <c r="J246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'8 Main Pass', '2025-02-17', '2024-09-10', 'Hip Hop', 744);</v>
      </c>
    </row>
    <row r="247" spans="1:10" x14ac:dyDescent="0.25">
      <c r="A247" s="7">
        <v>745</v>
      </c>
      <c r="B247" s="7" t="s">
        <v>70</v>
      </c>
      <c r="C247" s="7" t="s">
        <v>4286</v>
      </c>
      <c r="D247" s="12">
        <v>45306</v>
      </c>
      <c r="E247" s="11" t="str">
        <f t="shared" si="6"/>
        <v>2024-01-15</v>
      </c>
      <c r="F247" s="12">
        <v>45644</v>
      </c>
      <c r="G247" s="11" t="str">
        <f t="shared" si="7"/>
        <v>2024-12-18</v>
      </c>
      <c r="H247" s="7" t="s">
        <v>31</v>
      </c>
      <c r="J247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'18146 Eliot Street', '2024-01-15', '2024-12-18', 'Hip Hop', 745);</v>
      </c>
    </row>
    <row r="248" spans="1:10" x14ac:dyDescent="0.25">
      <c r="A248" s="6">
        <v>749</v>
      </c>
      <c r="B248" s="6" t="s">
        <v>8084</v>
      </c>
      <c r="C248" s="6" t="s">
        <v>4308</v>
      </c>
      <c r="D248" s="11">
        <v>45344</v>
      </c>
      <c r="E248" s="11" t="str">
        <f t="shared" si="6"/>
        <v>2024-02-22</v>
      </c>
      <c r="F248" s="11">
        <v>45684</v>
      </c>
      <c r="G248" s="11" t="str">
        <f t="shared" si="7"/>
        <v>2025-01-27</v>
      </c>
      <c r="H248" s="6" t="s">
        <v>109</v>
      </c>
      <c r="J248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'71 Carpenter Avenue', '2024-02-22', '2025-01-27', 'Jazz', 749);</v>
      </c>
    </row>
    <row r="249" spans="1:10" x14ac:dyDescent="0.25">
      <c r="A249" s="7">
        <v>753</v>
      </c>
      <c r="B249" s="7" t="s">
        <v>8084</v>
      </c>
      <c r="C249" s="7" t="s">
        <v>4331</v>
      </c>
      <c r="D249" s="12">
        <v>45312</v>
      </c>
      <c r="E249" s="11" t="str">
        <f t="shared" si="6"/>
        <v>2024-01-21</v>
      </c>
      <c r="F249" s="12">
        <v>45525</v>
      </c>
      <c r="G249" s="11" t="str">
        <f t="shared" si="7"/>
        <v>2024-08-21</v>
      </c>
      <c r="H249" s="7" t="s">
        <v>31</v>
      </c>
      <c r="J249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'45373 Sachtjen Avenue', '2024-01-21', '2024-08-21', 'Hip Hop', 753);</v>
      </c>
    </row>
    <row r="250" spans="1:10" x14ac:dyDescent="0.25">
      <c r="A250" s="6">
        <v>754</v>
      </c>
      <c r="B250" s="6" t="s">
        <v>70</v>
      </c>
      <c r="C250" s="6" t="s">
        <v>4337</v>
      </c>
      <c r="D250" s="11">
        <v>45675</v>
      </c>
      <c r="E250" s="11" t="str">
        <f t="shared" si="6"/>
        <v>2025-01-18</v>
      </c>
      <c r="F250" s="11">
        <v>45675</v>
      </c>
      <c r="G250" s="11" t="str">
        <f t="shared" si="7"/>
        <v>2025-01-18</v>
      </c>
      <c r="H250" s="6" t="s">
        <v>50</v>
      </c>
      <c r="J250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'36392 Mcbride Place', '2025-01-18', '2025-01-18', 'Electronic', 754);</v>
      </c>
    </row>
    <row r="251" spans="1:10" x14ac:dyDescent="0.25">
      <c r="A251" s="7">
        <v>755</v>
      </c>
      <c r="B251" s="7" t="s">
        <v>70</v>
      </c>
      <c r="C251" s="7" t="s">
        <v>4343</v>
      </c>
      <c r="D251" s="12">
        <v>45342</v>
      </c>
      <c r="E251" s="11" t="str">
        <f t="shared" si="6"/>
        <v>2024-02-20</v>
      </c>
      <c r="F251" s="12">
        <v>45688</v>
      </c>
      <c r="G251" s="11" t="str">
        <f t="shared" si="7"/>
        <v>2025-01-31</v>
      </c>
      <c r="H251" s="7" t="s">
        <v>102</v>
      </c>
      <c r="J251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'171 Bartelt Lane', '2024-02-20', '2025-01-31', 'Pop', 755);</v>
      </c>
    </row>
    <row r="252" spans="1:10" x14ac:dyDescent="0.25">
      <c r="A252" s="6">
        <v>756</v>
      </c>
      <c r="B252" s="6" t="s">
        <v>8084</v>
      </c>
      <c r="C252" s="6" t="s">
        <v>4349</v>
      </c>
      <c r="D252" s="11">
        <v>45394</v>
      </c>
      <c r="E252" s="11" t="str">
        <f t="shared" si="6"/>
        <v>2024-04-12</v>
      </c>
      <c r="F252" s="11">
        <v>45773</v>
      </c>
      <c r="G252" s="11" t="str">
        <f t="shared" si="7"/>
        <v>2025-04-26</v>
      </c>
      <c r="H252" s="6" t="s">
        <v>41</v>
      </c>
      <c r="J252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'64 Dorton Hill', '2024-04-12', '2025-04-26', 'Rock', 756);</v>
      </c>
    </row>
    <row r="253" spans="1:10" x14ac:dyDescent="0.25">
      <c r="A253" s="7">
        <v>764</v>
      </c>
      <c r="B253" s="7" t="s">
        <v>8084</v>
      </c>
      <c r="C253" s="7" t="s">
        <v>4392</v>
      </c>
      <c r="D253" s="12">
        <v>45427</v>
      </c>
      <c r="E253" s="11" t="str">
        <f t="shared" si="6"/>
        <v>2024-05-15</v>
      </c>
      <c r="F253" s="12">
        <v>45641</v>
      </c>
      <c r="G253" s="11" t="str">
        <f t="shared" si="7"/>
        <v>2024-12-15</v>
      </c>
      <c r="H253" s="7" t="s">
        <v>41</v>
      </c>
      <c r="J253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'8176 Columbus Parkway', '2024-05-15', '2024-12-15', 'Rock', 764);</v>
      </c>
    </row>
    <row r="254" spans="1:10" x14ac:dyDescent="0.25">
      <c r="A254" s="6">
        <v>766</v>
      </c>
      <c r="B254" s="6" t="s">
        <v>29</v>
      </c>
      <c r="C254" s="6" t="s">
        <v>4404</v>
      </c>
      <c r="D254" s="11">
        <v>45584</v>
      </c>
      <c r="E254" s="11" t="str">
        <f t="shared" si="6"/>
        <v>2024-10-19</v>
      </c>
      <c r="F254" s="11">
        <v>45309</v>
      </c>
      <c r="G254" s="11" t="str">
        <f t="shared" si="7"/>
        <v>2024-01-18</v>
      </c>
      <c r="H254" s="6" t="s">
        <v>31</v>
      </c>
      <c r="J254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'64 Melby Lane', '2024-10-19', '2024-01-18', 'Hip Hop', 766);</v>
      </c>
    </row>
    <row r="255" spans="1:10" x14ac:dyDescent="0.25">
      <c r="A255" s="7">
        <v>767</v>
      </c>
      <c r="B255" s="7" t="s">
        <v>70</v>
      </c>
      <c r="C255" s="7" t="s">
        <v>4410</v>
      </c>
      <c r="D255" s="12">
        <v>45387</v>
      </c>
      <c r="E255" s="11" t="str">
        <f t="shared" si="6"/>
        <v>2024-04-05</v>
      </c>
      <c r="F255" s="12">
        <v>45614</v>
      </c>
      <c r="G255" s="11" t="str">
        <f t="shared" si="7"/>
        <v>2024-11-18</v>
      </c>
      <c r="H255" s="7" t="s">
        <v>41</v>
      </c>
      <c r="J255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'378 Banding Center', '2024-04-05', '2024-11-18', 'Rock', 767);</v>
      </c>
    </row>
    <row r="256" spans="1:10" x14ac:dyDescent="0.25">
      <c r="A256" s="6">
        <v>768</v>
      </c>
      <c r="B256" s="6" t="s">
        <v>8085</v>
      </c>
      <c r="C256" s="6" t="s">
        <v>4416</v>
      </c>
      <c r="D256" s="11">
        <v>45509</v>
      </c>
      <c r="E256" s="11" t="str">
        <f t="shared" si="6"/>
        <v>2024-08-05</v>
      </c>
      <c r="F256" s="11">
        <v>45675</v>
      </c>
      <c r="G256" s="11" t="str">
        <f t="shared" si="7"/>
        <v>2025-01-18</v>
      </c>
      <c r="H256" s="6" t="s">
        <v>63</v>
      </c>
      <c r="J256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'47 Novick Parkway', '2024-08-05', '2025-01-18', 'Classical', 768);</v>
      </c>
    </row>
    <row r="257" spans="1:10" x14ac:dyDescent="0.25">
      <c r="A257" s="7">
        <v>778</v>
      </c>
      <c r="B257" s="7" t="s">
        <v>8084</v>
      </c>
      <c r="C257" s="7" t="s">
        <v>4472</v>
      </c>
      <c r="D257" s="12">
        <v>45741</v>
      </c>
      <c r="E257" s="11" t="str">
        <f t="shared" si="6"/>
        <v>2025-03-25</v>
      </c>
      <c r="F257" s="12">
        <v>45370</v>
      </c>
      <c r="G257" s="11" t="str">
        <f t="shared" si="7"/>
        <v>2024-03-19</v>
      </c>
      <c r="H257" s="7" t="s">
        <v>102</v>
      </c>
      <c r="J257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'972 Arkansas Park', '2025-03-25', '2024-03-19', 'Pop', 778);</v>
      </c>
    </row>
    <row r="258" spans="1:10" x14ac:dyDescent="0.25">
      <c r="A258" s="6">
        <v>779</v>
      </c>
      <c r="B258" s="6" t="s">
        <v>8084</v>
      </c>
      <c r="C258" s="6" t="s">
        <v>4478</v>
      </c>
      <c r="D258" s="11">
        <v>45564</v>
      </c>
      <c r="E258" s="11" t="str">
        <f t="shared" si="6"/>
        <v>2024-09-29</v>
      </c>
      <c r="F258" s="11">
        <v>45588</v>
      </c>
      <c r="G258" s="11" t="str">
        <f t="shared" si="7"/>
        <v>2024-10-23</v>
      </c>
      <c r="H258" s="6" t="s">
        <v>41</v>
      </c>
      <c r="J258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'4835 Roxbury Avenue', '2024-09-29', '2024-10-23', 'Rock', 779);</v>
      </c>
    </row>
    <row r="259" spans="1:10" x14ac:dyDescent="0.25">
      <c r="A259" s="7">
        <v>782</v>
      </c>
      <c r="B259" s="7" t="s">
        <v>8084</v>
      </c>
      <c r="C259" s="7" t="s">
        <v>4495</v>
      </c>
      <c r="D259" s="12">
        <v>45360</v>
      </c>
      <c r="E259" s="11" t="str">
        <f t="shared" ref="E259:E322" si="8">TEXT(D259,"aaaa-mm-dd")</f>
        <v>2024-03-09</v>
      </c>
      <c r="F259" s="12">
        <v>45586</v>
      </c>
      <c r="G259" s="11" t="str">
        <f t="shared" ref="G259:G322" si="9">TEXT(F259,"aaaa-mm-dd")</f>
        <v>2024-10-21</v>
      </c>
      <c r="H259" s="7" t="s">
        <v>50</v>
      </c>
      <c r="J259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'87 Hazelcrest Way', '2024-03-09', '2024-10-21', 'Electronic', 782);</v>
      </c>
    </row>
    <row r="260" spans="1:10" x14ac:dyDescent="0.25">
      <c r="A260" s="6">
        <v>786</v>
      </c>
      <c r="B260" s="6" t="s">
        <v>8085</v>
      </c>
      <c r="C260" s="6" t="s">
        <v>4518</v>
      </c>
      <c r="D260" s="11">
        <v>45411</v>
      </c>
      <c r="E260" s="11" t="str">
        <f t="shared" si="8"/>
        <v>2024-04-29</v>
      </c>
      <c r="F260" s="11">
        <v>45512</v>
      </c>
      <c r="G260" s="11" t="str">
        <f t="shared" si="9"/>
        <v>2024-08-08</v>
      </c>
      <c r="H260" s="6" t="s">
        <v>109</v>
      </c>
      <c r="J260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'6122 Red Cloud Junction', '2024-04-29', '2024-08-08', 'Jazz', 786);</v>
      </c>
    </row>
    <row r="261" spans="1:10" x14ac:dyDescent="0.25">
      <c r="A261" s="7">
        <v>788</v>
      </c>
      <c r="B261" s="7" t="s">
        <v>8085</v>
      </c>
      <c r="C261" s="7" t="s">
        <v>4528</v>
      </c>
      <c r="D261" s="12">
        <v>45474</v>
      </c>
      <c r="E261" s="11" t="str">
        <f t="shared" si="8"/>
        <v>2024-07-01</v>
      </c>
      <c r="F261" s="12">
        <v>45340</v>
      </c>
      <c r="G261" s="11" t="str">
        <f t="shared" si="9"/>
        <v>2024-02-18</v>
      </c>
      <c r="H261" s="7" t="s">
        <v>31</v>
      </c>
      <c r="J261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'79 Spohn Drive', '2024-07-01', '2024-02-18', 'Hip Hop', 788);</v>
      </c>
    </row>
    <row r="262" spans="1:10" x14ac:dyDescent="0.25">
      <c r="A262" s="6">
        <v>790</v>
      </c>
      <c r="B262" s="6" t="s">
        <v>39</v>
      </c>
      <c r="C262" s="6" t="s">
        <v>4540</v>
      </c>
      <c r="D262" s="11">
        <v>45467</v>
      </c>
      <c r="E262" s="11" t="str">
        <f t="shared" si="8"/>
        <v>2024-06-24</v>
      </c>
      <c r="F262" s="11">
        <v>45343</v>
      </c>
      <c r="G262" s="11" t="str">
        <f t="shared" si="9"/>
        <v>2024-02-21</v>
      </c>
      <c r="H262" s="6" t="s">
        <v>63</v>
      </c>
      <c r="J262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'57853 Golf Course Park', '2024-06-24', '2024-02-21', 'Classical', 790);</v>
      </c>
    </row>
    <row r="263" spans="1:10" x14ac:dyDescent="0.25">
      <c r="A263" s="7">
        <v>791</v>
      </c>
      <c r="B263" s="7" t="s">
        <v>70</v>
      </c>
      <c r="C263" s="7" t="s">
        <v>4546</v>
      </c>
      <c r="D263" s="12">
        <v>45386</v>
      </c>
      <c r="E263" s="11" t="str">
        <f t="shared" si="8"/>
        <v>2024-04-04</v>
      </c>
      <c r="F263" s="12">
        <v>45421</v>
      </c>
      <c r="G263" s="11" t="str">
        <f t="shared" si="9"/>
        <v>2024-05-09</v>
      </c>
      <c r="H263" s="7" t="s">
        <v>50</v>
      </c>
      <c r="J263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'557 Kenwood Court', '2024-04-04', '2024-05-09', 'Electronic', 791);</v>
      </c>
    </row>
    <row r="264" spans="1:10" x14ac:dyDescent="0.25">
      <c r="A264" s="6">
        <v>793</v>
      </c>
      <c r="B264" s="6" t="s">
        <v>39</v>
      </c>
      <c r="C264" s="6" t="s">
        <v>4558</v>
      </c>
      <c r="D264" s="11">
        <v>45759</v>
      </c>
      <c r="E264" s="11" t="str">
        <f t="shared" si="8"/>
        <v>2025-04-12</v>
      </c>
      <c r="F264" s="11">
        <v>45740</v>
      </c>
      <c r="G264" s="11" t="str">
        <f t="shared" si="9"/>
        <v>2025-03-24</v>
      </c>
      <c r="H264" s="6" t="s">
        <v>109</v>
      </c>
      <c r="J264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'14 Dapin Place', '2025-04-12', '2025-03-24', 'Jazz', 793);</v>
      </c>
    </row>
    <row r="265" spans="1:10" x14ac:dyDescent="0.25">
      <c r="A265" s="7">
        <v>795</v>
      </c>
      <c r="B265" s="7" t="s">
        <v>29</v>
      </c>
      <c r="C265" s="7" t="s">
        <v>4570</v>
      </c>
      <c r="D265" s="12">
        <v>45311</v>
      </c>
      <c r="E265" s="11" t="str">
        <f t="shared" si="8"/>
        <v>2024-01-20</v>
      </c>
      <c r="F265" s="12">
        <v>45630</v>
      </c>
      <c r="G265" s="11" t="str">
        <f t="shared" si="9"/>
        <v>2024-12-04</v>
      </c>
      <c r="H265" s="7" t="s">
        <v>109</v>
      </c>
      <c r="J265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'1 Merry Place', '2024-01-20', '2024-12-04', 'Jazz', 795);</v>
      </c>
    </row>
    <row r="266" spans="1:10" x14ac:dyDescent="0.25">
      <c r="A266" s="6">
        <v>801</v>
      </c>
      <c r="B266" s="6" t="s">
        <v>39</v>
      </c>
      <c r="C266" s="6" t="s">
        <v>4603</v>
      </c>
      <c r="D266" s="11">
        <v>45431</v>
      </c>
      <c r="E266" s="11" t="str">
        <f t="shared" si="8"/>
        <v>2024-05-19</v>
      </c>
      <c r="F266" s="11">
        <v>45751</v>
      </c>
      <c r="G266" s="11" t="str">
        <f t="shared" si="9"/>
        <v>2025-04-04</v>
      </c>
      <c r="H266" s="6" t="s">
        <v>102</v>
      </c>
      <c r="J266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'8 Sachtjen Way', '2024-05-19', '2025-04-04', 'Pop', 801);</v>
      </c>
    </row>
    <row r="267" spans="1:10" x14ac:dyDescent="0.25">
      <c r="A267" s="7">
        <v>802</v>
      </c>
      <c r="B267" s="7" t="s">
        <v>8085</v>
      </c>
      <c r="C267" s="7" t="s">
        <v>4609</v>
      </c>
      <c r="D267" s="12">
        <v>45561</v>
      </c>
      <c r="E267" s="11" t="str">
        <f t="shared" si="8"/>
        <v>2024-09-26</v>
      </c>
      <c r="F267" s="12">
        <v>45583</v>
      </c>
      <c r="G267" s="11" t="str">
        <f t="shared" si="9"/>
        <v>2024-10-18</v>
      </c>
      <c r="H267" s="7" t="s">
        <v>102</v>
      </c>
      <c r="J267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'3 Lyons Circle', '2024-09-26', '2024-10-18', 'Pop', 802);</v>
      </c>
    </row>
    <row r="268" spans="1:10" x14ac:dyDescent="0.25">
      <c r="A268" s="6">
        <v>803</v>
      </c>
      <c r="B268" s="6" t="s">
        <v>70</v>
      </c>
      <c r="C268" s="6" t="s">
        <v>4615</v>
      </c>
      <c r="D268" s="11">
        <v>45516</v>
      </c>
      <c r="E268" s="11" t="str">
        <f t="shared" si="8"/>
        <v>2024-08-12</v>
      </c>
      <c r="F268" s="11">
        <v>45361</v>
      </c>
      <c r="G268" s="11" t="str">
        <f t="shared" si="9"/>
        <v>2024-03-10</v>
      </c>
      <c r="H268" s="6" t="s">
        <v>50</v>
      </c>
      <c r="J268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'2 Trailsway Parkway', '2024-08-12', '2024-03-10', 'Electronic', 803);</v>
      </c>
    </row>
    <row r="269" spans="1:10" x14ac:dyDescent="0.25">
      <c r="A269" s="7">
        <v>806</v>
      </c>
      <c r="B269" s="7" t="s">
        <v>70</v>
      </c>
      <c r="C269" s="7" t="s">
        <v>4631</v>
      </c>
      <c r="D269" s="12">
        <v>45535</v>
      </c>
      <c r="E269" s="11" t="str">
        <f t="shared" si="8"/>
        <v>2024-08-31</v>
      </c>
      <c r="F269" s="12">
        <v>45749</v>
      </c>
      <c r="G269" s="11" t="str">
        <f t="shared" si="9"/>
        <v>2025-04-02</v>
      </c>
      <c r="H269" s="7" t="s">
        <v>31</v>
      </c>
      <c r="J269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'6640 Tennyson Junction', '2024-08-31', '2025-04-02', 'Hip Hop', 806);</v>
      </c>
    </row>
    <row r="270" spans="1:10" x14ac:dyDescent="0.25">
      <c r="A270" s="6">
        <v>808</v>
      </c>
      <c r="B270" s="6" t="s">
        <v>29</v>
      </c>
      <c r="C270" s="6" t="s">
        <v>4643</v>
      </c>
      <c r="D270" s="11">
        <v>45296</v>
      </c>
      <c r="E270" s="11" t="str">
        <f t="shared" si="8"/>
        <v>2024-01-05</v>
      </c>
      <c r="F270" s="11">
        <v>45582</v>
      </c>
      <c r="G270" s="11" t="str">
        <f t="shared" si="9"/>
        <v>2024-10-17</v>
      </c>
      <c r="H270" s="6" t="s">
        <v>41</v>
      </c>
      <c r="J270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'96 Basil Avenue', '2024-01-05', '2024-10-17', 'Rock', 808);</v>
      </c>
    </row>
    <row r="271" spans="1:10" x14ac:dyDescent="0.25">
      <c r="A271" s="7">
        <v>809</v>
      </c>
      <c r="B271" s="7" t="s">
        <v>8085</v>
      </c>
      <c r="C271" s="7" t="s">
        <v>4649</v>
      </c>
      <c r="D271" s="12">
        <v>45641</v>
      </c>
      <c r="E271" s="11" t="str">
        <f t="shared" si="8"/>
        <v>2024-12-15</v>
      </c>
      <c r="F271" s="12">
        <v>45429</v>
      </c>
      <c r="G271" s="11" t="str">
        <f t="shared" si="9"/>
        <v>2024-05-17</v>
      </c>
      <c r="H271" s="7" t="s">
        <v>50</v>
      </c>
      <c r="J271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'749 Barnett Lane', '2024-12-15', '2024-05-17', 'Electronic', 809);</v>
      </c>
    </row>
    <row r="272" spans="1:10" x14ac:dyDescent="0.25">
      <c r="A272" s="6">
        <v>810</v>
      </c>
      <c r="B272" s="6" t="s">
        <v>29</v>
      </c>
      <c r="C272" s="6" t="s">
        <v>4655</v>
      </c>
      <c r="D272" s="11">
        <v>45454</v>
      </c>
      <c r="E272" s="11" t="str">
        <f t="shared" si="8"/>
        <v>2024-06-11</v>
      </c>
      <c r="F272" s="11">
        <v>45463</v>
      </c>
      <c r="G272" s="11" t="str">
        <f t="shared" si="9"/>
        <v>2024-06-20</v>
      </c>
      <c r="H272" s="6" t="s">
        <v>63</v>
      </c>
      <c r="J272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'5 Toban Point', '2024-06-11', '2024-06-20', 'Classical', 810);</v>
      </c>
    </row>
    <row r="273" spans="1:10" x14ac:dyDescent="0.25">
      <c r="A273" s="7">
        <v>811</v>
      </c>
      <c r="B273" s="7" t="s">
        <v>8085</v>
      </c>
      <c r="C273" s="7" t="s">
        <v>4660</v>
      </c>
      <c r="D273" s="12">
        <v>45724</v>
      </c>
      <c r="E273" s="11" t="str">
        <f t="shared" si="8"/>
        <v>2025-03-08</v>
      </c>
      <c r="F273" s="12">
        <v>45756</v>
      </c>
      <c r="G273" s="11" t="str">
        <f t="shared" si="9"/>
        <v>2025-04-09</v>
      </c>
      <c r="H273" s="7" t="s">
        <v>63</v>
      </c>
      <c r="J273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'599 Commercial Alley', '2025-03-08', '2025-04-09', 'Classical', 811);</v>
      </c>
    </row>
    <row r="274" spans="1:10" x14ac:dyDescent="0.25">
      <c r="A274" s="6">
        <v>817</v>
      </c>
      <c r="B274" s="6" t="s">
        <v>8085</v>
      </c>
      <c r="C274" s="6" t="s">
        <v>4693</v>
      </c>
      <c r="D274" s="11">
        <v>45640</v>
      </c>
      <c r="E274" s="11" t="str">
        <f t="shared" si="8"/>
        <v>2024-12-14</v>
      </c>
      <c r="F274" s="11">
        <v>45477</v>
      </c>
      <c r="G274" s="11" t="str">
        <f t="shared" si="9"/>
        <v>2024-07-04</v>
      </c>
      <c r="H274" s="6" t="s">
        <v>63</v>
      </c>
      <c r="J274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'083 Kropf Way', '2024-12-14', '2024-07-04', 'Classical', 817);</v>
      </c>
    </row>
    <row r="275" spans="1:10" x14ac:dyDescent="0.25">
      <c r="A275" s="7">
        <v>827</v>
      </c>
      <c r="B275" s="7" t="s">
        <v>8084</v>
      </c>
      <c r="C275" s="7" t="s">
        <v>4748</v>
      </c>
      <c r="D275" s="12">
        <v>45488</v>
      </c>
      <c r="E275" s="11" t="str">
        <f t="shared" si="8"/>
        <v>2024-07-15</v>
      </c>
      <c r="F275" s="12">
        <v>45466</v>
      </c>
      <c r="G275" s="11" t="str">
        <f t="shared" si="9"/>
        <v>2024-06-23</v>
      </c>
      <c r="H275" s="7" t="s">
        <v>63</v>
      </c>
      <c r="J275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'83585 Jay Point', '2024-07-15', '2024-06-23', 'Classical', 827);</v>
      </c>
    </row>
    <row r="276" spans="1:10" x14ac:dyDescent="0.25">
      <c r="A276" s="6">
        <v>830</v>
      </c>
      <c r="B276" s="6" t="s">
        <v>70</v>
      </c>
      <c r="C276" s="6" t="s">
        <v>4766</v>
      </c>
      <c r="D276" s="11">
        <v>45512</v>
      </c>
      <c r="E276" s="11" t="str">
        <f t="shared" si="8"/>
        <v>2024-08-08</v>
      </c>
      <c r="F276" s="11">
        <v>45395</v>
      </c>
      <c r="G276" s="11" t="str">
        <f t="shared" si="9"/>
        <v>2024-04-13</v>
      </c>
      <c r="H276" s="6" t="s">
        <v>102</v>
      </c>
      <c r="J276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'461 Buell Circle', '2024-08-08', '2024-04-13', 'Pop', 830);</v>
      </c>
    </row>
    <row r="277" spans="1:10" x14ac:dyDescent="0.25">
      <c r="A277" s="7">
        <v>837</v>
      </c>
      <c r="B277" s="7" t="s">
        <v>39</v>
      </c>
      <c r="C277" s="7" t="s">
        <v>4806</v>
      </c>
      <c r="D277" s="12">
        <v>45714</v>
      </c>
      <c r="E277" s="11" t="str">
        <f t="shared" si="8"/>
        <v>2025-02-26</v>
      </c>
      <c r="F277" s="12">
        <v>45648</v>
      </c>
      <c r="G277" s="11" t="str">
        <f t="shared" si="9"/>
        <v>2024-12-22</v>
      </c>
      <c r="H277" s="7" t="s">
        <v>41</v>
      </c>
      <c r="J277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'1 Texas Hill', '2025-02-26', '2024-12-22', 'Rock', 837);</v>
      </c>
    </row>
    <row r="278" spans="1:10" x14ac:dyDescent="0.25">
      <c r="A278" s="6">
        <v>839</v>
      </c>
      <c r="B278" s="6" t="s">
        <v>8084</v>
      </c>
      <c r="C278" s="6" t="s">
        <v>4818</v>
      </c>
      <c r="D278" s="11">
        <v>45664</v>
      </c>
      <c r="E278" s="11" t="str">
        <f t="shared" si="8"/>
        <v>2025-01-07</v>
      </c>
      <c r="F278" s="11">
        <v>45759</v>
      </c>
      <c r="G278" s="11" t="str">
        <f t="shared" si="9"/>
        <v>2025-04-12</v>
      </c>
      <c r="H278" s="6" t="s">
        <v>63</v>
      </c>
      <c r="J278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'25 Blackbird Terrace', '2025-01-07', '2025-04-12', 'Classical', 839);</v>
      </c>
    </row>
    <row r="279" spans="1:10" x14ac:dyDescent="0.25">
      <c r="A279" s="7">
        <v>841</v>
      </c>
      <c r="B279" s="7" t="s">
        <v>29</v>
      </c>
      <c r="C279" s="7" t="s">
        <v>4830</v>
      </c>
      <c r="D279" s="12">
        <v>45446</v>
      </c>
      <c r="E279" s="11" t="str">
        <f t="shared" si="8"/>
        <v>2024-06-03</v>
      </c>
      <c r="F279" s="12">
        <v>45369</v>
      </c>
      <c r="G279" s="11" t="str">
        <f t="shared" si="9"/>
        <v>2024-03-18</v>
      </c>
      <c r="H279" s="7" t="s">
        <v>31</v>
      </c>
      <c r="J279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'564 Surrey Avenue', '2024-06-03', '2024-03-18', 'Hip Hop', 841);</v>
      </c>
    </row>
    <row r="280" spans="1:10" x14ac:dyDescent="0.25">
      <c r="A280" s="6">
        <v>845</v>
      </c>
      <c r="B280" s="6" t="s">
        <v>39</v>
      </c>
      <c r="C280" s="6" t="s">
        <v>4852</v>
      </c>
      <c r="D280" s="11">
        <v>45768</v>
      </c>
      <c r="E280" s="11" t="str">
        <f t="shared" si="8"/>
        <v>2025-04-21</v>
      </c>
      <c r="F280" s="11">
        <v>45531</v>
      </c>
      <c r="G280" s="11" t="str">
        <f t="shared" si="9"/>
        <v>2024-08-27</v>
      </c>
      <c r="H280" s="6" t="s">
        <v>50</v>
      </c>
      <c r="J280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'76 Warrior Junction', '2025-04-21', '2024-08-27', 'Electronic', 845);</v>
      </c>
    </row>
    <row r="281" spans="1:10" x14ac:dyDescent="0.25">
      <c r="A281" s="7">
        <v>848</v>
      </c>
      <c r="B281" s="7" t="s">
        <v>29</v>
      </c>
      <c r="C281" s="7" t="s">
        <v>4870</v>
      </c>
      <c r="D281" s="12">
        <v>45313</v>
      </c>
      <c r="E281" s="11" t="str">
        <f t="shared" si="8"/>
        <v>2024-01-22</v>
      </c>
      <c r="F281" s="12">
        <v>45431</v>
      </c>
      <c r="G281" s="11" t="str">
        <f t="shared" si="9"/>
        <v>2024-05-19</v>
      </c>
      <c r="H281" s="7" t="s">
        <v>50</v>
      </c>
      <c r="J281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'5 Annamark Terrace', '2024-01-22', '2024-05-19', 'Electronic', 848);</v>
      </c>
    </row>
    <row r="282" spans="1:10" x14ac:dyDescent="0.25">
      <c r="A282" s="6">
        <v>857</v>
      </c>
      <c r="B282" s="6" t="s">
        <v>8085</v>
      </c>
      <c r="C282" s="6" t="s">
        <v>4922</v>
      </c>
      <c r="D282" s="11">
        <v>45621</v>
      </c>
      <c r="E282" s="11" t="str">
        <f t="shared" si="8"/>
        <v>2024-11-25</v>
      </c>
      <c r="F282" s="11">
        <v>45573</v>
      </c>
      <c r="G282" s="11" t="str">
        <f t="shared" si="9"/>
        <v>2024-10-08</v>
      </c>
      <c r="H282" s="6" t="s">
        <v>102</v>
      </c>
      <c r="J282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'970 Huxley Trail', '2024-11-25', '2024-10-08', 'Pop', 857);</v>
      </c>
    </row>
    <row r="283" spans="1:10" x14ac:dyDescent="0.25">
      <c r="A283" s="7">
        <v>858</v>
      </c>
      <c r="B283" s="7" t="s">
        <v>8085</v>
      </c>
      <c r="C283" s="7" t="s">
        <v>4928</v>
      </c>
      <c r="D283" s="12">
        <v>45521</v>
      </c>
      <c r="E283" s="11" t="str">
        <f t="shared" si="8"/>
        <v>2024-08-17</v>
      </c>
      <c r="F283" s="12">
        <v>45444</v>
      </c>
      <c r="G283" s="11" t="str">
        <f t="shared" si="9"/>
        <v>2024-06-01</v>
      </c>
      <c r="H283" s="7" t="s">
        <v>31</v>
      </c>
      <c r="J283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'12160 Nova Lane', '2024-08-17', '2024-06-01', 'Hip Hop', 858);</v>
      </c>
    </row>
    <row r="284" spans="1:10" x14ac:dyDescent="0.25">
      <c r="A284" s="6">
        <v>859</v>
      </c>
      <c r="B284" s="6" t="s">
        <v>8085</v>
      </c>
      <c r="C284" s="6" t="s">
        <v>4933</v>
      </c>
      <c r="D284" s="11">
        <v>45423</v>
      </c>
      <c r="E284" s="11" t="str">
        <f t="shared" si="8"/>
        <v>2024-05-11</v>
      </c>
      <c r="F284" s="11">
        <v>45681</v>
      </c>
      <c r="G284" s="11" t="str">
        <f t="shared" si="9"/>
        <v>2025-01-24</v>
      </c>
      <c r="H284" s="6" t="s">
        <v>31</v>
      </c>
      <c r="J284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'0347 La Follette Hill', '2024-05-11', '2025-01-24', 'Hip Hop', 859);</v>
      </c>
    </row>
    <row r="285" spans="1:10" x14ac:dyDescent="0.25">
      <c r="A285" s="7">
        <v>862</v>
      </c>
      <c r="B285" s="7" t="s">
        <v>39</v>
      </c>
      <c r="C285" s="7" t="s">
        <v>4951</v>
      </c>
      <c r="D285" s="12">
        <v>45742</v>
      </c>
      <c r="E285" s="11" t="str">
        <f t="shared" si="8"/>
        <v>2025-03-26</v>
      </c>
      <c r="F285" s="12">
        <v>45322</v>
      </c>
      <c r="G285" s="11" t="str">
        <f t="shared" si="9"/>
        <v>2024-01-31</v>
      </c>
      <c r="H285" s="7" t="s">
        <v>102</v>
      </c>
      <c r="J285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'46830 Pleasure Point', '2025-03-26', '2024-01-31', 'Pop', 862);</v>
      </c>
    </row>
    <row r="286" spans="1:10" x14ac:dyDescent="0.25">
      <c r="A286" s="6">
        <v>865</v>
      </c>
      <c r="B286" s="6" t="s">
        <v>39</v>
      </c>
      <c r="C286" s="6" t="s">
        <v>4968</v>
      </c>
      <c r="D286" s="11">
        <v>45326</v>
      </c>
      <c r="E286" s="11" t="str">
        <f t="shared" si="8"/>
        <v>2024-02-04</v>
      </c>
      <c r="F286" s="11">
        <v>45484</v>
      </c>
      <c r="G286" s="11" t="str">
        <f t="shared" si="9"/>
        <v>2024-07-11</v>
      </c>
      <c r="H286" s="6" t="s">
        <v>50</v>
      </c>
      <c r="J286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'93 Hanover Hill', '2024-02-04', '2024-07-11', 'Electronic', 865);</v>
      </c>
    </row>
    <row r="287" spans="1:10" x14ac:dyDescent="0.25">
      <c r="A287" s="7">
        <v>870</v>
      </c>
      <c r="B287" s="7" t="s">
        <v>70</v>
      </c>
      <c r="C287" s="7" t="s">
        <v>4998</v>
      </c>
      <c r="D287" s="12">
        <v>45747</v>
      </c>
      <c r="E287" s="11" t="str">
        <f t="shared" si="8"/>
        <v>2025-03-31</v>
      </c>
      <c r="F287" s="12">
        <v>45316</v>
      </c>
      <c r="G287" s="11" t="str">
        <f t="shared" si="9"/>
        <v>2024-01-25</v>
      </c>
      <c r="H287" s="7" t="s">
        <v>63</v>
      </c>
      <c r="J287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'9 Merchant Park', '2025-03-31', '2024-01-25', 'Classical', 870);</v>
      </c>
    </row>
    <row r="288" spans="1:10" x14ac:dyDescent="0.25">
      <c r="A288" s="6">
        <v>871</v>
      </c>
      <c r="B288" s="6" t="s">
        <v>39</v>
      </c>
      <c r="C288" s="6" t="s">
        <v>5004</v>
      </c>
      <c r="D288" s="11">
        <v>45625</v>
      </c>
      <c r="E288" s="11" t="str">
        <f t="shared" si="8"/>
        <v>2024-11-29</v>
      </c>
      <c r="F288" s="11">
        <v>45678</v>
      </c>
      <c r="G288" s="11" t="str">
        <f t="shared" si="9"/>
        <v>2025-01-21</v>
      </c>
      <c r="H288" s="6" t="s">
        <v>102</v>
      </c>
      <c r="J288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'9 Victoria Road', '2024-11-29', '2025-01-21', 'Pop', 871);</v>
      </c>
    </row>
    <row r="289" spans="1:10" x14ac:dyDescent="0.25">
      <c r="A289" s="7">
        <v>873</v>
      </c>
      <c r="B289" s="7" t="s">
        <v>8084</v>
      </c>
      <c r="C289" s="7" t="s">
        <v>5014</v>
      </c>
      <c r="D289" s="12">
        <v>45545</v>
      </c>
      <c r="E289" s="11" t="str">
        <f t="shared" si="8"/>
        <v>2024-09-10</v>
      </c>
      <c r="F289" s="12">
        <v>45684</v>
      </c>
      <c r="G289" s="11" t="str">
        <f t="shared" si="9"/>
        <v>2025-01-27</v>
      </c>
      <c r="H289" s="7" t="s">
        <v>31</v>
      </c>
      <c r="J289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'3 Pankratz Junction', '2024-09-10', '2025-01-27', 'Hip Hop', 873);</v>
      </c>
    </row>
    <row r="290" spans="1:10" x14ac:dyDescent="0.25">
      <c r="A290" s="6">
        <v>879</v>
      </c>
      <c r="B290" s="6" t="s">
        <v>70</v>
      </c>
      <c r="C290" s="6" t="s">
        <v>5048</v>
      </c>
      <c r="D290" s="11">
        <v>45499</v>
      </c>
      <c r="E290" s="11" t="str">
        <f t="shared" si="8"/>
        <v>2024-07-26</v>
      </c>
      <c r="F290" s="11">
        <v>45321</v>
      </c>
      <c r="G290" s="11" t="str">
        <f t="shared" si="9"/>
        <v>2024-01-30</v>
      </c>
      <c r="H290" s="6" t="s">
        <v>50</v>
      </c>
      <c r="J290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'83250 Buhler Way', '2024-07-26', '2024-01-30', 'Electronic', 879);</v>
      </c>
    </row>
    <row r="291" spans="1:10" x14ac:dyDescent="0.25">
      <c r="A291" s="7">
        <v>887</v>
      </c>
      <c r="B291" s="7" t="s">
        <v>8085</v>
      </c>
      <c r="C291" s="7" t="s">
        <v>5094</v>
      </c>
      <c r="D291" s="12">
        <v>45386</v>
      </c>
      <c r="E291" s="11" t="str">
        <f t="shared" si="8"/>
        <v>2024-04-04</v>
      </c>
      <c r="F291" s="12">
        <v>45578</v>
      </c>
      <c r="G291" s="11" t="str">
        <f t="shared" si="9"/>
        <v>2024-10-13</v>
      </c>
      <c r="H291" s="7" t="s">
        <v>31</v>
      </c>
      <c r="J291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'50 Grasskamp Road', '2024-04-04', '2024-10-13', 'Hip Hop', 887);</v>
      </c>
    </row>
    <row r="292" spans="1:10" x14ac:dyDescent="0.25">
      <c r="A292" s="6">
        <v>889</v>
      </c>
      <c r="B292" s="6" t="s">
        <v>8085</v>
      </c>
      <c r="C292" s="6" t="s">
        <v>5104</v>
      </c>
      <c r="D292" s="11">
        <v>45651</v>
      </c>
      <c r="E292" s="11" t="str">
        <f t="shared" si="8"/>
        <v>2024-12-25</v>
      </c>
      <c r="F292" s="11">
        <v>45415</v>
      </c>
      <c r="G292" s="11" t="str">
        <f t="shared" si="9"/>
        <v>2024-05-03</v>
      </c>
      <c r="H292" s="6" t="s">
        <v>109</v>
      </c>
      <c r="J292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'735 Randy Point', '2024-12-25', '2024-05-03', 'Jazz', 889);</v>
      </c>
    </row>
    <row r="293" spans="1:10" x14ac:dyDescent="0.25">
      <c r="A293" s="7">
        <v>890</v>
      </c>
      <c r="B293" s="7" t="s">
        <v>8085</v>
      </c>
      <c r="C293" s="7" t="s">
        <v>5110</v>
      </c>
      <c r="D293" s="12">
        <v>45776</v>
      </c>
      <c r="E293" s="11" t="str">
        <f t="shared" si="8"/>
        <v>2025-04-29</v>
      </c>
      <c r="F293" s="12">
        <v>45531</v>
      </c>
      <c r="G293" s="11" t="str">
        <f t="shared" si="9"/>
        <v>2024-08-27</v>
      </c>
      <c r="H293" s="7" t="s">
        <v>50</v>
      </c>
      <c r="J293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'4 Fieldstone Parkway', '2025-04-29', '2024-08-27', 'Electronic', 890);</v>
      </c>
    </row>
    <row r="294" spans="1:10" x14ac:dyDescent="0.25">
      <c r="A294" s="6">
        <v>896</v>
      </c>
      <c r="B294" s="6" t="s">
        <v>29</v>
      </c>
      <c r="C294" s="6" t="s">
        <v>5142</v>
      </c>
      <c r="D294" s="11">
        <v>45625</v>
      </c>
      <c r="E294" s="11" t="str">
        <f t="shared" si="8"/>
        <v>2024-11-29</v>
      </c>
      <c r="F294" s="11">
        <v>45766</v>
      </c>
      <c r="G294" s="11" t="str">
        <f t="shared" si="9"/>
        <v>2025-04-19</v>
      </c>
      <c r="H294" s="6" t="s">
        <v>102</v>
      </c>
      <c r="J294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'46007 Lakeland Court', '2024-11-29', '2025-04-19', 'Pop', 896);</v>
      </c>
    </row>
    <row r="295" spans="1:10" x14ac:dyDescent="0.25">
      <c r="A295" s="7">
        <v>897</v>
      </c>
      <c r="B295" s="7" t="s">
        <v>39</v>
      </c>
      <c r="C295" s="7" t="s">
        <v>5148</v>
      </c>
      <c r="D295" s="12">
        <v>45402</v>
      </c>
      <c r="E295" s="11" t="str">
        <f t="shared" si="8"/>
        <v>2024-04-20</v>
      </c>
      <c r="F295" s="12">
        <v>45363</v>
      </c>
      <c r="G295" s="11" t="str">
        <f t="shared" si="9"/>
        <v>2024-03-12</v>
      </c>
      <c r="H295" s="7" t="s">
        <v>109</v>
      </c>
      <c r="J295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'79 Forster Plaza', '2024-04-20', '2024-03-12', 'Jazz', 897);</v>
      </c>
    </row>
    <row r="296" spans="1:10" x14ac:dyDescent="0.25">
      <c r="A296" s="6">
        <v>902</v>
      </c>
      <c r="B296" s="6" t="s">
        <v>29</v>
      </c>
      <c r="C296" s="6" t="s">
        <v>5177</v>
      </c>
      <c r="D296" s="11">
        <v>45360</v>
      </c>
      <c r="E296" s="11" t="str">
        <f t="shared" si="8"/>
        <v>2024-03-09</v>
      </c>
      <c r="F296" s="11">
        <v>45322</v>
      </c>
      <c r="G296" s="11" t="str">
        <f t="shared" si="9"/>
        <v>2024-01-31</v>
      </c>
      <c r="H296" s="6" t="s">
        <v>63</v>
      </c>
      <c r="J296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'0 Messerschmidt Place', '2024-03-09', '2024-01-31', 'Classical', 902);</v>
      </c>
    </row>
    <row r="297" spans="1:10" x14ac:dyDescent="0.25">
      <c r="A297" s="7">
        <v>904</v>
      </c>
      <c r="B297" s="7" t="s">
        <v>29</v>
      </c>
      <c r="C297" s="7" t="s">
        <v>5189</v>
      </c>
      <c r="D297" s="12">
        <v>45751</v>
      </c>
      <c r="E297" s="11" t="str">
        <f t="shared" si="8"/>
        <v>2025-04-04</v>
      </c>
      <c r="F297" s="12">
        <v>45526</v>
      </c>
      <c r="G297" s="11" t="str">
        <f t="shared" si="9"/>
        <v>2024-08-22</v>
      </c>
      <c r="H297" s="7" t="s">
        <v>102</v>
      </c>
      <c r="J297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'23 Reinke Center', '2025-04-04', '2024-08-22', 'Pop', 904);</v>
      </c>
    </row>
    <row r="298" spans="1:10" x14ac:dyDescent="0.25">
      <c r="A298" s="6">
        <v>905</v>
      </c>
      <c r="B298" s="6" t="s">
        <v>39</v>
      </c>
      <c r="C298" s="6" t="s">
        <v>5194</v>
      </c>
      <c r="D298" s="11">
        <v>45597</v>
      </c>
      <c r="E298" s="11" t="str">
        <f t="shared" si="8"/>
        <v>2024-11-01</v>
      </c>
      <c r="F298" s="11">
        <v>45694</v>
      </c>
      <c r="G298" s="11" t="str">
        <f t="shared" si="9"/>
        <v>2025-02-06</v>
      </c>
      <c r="H298" s="6" t="s">
        <v>50</v>
      </c>
      <c r="J298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'967 Buena Vista Circle', '2024-11-01', '2025-02-06', 'Electronic', 905);</v>
      </c>
    </row>
    <row r="299" spans="1:10" x14ac:dyDescent="0.25">
      <c r="A299" s="7">
        <v>908</v>
      </c>
      <c r="B299" s="7" t="s">
        <v>70</v>
      </c>
      <c r="C299" s="7" t="s">
        <v>5212</v>
      </c>
      <c r="D299" s="12">
        <v>45408</v>
      </c>
      <c r="E299" s="11" t="str">
        <f t="shared" si="8"/>
        <v>2024-04-26</v>
      </c>
      <c r="F299" s="12">
        <v>45486</v>
      </c>
      <c r="G299" s="11" t="str">
        <f t="shared" si="9"/>
        <v>2024-07-13</v>
      </c>
      <c r="H299" s="7" t="s">
        <v>41</v>
      </c>
      <c r="J299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'1 Carey Crossing', '2024-04-26', '2024-07-13', 'Rock', 908);</v>
      </c>
    </row>
    <row r="300" spans="1:10" x14ac:dyDescent="0.25">
      <c r="A300" s="6">
        <v>909</v>
      </c>
      <c r="B300" s="6" t="s">
        <v>8085</v>
      </c>
      <c r="C300" s="6" t="s">
        <v>5217</v>
      </c>
      <c r="D300" s="11">
        <v>45587</v>
      </c>
      <c r="E300" s="11" t="str">
        <f t="shared" si="8"/>
        <v>2024-10-22</v>
      </c>
      <c r="F300" s="11">
        <v>45734</v>
      </c>
      <c r="G300" s="11" t="str">
        <f t="shared" si="9"/>
        <v>2025-03-18</v>
      </c>
      <c r="H300" s="6" t="s">
        <v>31</v>
      </c>
      <c r="J300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'12053 Hollow Ridge Road', '2024-10-22', '2025-03-18', 'Hip Hop', 909);</v>
      </c>
    </row>
    <row r="301" spans="1:10" x14ac:dyDescent="0.25">
      <c r="A301" s="7">
        <v>911</v>
      </c>
      <c r="B301" s="7" t="s">
        <v>8084</v>
      </c>
      <c r="C301" s="7" t="s">
        <v>5228</v>
      </c>
      <c r="D301" s="12">
        <v>45311</v>
      </c>
      <c r="E301" s="11" t="str">
        <f t="shared" si="8"/>
        <v>2024-01-20</v>
      </c>
      <c r="F301" s="12">
        <v>45327</v>
      </c>
      <c r="G301" s="11" t="str">
        <f t="shared" si="9"/>
        <v>2024-02-05</v>
      </c>
      <c r="H301" s="7" t="s">
        <v>41</v>
      </c>
      <c r="J301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'9 Linden Hill', '2024-01-20', '2024-02-05', 'Rock', 911);</v>
      </c>
    </row>
    <row r="302" spans="1:10" x14ac:dyDescent="0.25">
      <c r="A302" s="6">
        <v>913</v>
      </c>
      <c r="B302" s="6" t="s">
        <v>29</v>
      </c>
      <c r="C302" s="6" t="s">
        <v>5239</v>
      </c>
      <c r="D302" s="11">
        <v>45473</v>
      </c>
      <c r="E302" s="11" t="str">
        <f t="shared" si="8"/>
        <v>2024-06-30</v>
      </c>
      <c r="F302" s="11">
        <v>45483</v>
      </c>
      <c r="G302" s="11" t="str">
        <f t="shared" si="9"/>
        <v>2024-07-10</v>
      </c>
      <c r="H302" s="6" t="s">
        <v>31</v>
      </c>
      <c r="J302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'12 La Follette Pass', '2024-06-30', '2024-07-10', 'Hip Hop', 913);</v>
      </c>
    </row>
    <row r="303" spans="1:10" x14ac:dyDescent="0.25">
      <c r="A303" s="7">
        <v>915</v>
      </c>
      <c r="B303" s="7" t="s">
        <v>8085</v>
      </c>
      <c r="C303" s="7" t="s">
        <v>5251</v>
      </c>
      <c r="D303" s="12">
        <v>45709</v>
      </c>
      <c r="E303" s="11" t="str">
        <f t="shared" si="8"/>
        <v>2025-02-21</v>
      </c>
      <c r="F303" s="12">
        <v>45590</v>
      </c>
      <c r="G303" s="11" t="str">
        <f t="shared" si="9"/>
        <v>2024-10-25</v>
      </c>
      <c r="H303" s="7" t="s">
        <v>63</v>
      </c>
      <c r="J303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'98075 Mendota Crossing', '2025-02-21', '2024-10-25', 'Classical', 915);</v>
      </c>
    </row>
    <row r="304" spans="1:10" x14ac:dyDescent="0.25">
      <c r="A304" s="6">
        <v>917</v>
      </c>
      <c r="B304" s="6" t="s">
        <v>8085</v>
      </c>
      <c r="C304" s="6" t="s">
        <v>5261</v>
      </c>
      <c r="D304" s="11">
        <v>45699</v>
      </c>
      <c r="E304" s="11" t="str">
        <f t="shared" si="8"/>
        <v>2025-02-11</v>
      </c>
      <c r="F304" s="11">
        <v>45633</v>
      </c>
      <c r="G304" s="11" t="str">
        <f t="shared" si="9"/>
        <v>2024-12-07</v>
      </c>
      <c r="H304" s="6" t="s">
        <v>50</v>
      </c>
      <c r="J304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'0 Blaine Parkway', '2025-02-11', '2024-12-07', 'Electronic', 917);</v>
      </c>
    </row>
    <row r="305" spans="1:10" x14ac:dyDescent="0.25">
      <c r="A305" s="7">
        <v>920</v>
      </c>
      <c r="B305" s="7" t="s">
        <v>8085</v>
      </c>
      <c r="C305" s="7" t="s">
        <v>5278</v>
      </c>
      <c r="D305" s="12">
        <v>45569</v>
      </c>
      <c r="E305" s="11" t="str">
        <f t="shared" si="8"/>
        <v>2024-10-04</v>
      </c>
      <c r="F305" s="12">
        <v>45497</v>
      </c>
      <c r="G305" s="11" t="str">
        <f t="shared" si="9"/>
        <v>2024-07-24</v>
      </c>
      <c r="H305" s="7" t="s">
        <v>109</v>
      </c>
      <c r="J305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'29 Parkside Pass', '2024-10-04', '2024-07-24', 'Jazz', 920);</v>
      </c>
    </row>
    <row r="306" spans="1:10" x14ac:dyDescent="0.25">
      <c r="A306" s="6">
        <v>923</v>
      </c>
      <c r="B306" s="6" t="s">
        <v>8084</v>
      </c>
      <c r="C306" s="6" t="s">
        <v>5294</v>
      </c>
      <c r="D306" s="11">
        <v>45602</v>
      </c>
      <c r="E306" s="11" t="str">
        <f t="shared" si="8"/>
        <v>2024-11-06</v>
      </c>
      <c r="F306" s="11">
        <v>45708</v>
      </c>
      <c r="G306" s="11" t="str">
        <f t="shared" si="9"/>
        <v>2025-02-20</v>
      </c>
      <c r="H306" s="6" t="s">
        <v>41</v>
      </c>
      <c r="J306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'53 Claremont Center', '2024-11-06', '2025-02-20', 'Rock', 923);</v>
      </c>
    </row>
    <row r="307" spans="1:10" x14ac:dyDescent="0.25">
      <c r="A307" s="7">
        <v>926</v>
      </c>
      <c r="B307" s="7" t="s">
        <v>29</v>
      </c>
      <c r="C307" s="7" t="s">
        <v>5311</v>
      </c>
      <c r="D307" s="12">
        <v>45400</v>
      </c>
      <c r="E307" s="11" t="str">
        <f t="shared" si="8"/>
        <v>2024-04-18</v>
      </c>
      <c r="F307" s="12">
        <v>45777</v>
      </c>
      <c r="G307" s="11" t="str">
        <f t="shared" si="9"/>
        <v>2025-04-30</v>
      </c>
      <c r="H307" s="7" t="s">
        <v>63</v>
      </c>
      <c r="J307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'0783 Village Green Center', '2024-04-18', '2025-04-30', 'Classical', 926);</v>
      </c>
    </row>
    <row r="308" spans="1:10" x14ac:dyDescent="0.25">
      <c r="A308" s="6">
        <v>930</v>
      </c>
      <c r="B308" s="6" t="s">
        <v>29</v>
      </c>
      <c r="C308" s="6" t="s">
        <v>5333</v>
      </c>
      <c r="D308" s="11">
        <v>45537</v>
      </c>
      <c r="E308" s="11" t="str">
        <f t="shared" si="8"/>
        <v>2024-09-02</v>
      </c>
      <c r="F308" s="11">
        <v>45471</v>
      </c>
      <c r="G308" s="11" t="str">
        <f t="shared" si="9"/>
        <v>2024-06-28</v>
      </c>
      <c r="H308" s="6" t="s">
        <v>63</v>
      </c>
      <c r="J308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'276 Almo Drive', '2024-09-02', '2024-06-28', 'Classical', 930);</v>
      </c>
    </row>
    <row r="309" spans="1:10" x14ac:dyDescent="0.25">
      <c r="A309" s="7">
        <v>931</v>
      </c>
      <c r="B309" s="7" t="s">
        <v>70</v>
      </c>
      <c r="C309" s="7" t="s">
        <v>5337</v>
      </c>
      <c r="D309" s="12">
        <v>45750</v>
      </c>
      <c r="E309" s="11" t="str">
        <f t="shared" si="8"/>
        <v>2025-04-03</v>
      </c>
      <c r="F309" s="12">
        <v>45378</v>
      </c>
      <c r="G309" s="11" t="str">
        <f t="shared" si="9"/>
        <v>2024-03-27</v>
      </c>
      <c r="H309" s="7" t="s">
        <v>109</v>
      </c>
      <c r="J309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'15274 Crownhardt Park', '2025-04-03', '2024-03-27', 'Jazz', 931);</v>
      </c>
    </row>
    <row r="310" spans="1:10" x14ac:dyDescent="0.25">
      <c r="A310" s="6">
        <v>932</v>
      </c>
      <c r="B310" s="6" t="s">
        <v>39</v>
      </c>
      <c r="C310" s="6" t="s">
        <v>5343</v>
      </c>
      <c r="D310" s="11">
        <v>45436</v>
      </c>
      <c r="E310" s="11" t="str">
        <f t="shared" si="8"/>
        <v>2024-05-24</v>
      </c>
      <c r="F310" s="11">
        <v>45684</v>
      </c>
      <c r="G310" s="11" t="str">
        <f t="shared" si="9"/>
        <v>2025-01-27</v>
      </c>
      <c r="H310" s="6" t="s">
        <v>102</v>
      </c>
      <c r="J310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'14 Schurz Way', '2024-05-24', '2025-01-27', 'Pop', 932);</v>
      </c>
    </row>
    <row r="311" spans="1:10" x14ac:dyDescent="0.25">
      <c r="A311" s="7">
        <v>934</v>
      </c>
      <c r="B311" s="7" t="s">
        <v>39</v>
      </c>
      <c r="C311" s="7" t="s">
        <v>5355</v>
      </c>
      <c r="D311" s="12">
        <v>45720</v>
      </c>
      <c r="E311" s="11" t="str">
        <f t="shared" si="8"/>
        <v>2025-03-04</v>
      </c>
      <c r="F311" s="12">
        <v>45588</v>
      </c>
      <c r="G311" s="11" t="str">
        <f t="shared" si="9"/>
        <v>2024-10-23</v>
      </c>
      <c r="H311" s="7" t="s">
        <v>102</v>
      </c>
      <c r="J311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'229 Tony Plaza', '2025-03-04', '2024-10-23', 'Pop', 934);</v>
      </c>
    </row>
    <row r="312" spans="1:10" x14ac:dyDescent="0.25">
      <c r="A312" s="6">
        <v>935</v>
      </c>
      <c r="B312" s="6" t="s">
        <v>70</v>
      </c>
      <c r="C312" s="6" t="s">
        <v>5360</v>
      </c>
      <c r="D312" s="11">
        <v>45407</v>
      </c>
      <c r="E312" s="11" t="str">
        <f t="shared" si="8"/>
        <v>2024-04-25</v>
      </c>
      <c r="F312" s="11">
        <v>45306</v>
      </c>
      <c r="G312" s="11" t="str">
        <f t="shared" si="9"/>
        <v>2024-01-15</v>
      </c>
      <c r="H312" s="6" t="s">
        <v>31</v>
      </c>
      <c r="J312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'8665 Village Green Avenue', '2024-04-25', '2024-01-15', 'Hip Hop', 935);</v>
      </c>
    </row>
    <row r="313" spans="1:10" x14ac:dyDescent="0.25">
      <c r="A313" s="7">
        <v>937</v>
      </c>
      <c r="B313" s="7" t="s">
        <v>8085</v>
      </c>
      <c r="C313" s="7" t="s">
        <v>5370</v>
      </c>
      <c r="D313" s="12">
        <v>45421</v>
      </c>
      <c r="E313" s="11" t="str">
        <f t="shared" si="8"/>
        <v>2024-05-09</v>
      </c>
      <c r="F313" s="12">
        <v>45361</v>
      </c>
      <c r="G313" s="11" t="str">
        <f t="shared" si="9"/>
        <v>2024-03-10</v>
      </c>
      <c r="H313" s="7" t="s">
        <v>31</v>
      </c>
      <c r="J313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'924 Heffernan Street', '2024-05-09', '2024-03-10', 'Hip Hop', 937);</v>
      </c>
    </row>
    <row r="314" spans="1:10" x14ac:dyDescent="0.25">
      <c r="A314" s="6">
        <v>940</v>
      </c>
      <c r="B314" s="6" t="s">
        <v>8085</v>
      </c>
      <c r="C314" s="6" t="s">
        <v>5386</v>
      </c>
      <c r="D314" s="11">
        <v>45568</v>
      </c>
      <c r="E314" s="11" t="str">
        <f t="shared" si="8"/>
        <v>2024-10-03</v>
      </c>
      <c r="F314" s="11">
        <v>45448</v>
      </c>
      <c r="G314" s="11" t="str">
        <f t="shared" si="9"/>
        <v>2024-06-05</v>
      </c>
      <c r="H314" s="6" t="s">
        <v>50</v>
      </c>
      <c r="J314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'7 Gulseth Park', '2024-10-03', '2024-06-05', 'Electronic', 940);</v>
      </c>
    </row>
    <row r="315" spans="1:10" x14ac:dyDescent="0.25">
      <c r="A315" s="7">
        <v>942</v>
      </c>
      <c r="B315" s="7" t="s">
        <v>8085</v>
      </c>
      <c r="C315" s="7" t="s">
        <v>5398</v>
      </c>
      <c r="D315" s="12">
        <v>45426</v>
      </c>
      <c r="E315" s="11" t="str">
        <f t="shared" si="8"/>
        <v>2024-05-14</v>
      </c>
      <c r="F315" s="12">
        <v>45664</v>
      </c>
      <c r="G315" s="11" t="str">
        <f t="shared" si="9"/>
        <v>2025-01-07</v>
      </c>
      <c r="H315" s="7" t="s">
        <v>109</v>
      </c>
      <c r="J315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'15901 Clarendon Center', '2024-05-14', '2025-01-07', 'Jazz', 942);</v>
      </c>
    </row>
    <row r="316" spans="1:10" x14ac:dyDescent="0.25">
      <c r="A316" s="6">
        <v>945</v>
      </c>
      <c r="B316" s="6" t="s">
        <v>29</v>
      </c>
      <c r="C316" s="6" t="s">
        <v>5414</v>
      </c>
      <c r="D316" s="11">
        <v>45547</v>
      </c>
      <c r="E316" s="11" t="str">
        <f t="shared" si="8"/>
        <v>2024-09-12</v>
      </c>
      <c r="F316" s="11">
        <v>45739</v>
      </c>
      <c r="G316" s="11" t="str">
        <f t="shared" si="9"/>
        <v>2025-03-23</v>
      </c>
      <c r="H316" s="6" t="s">
        <v>63</v>
      </c>
      <c r="J316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'7084 Stephen Park', '2024-09-12', '2025-03-23', 'Classical', 945);</v>
      </c>
    </row>
    <row r="317" spans="1:10" x14ac:dyDescent="0.25">
      <c r="A317" s="7">
        <v>946</v>
      </c>
      <c r="B317" s="7" t="s">
        <v>39</v>
      </c>
      <c r="C317" s="7" t="s">
        <v>5420</v>
      </c>
      <c r="D317" s="12">
        <v>45369</v>
      </c>
      <c r="E317" s="11" t="str">
        <f t="shared" si="8"/>
        <v>2024-03-18</v>
      </c>
      <c r="F317" s="12">
        <v>45498</v>
      </c>
      <c r="G317" s="11" t="str">
        <f t="shared" si="9"/>
        <v>2024-07-25</v>
      </c>
      <c r="H317" s="7" t="s">
        <v>41</v>
      </c>
      <c r="J317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'83979 Bunker Hill Place', '2024-03-18', '2024-07-25', 'Rock', 946);</v>
      </c>
    </row>
    <row r="318" spans="1:10" x14ac:dyDescent="0.25">
      <c r="A318" s="6">
        <v>947</v>
      </c>
      <c r="B318" s="6" t="s">
        <v>8085</v>
      </c>
      <c r="C318" s="6" t="s">
        <v>5426</v>
      </c>
      <c r="D318" s="11">
        <v>45424</v>
      </c>
      <c r="E318" s="11" t="str">
        <f t="shared" si="8"/>
        <v>2024-05-12</v>
      </c>
      <c r="F318" s="11">
        <v>45306</v>
      </c>
      <c r="G318" s="11" t="str">
        <f t="shared" si="9"/>
        <v>2024-01-15</v>
      </c>
      <c r="H318" s="6" t="s">
        <v>50</v>
      </c>
      <c r="J318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'2437 Mallory Trail', '2024-05-12', '2024-01-15', 'Electronic', 947);</v>
      </c>
    </row>
    <row r="319" spans="1:10" x14ac:dyDescent="0.25">
      <c r="A319" s="7">
        <v>951</v>
      </c>
      <c r="B319" s="7" t="s">
        <v>70</v>
      </c>
      <c r="C319" s="7" t="s">
        <v>5447</v>
      </c>
      <c r="D319" s="12">
        <v>45387</v>
      </c>
      <c r="E319" s="11" t="str">
        <f t="shared" si="8"/>
        <v>2024-04-05</v>
      </c>
      <c r="F319" s="12">
        <v>45323</v>
      </c>
      <c r="G319" s="11" t="str">
        <f t="shared" si="9"/>
        <v>2024-02-01</v>
      </c>
      <c r="H319" s="7" t="s">
        <v>31</v>
      </c>
      <c r="J319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'2659 Caliangt Circle', '2024-04-05', '2024-02-01', 'Hip Hop', 951);</v>
      </c>
    </row>
    <row r="320" spans="1:10" x14ac:dyDescent="0.25">
      <c r="A320" s="6">
        <v>953</v>
      </c>
      <c r="B320" s="6" t="s">
        <v>39</v>
      </c>
      <c r="C320" s="6" t="s">
        <v>5456</v>
      </c>
      <c r="D320" s="11">
        <v>45429</v>
      </c>
      <c r="E320" s="11" t="str">
        <f t="shared" si="8"/>
        <v>2024-05-17</v>
      </c>
      <c r="F320" s="11">
        <v>45292</v>
      </c>
      <c r="G320" s="11" t="str">
        <f t="shared" si="9"/>
        <v>2024-01-01</v>
      </c>
      <c r="H320" s="6" t="s">
        <v>63</v>
      </c>
      <c r="J320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'07908 Shopko Avenue', '2024-05-17', '2024-01-01', 'Classical', 953);</v>
      </c>
    </row>
    <row r="321" spans="1:10" x14ac:dyDescent="0.25">
      <c r="A321" s="7">
        <v>955</v>
      </c>
      <c r="B321" s="7" t="s">
        <v>70</v>
      </c>
      <c r="C321" s="7" t="s">
        <v>5466</v>
      </c>
      <c r="D321" s="12">
        <v>45448</v>
      </c>
      <c r="E321" s="11" t="str">
        <f t="shared" si="8"/>
        <v>2024-06-05</v>
      </c>
      <c r="F321" s="12">
        <v>45616</v>
      </c>
      <c r="G321" s="11" t="str">
        <f t="shared" si="9"/>
        <v>2024-11-20</v>
      </c>
      <c r="H321" s="7" t="s">
        <v>102</v>
      </c>
      <c r="J321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'659 Jackson Circle', '2024-06-05', '2024-11-20', 'Pop', 955);</v>
      </c>
    </row>
    <row r="322" spans="1:10" x14ac:dyDescent="0.25">
      <c r="A322" s="6">
        <v>957</v>
      </c>
      <c r="B322" s="6" t="s">
        <v>8085</v>
      </c>
      <c r="C322" s="6" t="s">
        <v>5477</v>
      </c>
      <c r="D322" s="11">
        <v>45505</v>
      </c>
      <c r="E322" s="11" t="str">
        <f t="shared" si="8"/>
        <v>2024-08-01</v>
      </c>
      <c r="F322" s="11">
        <v>45459</v>
      </c>
      <c r="G322" s="11" t="str">
        <f t="shared" si="9"/>
        <v>2024-06-16</v>
      </c>
      <c r="H322" s="6" t="s">
        <v>102</v>
      </c>
      <c r="J322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'815 Grover Parkway', '2024-08-01', '2024-06-16', 'Pop', 957);</v>
      </c>
    </row>
    <row r="323" spans="1:10" x14ac:dyDescent="0.25">
      <c r="A323" s="7">
        <v>963</v>
      </c>
      <c r="B323" s="7" t="s">
        <v>8084</v>
      </c>
      <c r="C323" s="7" t="s">
        <v>5511</v>
      </c>
      <c r="D323" s="12">
        <v>45760</v>
      </c>
      <c r="E323" s="11" t="str">
        <f t="shared" ref="E323:E334" si="10">TEXT(D323,"aaaa-mm-dd")</f>
        <v>2025-04-13</v>
      </c>
      <c r="F323" s="12">
        <v>45425</v>
      </c>
      <c r="G323" s="11" t="str">
        <f t="shared" ref="G323:G334" si="11">TEXT(F323,"aaaa-mm-dd")</f>
        <v>2024-05-13</v>
      </c>
      <c r="H323" s="7" t="s">
        <v>41</v>
      </c>
      <c r="J323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'65165 Springview Road', '2025-04-13', '2024-05-13', 'Rock', 963);</v>
      </c>
    </row>
    <row r="324" spans="1:10" x14ac:dyDescent="0.25">
      <c r="A324" s="6">
        <v>969</v>
      </c>
      <c r="B324" s="6" t="s">
        <v>8085</v>
      </c>
      <c r="C324" s="6" t="s">
        <v>5545</v>
      </c>
      <c r="D324" s="11">
        <v>45706</v>
      </c>
      <c r="E324" s="11" t="str">
        <f t="shared" si="10"/>
        <v>2025-02-18</v>
      </c>
      <c r="F324" s="11">
        <v>45541</v>
      </c>
      <c r="G324" s="11" t="str">
        <f t="shared" si="11"/>
        <v>2024-09-06</v>
      </c>
      <c r="H324" s="6" t="s">
        <v>109</v>
      </c>
      <c r="J324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'57 Merrick Junction', '2025-02-18', '2024-09-06', 'Jazz', 969);</v>
      </c>
    </row>
    <row r="325" spans="1:10" x14ac:dyDescent="0.25">
      <c r="A325" s="7">
        <v>973</v>
      </c>
      <c r="B325" s="7" t="s">
        <v>29</v>
      </c>
      <c r="C325" s="7" t="s">
        <v>5569</v>
      </c>
      <c r="D325" s="12">
        <v>45658</v>
      </c>
      <c r="E325" s="11" t="str">
        <f t="shared" si="10"/>
        <v>2025-01-01</v>
      </c>
      <c r="F325" s="12">
        <v>45483</v>
      </c>
      <c r="G325" s="11" t="str">
        <f t="shared" si="11"/>
        <v>2024-07-10</v>
      </c>
      <c r="H325" s="7" t="s">
        <v>63</v>
      </c>
      <c r="J325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'5 Bay Crossing', '2025-01-01', '2024-07-10', 'Classical', 973);</v>
      </c>
    </row>
    <row r="326" spans="1:10" x14ac:dyDescent="0.25">
      <c r="A326" s="6">
        <v>974</v>
      </c>
      <c r="B326" s="6" t="s">
        <v>29</v>
      </c>
      <c r="C326" s="6" t="s">
        <v>5575</v>
      </c>
      <c r="D326" s="11">
        <v>45360</v>
      </c>
      <c r="E326" s="11" t="str">
        <f t="shared" si="10"/>
        <v>2024-03-09</v>
      </c>
      <c r="F326" s="11">
        <v>45689</v>
      </c>
      <c r="G326" s="11" t="str">
        <f t="shared" si="11"/>
        <v>2025-02-01</v>
      </c>
      <c r="H326" s="6" t="s">
        <v>109</v>
      </c>
      <c r="J326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'40786 Doe Crossing Circle', '2024-03-09', '2025-02-01', 'Jazz', 974);</v>
      </c>
    </row>
    <row r="327" spans="1:10" x14ac:dyDescent="0.25">
      <c r="A327" s="7">
        <v>981</v>
      </c>
      <c r="B327" s="7" t="s">
        <v>8085</v>
      </c>
      <c r="C327" s="7" t="s">
        <v>5615</v>
      </c>
      <c r="D327" s="12">
        <v>45387</v>
      </c>
      <c r="E327" s="11" t="str">
        <f t="shared" si="10"/>
        <v>2024-04-05</v>
      </c>
      <c r="F327" s="12">
        <v>45673</v>
      </c>
      <c r="G327" s="11" t="str">
        <f t="shared" si="11"/>
        <v>2025-01-16</v>
      </c>
      <c r="H327" s="7" t="s">
        <v>31</v>
      </c>
      <c r="J327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Danza Contemporánea', '84282 Scoville Court', '2024-04-05', '2025-01-16', 'Hip Hop', 981);</v>
      </c>
    </row>
    <row r="328" spans="1:10" x14ac:dyDescent="0.25">
      <c r="A328" s="6">
        <v>985</v>
      </c>
      <c r="B328" s="6" t="s">
        <v>39</v>
      </c>
      <c r="C328" s="6" t="s">
        <v>5637</v>
      </c>
      <c r="D328" s="11">
        <v>45662</v>
      </c>
      <c r="E328" s="11" t="str">
        <f t="shared" si="10"/>
        <v>2025-01-05</v>
      </c>
      <c r="F328" s="11">
        <v>45505</v>
      </c>
      <c r="G328" s="11" t="str">
        <f t="shared" si="11"/>
        <v>2024-08-01</v>
      </c>
      <c r="H328" s="6" t="s">
        <v>109</v>
      </c>
      <c r="J328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'6 Myrtle Way', '2025-01-05', '2024-08-01', 'Jazz', 985);</v>
      </c>
    </row>
    <row r="329" spans="1:10" x14ac:dyDescent="0.25">
      <c r="A329" s="7">
        <v>988</v>
      </c>
      <c r="B329" s="7" t="s">
        <v>70</v>
      </c>
      <c r="C329" s="7" t="s">
        <v>5653</v>
      </c>
      <c r="D329" s="12">
        <v>45457</v>
      </c>
      <c r="E329" s="11" t="str">
        <f t="shared" si="10"/>
        <v>2024-06-14</v>
      </c>
      <c r="F329" s="12">
        <v>45396</v>
      </c>
      <c r="G329" s="11" t="str">
        <f t="shared" si="11"/>
        <v>2024-04-14</v>
      </c>
      <c r="H329" s="7" t="s">
        <v>63</v>
      </c>
      <c r="J329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('Festival de Jazz al Aire Libre', '819 Farragut Street', '2024-06-14', '2024-04-14', 'Classical', 988);</v>
      </c>
    </row>
    <row r="330" spans="1:10" x14ac:dyDescent="0.25">
      <c r="A330" s="6">
        <v>989</v>
      </c>
      <c r="B330" s="6" t="s">
        <v>8084</v>
      </c>
      <c r="C330" s="6" t="s">
        <v>5659</v>
      </c>
      <c r="D330" s="11">
        <v>45657</v>
      </c>
      <c r="E330" s="11" t="str">
        <f t="shared" si="10"/>
        <v>2024-12-31</v>
      </c>
      <c r="F330" s="11">
        <v>45463</v>
      </c>
      <c r="G330" s="11" t="str">
        <f t="shared" si="11"/>
        <v>2024-06-20</v>
      </c>
      <c r="H330" s="6" t="s">
        <v>41</v>
      </c>
      <c r="J330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Música Clásica en el Teatro', '7 Melby Park', '2024-12-31', '2024-06-20', 'Rock', 989);</v>
      </c>
    </row>
    <row r="331" spans="1:10" x14ac:dyDescent="0.25">
      <c r="A331" s="7">
        <v>992</v>
      </c>
      <c r="B331" s="7" t="s">
        <v>39</v>
      </c>
      <c r="C331" s="7" t="s">
        <v>5675</v>
      </c>
      <c r="D331" s="12">
        <v>45529</v>
      </c>
      <c r="E331" s="11" t="str">
        <f t="shared" si="10"/>
        <v>2024-08-25</v>
      </c>
      <c r="F331" s="12">
        <v>45719</v>
      </c>
      <c r="G331" s="11" t="str">
        <f t="shared" si="11"/>
        <v>2025-03-03</v>
      </c>
      <c r="H331" s="7" t="s">
        <v>31</v>
      </c>
      <c r="J331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'3884 Burrows Terrace', '2024-08-25', '2025-03-03', 'Hip Hop', 992);</v>
      </c>
    </row>
    <row r="332" spans="1:10" x14ac:dyDescent="0.25">
      <c r="A332" s="6">
        <v>993</v>
      </c>
      <c r="B332" s="6" t="s">
        <v>39</v>
      </c>
      <c r="C332" s="6" t="s">
        <v>5680</v>
      </c>
      <c r="D332" s="11">
        <v>45443</v>
      </c>
      <c r="E332" s="11" t="str">
        <f t="shared" si="10"/>
        <v>2024-05-31</v>
      </c>
      <c r="F332" s="11">
        <v>45426</v>
      </c>
      <c r="G332" s="11" t="str">
        <f t="shared" si="11"/>
        <v>2024-05-14</v>
      </c>
      <c r="H332" s="6" t="s">
        <v>102</v>
      </c>
      <c r="J332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('Concierto de Rock en Vivo', '65 Moulton Lane', '2024-05-31', '2024-05-14', 'Pop', 993);</v>
      </c>
    </row>
    <row r="333" spans="1:10" x14ac:dyDescent="0.25">
      <c r="A333" s="7">
        <v>995</v>
      </c>
      <c r="B333" s="7" t="s">
        <v>29</v>
      </c>
      <c r="C333" s="7" t="s">
        <v>5691</v>
      </c>
      <c r="D333" s="12">
        <v>45381</v>
      </c>
      <c r="E333" s="11" t="str">
        <f t="shared" si="10"/>
        <v>2024-03-30</v>
      </c>
      <c r="F333" s="12">
        <v>45701</v>
      </c>
      <c r="G333" s="11" t="str">
        <f t="shared" si="11"/>
        <v>2025-02-13</v>
      </c>
      <c r="H333" s="7" t="s">
        <v>41</v>
      </c>
      <c r="J333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'36 Vermont Way', '2024-03-30', '2025-02-13', 'Rock', 995);</v>
      </c>
    </row>
    <row r="334" spans="1:10" x14ac:dyDescent="0.25">
      <c r="A334" s="8">
        <v>1000</v>
      </c>
      <c r="B334" s="8" t="s">
        <v>29</v>
      </c>
      <c r="C334" s="8" t="s">
        <v>5718</v>
      </c>
      <c r="D334" s="13">
        <v>45468</v>
      </c>
      <c r="E334" s="11" t="str">
        <f t="shared" si="10"/>
        <v>2024-06-25</v>
      </c>
      <c r="F334" s="13">
        <v>45412</v>
      </c>
      <c r="G334" s="11" t="str">
        <f t="shared" si="11"/>
        <v>2024-04-30</v>
      </c>
      <c r="H334" s="8" t="s">
        <v>63</v>
      </c>
      <c r="J334" t="str">
        <f>CONCATENATE("INSERT INTO eventos_festival (nombre, ubicacion, fecha_inicio, fecha_fin, descripcion, usuario_id) VALUES ('",Tabla5[[#This Row],[festival]],"', '",Tabla5[[#This Row],[direccion]],"', '",Tabla5[[#This Row],[FechaIni]],"', '",Tabla5[[#This Row],[FechaFin2]],"', '",Tabla5[[#This Row],[descripcion]],"', ",Tabla5[[#This Row],[id]],");")</f>
        <v>INSERT INTO eventos_festival (nombre, ubicacion, fecha_inicio, fecha_fin, descripcion, usuario_id) VALUES ('Evento de Arte Urbano', '8 Truax Lane', '2024-06-25', '2024-04-30', 'Classical', 1000);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A163-D7BD-4B56-9B58-380D015B2066}">
  <dimension ref="A1:K1001"/>
  <sheetViews>
    <sheetView workbookViewId="0">
      <selection activeCell="K2" sqref="K2"/>
    </sheetView>
  </sheetViews>
  <sheetFormatPr baseColWidth="10" defaultRowHeight="15" x14ac:dyDescent="0.25"/>
  <cols>
    <col min="2" max="2" width="11.42578125" hidden="1" customWidth="1"/>
    <col min="3" max="3" width="11.7109375" customWidth="1"/>
    <col min="4" max="4" width="19.5703125" hidden="1" customWidth="1"/>
    <col min="6" max="6" width="0" hidden="1" customWidth="1"/>
  </cols>
  <sheetData>
    <row r="1" spans="1:11" x14ac:dyDescent="0.25">
      <c r="A1" t="s">
        <v>5982</v>
      </c>
      <c r="B1" t="s">
        <v>5983</v>
      </c>
      <c r="C1" s="16" t="s">
        <v>14</v>
      </c>
      <c r="D1" s="16" t="s">
        <v>15</v>
      </c>
      <c r="E1" s="16" t="s">
        <v>5985</v>
      </c>
      <c r="F1" s="16" t="s">
        <v>16</v>
      </c>
      <c r="G1" s="16" t="s">
        <v>5986</v>
      </c>
      <c r="H1" s="16" t="s">
        <v>17</v>
      </c>
      <c r="I1" s="4" t="s">
        <v>5984</v>
      </c>
    </row>
    <row r="2" spans="1:11" x14ac:dyDescent="0.25">
      <c r="A2">
        <v>1</v>
      </c>
      <c r="B2" s="6" t="s">
        <v>39</v>
      </c>
      <c r="C2" s="6" t="s">
        <v>32</v>
      </c>
      <c r="D2" s="11">
        <v>45631</v>
      </c>
      <c r="E2" s="11" t="str">
        <f>TEXT(Tabla6[[#This Row],[fechaPresentacion]], "aaaa-mm-dd")</f>
        <v>2024-12-05</v>
      </c>
      <c r="F2" s="17">
        <v>0.73958333333333337</v>
      </c>
      <c r="G2" s="17" t="str">
        <f xml:space="preserve"> TEXT(Tabla6[[#This Row],[hora]], "hh:mm")</f>
        <v>17:45</v>
      </c>
      <c r="H2" s="6">
        <v>111</v>
      </c>
      <c r="I2">
        <v>3</v>
      </c>
      <c r="K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'2024-12-05 17:45', 111, 1, 3);</v>
      </c>
    </row>
    <row r="3" spans="1:11" x14ac:dyDescent="0.25">
      <c r="A3">
        <v>2</v>
      </c>
      <c r="B3" s="7" t="s">
        <v>29</v>
      </c>
      <c r="C3" s="7" t="s">
        <v>42</v>
      </c>
      <c r="D3" s="12">
        <v>45435</v>
      </c>
      <c r="E3" s="12" t="str">
        <f>TEXT(Tabla6[[#This Row],[fechaPresentacion]], "aaaa-mm-dd")</f>
        <v>2024-05-23</v>
      </c>
      <c r="F3" s="18">
        <v>0.56666666666666665</v>
      </c>
      <c r="G3" s="18" t="str">
        <f xml:space="preserve"> TEXT(Tabla6[[#This Row],[hora]], "hh:mm")</f>
        <v>13:36</v>
      </c>
      <c r="H3" s="7">
        <v>117</v>
      </c>
      <c r="I3">
        <v>4</v>
      </c>
      <c r="K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'2024-05-23 13:36', 117, 2, 4);</v>
      </c>
    </row>
    <row r="4" spans="1:11" x14ac:dyDescent="0.25">
      <c r="A4">
        <v>3</v>
      </c>
      <c r="B4" s="6" t="s">
        <v>70</v>
      </c>
      <c r="C4" s="6" t="s">
        <v>5969</v>
      </c>
      <c r="D4" s="11">
        <v>45700</v>
      </c>
      <c r="E4" s="11" t="str">
        <f>TEXT(Tabla6[[#This Row],[fechaPresentacion]], "aaaa-mm-dd")</f>
        <v>2025-02-12</v>
      </c>
      <c r="F4" s="17">
        <v>0.70138888888888884</v>
      </c>
      <c r="G4" s="17" t="str">
        <f xml:space="preserve"> TEXT(Tabla6[[#This Row],[hora]], "hh:mm")</f>
        <v>16:50</v>
      </c>
      <c r="H4" s="6">
        <v>57</v>
      </c>
      <c r="I4">
        <v>6</v>
      </c>
      <c r="K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'2025-02-12 16:50', 57, 3, 6);</v>
      </c>
    </row>
    <row r="5" spans="1:11" x14ac:dyDescent="0.25">
      <c r="A5">
        <v>4</v>
      </c>
      <c r="B5" s="7" t="s">
        <v>5970</v>
      </c>
      <c r="C5" s="7" t="s">
        <v>56</v>
      </c>
      <c r="D5" s="12">
        <v>45561</v>
      </c>
      <c r="E5" s="12" t="str">
        <f>TEXT(Tabla6[[#This Row],[fechaPresentacion]], "aaaa-mm-dd")</f>
        <v>2024-09-26</v>
      </c>
      <c r="F5" s="18">
        <v>0.84305555555555556</v>
      </c>
      <c r="G5" s="18" t="str">
        <f xml:space="preserve"> TEXT(Tabla6[[#This Row],[hora]], "hh:mm")</f>
        <v>20:14</v>
      </c>
      <c r="H5" s="7">
        <v>113</v>
      </c>
      <c r="I5">
        <v>7</v>
      </c>
      <c r="K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'2024-09-26 20:14', 113, 4, 7);</v>
      </c>
    </row>
    <row r="6" spans="1:11" x14ac:dyDescent="0.25">
      <c r="A6">
        <v>5</v>
      </c>
      <c r="B6" s="6" t="s">
        <v>29</v>
      </c>
      <c r="C6" s="6" t="s">
        <v>5719</v>
      </c>
      <c r="D6" s="11">
        <v>45431</v>
      </c>
      <c r="E6" s="11" t="str">
        <f>TEXT(Tabla6[[#This Row],[fechaPresentacion]], "aaaa-mm-dd")</f>
        <v>2024-05-19</v>
      </c>
      <c r="F6" s="17">
        <v>0.73611111111111116</v>
      </c>
      <c r="G6" s="17" t="str">
        <f xml:space="preserve"> TEXT(Tabla6[[#This Row],[hora]], "hh:mm")</f>
        <v>17:40</v>
      </c>
      <c r="H6" s="6">
        <v>83</v>
      </c>
      <c r="I6">
        <v>9</v>
      </c>
      <c r="K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'2024-05-19 17:40', 83, 5, 9);</v>
      </c>
    </row>
    <row r="7" spans="1:11" x14ac:dyDescent="0.25">
      <c r="A7">
        <v>6</v>
      </c>
      <c r="B7" s="7" t="s">
        <v>70</v>
      </c>
      <c r="C7" s="7" t="s">
        <v>5969</v>
      </c>
      <c r="D7" s="12">
        <v>45589</v>
      </c>
      <c r="E7" s="12" t="str">
        <f>TEXT(Tabla6[[#This Row],[fechaPresentacion]], "aaaa-mm-dd")</f>
        <v>2024-10-24</v>
      </c>
      <c r="F7" s="18">
        <v>0.62847222222222221</v>
      </c>
      <c r="G7" s="18" t="str">
        <f xml:space="preserve"> TEXT(Tabla6[[#This Row],[hora]], "hh:mm")</f>
        <v>15:05</v>
      </c>
      <c r="H7" s="7">
        <v>72</v>
      </c>
      <c r="I7">
        <v>10</v>
      </c>
      <c r="K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'2024-10-24 15:05', 72, 6, 10);</v>
      </c>
    </row>
    <row r="8" spans="1:11" x14ac:dyDescent="0.25">
      <c r="A8">
        <v>7</v>
      </c>
      <c r="B8" s="6" t="s">
        <v>39</v>
      </c>
      <c r="C8" s="6" t="s">
        <v>42</v>
      </c>
      <c r="D8" s="11">
        <v>45783</v>
      </c>
      <c r="E8" s="11" t="str">
        <f>TEXT(Tabla6[[#This Row],[fechaPresentacion]], "aaaa-mm-dd")</f>
        <v>2025-05-06</v>
      </c>
      <c r="F8" s="17">
        <v>0.39652777777777776</v>
      </c>
      <c r="G8" s="17" t="str">
        <f xml:space="preserve"> TEXT(Tabla6[[#This Row],[hora]], "hh:mm")</f>
        <v>09:31</v>
      </c>
      <c r="H8" s="6">
        <v>81</v>
      </c>
      <c r="I8">
        <v>11</v>
      </c>
      <c r="K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'2025-05-06 09:31', 81, 7, 11);</v>
      </c>
    </row>
    <row r="9" spans="1:11" x14ac:dyDescent="0.25">
      <c r="A9">
        <v>8</v>
      </c>
      <c r="B9" s="7" t="s">
        <v>39</v>
      </c>
      <c r="C9" s="7" t="s">
        <v>5969</v>
      </c>
      <c r="D9" s="12">
        <v>45730</v>
      </c>
      <c r="E9" s="12" t="str">
        <f>TEXT(Tabla6[[#This Row],[fechaPresentacion]], "aaaa-mm-dd")</f>
        <v>2025-03-14</v>
      </c>
      <c r="F9" s="18">
        <v>0.66388888888888886</v>
      </c>
      <c r="G9" s="18" t="str">
        <f xml:space="preserve"> TEXT(Tabla6[[#This Row],[hora]], "hh:mm")</f>
        <v>15:56</v>
      </c>
      <c r="H9" s="7">
        <v>87</v>
      </c>
      <c r="I9">
        <v>12</v>
      </c>
      <c r="K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'2025-03-14 15:56', 87, 8, 12);</v>
      </c>
    </row>
    <row r="10" spans="1:11" x14ac:dyDescent="0.25">
      <c r="A10">
        <v>9</v>
      </c>
      <c r="B10" s="6" t="s">
        <v>29</v>
      </c>
      <c r="C10" s="6" t="s">
        <v>5969</v>
      </c>
      <c r="D10" s="11">
        <v>45493</v>
      </c>
      <c r="E10" s="11" t="str">
        <f>TEXT(Tabla6[[#This Row],[fechaPresentacion]], "aaaa-mm-dd")</f>
        <v>2024-07-20</v>
      </c>
      <c r="F10" s="17">
        <v>0.4375</v>
      </c>
      <c r="G10" s="17" t="str">
        <f xml:space="preserve"> TEXT(Tabla6[[#This Row],[hora]], "hh:mm")</f>
        <v>10:30</v>
      </c>
      <c r="H10" s="6">
        <v>59</v>
      </c>
      <c r="I10">
        <v>16</v>
      </c>
      <c r="K1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'2024-07-20 10:30', 59, 9, 16);</v>
      </c>
    </row>
    <row r="11" spans="1:11" x14ac:dyDescent="0.25">
      <c r="A11">
        <v>10</v>
      </c>
      <c r="B11" s="7" t="s">
        <v>48</v>
      </c>
      <c r="C11" s="7" t="s">
        <v>32</v>
      </c>
      <c r="D11" s="12">
        <v>45654</v>
      </c>
      <c r="E11" s="12" t="str">
        <f>TEXT(Tabla6[[#This Row],[fechaPresentacion]], "aaaa-mm-dd")</f>
        <v>2024-12-28</v>
      </c>
      <c r="F11" s="18">
        <v>0.64375000000000004</v>
      </c>
      <c r="G11" s="18" t="str">
        <f xml:space="preserve"> TEXT(Tabla6[[#This Row],[hora]], "hh:mm")</f>
        <v>15:27</v>
      </c>
      <c r="H11" s="7">
        <v>56</v>
      </c>
      <c r="I11">
        <v>17</v>
      </c>
      <c r="K1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'2024-12-28 15:27', 56, 10, 17);</v>
      </c>
    </row>
    <row r="12" spans="1:11" x14ac:dyDescent="0.25">
      <c r="A12">
        <v>11</v>
      </c>
      <c r="B12" s="6" t="s">
        <v>48</v>
      </c>
      <c r="C12" s="6" t="s">
        <v>5719</v>
      </c>
      <c r="D12" s="11">
        <v>45718</v>
      </c>
      <c r="E12" s="11" t="str">
        <f>TEXT(Tabla6[[#This Row],[fechaPresentacion]], "aaaa-mm-dd")</f>
        <v>2025-03-02</v>
      </c>
      <c r="F12" s="17">
        <v>0.79236111111111107</v>
      </c>
      <c r="G12" s="17" t="str">
        <f xml:space="preserve"> TEXT(Tabla6[[#This Row],[hora]], "hh:mm")</f>
        <v>19:01</v>
      </c>
      <c r="H12" s="6">
        <v>82</v>
      </c>
      <c r="I12">
        <v>20</v>
      </c>
      <c r="K1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'2025-03-02 19:01', 82, 11, 20);</v>
      </c>
    </row>
    <row r="13" spans="1:11" x14ac:dyDescent="0.25">
      <c r="A13">
        <v>12</v>
      </c>
      <c r="B13" s="7" t="s">
        <v>29</v>
      </c>
      <c r="C13" s="7" t="s">
        <v>5719</v>
      </c>
      <c r="D13" s="12">
        <v>45627</v>
      </c>
      <c r="E13" s="12" t="str">
        <f>TEXT(Tabla6[[#This Row],[fechaPresentacion]], "aaaa-mm-dd")</f>
        <v>2024-12-01</v>
      </c>
      <c r="F13" s="18">
        <v>0.66805555555555551</v>
      </c>
      <c r="G13" s="18" t="str">
        <f xml:space="preserve"> TEXT(Tabla6[[#This Row],[hora]], "hh:mm")</f>
        <v>16:02</v>
      </c>
      <c r="H13" s="7">
        <v>119</v>
      </c>
      <c r="I13">
        <v>26</v>
      </c>
      <c r="K1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'2024-12-01 16:02', 119, 12, 26);</v>
      </c>
    </row>
    <row r="14" spans="1:11" x14ac:dyDescent="0.25">
      <c r="A14">
        <v>13</v>
      </c>
      <c r="B14" s="6" t="s">
        <v>70</v>
      </c>
      <c r="C14" s="6" t="s">
        <v>42</v>
      </c>
      <c r="D14" s="11">
        <v>45463</v>
      </c>
      <c r="E14" s="11" t="str">
        <f>TEXT(Tabla6[[#This Row],[fechaPresentacion]], "aaaa-mm-dd")</f>
        <v>2024-06-20</v>
      </c>
      <c r="F14" s="17">
        <v>0.96597222222222223</v>
      </c>
      <c r="G14" s="17" t="str">
        <f xml:space="preserve"> TEXT(Tabla6[[#This Row],[hora]], "hh:mm")</f>
        <v>23:11</v>
      </c>
      <c r="H14" s="6">
        <v>95</v>
      </c>
      <c r="I14">
        <v>28</v>
      </c>
      <c r="K1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'2024-06-20 23:11', 95, 13, 28);</v>
      </c>
    </row>
    <row r="15" spans="1:11" x14ac:dyDescent="0.25">
      <c r="A15">
        <v>14</v>
      </c>
      <c r="B15" s="7" t="s">
        <v>29</v>
      </c>
      <c r="C15" s="7" t="s">
        <v>5969</v>
      </c>
      <c r="D15" s="12">
        <v>45439</v>
      </c>
      <c r="E15" s="12" t="str">
        <f>TEXT(Tabla6[[#This Row],[fechaPresentacion]], "aaaa-mm-dd")</f>
        <v>2024-05-27</v>
      </c>
      <c r="F15" s="18">
        <v>0.72152777777777777</v>
      </c>
      <c r="G15" s="18" t="str">
        <f xml:space="preserve"> TEXT(Tabla6[[#This Row],[hora]], "hh:mm")</f>
        <v>17:19</v>
      </c>
      <c r="H15" s="7">
        <v>97</v>
      </c>
      <c r="I15">
        <v>29</v>
      </c>
      <c r="K1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'2024-05-27 17:19', 97, 14, 29);</v>
      </c>
    </row>
    <row r="16" spans="1:11" x14ac:dyDescent="0.25">
      <c r="A16">
        <v>15</v>
      </c>
      <c r="B16" s="6" t="s">
        <v>39</v>
      </c>
      <c r="C16" s="6" t="s">
        <v>5969</v>
      </c>
      <c r="D16" s="11">
        <v>45803</v>
      </c>
      <c r="E16" s="11" t="str">
        <f>TEXT(Tabla6[[#This Row],[fechaPresentacion]], "aaaa-mm-dd")</f>
        <v>2025-05-26</v>
      </c>
      <c r="F16" s="17">
        <v>0.74097222222222225</v>
      </c>
      <c r="G16" s="17" t="str">
        <f xml:space="preserve"> TEXT(Tabla6[[#This Row],[hora]], "hh:mm")</f>
        <v>17:47</v>
      </c>
      <c r="H16" s="6">
        <v>112</v>
      </c>
      <c r="I16">
        <v>32</v>
      </c>
      <c r="K1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'2025-05-26 17:47', 112, 15, 32);</v>
      </c>
    </row>
    <row r="17" spans="1:11" x14ac:dyDescent="0.25">
      <c r="A17">
        <v>16</v>
      </c>
      <c r="B17" s="7" t="s">
        <v>5970</v>
      </c>
      <c r="C17" s="7" t="s">
        <v>32</v>
      </c>
      <c r="D17" s="12">
        <v>45803</v>
      </c>
      <c r="E17" s="12" t="str">
        <f>TEXT(Tabla6[[#This Row],[fechaPresentacion]], "aaaa-mm-dd")</f>
        <v>2025-05-26</v>
      </c>
      <c r="F17" s="18">
        <v>0.8208333333333333</v>
      </c>
      <c r="G17" s="18" t="str">
        <f xml:space="preserve"> TEXT(Tabla6[[#This Row],[hora]], "hh:mm")</f>
        <v>19:42</v>
      </c>
      <c r="H17" s="7">
        <v>110</v>
      </c>
      <c r="I17">
        <v>35</v>
      </c>
      <c r="K1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'2025-05-26 19:42', 110, 16, 35);</v>
      </c>
    </row>
    <row r="18" spans="1:11" x14ac:dyDescent="0.25">
      <c r="A18">
        <v>17</v>
      </c>
      <c r="B18" s="6" t="s">
        <v>5970</v>
      </c>
      <c r="C18" s="6" t="s">
        <v>56</v>
      </c>
      <c r="D18" s="11">
        <v>45450</v>
      </c>
      <c r="E18" s="11" t="str">
        <f>TEXT(Tabla6[[#This Row],[fechaPresentacion]], "aaaa-mm-dd")</f>
        <v>2024-06-07</v>
      </c>
      <c r="F18" s="17">
        <v>0.3840277777777778</v>
      </c>
      <c r="G18" s="17" t="str">
        <f xml:space="preserve"> TEXT(Tabla6[[#This Row],[hora]], "hh:mm")</f>
        <v>09:13</v>
      </c>
      <c r="H18" s="6">
        <v>66</v>
      </c>
      <c r="I18">
        <v>40</v>
      </c>
      <c r="K1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'2024-06-07 09:13', 66, 17, 40);</v>
      </c>
    </row>
    <row r="19" spans="1:11" x14ac:dyDescent="0.25">
      <c r="A19">
        <v>18</v>
      </c>
      <c r="B19" s="7" t="s">
        <v>39</v>
      </c>
      <c r="C19" s="7" t="s">
        <v>5719</v>
      </c>
      <c r="D19" s="12">
        <v>45663</v>
      </c>
      <c r="E19" s="12" t="str">
        <f>TEXT(Tabla6[[#This Row],[fechaPresentacion]], "aaaa-mm-dd")</f>
        <v>2025-01-06</v>
      </c>
      <c r="F19" s="18">
        <v>0.69444444444444442</v>
      </c>
      <c r="G19" s="18" t="str">
        <f xml:space="preserve"> TEXT(Tabla6[[#This Row],[hora]], "hh:mm")</f>
        <v>16:40</v>
      </c>
      <c r="H19" s="7">
        <v>75</v>
      </c>
      <c r="I19">
        <v>42</v>
      </c>
      <c r="K1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'2025-01-06 16:40', 75, 18, 42);</v>
      </c>
    </row>
    <row r="20" spans="1:11" x14ac:dyDescent="0.25">
      <c r="A20">
        <v>19</v>
      </c>
      <c r="B20" s="6" t="s">
        <v>29</v>
      </c>
      <c r="C20" s="6" t="s">
        <v>5719</v>
      </c>
      <c r="D20" s="11">
        <v>45470</v>
      </c>
      <c r="E20" s="11" t="str">
        <f>TEXT(Tabla6[[#This Row],[fechaPresentacion]], "aaaa-mm-dd")</f>
        <v>2024-06-27</v>
      </c>
      <c r="F20" s="17">
        <v>0.47708333333333336</v>
      </c>
      <c r="G20" s="17" t="str">
        <f xml:space="preserve"> TEXT(Tabla6[[#This Row],[hora]], "hh:mm")</f>
        <v>11:27</v>
      </c>
      <c r="H20" s="6">
        <v>109</v>
      </c>
      <c r="I20">
        <v>44</v>
      </c>
      <c r="K2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'2024-06-27 11:27', 109, 19, 44);</v>
      </c>
    </row>
    <row r="21" spans="1:11" x14ac:dyDescent="0.25">
      <c r="A21">
        <v>20</v>
      </c>
      <c r="B21" s="7" t="s">
        <v>29</v>
      </c>
      <c r="C21" s="7" t="s">
        <v>56</v>
      </c>
      <c r="D21" s="12">
        <v>45745</v>
      </c>
      <c r="E21" s="12" t="str">
        <f>TEXT(Tabla6[[#This Row],[fechaPresentacion]], "aaaa-mm-dd")</f>
        <v>2025-03-29</v>
      </c>
      <c r="F21" s="18">
        <v>0.40625</v>
      </c>
      <c r="G21" s="18" t="str">
        <f xml:space="preserve"> TEXT(Tabla6[[#This Row],[hora]], "hh:mm")</f>
        <v>09:45</v>
      </c>
      <c r="H21" s="7">
        <v>120</v>
      </c>
      <c r="I21">
        <v>50</v>
      </c>
      <c r="K2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'2025-03-29 09:45', 120, 20, 50);</v>
      </c>
    </row>
    <row r="22" spans="1:11" x14ac:dyDescent="0.25">
      <c r="A22">
        <v>21</v>
      </c>
      <c r="B22" s="6" t="s">
        <v>5970</v>
      </c>
      <c r="C22" s="6" t="s">
        <v>42</v>
      </c>
      <c r="D22" s="11">
        <v>45702</v>
      </c>
      <c r="E22" s="11" t="str">
        <f>TEXT(Tabla6[[#This Row],[fechaPresentacion]], "aaaa-mm-dd")</f>
        <v>2025-02-14</v>
      </c>
      <c r="F22" s="17">
        <v>0.98750000000000004</v>
      </c>
      <c r="G22" s="17" t="str">
        <f xml:space="preserve"> TEXT(Tabla6[[#This Row],[hora]], "hh:mm")</f>
        <v>23:42</v>
      </c>
      <c r="H22" s="6">
        <v>98</v>
      </c>
      <c r="I22">
        <v>53</v>
      </c>
      <c r="K2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'2025-02-14 23:42', 98, 21, 53);</v>
      </c>
    </row>
    <row r="23" spans="1:11" x14ac:dyDescent="0.25">
      <c r="A23">
        <v>22</v>
      </c>
      <c r="B23" s="7" t="s">
        <v>39</v>
      </c>
      <c r="C23" s="7" t="s">
        <v>5969</v>
      </c>
      <c r="D23" s="12">
        <v>45432</v>
      </c>
      <c r="E23" s="12" t="str">
        <f>TEXT(Tabla6[[#This Row],[fechaPresentacion]], "aaaa-mm-dd")</f>
        <v>2024-05-20</v>
      </c>
      <c r="F23" s="18">
        <v>0.64652777777777781</v>
      </c>
      <c r="G23" s="18" t="str">
        <f xml:space="preserve"> TEXT(Tabla6[[#This Row],[hora]], "hh:mm")</f>
        <v>15:31</v>
      </c>
      <c r="H23" s="7">
        <v>99</v>
      </c>
      <c r="I23">
        <v>55</v>
      </c>
      <c r="K2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'2024-05-20 15:31', 99, 22, 55);</v>
      </c>
    </row>
    <row r="24" spans="1:11" x14ac:dyDescent="0.25">
      <c r="A24">
        <v>23</v>
      </c>
      <c r="B24" s="6" t="s">
        <v>48</v>
      </c>
      <c r="C24" s="6" t="s">
        <v>56</v>
      </c>
      <c r="D24" s="11">
        <v>45740</v>
      </c>
      <c r="E24" s="11" t="str">
        <f>TEXT(Tabla6[[#This Row],[fechaPresentacion]], "aaaa-mm-dd")</f>
        <v>2025-03-24</v>
      </c>
      <c r="F24" s="17">
        <v>0.66597222222222219</v>
      </c>
      <c r="G24" s="17" t="str">
        <f xml:space="preserve"> TEXT(Tabla6[[#This Row],[hora]], "hh:mm")</f>
        <v>15:59</v>
      </c>
      <c r="H24" s="6">
        <v>68</v>
      </c>
      <c r="I24">
        <v>59</v>
      </c>
      <c r="K2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'2025-03-24 15:59', 68, 23, 59);</v>
      </c>
    </row>
    <row r="25" spans="1:11" x14ac:dyDescent="0.25">
      <c r="A25">
        <v>24</v>
      </c>
      <c r="B25" s="7" t="s">
        <v>29</v>
      </c>
      <c r="C25" s="7" t="s">
        <v>56</v>
      </c>
      <c r="D25" s="12">
        <v>45607</v>
      </c>
      <c r="E25" s="12" t="str">
        <f>TEXT(Tabla6[[#This Row],[fechaPresentacion]], "aaaa-mm-dd")</f>
        <v>2024-11-11</v>
      </c>
      <c r="F25" s="18">
        <v>0.84652777777777777</v>
      </c>
      <c r="G25" s="18" t="str">
        <f xml:space="preserve"> TEXT(Tabla6[[#This Row],[hora]], "hh:mm")</f>
        <v>20:19</v>
      </c>
      <c r="H25" s="7">
        <v>68</v>
      </c>
      <c r="I25">
        <v>65</v>
      </c>
      <c r="K2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'2024-11-11 20:19', 68, 24, 65);</v>
      </c>
    </row>
    <row r="26" spans="1:11" x14ac:dyDescent="0.25">
      <c r="A26">
        <v>25</v>
      </c>
      <c r="B26" s="6" t="s">
        <v>70</v>
      </c>
      <c r="C26" s="6" t="s">
        <v>56</v>
      </c>
      <c r="D26" s="11">
        <v>45583</v>
      </c>
      <c r="E26" s="11" t="str">
        <f>TEXT(Tabla6[[#This Row],[fechaPresentacion]], "aaaa-mm-dd")</f>
        <v>2024-10-18</v>
      </c>
      <c r="F26" s="17">
        <v>0.8881944444444444</v>
      </c>
      <c r="G26" s="17" t="str">
        <f xml:space="preserve"> TEXT(Tabla6[[#This Row],[hora]], "hh:mm")</f>
        <v>21:19</v>
      </c>
      <c r="H26" s="6">
        <v>104</v>
      </c>
      <c r="I26">
        <v>66</v>
      </c>
      <c r="K2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'2024-10-18 21:19', 104, 25, 66);</v>
      </c>
    </row>
    <row r="27" spans="1:11" x14ac:dyDescent="0.25">
      <c r="A27">
        <v>26</v>
      </c>
      <c r="B27" s="7" t="s">
        <v>39</v>
      </c>
      <c r="C27" s="7" t="s">
        <v>5969</v>
      </c>
      <c r="D27" s="12">
        <v>45489</v>
      </c>
      <c r="E27" s="12" t="str">
        <f>TEXT(Tabla6[[#This Row],[fechaPresentacion]], "aaaa-mm-dd")</f>
        <v>2024-07-16</v>
      </c>
      <c r="F27" s="18">
        <v>0.44027777777777777</v>
      </c>
      <c r="G27" s="18" t="str">
        <f xml:space="preserve"> TEXT(Tabla6[[#This Row],[hora]], "hh:mm")</f>
        <v>10:34</v>
      </c>
      <c r="H27" s="7">
        <v>119</v>
      </c>
      <c r="I27">
        <v>73</v>
      </c>
      <c r="K2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'2024-07-16 10:34', 119, 26, 73);</v>
      </c>
    </row>
    <row r="28" spans="1:11" x14ac:dyDescent="0.25">
      <c r="A28">
        <v>27</v>
      </c>
      <c r="B28" s="6" t="s">
        <v>39</v>
      </c>
      <c r="C28" s="6" t="s">
        <v>32</v>
      </c>
      <c r="D28" s="11">
        <v>45681</v>
      </c>
      <c r="E28" s="11" t="str">
        <f>TEXT(Tabla6[[#This Row],[fechaPresentacion]], "aaaa-mm-dd")</f>
        <v>2025-01-24</v>
      </c>
      <c r="F28" s="17">
        <v>0.35833333333333334</v>
      </c>
      <c r="G28" s="17" t="str">
        <f xml:space="preserve"> TEXT(Tabla6[[#This Row],[hora]], "hh:mm")</f>
        <v>08:36</v>
      </c>
      <c r="H28" s="6">
        <v>111</v>
      </c>
      <c r="I28">
        <v>76</v>
      </c>
      <c r="K2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'2025-01-24 08:36', 111, 27, 76);</v>
      </c>
    </row>
    <row r="29" spans="1:11" x14ac:dyDescent="0.25">
      <c r="A29">
        <v>28</v>
      </c>
      <c r="B29" s="7" t="s">
        <v>48</v>
      </c>
      <c r="C29" s="7" t="s">
        <v>42</v>
      </c>
      <c r="D29" s="12">
        <v>45468</v>
      </c>
      <c r="E29" s="12" t="str">
        <f>TEXT(Tabla6[[#This Row],[fechaPresentacion]], "aaaa-mm-dd")</f>
        <v>2024-06-25</v>
      </c>
      <c r="F29" s="18">
        <v>0.75208333333333333</v>
      </c>
      <c r="G29" s="18" t="str">
        <f xml:space="preserve"> TEXT(Tabla6[[#This Row],[hora]], "hh:mm")</f>
        <v>18:03</v>
      </c>
      <c r="H29" s="7">
        <v>79</v>
      </c>
      <c r="I29">
        <v>79</v>
      </c>
      <c r="K2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'2024-06-25 18:03', 79, 28, 79);</v>
      </c>
    </row>
    <row r="30" spans="1:11" x14ac:dyDescent="0.25">
      <c r="A30">
        <v>29</v>
      </c>
      <c r="B30" s="6" t="s">
        <v>5970</v>
      </c>
      <c r="C30" s="6" t="s">
        <v>42</v>
      </c>
      <c r="D30" s="11">
        <v>45473</v>
      </c>
      <c r="E30" s="11" t="str">
        <f>TEXT(Tabla6[[#This Row],[fechaPresentacion]], "aaaa-mm-dd")</f>
        <v>2024-06-30</v>
      </c>
      <c r="F30" s="17">
        <v>0.84652777777777777</v>
      </c>
      <c r="G30" s="17" t="str">
        <f xml:space="preserve"> TEXT(Tabla6[[#This Row],[hora]], "hh:mm")</f>
        <v>20:19</v>
      </c>
      <c r="H30" s="6">
        <v>106</v>
      </c>
      <c r="I30">
        <v>82</v>
      </c>
      <c r="K3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'2024-06-30 20:19', 106, 29, 82);</v>
      </c>
    </row>
    <row r="31" spans="1:11" x14ac:dyDescent="0.25">
      <c r="A31">
        <v>30</v>
      </c>
      <c r="B31" s="7" t="s">
        <v>29</v>
      </c>
      <c r="C31" s="7" t="s">
        <v>32</v>
      </c>
      <c r="D31" s="12">
        <v>45783</v>
      </c>
      <c r="E31" s="12" t="str">
        <f>TEXT(Tabla6[[#This Row],[fechaPresentacion]], "aaaa-mm-dd")</f>
        <v>2025-05-06</v>
      </c>
      <c r="F31" s="18">
        <v>0.63888888888888884</v>
      </c>
      <c r="G31" s="18" t="str">
        <f xml:space="preserve"> TEXT(Tabla6[[#This Row],[hora]], "hh:mm")</f>
        <v>15:20</v>
      </c>
      <c r="H31" s="7">
        <v>94</v>
      </c>
      <c r="I31">
        <v>83</v>
      </c>
      <c r="K3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'2025-05-06 15:20', 94, 30, 83);</v>
      </c>
    </row>
    <row r="32" spans="1:11" x14ac:dyDescent="0.25">
      <c r="A32">
        <v>31</v>
      </c>
      <c r="B32" s="6" t="s">
        <v>48</v>
      </c>
      <c r="C32" s="6" t="s">
        <v>56</v>
      </c>
      <c r="D32" s="11">
        <v>45648</v>
      </c>
      <c r="E32" s="11" t="str">
        <f>TEXT(Tabla6[[#This Row],[fechaPresentacion]], "aaaa-mm-dd")</f>
        <v>2024-12-22</v>
      </c>
      <c r="F32" s="17">
        <v>0.51875000000000004</v>
      </c>
      <c r="G32" s="17" t="str">
        <f xml:space="preserve"> TEXT(Tabla6[[#This Row],[hora]], "hh:mm")</f>
        <v>12:27</v>
      </c>
      <c r="H32" s="6">
        <v>58</v>
      </c>
      <c r="I32">
        <v>84</v>
      </c>
      <c r="K3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'2024-12-22 12:27', 58, 31, 84);</v>
      </c>
    </row>
    <row r="33" spans="1:11" x14ac:dyDescent="0.25">
      <c r="A33">
        <v>32</v>
      </c>
      <c r="B33" s="7" t="s">
        <v>48</v>
      </c>
      <c r="C33" s="7" t="s">
        <v>5969</v>
      </c>
      <c r="D33" s="12">
        <v>45592</v>
      </c>
      <c r="E33" s="12" t="str">
        <f>TEXT(Tabla6[[#This Row],[fechaPresentacion]], "aaaa-mm-dd")</f>
        <v>2024-10-27</v>
      </c>
      <c r="F33" s="18">
        <v>0.54374999999999996</v>
      </c>
      <c r="G33" s="18" t="str">
        <f xml:space="preserve"> TEXT(Tabla6[[#This Row],[hora]], "hh:mm")</f>
        <v>13:03</v>
      </c>
      <c r="H33" s="7">
        <v>88</v>
      </c>
      <c r="I33">
        <v>85</v>
      </c>
      <c r="K3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'2024-10-27 13:03', 88, 32, 85);</v>
      </c>
    </row>
    <row r="34" spans="1:11" x14ac:dyDescent="0.25">
      <c r="A34">
        <v>33</v>
      </c>
      <c r="B34" s="6" t="s">
        <v>29</v>
      </c>
      <c r="C34" s="6" t="s">
        <v>5969</v>
      </c>
      <c r="D34" s="11">
        <v>45643</v>
      </c>
      <c r="E34" s="11" t="str">
        <f>TEXT(Tabla6[[#This Row],[fechaPresentacion]], "aaaa-mm-dd")</f>
        <v>2024-12-17</v>
      </c>
      <c r="F34" s="17">
        <v>0.77083333333333337</v>
      </c>
      <c r="G34" s="17" t="str">
        <f xml:space="preserve"> TEXT(Tabla6[[#This Row],[hora]], "hh:mm")</f>
        <v>18:30</v>
      </c>
      <c r="H34" s="6">
        <v>72</v>
      </c>
      <c r="I34">
        <v>94</v>
      </c>
      <c r="K3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'2024-12-17 18:30', 72, 33, 94);</v>
      </c>
    </row>
    <row r="35" spans="1:11" x14ac:dyDescent="0.25">
      <c r="A35">
        <v>34</v>
      </c>
      <c r="B35" s="7" t="s">
        <v>48</v>
      </c>
      <c r="C35" s="7" t="s">
        <v>56</v>
      </c>
      <c r="D35" s="12">
        <v>45671</v>
      </c>
      <c r="E35" s="12" t="str">
        <f>TEXT(Tabla6[[#This Row],[fechaPresentacion]], "aaaa-mm-dd")</f>
        <v>2025-01-14</v>
      </c>
      <c r="F35" s="18">
        <v>0.94722222222222219</v>
      </c>
      <c r="G35" s="18" t="str">
        <f xml:space="preserve"> TEXT(Tabla6[[#This Row],[hora]], "hh:mm")</f>
        <v>22:44</v>
      </c>
      <c r="H35" s="7">
        <v>55</v>
      </c>
      <c r="I35">
        <v>97</v>
      </c>
      <c r="K3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'2025-01-14 22:44', 55, 34, 97);</v>
      </c>
    </row>
    <row r="36" spans="1:11" x14ac:dyDescent="0.25">
      <c r="A36">
        <v>35</v>
      </c>
      <c r="B36" s="6" t="s">
        <v>5970</v>
      </c>
      <c r="C36" s="6" t="s">
        <v>5719</v>
      </c>
      <c r="D36" s="11">
        <v>45546</v>
      </c>
      <c r="E36" s="11" t="str">
        <f>TEXT(Tabla6[[#This Row],[fechaPresentacion]], "aaaa-mm-dd")</f>
        <v>2024-09-11</v>
      </c>
      <c r="F36" s="17">
        <v>0.65833333333333333</v>
      </c>
      <c r="G36" s="17" t="str">
        <f xml:space="preserve"> TEXT(Tabla6[[#This Row],[hora]], "hh:mm")</f>
        <v>15:48</v>
      </c>
      <c r="H36" s="6">
        <v>120</v>
      </c>
      <c r="I36">
        <v>99</v>
      </c>
      <c r="K3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'2024-09-11 15:48', 120, 35, 99);</v>
      </c>
    </row>
    <row r="37" spans="1:11" x14ac:dyDescent="0.25">
      <c r="A37">
        <v>36</v>
      </c>
      <c r="B37" s="7" t="s">
        <v>48</v>
      </c>
      <c r="C37" s="7" t="s">
        <v>5719</v>
      </c>
      <c r="D37" s="12">
        <v>45715</v>
      </c>
      <c r="E37" s="12" t="str">
        <f>TEXT(Tabla6[[#This Row],[fechaPresentacion]], "aaaa-mm-dd")</f>
        <v>2025-02-27</v>
      </c>
      <c r="F37" s="18">
        <v>0.72222222222222221</v>
      </c>
      <c r="G37" s="18" t="str">
        <f xml:space="preserve"> TEXT(Tabla6[[#This Row],[hora]], "hh:mm")</f>
        <v>17:20</v>
      </c>
      <c r="H37" s="7">
        <v>82</v>
      </c>
      <c r="I37">
        <v>101</v>
      </c>
      <c r="K3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'2025-02-27 17:20', 82, 36, 101);</v>
      </c>
    </row>
    <row r="38" spans="1:11" x14ac:dyDescent="0.25">
      <c r="A38">
        <v>37</v>
      </c>
      <c r="B38" s="6" t="s">
        <v>5970</v>
      </c>
      <c r="C38" s="6" t="s">
        <v>56</v>
      </c>
      <c r="D38" s="11">
        <v>45415</v>
      </c>
      <c r="E38" s="11" t="str">
        <f>TEXT(Tabla6[[#This Row],[fechaPresentacion]], "aaaa-mm-dd")</f>
        <v>2024-05-03</v>
      </c>
      <c r="F38" s="17">
        <v>0.9868055555555556</v>
      </c>
      <c r="G38" s="17" t="str">
        <f xml:space="preserve"> TEXT(Tabla6[[#This Row],[hora]], "hh:mm")</f>
        <v>23:41</v>
      </c>
      <c r="H38" s="6">
        <v>75</v>
      </c>
      <c r="I38">
        <v>102</v>
      </c>
      <c r="K3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'2024-05-03 23:41', 75, 37, 102);</v>
      </c>
    </row>
    <row r="39" spans="1:11" x14ac:dyDescent="0.25">
      <c r="A39">
        <v>38</v>
      </c>
      <c r="B39" s="7" t="s">
        <v>5970</v>
      </c>
      <c r="C39" s="7" t="s">
        <v>5719</v>
      </c>
      <c r="D39" s="12">
        <v>45620</v>
      </c>
      <c r="E39" s="12" t="str">
        <f>TEXT(Tabla6[[#This Row],[fechaPresentacion]], "aaaa-mm-dd")</f>
        <v>2024-11-24</v>
      </c>
      <c r="F39" s="18">
        <v>0.78402777777777777</v>
      </c>
      <c r="G39" s="18" t="str">
        <f xml:space="preserve"> TEXT(Tabla6[[#This Row],[hora]], "hh:mm")</f>
        <v>18:49</v>
      </c>
      <c r="H39" s="7">
        <v>102</v>
      </c>
      <c r="I39">
        <v>104</v>
      </c>
      <c r="K3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'2024-11-24 18:49', 102, 38, 104);</v>
      </c>
    </row>
    <row r="40" spans="1:11" x14ac:dyDescent="0.25">
      <c r="A40">
        <v>39</v>
      </c>
      <c r="B40" s="6" t="s">
        <v>48</v>
      </c>
      <c r="C40" s="6" t="s">
        <v>5969</v>
      </c>
      <c r="D40" s="11">
        <v>45738</v>
      </c>
      <c r="E40" s="11" t="str">
        <f>TEXT(Tabla6[[#This Row],[fechaPresentacion]], "aaaa-mm-dd")</f>
        <v>2025-03-22</v>
      </c>
      <c r="F40" s="17">
        <v>0.86805555555555558</v>
      </c>
      <c r="G40" s="17" t="str">
        <f xml:space="preserve"> TEXT(Tabla6[[#This Row],[hora]], "hh:mm")</f>
        <v>20:50</v>
      </c>
      <c r="H40" s="6">
        <v>75</v>
      </c>
      <c r="I40">
        <v>106</v>
      </c>
      <c r="K4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'2025-03-22 20:50', 75, 39, 106);</v>
      </c>
    </row>
    <row r="41" spans="1:11" x14ac:dyDescent="0.25">
      <c r="A41">
        <v>40</v>
      </c>
      <c r="B41" s="7" t="s">
        <v>5970</v>
      </c>
      <c r="C41" s="7" t="s">
        <v>5719</v>
      </c>
      <c r="D41" s="12">
        <v>45559</v>
      </c>
      <c r="E41" s="12" t="str">
        <f>TEXT(Tabla6[[#This Row],[fechaPresentacion]], "aaaa-mm-dd")</f>
        <v>2024-09-24</v>
      </c>
      <c r="F41" s="18">
        <v>0.4375</v>
      </c>
      <c r="G41" s="18" t="str">
        <f xml:space="preserve"> TEXT(Tabla6[[#This Row],[hora]], "hh:mm")</f>
        <v>10:30</v>
      </c>
      <c r="H41" s="7">
        <v>103</v>
      </c>
      <c r="I41">
        <v>109</v>
      </c>
      <c r="K4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'2024-09-24 10:30', 103, 40, 109);</v>
      </c>
    </row>
    <row r="42" spans="1:11" x14ac:dyDescent="0.25">
      <c r="A42">
        <v>41</v>
      </c>
      <c r="B42" s="6" t="s">
        <v>48</v>
      </c>
      <c r="C42" s="6" t="s">
        <v>56</v>
      </c>
      <c r="D42" s="11">
        <v>45552</v>
      </c>
      <c r="E42" s="11" t="str">
        <f>TEXT(Tabla6[[#This Row],[fechaPresentacion]], "aaaa-mm-dd")</f>
        <v>2024-09-17</v>
      </c>
      <c r="F42" s="17">
        <v>0.74375000000000002</v>
      </c>
      <c r="G42" s="17" t="str">
        <f xml:space="preserve"> TEXT(Tabla6[[#This Row],[hora]], "hh:mm")</f>
        <v>17:51</v>
      </c>
      <c r="H42" s="6">
        <v>108</v>
      </c>
      <c r="I42">
        <v>111</v>
      </c>
      <c r="K4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'2024-09-17 17:51', 108, 41, 111);</v>
      </c>
    </row>
    <row r="43" spans="1:11" x14ac:dyDescent="0.25">
      <c r="A43">
        <v>42</v>
      </c>
      <c r="B43" s="7" t="s">
        <v>48</v>
      </c>
      <c r="C43" s="7" t="s">
        <v>56</v>
      </c>
      <c r="D43" s="12">
        <v>45778</v>
      </c>
      <c r="E43" s="12" t="str">
        <f>TEXT(Tabla6[[#This Row],[fechaPresentacion]], "aaaa-mm-dd")</f>
        <v>2025-05-01</v>
      </c>
      <c r="F43" s="18">
        <v>0.56597222222222221</v>
      </c>
      <c r="G43" s="18" t="str">
        <f xml:space="preserve"> TEXT(Tabla6[[#This Row],[hora]], "hh:mm")</f>
        <v>13:35</v>
      </c>
      <c r="H43" s="7">
        <v>91</v>
      </c>
      <c r="I43">
        <v>112</v>
      </c>
      <c r="K4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'2025-05-01 13:35', 91, 42, 112);</v>
      </c>
    </row>
    <row r="44" spans="1:11" x14ac:dyDescent="0.25">
      <c r="A44">
        <v>43</v>
      </c>
      <c r="B44" s="6" t="s">
        <v>70</v>
      </c>
      <c r="C44" s="6" t="s">
        <v>32</v>
      </c>
      <c r="D44" s="11">
        <v>45578</v>
      </c>
      <c r="E44" s="11" t="str">
        <f>TEXT(Tabla6[[#This Row],[fechaPresentacion]], "aaaa-mm-dd")</f>
        <v>2024-10-13</v>
      </c>
      <c r="F44" s="17">
        <v>0.90555555555555556</v>
      </c>
      <c r="G44" s="17" t="str">
        <f xml:space="preserve"> TEXT(Tabla6[[#This Row],[hora]], "hh:mm")</f>
        <v>21:44</v>
      </c>
      <c r="H44" s="6">
        <v>102</v>
      </c>
      <c r="I44">
        <v>115</v>
      </c>
      <c r="K4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'2024-10-13 21:44', 102, 43, 115);</v>
      </c>
    </row>
    <row r="45" spans="1:11" x14ac:dyDescent="0.25">
      <c r="A45">
        <v>44</v>
      </c>
      <c r="B45" s="7" t="s">
        <v>70</v>
      </c>
      <c r="C45" s="7" t="s">
        <v>42</v>
      </c>
      <c r="D45" s="12">
        <v>45556</v>
      </c>
      <c r="E45" s="12" t="str">
        <f>TEXT(Tabla6[[#This Row],[fechaPresentacion]], "aaaa-mm-dd")</f>
        <v>2024-09-21</v>
      </c>
      <c r="F45" s="18">
        <v>0.89097222222222228</v>
      </c>
      <c r="G45" s="18" t="str">
        <f xml:space="preserve"> TEXT(Tabla6[[#This Row],[hora]], "hh:mm")</f>
        <v>21:23</v>
      </c>
      <c r="H45" s="7">
        <v>107</v>
      </c>
      <c r="I45">
        <v>118</v>
      </c>
      <c r="K4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'2024-09-21 21:23', 107, 44, 118);</v>
      </c>
    </row>
    <row r="46" spans="1:11" x14ac:dyDescent="0.25">
      <c r="A46">
        <v>45</v>
      </c>
      <c r="B46" s="6" t="s">
        <v>48</v>
      </c>
      <c r="C46" s="6" t="s">
        <v>5969</v>
      </c>
      <c r="D46" s="11">
        <v>45508</v>
      </c>
      <c r="E46" s="11" t="str">
        <f>TEXT(Tabla6[[#This Row],[fechaPresentacion]], "aaaa-mm-dd")</f>
        <v>2024-08-04</v>
      </c>
      <c r="F46" s="17">
        <v>0.41944444444444445</v>
      </c>
      <c r="G46" s="17" t="str">
        <f xml:space="preserve"> TEXT(Tabla6[[#This Row],[hora]], "hh:mm")</f>
        <v>10:04</v>
      </c>
      <c r="H46" s="6">
        <v>117</v>
      </c>
      <c r="I46">
        <v>122</v>
      </c>
      <c r="K4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'2024-08-04 10:04', 117, 45, 122);</v>
      </c>
    </row>
    <row r="47" spans="1:11" x14ac:dyDescent="0.25">
      <c r="A47">
        <v>46</v>
      </c>
      <c r="B47" s="7" t="s">
        <v>48</v>
      </c>
      <c r="C47" s="7" t="s">
        <v>5719</v>
      </c>
      <c r="D47" s="12">
        <v>45792</v>
      </c>
      <c r="E47" s="12" t="str">
        <f>TEXT(Tabla6[[#This Row],[fechaPresentacion]], "aaaa-mm-dd")</f>
        <v>2025-05-15</v>
      </c>
      <c r="F47" s="18">
        <v>0.44236111111111109</v>
      </c>
      <c r="G47" s="18" t="str">
        <f xml:space="preserve"> TEXT(Tabla6[[#This Row],[hora]], "hh:mm")</f>
        <v>10:37</v>
      </c>
      <c r="H47" s="7">
        <v>61</v>
      </c>
      <c r="I47">
        <v>125</v>
      </c>
      <c r="K4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'2025-05-15 10:37', 61, 46, 125);</v>
      </c>
    </row>
    <row r="48" spans="1:11" x14ac:dyDescent="0.25">
      <c r="A48">
        <v>47</v>
      </c>
      <c r="B48" s="6" t="s">
        <v>48</v>
      </c>
      <c r="C48" s="6" t="s">
        <v>32</v>
      </c>
      <c r="D48" s="11">
        <v>45523</v>
      </c>
      <c r="E48" s="11" t="str">
        <f>TEXT(Tabla6[[#This Row],[fechaPresentacion]], "aaaa-mm-dd")</f>
        <v>2024-08-19</v>
      </c>
      <c r="F48" s="17">
        <v>0.45069444444444445</v>
      </c>
      <c r="G48" s="17" t="str">
        <f xml:space="preserve"> TEXT(Tabla6[[#This Row],[hora]], "hh:mm")</f>
        <v>10:49</v>
      </c>
      <c r="H48" s="6">
        <v>97</v>
      </c>
      <c r="I48">
        <v>128</v>
      </c>
      <c r="K4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'2024-08-19 10:49', 97, 47, 128);</v>
      </c>
    </row>
    <row r="49" spans="1:11" x14ac:dyDescent="0.25">
      <c r="A49">
        <v>48</v>
      </c>
      <c r="B49" s="7" t="s">
        <v>5970</v>
      </c>
      <c r="C49" s="7" t="s">
        <v>5969</v>
      </c>
      <c r="D49" s="12">
        <v>45798</v>
      </c>
      <c r="E49" s="12" t="str">
        <f>TEXT(Tabla6[[#This Row],[fechaPresentacion]], "aaaa-mm-dd")</f>
        <v>2025-05-21</v>
      </c>
      <c r="F49" s="18">
        <v>0.67291666666666672</v>
      </c>
      <c r="G49" s="18" t="str">
        <f xml:space="preserve"> TEXT(Tabla6[[#This Row],[hora]], "hh:mm")</f>
        <v>16:09</v>
      </c>
      <c r="H49" s="7">
        <v>115</v>
      </c>
      <c r="I49">
        <v>133</v>
      </c>
      <c r="K4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'2025-05-21 16:09', 115, 48, 133);</v>
      </c>
    </row>
    <row r="50" spans="1:11" x14ac:dyDescent="0.25">
      <c r="A50">
        <v>49</v>
      </c>
      <c r="B50" s="6" t="s">
        <v>48</v>
      </c>
      <c r="C50" s="6" t="s">
        <v>32</v>
      </c>
      <c r="D50" s="11">
        <v>45805</v>
      </c>
      <c r="E50" s="11" t="str">
        <f>TEXT(Tabla6[[#This Row],[fechaPresentacion]], "aaaa-mm-dd")</f>
        <v>2025-05-28</v>
      </c>
      <c r="F50" s="17">
        <v>0.99513888888888891</v>
      </c>
      <c r="G50" s="17" t="str">
        <f xml:space="preserve"> TEXT(Tabla6[[#This Row],[hora]], "hh:mm")</f>
        <v>23:53</v>
      </c>
      <c r="H50" s="6">
        <v>94</v>
      </c>
      <c r="I50">
        <v>137</v>
      </c>
      <c r="K5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'2025-05-28 23:53', 94, 49, 137);</v>
      </c>
    </row>
    <row r="51" spans="1:11" x14ac:dyDescent="0.25">
      <c r="A51">
        <v>50</v>
      </c>
      <c r="B51" s="7" t="s">
        <v>5970</v>
      </c>
      <c r="C51" s="7" t="s">
        <v>5719</v>
      </c>
      <c r="D51" s="12">
        <v>45507</v>
      </c>
      <c r="E51" s="12" t="str">
        <f>TEXT(Tabla6[[#This Row],[fechaPresentacion]], "aaaa-mm-dd")</f>
        <v>2024-08-03</v>
      </c>
      <c r="F51" s="18">
        <v>0.40555555555555556</v>
      </c>
      <c r="G51" s="18" t="str">
        <f xml:space="preserve"> TEXT(Tabla6[[#This Row],[hora]], "hh:mm")</f>
        <v>09:44</v>
      </c>
      <c r="H51" s="7">
        <v>69</v>
      </c>
      <c r="I51">
        <v>138</v>
      </c>
      <c r="K5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'2024-08-03 09:44', 69, 50, 138);</v>
      </c>
    </row>
    <row r="52" spans="1:11" x14ac:dyDescent="0.25">
      <c r="A52">
        <v>51</v>
      </c>
      <c r="B52" s="6" t="s">
        <v>29</v>
      </c>
      <c r="C52" s="6" t="s">
        <v>42</v>
      </c>
      <c r="D52" s="11">
        <v>45548</v>
      </c>
      <c r="E52" s="11" t="str">
        <f>TEXT(Tabla6[[#This Row],[fechaPresentacion]], "aaaa-mm-dd")</f>
        <v>2024-09-13</v>
      </c>
      <c r="F52" s="17">
        <v>0.63680555555555551</v>
      </c>
      <c r="G52" s="17" t="str">
        <f xml:space="preserve"> TEXT(Tabla6[[#This Row],[hora]], "hh:mm")</f>
        <v>15:17</v>
      </c>
      <c r="H52" s="6">
        <v>120</v>
      </c>
      <c r="I52">
        <v>146</v>
      </c>
      <c r="K5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'2024-09-13 15:17', 120, 51, 146);</v>
      </c>
    </row>
    <row r="53" spans="1:11" x14ac:dyDescent="0.25">
      <c r="A53">
        <v>52</v>
      </c>
      <c r="B53" s="7" t="s">
        <v>48</v>
      </c>
      <c r="C53" s="7" t="s">
        <v>42</v>
      </c>
      <c r="D53" s="12">
        <v>45432</v>
      </c>
      <c r="E53" s="12" t="str">
        <f>TEXT(Tabla6[[#This Row],[fechaPresentacion]], "aaaa-mm-dd")</f>
        <v>2024-05-20</v>
      </c>
      <c r="F53" s="18">
        <v>0.87847222222222221</v>
      </c>
      <c r="G53" s="18" t="str">
        <f xml:space="preserve"> TEXT(Tabla6[[#This Row],[hora]], "hh:mm")</f>
        <v>21:05</v>
      </c>
      <c r="H53" s="7">
        <v>96</v>
      </c>
      <c r="I53">
        <v>148</v>
      </c>
      <c r="K5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'2024-05-20 21:05', 96, 52, 148);</v>
      </c>
    </row>
    <row r="54" spans="1:11" x14ac:dyDescent="0.25">
      <c r="A54">
        <v>53</v>
      </c>
      <c r="B54" s="6" t="s">
        <v>29</v>
      </c>
      <c r="C54" s="6" t="s">
        <v>32</v>
      </c>
      <c r="D54" s="11">
        <v>45724</v>
      </c>
      <c r="E54" s="11" t="str">
        <f>TEXT(Tabla6[[#This Row],[fechaPresentacion]], "aaaa-mm-dd")</f>
        <v>2025-03-08</v>
      </c>
      <c r="F54" s="17">
        <v>0.73611111111111116</v>
      </c>
      <c r="G54" s="17" t="str">
        <f xml:space="preserve"> TEXT(Tabla6[[#This Row],[hora]], "hh:mm")</f>
        <v>17:40</v>
      </c>
      <c r="H54" s="6">
        <v>90</v>
      </c>
      <c r="I54">
        <v>149</v>
      </c>
      <c r="K5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'2025-03-08 17:40', 90, 53, 149);</v>
      </c>
    </row>
    <row r="55" spans="1:11" x14ac:dyDescent="0.25">
      <c r="A55">
        <v>54</v>
      </c>
      <c r="B55" s="7" t="s">
        <v>48</v>
      </c>
      <c r="C55" s="7" t="s">
        <v>32</v>
      </c>
      <c r="D55" s="12">
        <v>45764</v>
      </c>
      <c r="E55" s="12" t="str">
        <f>TEXT(Tabla6[[#This Row],[fechaPresentacion]], "aaaa-mm-dd")</f>
        <v>2025-04-17</v>
      </c>
      <c r="F55" s="18">
        <v>0.89166666666666672</v>
      </c>
      <c r="G55" s="18" t="str">
        <f xml:space="preserve"> TEXT(Tabla6[[#This Row],[hora]], "hh:mm")</f>
        <v>21:24</v>
      </c>
      <c r="H55" s="7">
        <v>118</v>
      </c>
      <c r="I55">
        <v>150</v>
      </c>
      <c r="K5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'2025-04-17 21:24', 118, 54, 150);</v>
      </c>
    </row>
    <row r="56" spans="1:11" x14ac:dyDescent="0.25">
      <c r="A56">
        <v>55</v>
      </c>
      <c r="B56" s="6" t="s">
        <v>5970</v>
      </c>
      <c r="C56" s="6" t="s">
        <v>5719</v>
      </c>
      <c r="D56" s="11">
        <v>45666</v>
      </c>
      <c r="E56" s="11" t="str">
        <f>TEXT(Tabla6[[#This Row],[fechaPresentacion]], "aaaa-mm-dd")</f>
        <v>2025-01-09</v>
      </c>
      <c r="F56" s="17">
        <v>0.84444444444444444</v>
      </c>
      <c r="G56" s="17" t="str">
        <f xml:space="preserve"> TEXT(Tabla6[[#This Row],[hora]], "hh:mm")</f>
        <v>20:16</v>
      </c>
      <c r="H56" s="6">
        <v>117</v>
      </c>
      <c r="I56">
        <v>151</v>
      </c>
      <c r="K5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'2025-01-09 20:16', 117, 55, 151);</v>
      </c>
    </row>
    <row r="57" spans="1:11" x14ac:dyDescent="0.25">
      <c r="A57">
        <v>56</v>
      </c>
      <c r="B57" s="7" t="s">
        <v>39</v>
      </c>
      <c r="C57" s="7" t="s">
        <v>32</v>
      </c>
      <c r="D57" s="12">
        <v>45707</v>
      </c>
      <c r="E57" s="12" t="str">
        <f>TEXT(Tabla6[[#This Row],[fechaPresentacion]], "aaaa-mm-dd")</f>
        <v>2025-02-19</v>
      </c>
      <c r="F57" s="18">
        <v>0.36527777777777776</v>
      </c>
      <c r="G57" s="18" t="str">
        <f xml:space="preserve"> TEXT(Tabla6[[#This Row],[hora]], "hh:mm")</f>
        <v>08:46</v>
      </c>
      <c r="H57" s="7">
        <v>111</v>
      </c>
      <c r="I57">
        <v>152</v>
      </c>
      <c r="K5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'2025-02-19 08:46', 111, 56, 152);</v>
      </c>
    </row>
    <row r="58" spans="1:11" x14ac:dyDescent="0.25">
      <c r="A58">
        <v>57</v>
      </c>
      <c r="B58" s="6" t="s">
        <v>48</v>
      </c>
      <c r="C58" s="6" t="s">
        <v>5969</v>
      </c>
      <c r="D58" s="11">
        <v>45679</v>
      </c>
      <c r="E58" s="11" t="str">
        <f>TEXT(Tabla6[[#This Row],[fechaPresentacion]], "aaaa-mm-dd")</f>
        <v>2025-01-22</v>
      </c>
      <c r="F58" s="17">
        <v>0.85972222222222228</v>
      </c>
      <c r="G58" s="17" t="str">
        <f xml:space="preserve"> TEXT(Tabla6[[#This Row],[hora]], "hh:mm")</f>
        <v>20:38</v>
      </c>
      <c r="H58" s="6">
        <v>70</v>
      </c>
      <c r="I58">
        <v>155</v>
      </c>
      <c r="K5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'2025-01-22 20:38', 70, 57, 155);</v>
      </c>
    </row>
    <row r="59" spans="1:11" x14ac:dyDescent="0.25">
      <c r="A59">
        <v>58</v>
      </c>
      <c r="B59" s="7" t="s">
        <v>29</v>
      </c>
      <c r="C59" s="7" t="s">
        <v>42</v>
      </c>
      <c r="D59" s="12">
        <v>45611</v>
      </c>
      <c r="E59" s="12" t="str">
        <f>TEXT(Tabla6[[#This Row],[fechaPresentacion]], "aaaa-mm-dd")</f>
        <v>2024-11-15</v>
      </c>
      <c r="F59" s="18">
        <v>0.8881944444444444</v>
      </c>
      <c r="G59" s="18" t="str">
        <f xml:space="preserve"> TEXT(Tabla6[[#This Row],[hora]], "hh:mm")</f>
        <v>21:19</v>
      </c>
      <c r="H59" s="7">
        <v>66</v>
      </c>
      <c r="I59">
        <v>160</v>
      </c>
      <c r="K5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'2024-11-15 21:19', 66, 58, 160);</v>
      </c>
    </row>
    <row r="60" spans="1:11" x14ac:dyDescent="0.25">
      <c r="A60">
        <v>59</v>
      </c>
      <c r="B60" s="6" t="s">
        <v>39</v>
      </c>
      <c r="C60" s="6" t="s">
        <v>5719</v>
      </c>
      <c r="D60" s="11">
        <v>45431</v>
      </c>
      <c r="E60" s="11" t="str">
        <f>TEXT(Tabla6[[#This Row],[fechaPresentacion]], "aaaa-mm-dd")</f>
        <v>2024-05-19</v>
      </c>
      <c r="F60" s="17">
        <v>0.94027777777777777</v>
      </c>
      <c r="G60" s="17" t="str">
        <f xml:space="preserve"> TEXT(Tabla6[[#This Row],[hora]], "hh:mm")</f>
        <v>22:34</v>
      </c>
      <c r="H60" s="6">
        <v>63</v>
      </c>
      <c r="I60">
        <v>169</v>
      </c>
      <c r="K6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'2024-05-19 22:34', 63, 59, 169);</v>
      </c>
    </row>
    <row r="61" spans="1:11" x14ac:dyDescent="0.25">
      <c r="A61">
        <v>60</v>
      </c>
      <c r="B61" s="7" t="s">
        <v>48</v>
      </c>
      <c r="C61" s="7" t="s">
        <v>42</v>
      </c>
      <c r="D61" s="12">
        <v>45616</v>
      </c>
      <c r="E61" s="12" t="str">
        <f>TEXT(Tabla6[[#This Row],[fechaPresentacion]], "aaaa-mm-dd")</f>
        <v>2024-11-20</v>
      </c>
      <c r="F61" s="18">
        <v>0.54652777777777772</v>
      </c>
      <c r="G61" s="18" t="str">
        <f xml:space="preserve"> TEXT(Tabla6[[#This Row],[hora]], "hh:mm")</f>
        <v>13:07</v>
      </c>
      <c r="H61" s="7">
        <v>52</v>
      </c>
      <c r="I61">
        <v>173</v>
      </c>
      <c r="K6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'2024-11-20 13:07', 52, 60, 173);</v>
      </c>
    </row>
    <row r="62" spans="1:11" x14ac:dyDescent="0.25">
      <c r="A62">
        <v>61</v>
      </c>
      <c r="B62" s="6" t="s">
        <v>29</v>
      </c>
      <c r="C62" s="6" t="s">
        <v>5969</v>
      </c>
      <c r="D62" s="11">
        <v>45759</v>
      </c>
      <c r="E62" s="11" t="str">
        <f>TEXT(Tabla6[[#This Row],[fechaPresentacion]], "aaaa-mm-dd")</f>
        <v>2025-04-12</v>
      </c>
      <c r="F62" s="17">
        <v>0.69861111111111107</v>
      </c>
      <c r="G62" s="17" t="str">
        <f xml:space="preserve"> TEXT(Tabla6[[#This Row],[hora]], "hh:mm")</f>
        <v>16:46</v>
      </c>
      <c r="H62" s="6">
        <v>54</v>
      </c>
      <c r="I62">
        <v>174</v>
      </c>
      <c r="K6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'2025-04-12 16:46', 54, 61, 174);</v>
      </c>
    </row>
    <row r="63" spans="1:11" x14ac:dyDescent="0.25">
      <c r="A63">
        <v>62</v>
      </c>
      <c r="B63" s="7" t="s">
        <v>29</v>
      </c>
      <c r="C63" s="7" t="s">
        <v>5719</v>
      </c>
      <c r="D63" s="12">
        <v>45611</v>
      </c>
      <c r="E63" s="12" t="str">
        <f>TEXT(Tabla6[[#This Row],[fechaPresentacion]], "aaaa-mm-dd")</f>
        <v>2024-11-15</v>
      </c>
      <c r="F63" s="18">
        <v>0.33611111111111114</v>
      </c>
      <c r="G63" s="18" t="str">
        <f xml:space="preserve"> TEXT(Tabla6[[#This Row],[hora]], "hh:mm")</f>
        <v>08:04</v>
      </c>
      <c r="H63" s="7">
        <v>66</v>
      </c>
      <c r="I63">
        <v>182</v>
      </c>
      <c r="K6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'2024-11-15 08:04', 66, 62, 182);</v>
      </c>
    </row>
    <row r="64" spans="1:11" x14ac:dyDescent="0.25">
      <c r="A64">
        <v>63</v>
      </c>
      <c r="B64" s="6" t="s">
        <v>39</v>
      </c>
      <c r="C64" s="6" t="s">
        <v>5719</v>
      </c>
      <c r="D64" s="11">
        <v>45413</v>
      </c>
      <c r="E64" s="11" t="str">
        <f>TEXT(Tabla6[[#This Row],[fechaPresentacion]], "aaaa-mm-dd")</f>
        <v>2024-05-01</v>
      </c>
      <c r="F64" s="17">
        <v>0.6479166666666667</v>
      </c>
      <c r="G64" s="17" t="str">
        <f xml:space="preserve"> TEXT(Tabla6[[#This Row],[hora]], "hh:mm")</f>
        <v>15:33</v>
      </c>
      <c r="H64" s="6">
        <v>112</v>
      </c>
      <c r="I64">
        <v>183</v>
      </c>
      <c r="K6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'2024-05-01 15:33', 112, 63, 183);</v>
      </c>
    </row>
    <row r="65" spans="1:11" x14ac:dyDescent="0.25">
      <c r="A65">
        <v>64</v>
      </c>
      <c r="B65" s="7" t="s">
        <v>70</v>
      </c>
      <c r="C65" s="7" t="s">
        <v>56</v>
      </c>
      <c r="D65" s="12">
        <v>45488</v>
      </c>
      <c r="E65" s="12" t="str">
        <f>TEXT(Tabla6[[#This Row],[fechaPresentacion]], "aaaa-mm-dd")</f>
        <v>2024-07-15</v>
      </c>
      <c r="F65" s="18">
        <v>0.42777777777777776</v>
      </c>
      <c r="G65" s="18" t="str">
        <f xml:space="preserve"> TEXT(Tabla6[[#This Row],[hora]], "hh:mm")</f>
        <v>10:16</v>
      </c>
      <c r="H65" s="7">
        <v>58</v>
      </c>
      <c r="I65">
        <v>184</v>
      </c>
      <c r="K6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'2024-07-15 10:16', 58, 64, 184);</v>
      </c>
    </row>
    <row r="66" spans="1:11" x14ac:dyDescent="0.25">
      <c r="A66">
        <v>65</v>
      </c>
      <c r="B66" s="6" t="s">
        <v>5970</v>
      </c>
      <c r="C66" s="6" t="s">
        <v>32</v>
      </c>
      <c r="D66" s="11">
        <v>45474</v>
      </c>
      <c r="E66" s="11" t="str">
        <f>TEXT(Tabla6[[#This Row],[fechaPresentacion]], "aaaa-mm-dd")</f>
        <v>2024-07-01</v>
      </c>
      <c r="F66" s="17">
        <v>0.91041666666666665</v>
      </c>
      <c r="G66" s="17" t="str">
        <f xml:space="preserve"> TEXT(Tabla6[[#This Row],[hora]], "hh:mm")</f>
        <v>21:51</v>
      </c>
      <c r="H66" s="6">
        <v>67</v>
      </c>
      <c r="I66">
        <v>189</v>
      </c>
      <c r="K6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'2024-07-01 21:51', 67, 65, 189);</v>
      </c>
    </row>
    <row r="67" spans="1:11" x14ac:dyDescent="0.25">
      <c r="A67">
        <v>66</v>
      </c>
      <c r="B67" s="7" t="s">
        <v>29</v>
      </c>
      <c r="C67" s="7" t="s">
        <v>56</v>
      </c>
      <c r="D67" s="12">
        <v>45632</v>
      </c>
      <c r="E67" s="12" t="str">
        <f>TEXT(Tabla6[[#This Row],[fechaPresentacion]], "aaaa-mm-dd")</f>
        <v>2024-12-06</v>
      </c>
      <c r="F67" s="18">
        <v>0.57777777777777772</v>
      </c>
      <c r="G67" s="18" t="str">
        <f xml:space="preserve"> TEXT(Tabla6[[#This Row],[hora]], "hh:mm")</f>
        <v>13:52</v>
      </c>
      <c r="H67" s="7">
        <v>85</v>
      </c>
      <c r="I67">
        <v>196</v>
      </c>
      <c r="K6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'2024-12-06 13:52', 85, 66, 196);</v>
      </c>
    </row>
    <row r="68" spans="1:11" x14ac:dyDescent="0.25">
      <c r="A68">
        <v>67</v>
      </c>
      <c r="B68" s="6" t="s">
        <v>39</v>
      </c>
      <c r="C68" s="6" t="s">
        <v>5719</v>
      </c>
      <c r="D68" s="11">
        <v>45615</v>
      </c>
      <c r="E68" s="11" t="str">
        <f>TEXT(Tabla6[[#This Row],[fechaPresentacion]], "aaaa-mm-dd")</f>
        <v>2024-11-19</v>
      </c>
      <c r="F68" s="17">
        <v>0.65138888888888891</v>
      </c>
      <c r="G68" s="17" t="str">
        <f xml:space="preserve"> TEXT(Tabla6[[#This Row],[hora]], "hh:mm")</f>
        <v>15:38</v>
      </c>
      <c r="H68" s="6">
        <v>51</v>
      </c>
      <c r="I68">
        <v>197</v>
      </c>
      <c r="K6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'2024-11-19 15:38', 51, 67, 197);</v>
      </c>
    </row>
    <row r="69" spans="1:11" x14ac:dyDescent="0.25">
      <c r="A69">
        <v>68</v>
      </c>
      <c r="B69" s="7" t="s">
        <v>48</v>
      </c>
      <c r="C69" s="7" t="s">
        <v>42</v>
      </c>
      <c r="D69" s="12">
        <v>45665</v>
      </c>
      <c r="E69" s="12" t="str">
        <f>TEXT(Tabla6[[#This Row],[fechaPresentacion]], "aaaa-mm-dd")</f>
        <v>2025-01-08</v>
      </c>
      <c r="F69" s="18">
        <v>0.91597222222222219</v>
      </c>
      <c r="G69" s="18" t="str">
        <f xml:space="preserve"> TEXT(Tabla6[[#This Row],[hora]], "hh:mm")</f>
        <v>21:59</v>
      </c>
      <c r="H69" s="7">
        <v>64</v>
      </c>
      <c r="I69">
        <v>198</v>
      </c>
      <c r="K6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'2025-01-08 21:59', 64, 68, 198);</v>
      </c>
    </row>
    <row r="70" spans="1:11" x14ac:dyDescent="0.25">
      <c r="A70">
        <v>69</v>
      </c>
      <c r="B70" s="6" t="s">
        <v>39</v>
      </c>
      <c r="C70" s="6" t="s">
        <v>42</v>
      </c>
      <c r="D70" s="11">
        <v>45807</v>
      </c>
      <c r="E70" s="11" t="str">
        <f>TEXT(Tabla6[[#This Row],[fechaPresentacion]], "aaaa-mm-dd")</f>
        <v>2025-05-30</v>
      </c>
      <c r="F70" s="17">
        <v>0.46944444444444444</v>
      </c>
      <c r="G70" s="17" t="str">
        <f xml:space="preserve"> TEXT(Tabla6[[#This Row],[hora]], "hh:mm")</f>
        <v>11:16</v>
      </c>
      <c r="H70" s="6">
        <v>114</v>
      </c>
      <c r="I70">
        <v>200</v>
      </c>
      <c r="K7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'2025-05-30 11:16', 114, 69, 200);</v>
      </c>
    </row>
    <row r="71" spans="1:11" x14ac:dyDescent="0.25">
      <c r="A71">
        <v>70</v>
      </c>
      <c r="B71" s="7" t="s">
        <v>48</v>
      </c>
      <c r="C71" s="7" t="s">
        <v>32</v>
      </c>
      <c r="D71" s="12">
        <v>45446</v>
      </c>
      <c r="E71" s="12" t="str">
        <f>TEXT(Tabla6[[#This Row],[fechaPresentacion]], "aaaa-mm-dd")</f>
        <v>2024-06-03</v>
      </c>
      <c r="F71" s="18">
        <v>0.65069444444444446</v>
      </c>
      <c r="G71" s="18" t="str">
        <f xml:space="preserve"> TEXT(Tabla6[[#This Row],[hora]], "hh:mm")</f>
        <v>15:37</v>
      </c>
      <c r="H71" s="7">
        <v>104</v>
      </c>
      <c r="I71">
        <v>201</v>
      </c>
      <c r="K7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'2024-06-03 15:37', 104, 70, 201);</v>
      </c>
    </row>
    <row r="72" spans="1:11" x14ac:dyDescent="0.25">
      <c r="A72">
        <v>71</v>
      </c>
      <c r="B72" s="6" t="s">
        <v>39</v>
      </c>
      <c r="C72" s="6" t="s">
        <v>32</v>
      </c>
      <c r="D72" s="11">
        <v>45690</v>
      </c>
      <c r="E72" s="11" t="str">
        <f>TEXT(Tabla6[[#This Row],[fechaPresentacion]], "aaaa-mm-dd")</f>
        <v>2025-02-02</v>
      </c>
      <c r="F72" s="17">
        <v>0.89722222222222225</v>
      </c>
      <c r="G72" s="17" t="str">
        <f xml:space="preserve"> TEXT(Tabla6[[#This Row],[hora]], "hh:mm")</f>
        <v>21:32</v>
      </c>
      <c r="H72" s="6">
        <v>64</v>
      </c>
      <c r="I72">
        <v>206</v>
      </c>
      <c r="K7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'2025-02-02 21:32', 64, 71, 206);</v>
      </c>
    </row>
    <row r="73" spans="1:11" x14ac:dyDescent="0.25">
      <c r="A73">
        <v>72</v>
      </c>
      <c r="B73" s="7" t="s">
        <v>70</v>
      </c>
      <c r="C73" s="7" t="s">
        <v>56</v>
      </c>
      <c r="D73" s="12">
        <v>45451</v>
      </c>
      <c r="E73" s="12" t="str">
        <f>TEXT(Tabla6[[#This Row],[fechaPresentacion]], "aaaa-mm-dd")</f>
        <v>2024-06-08</v>
      </c>
      <c r="F73" s="18">
        <v>0.47499999999999998</v>
      </c>
      <c r="G73" s="18" t="str">
        <f xml:space="preserve"> TEXT(Tabla6[[#This Row],[hora]], "hh:mm")</f>
        <v>11:24</v>
      </c>
      <c r="H73" s="7">
        <v>119</v>
      </c>
      <c r="I73">
        <v>215</v>
      </c>
      <c r="K7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'2024-06-08 11:24', 119, 72, 215);</v>
      </c>
    </row>
    <row r="74" spans="1:11" x14ac:dyDescent="0.25">
      <c r="A74">
        <v>73</v>
      </c>
      <c r="B74" s="6" t="s">
        <v>70</v>
      </c>
      <c r="C74" s="6" t="s">
        <v>56</v>
      </c>
      <c r="D74" s="11">
        <v>45571</v>
      </c>
      <c r="E74" s="11" t="str">
        <f>TEXT(Tabla6[[#This Row],[fechaPresentacion]], "aaaa-mm-dd")</f>
        <v>2024-10-06</v>
      </c>
      <c r="F74" s="17">
        <v>0.49652777777777779</v>
      </c>
      <c r="G74" s="17" t="str">
        <f xml:space="preserve"> TEXT(Tabla6[[#This Row],[hora]], "hh:mm")</f>
        <v>11:55</v>
      </c>
      <c r="H74" s="6">
        <v>77</v>
      </c>
      <c r="I74">
        <v>217</v>
      </c>
      <c r="K7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'2024-10-06 11:55', 77, 73, 217);</v>
      </c>
    </row>
    <row r="75" spans="1:11" x14ac:dyDescent="0.25">
      <c r="A75">
        <v>74</v>
      </c>
      <c r="B75" s="7" t="s">
        <v>70</v>
      </c>
      <c r="C75" s="7" t="s">
        <v>5969</v>
      </c>
      <c r="D75" s="12">
        <v>45532</v>
      </c>
      <c r="E75" s="12" t="str">
        <f>TEXT(Tabla6[[#This Row],[fechaPresentacion]], "aaaa-mm-dd")</f>
        <v>2024-08-28</v>
      </c>
      <c r="F75" s="18">
        <v>0.80833333333333335</v>
      </c>
      <c r="G75" s="18" t="str">
        <f xml:space="preserve"> TEXT(Tabla6[[#This Row],[hora]], "hh:mm")</f>
        <v>19:24</v>
      </c>
      <c r="H75" s="7">
        <v>98</v>
      </c>
      <c r="I75">
        <v>218</v>
      </c>
      <c r="K7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'2024-08-28 19:24', 98, 74, 218);</v>
      </c>
    </row>
    <row r="76" spans="1:11" x14ac:dyDescent="0.25">
      <c r="A76">
        <v>75</v>
      </c>
      <c r="B76" s="6" t="s">
        <v>5970</v>
      </c>
      <c r="C76" s="6" t="s">
        <v>32</v>
      </c>
      <c r="D76" s="11">
        <v>45802</v>
      </c>
      <c r="E76" s="11" t="str">
        <f>TEXT(Tabla6[[#This Row],[fechaPresentacion]], "aaaa-mm-dd")</f>
        <v>2025-05-25</v>
      </c>
      <c r="F76" s="17">
        <v>0.79583333333333328</v>
      </c>
      <c r="G76" s="17" t="str">
        <f xml:space="preserve"> TEXT(Tabla6[[#This Row],[hora]], "hh:mm")</f>
        <v>19:06</v>
      </c>
      <c r="H76" s="6">
        <v>68</v>
      </c>
      <c r="I76">
        <v>220</v>
      </c>
      <c r="K7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'2025-05-25 19:06', 68, 75, 220);</v>
      </c>
    </row>
    <row r="77" spans="1:11" x14ac:dyDescent="0.25">
      <c r="A77">
        <v>76</v>
      </c>
      <c r="B77" s="7" t="s">
        <v>70</v>
      </c>
      <c r="C77" s="7" t="s">
        <v>5719</v>
      </c>
      <c r="D77" s="12">
        <v>45615</v>
      </c>
      <c r="E77" s="12" t="str">
        <f>TEXT(Tabla6[[#This Row],[fechaPresentacion]], "aaaa-mm-dd")</f>
        <v>2024-11-19</v>
      </c>
      <c r="F77" s="18">
        <v>0.81319444444444444</v>
      </c>
      <c r="G77" s="18" t="str">
        <f xml:space="preserve"> TEXT(Tabla6[[#This Row],[hora]], "hh:mm")</f>
        <v>19:31</v>
      </c>
      <c r="H77" s="7">
        <v>75</v>
      </c>
      <c r="I77">
        <v>221</v>
      </c>
      <c r="K7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'2024-11-19 19:31', 75, 76, 221);</v>
      </c>
    </row>
    <row r="78" spans="1:11" x14ac:dyDescent="0.25">
      <c r="A78">
        <v>77</v>
      </c>
      <c r="B78" s="6" t="s">
        <v>39</v>
      </c>
      <c r="C78" s="6" t="s">
        <v>5969</v>
      </c>
      <c r="D78" s="11">
        <v>45713</v>
      </c>
      <c r="E78" s="11" t="str">
        <f>TEXT(Tabla6[[#This Row],[fechaPresentacion]], "aaaa-mm-dd")</f>
        <v>2025-02-25</v>
      </c>
      <c r="F78" s="17">
        <v>0.94791666666666663</v>
      </c>
      <c r="G78" s="17" t="str">
        <f xml:space="preserve"> TEXT(Tabla6[[#This Row],[hora]], "hh:mm")</f>
        <v>22:45</v>
      </c>
      <c r="H78" s="6">
        <v>66</v>
      </c>
      <c r="I78">
        <v>222</v>
      </c>
      <c r="K7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'2025-02-25 22:45', 66, 77, 222);</v>
      </c>
    </row>
    <row r="79" spans="1:11" x14ac:dyDescent="0.25">
      <c r="A79">
        <v>78</v>
      </c>
      <c r="B79" s="7" t="s">
        <v>70</v>
      </c>
      <c r="C79" s="7" t="s">
        <v>32</v>
      </c>
      <c r="D79" s="12">
        <v>45567</v>
      </c>
      <c r="E79" s="12" t="str">
        <f>TEXT(Tabla6[[#This Row],[fechaPresentacion]], "aaaa-mm-dd")</f>
        <v>2024-10-02</v>
      </c>
      <c r="F79" s="18">
        <v>0.43958333333333333</v>
      </c>
      <c r="G79" s="18" t="str">
        <f xml:space="preserve"> TEXT(Tabla6[[#This Row],[hora]], "hh:mm")</f>
        <v>10:33</v>
      </c>
      <c r="H79" s="7">
        <v>80</v>
      </c>
      <c r="I79">
        <v>223</v>
      </c>
      <c r="K7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'2024-10-02 10:33', 80, 78, 223);</v>
      </c>
    </row>
    <row r="80" spans="1:11" x14ac:dyDescent="0.25">
      <c r="A80">
        <v>79</v>
      </c>
      <c r="B80" s="6" t="s">
        <v>70</v>
      </c>
      <c r="C80" s="6" t="s">
        <v>32</v>
      </c>
      <c r="D80" s="11">
        <v>45589</v>
      </c>
      <c r="E80" s="11" t="str">
        <f>TEXT(Tabla6[[#This Row],[fechaPresentacion]], "aaaa-mm-dd")</f>
        <v>2024-10-24</v>
      </c>
      <c r="F80" s="17">
        <v>0.86111111111111116</v>
      </c>
      <c r="G80" s="17" t="str">
        <f xml:space="preserve"> TEXT(Tabla6[[#This Row],[hora]], "hh:mm")</f>
        <v>20:40</v>
      </c>
      <c r="H80" s="6">
        <v>111</v>
      </c>
      <c r="I80">
        <v>226</v>
      </c>
      <c r="K8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'2024-10-24 20:40', 111, 79, 226);</v>
      </c>
    </row>
    <row r="81" spans="1:11" x14ac:dyDescent="0.25">
      <c r="A81">
        <v>80</v>
      </c>
      <c r="B81" s="7" t="s">
        <v>39</v>
      </c>
      <c r="C81" s="7" t="s">
        <v>42</v>
      </c>
      <c r="D81" s="12">
        <v>45660</v>
      </c>
      <c r="E81" s="12" t="str">
        <f>TEXT(Tabla6[[#This Row],[fechaPresentacion]], "aaaa-mm-dd")</f>
        <v>2025-01-03</v>
      </c>
      <c r="F81" s="18">
        <v>0.6069444444444444</v>
      </c>
      <c r="G81" s="18" t="str">
        <f xml:space="preserve"> TEXT(Tabla6[[#This Row],[hora]], "hh:mm")</f>
        <v>14:34</v>
      </c>
      <c r="H81" s="7">
        <v>116</v>
      </c>
      <c r="I81">
        <v>231</v>
      </c>
      <c r="K8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'2025-01-03 14:34', 116, 80, 231);</v>
      </c>
    </row>
    <row r="82" spans="1:11" x14ac:dyDescent="0.25">
      <c r="A82">
        <v>81</v>
      </c>
      <c r="B82" s="6" t="s">
        <v>48</v>
      </c>
      <c r="C82" s="6" t="s">
        <v>42</v>
      </c>
      <c r="D82" s="11">
        <v>45572</v>
      </c>
      <c r="E82" s="11" t="str">
        <f>TEXT(Tabla6[[#This Row],[fechaPresentacion]], "aaaa-mm-dd")</f>
        <v>2024-10-07</v>
      </c>
      <c r="F82" s="17">
        <v>0.56180555555555556</v>
      </c>
      <c r="G82" s="17" t="str">
        <f xml:space="preserve"> TEXT(Tabla6[[#This Row],[hora]], "hh:mm")</f>
        <v>13:29</v>
      </c>
      <c r="H82" s="6">
        <v>66</v>
      </c>
      <c r="I82">
        <v>237</v>
      </c>
      <c r="K8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'2024-10-07 13:29', 66, 81, 237);</v>
      </c>
    </row>
    <row r="83" spans="1:11" x14ac:dyDescent="0.25">
      <c r="A83">
        <v>82</v>
      </c>
      <c r="B83" s="7" t="s">
        <v>29</v>
      </c>
      <c r="C83" s="7" t="s">
        <v>42</v>
      </c>
      <c r="D83" s="12">
        <v>45800</v>
      </c>
      <c r="E83" s="12" t="str">
        <f>TEXT(Tabla6[[#This Row],[fechaPresentacion]], "aaaa-mm-dd")</f>
        <v>2025-05-23</v>
      </c>
      <c r="F83" s="18">
        <v>0.48888888888888887</v>
      </c>
      <c r="G83" s="18" t="str">
        <f xml:space="preserve"> TEXT(Tabla6[[#This Row],[hora]], "hh:mm")</f>
        <v>11:44</v>
      </c>
      <c r="H83" s="7">
        <v>63</v>
      </c>
      <c r="I83">
        <v>238</v>
      </c>
      <c r="K8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'2025-05-23 11:44', 63, 82, 238);</v>
      </c>
    </row>
    <row r="84" spans="1:11" x14ac:dyDescent="0.25">
      <c r="A84">
        <v>83</v>
      </c>
      <c r="B84" s="6" t="s">
        <v>70</v>
      </c>
      <c r="C84" s="6" t="s">
        <v>5969</v>
      </c>
      <c r="D84" s="11">
        <v>45666</v>
      </c>
      <c r="E84" s="11" t="str">
        <f>TEXT(Tabla6[[#This Row],[fechaPresentacion]], "aaaa-mm-dd")</f>
        <v>2025-01-09</v>
      </c>
      <c r="F84" s="17">
        <v>0.80555555555555558</v>
      </c>
      <c r="G84" s="17" t="str">
        <f xml:space="preserve"> TEXT(Tabla6[[#This Row],[hora]], "hh:mm")</f>
        <v>19:20</v>
      </c>
      <c r="H84" s="6">
        <v>105</v>
      </c>
      <c r="I84">
        <v>245</v>
      </c>
      <c r="K8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'2025-01-09 19:20', 105, 83, 245);</v>
      </c>
    </row>
    <row r="85" spans="1:11" x14ac:dyDescent="0.25">
      <c r="A85">
        <v>84</v>
      </c>
      <c r="B85" s="7" t="s">
        <v>29</v>
      </c>
      <c r="C85" s="7" t="s">
        <v>5969</v>
      </c>
      <c r="D85" s="12">
        <v>45516</v>
      </c>
      <c r="E85" s="12" t="str">
        <f>TEXT(Tabla6[[#This Row],[fechaPresentacion]], "aaaa-mm-dd")</f>
        <v>2024-08-12</v>
      </c>
      <c r="F85" s="18">
        <v>0.79583333333333328</v>
      </c>
      <c r="G85" s="18" t="str">
        <f xml:space="preserve"> TEXT(Tabla6[[#This Row],[hora]], "hh:mm")</f>
        <v>19:06</v>
      </c>
      <c r="H85" s="7">
        <v>66</v>
      </c>
      <c r="I85">
        <v>246</v>
      </c>
      <c r="K8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'2024-08-12 19:06', 66, 84, 246);</v>
      </c>
    </row>
    <row r="86" spans="1:11" x14ac:dyDescent="0.25">
      <c r="A86">
        <v>85</v>
      </c>
      <c r="B86" s="6" t="s">
        <v>29</v>
      </c>
      <c r="C86" s="6" t="s">
        <v>32</v>
      </c>
      <c r="D86" s="11">
        <v>45808</v>
      </c>
      <c r="E86" s="11" t="str">
        <f>TEXT(Tabla6[[#This Row],[fechaPresentacion]], "aaaa-mm-dd")</f>
        <v>2025-05-31</v>
      </c>
      <c r="F86" s="17">
        <v>0.3611111111111111</v>
      </c>
      <c r="G86" s="17" t="str">
        <f xml:space="preserve"> TEXT(Tabla6[[#This Row],[hora]], "hh:mm")</f>
        <v>08:40</v>
      </c>
      <c r="H86" s="6">
        <v>112</v>
      </c>
      <c r="I86">
        <v>248</v>
      </c>
      <c r="K8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'2025-05-31 08:40', 112, 85, 248);</v>
      </c>
    </row>
    <row r="87" spans="1:11" x14ac:dyDescent="0.25">
      <c r="A87">
        <v>86</v>
      </c>
      <c r="B87" s="7" t="s">
        <v>48</v>
      </c>
      <c r="C87" s="7" t="s">
        <v>56</v>
      </c>
      <c r="D87" s="12">
        <v>45651</v>
      </c>
      <c r="E87" s="12" t="str">
        <f>TEXT(Tabla6[[#This Row],[fechaPresentacion]], "aaaa-mm-dd")</f>
        <v>2024-12-25</v>
      </c>
      <c r="F87" s="18">
        <v>0.80833333333333335</v>
      </c>
      <c r="G87" s="18" t="str">
        <f xml:space="preserve"> TEXT(Tabla6[[#This Row],[hora]], "hh:mm")</f>
        <v>19:24</v>
      </c>
      <c r="H87" s="7">
        <v>79</v>
      </c>
      <c r="I87">
        <v>250</v>
      </c>
      <c r="K8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'2024-12-25 19:24', 79, 86, 250);</v>
      </c>
    </row>
    <row r="88" spans="1:11" x14ac:dyDescent="0.25">
      <c r="A88">
        <v>87</v>
      </c>
      <c r="B88" s="6" t="s">
        <v>48</v>
      </c>
      <c r="C88" s="6" t="s">
        <v>42</v>
      </c>
      <c r="D88" s="11">
        <v>45767</v>
      </c>
      <c r="E88" s="11" t="str">
        <f>TEXT(Tabla6[[#This Row],[fechaPresentacion]], "aaaa-mm-dd")</f>
        <v>2025-04-20</v>
      </c>
      <c r="F88" s="17">
        <v>0.75208333333333333</v>
      </c>
      <c r="G88" s="17" t="str">
        <f xml:space="preserve"> TEXT(Tabla6[[#This Row],[hora]], "hh:mm")</f>
        <v>18:03</v>
      </c>
      <c r="H88" s="6">
        <v>72</v>
      </c>
      <c r="I88">
        <v>251</v>
      </c>
      <c r="K8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'2025-04-20 18:03', 72, 87, 251);</v>
      </c>
    </row>
    <row r="89" spans="1:11" x14ac:dyDescent="0.25">
      <c r="A89">
        <v>88</v>
      </c>
      <c r="B89" s="7" t="s">
        <v>70</v>
      </c>
      <c r="C89" s="7" t="s">
        <v>56</v>
      </c>
      <c r="D89" s="12">
        <v>45789</v>
      </c>
      <c r="E89" s="12" t="str">
        <f>TEXT(Tabla6[[#This Row],[fechaPresentacion]], "aaaa-mm-dd")</f>
        <v>2025-05-12</v>
      </c>
      <c r="F89" s="18">
        <v>0.69374999999999998</v>
      </c>
      <c r="G89" s="18" t="str">
        <f xml:space="preserve"> TEXT(Tabla6[[#This Row],[hora]], "hh:mm")</f>
        <v>16:39</v>
      </c>
      <c r="H89" s="7">
        <v>115</v>
      </c>
      <c r="I89">
        <v>252</v>
      </c>
      <c r="K8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'2025-05-12 16:39', 115, 88, 252);</v>
      </c>
    </row>
    <row r="90" spans="1:11" x14ac:dyDescent="0.25">
      <c r="A90">
        <v>89</v>
      </c>
      <c r="B90" s="6" t="s">
        <v>29</v>
      </c>
      <c r="C90" s="6" t="s">
        <v>5969</v>
      </c>
      <c r="D90" s="11">
        <v>45549</v>
      </c>
      <c r="E90" s="11" t="str">
        <f>TEXT(Tabla6[[#This Row],[fechaPresentacion]], "aaaa-mm-dd")</f>
        <v>2024-09-14</v>
      </c>
      <c r="F90" s="17">
        <v>0.4201388888888889</v>
      </c>
      <c r="G90" s="17" t="str">
        <f xml:space="preserve"> TEXT(Tabla6[[#This Row],[hora]], "hh:mm")</f>
        <v>10:05</v>
      </c>
      <c r="H90" s="6">
        <v>116</v>
      </c>
      <c r="I90">
        <v>255</v>
      </c>
      <c r="K9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'2024-09-14 10:05', 116, 89, 255);</v>
      </c>
    </row>
    <row r="91" spans="1:11" x14ac:dyDescent="0.25">
      <c r="A91">
        <v>90</v>
      </c>
      <c r="B91" s="7" t="s">
        <v>39</v>
      </c>
      <c r="C91" s="7" t="s">
        <v>5969</v>
      </c>
      <c r="D91" s="12">
        <v>45701</v>
      </c>
      <c r="E91" s="12" t="str">
        <f>TEXT(Tabla6[[#This Row],[fechaPresentacion]], "aaaa-mm-dd")</f>
        <v>2025-02-13</v>
      </c>
      <c r="F91" s="18">
        <v>0.68819444444444444</v>
      </c>
      <c r="G91" s="18" t="str">
        <f xml:space="preserve"> TEXT(Tabla6[[#This Row],[hora]], "hh:mm")</f>
        <v>16:31</v>
      </c>
      <c r="H91" s="7">
        <v>110</v>
      </c>
      <c r="I91">
        <v>261</v>
      </c>
      <c r="K9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'2025-02-13 16:31', 110, 90, 261);</v>
      </c>
    </row>
    <row r="92" spans="1:11" x14ac:dyDescent="0.25">
      <c r="A92">
        <v>91</v>
      </c>
      <c r="B92" s="6" t="s">
        <v>5970</v>
      </c>
      <c r="C92" s="6" t="s">
        <v>5969</v>
      </c>
      <c r="D92" s="11">
        <v>45631</v>
      </c>
      <c r="E92" s="11" t="str">
        <f>TEXT(Tabla6[[#This Row],[fechaPresentacion]], "aaaa-mm-dd")</f>
        <v>2024-12-05</v>
      </c>
      <c r="F92" s="17">
        <v>0.86527777777777781</v>
      </c>
      <c r="G92" s="17" t="str">
        <f xml:space="preserve"> TEXT(Tabla6[[#This Row],[hora]], "hh:mm")</f>
        <v>20:46</v>
      </c>
      <c r="H92" s="6">
        <v>97</v>
      </c>
      <c r="I92">
        <v>264</v>
      </c>
      <c r="K9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'2024-12-05 20:46', 97, 91, 264);</v>
      </c>
    </row>
    <row r="93" spans="1:11" x14ac:dyDescent="0.25">
      <c r="A93">
        <v>92</v>
      </c>
      <c r="B93" s="7" t="s">
        <v>5970</v>
      </c>
      <c r="C93" s="7" t="s">
        <v>32</v>
      </c>
      <c r="D93" s="12">
        <v>45738</v>
      </c>
      <c r="E93" s="12" t="str">
        <f>TEXT(Tabla6[[#This Row],[fechaPresentacion]], "aaaa-mm-dd")</f>
        <v>2025-03-22</v>
      </c>
      <c r="F93" s="18">
        <v>0.73541666666666672</v>
      </c>
      <c r="G93" s="18" t="str">
        <f xml:space="preserve"> TEXT(Tabla6[[#This Row],[hora]], "hh:mm")</f>
        <v>17:39</v>
      </c>
      <c r="H93" s="7">
        <v>71</v>
      </c>
      <c r="I93">
        <v>269</v>
      </c>
      <c r="K9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'2025-03-22 17:39', 71, 92, 269);</v>
      </c>
    </row>
    <row r="94" spans="1:11" x14ac:dyDescent="0.25">
      <c r="A94">
        <v>93</v>
      </c>
      <c r="B94" s="6" t="s">
        <v>70</v>
      </c>
      <c r="C94" s="6" t="s">
        <v>42</v>
      </c>
      <c r="D94" s="11">
        <v>45756</v>
      </c>
      <c r="E94" s="11" t="str">
        <f>TEXT(Tabla6[[#This Row],[fechaPresentacion]], "aaaa-mm-dd")</f>
        <v>2025-04-09</v>
      </c>
      <c r="F94" s="17">
        <v>0.84513888888888888</v>
      </c>
      <c r="G94" s="17" t="str">
        <f xml:space="preserve"> TEXT(Tabla6[[#This Row],[hora]], "hh:mm")</f>
        <v>20:17</v>
      </c>
      <c r="H94" s="6">
        <v>80</v>
      </c>
      <c r="I94">
        <v>271</v>
      </c>
      <c r="K9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'2025-04-09 20:17', 80, 93, 271);</v>
      </c>
    </row>
    <row r="95" spans="1:11" x14ac:dyDescent="0.25">
      <c r="A95">
        <v>94</v>
      </c>
      <c r="B95" s="7" t="s">
        <v>39</v>
      </c>
      <c r="C95" s="7" t="s">
        <v>5969</v>
      </c>
      <c r="D95" s="12">
        <v>45623</v>
      </c>
      <c r="E95" s="12" t="str">
        <f>TEXT(Tabla6[[#This Row],[fechaPresentacion]], "aaaa-mm-dd")</f>
        <v>2024-11-27</v>
      </c>
      <c r="F95" s="18">
        <v>0.37569444444444444</v>
      </c>
      <c r="G95" s="18" t="str">
        <f xml:space="preserve"> TEXT(Tabla6[[#This Row],[hora]], "hh:mm")</f>
        <v>09:01</v>
      </c>
      <c r="H95" s="7">
        <v>64</v>
      </c>
      <c r="I95">
        <v>273</v>
      </c>
      <c r="K9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'2024-11-27 09:01', 64, 94, 273);</v>
      </c>
    </row>
    <row r="96" spans="1:11" x14ac:dyDescent="0.25">
      <c r="A96">
        <v>95</v>
      </c>
      <c r="B96" s="6" t="s">
        <v>5970</v>
      </c>
      <c r="C96" s="6" t="s">
        <v>56</v>
      </c>
      <c r="D96" s="11">
        <v>45775</v>
      </c>
      <c r="E96" s="11" t="str">
        <f>TEXT(Tabla6[[#This Row],[fechaPresentacion]], "aaaa-mm-dd")</f>
        <v>2025-04-28</v>
      </c>
      <c r="F96" s="17">
        <v>0.74027777777777781</v>
      </c>
      <c r="G96" s="17" t="str">
        <f xml:space="preserve"> TEXT(Tabla6[[#This Row],[hora]], "hh:mm")</f>
        <v>17:46</v>
      </c>
      <c r="H96" s="6">
        <v>119</v>
      </c>
      <c r="I96">
        <v>274</v>
      </c>
      <c r="K9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'2025-04-28 17:46', 119, 95, 274);</v>
      </c>
    </row>
    <row r="97" spans="1:11" x14ac:dyDescent="0.25">
      <c r="A97">
        <v>96</v>
      </c>
      <c r="B97" s="7" t="s">
        <v>5970</v>
      </c>
      <c r="C97" s="7" t="s">
        <v>5719</v>
      </c>
      <c r="D97" s="12">
        <v>45542</v>
      </c>
      <c r="E97" s="12" t="str">
        <f>TEXT(Tabla6[[#This Row],[fechaPresentacion]], "aaaa-mm-dd")</f>
        <v>2024-09-07</v>
      </c>
      <c r="F97" s="18">
        <v>0.51249999999999996</v>
      </c>
      <c r="G97" s="18" t="str">
        <f xml:space="preserve"> TEXT(Tabla6[[#This Row],[hora]], "hh:mm")</f>
        <v>12:18</v>
      </c>
      <c r="H97" s="7">
        <v>86</v>
      </c>
      <c r="I97">
        <v>275</v>
      </c>
      <c r="K9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'2024-09-07 12:18', 86, 96, 275);</v>
      </c>
    </row>
    <row r="98" spans="1:11" x14ac:dyDescent="0.25">
      <c r="A98">
        <v>97</v>
      </c>
      <c r="B98" s="6" t="s">
        <v>48</v>
      </c>
      <c r="C98" s="6" t="s">
        <v>56</v>
      </c>
      <c r="D98" s="11">
        <v>45690</v>
      </c>
      <c r="E98" s="11" t="str">
        <f>TEXT(Tabla6[[#This Row],[fechaPresentacion]], "aaaa-mm-dd")</f>
        <v>2025-02-02</v>
      </c>
      <c r="F98" s="17">
        <v>0.62152777777777779</v>
      </c>
      <c r="G98" s="17" t="str">
        <f xml:space="preserve"> TEXT(Tabla6[[#This Row],[hora]], "hh:mm")</f>
        <v>14:55</v>
      </c>
      <c r="H98" s="6">
        <v>54</v>
      </c>
      <c r="I98">
        <v>276</v>
      </c>
      <c r="K9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'2025-02-02 14:55', 54, 97, 276);</v>
      </c>
    </row>
    <row r="99" spans="1:11" x14ac:dyDescent="0.25">
      <c r="A99">
        <v>98</v>
      </c>
      <c r="B99" s="7" t="s">
        <v>5970</v>
      </c>
      <c r="C99" s="7" t="s">
        <v>56</v>
      </c>
      <c r="D99" s="12">
        <v>45688</v>
      </c>
      <c r="E99" s="12" t="str">
        <f>TEXT(Tabla6[[#This Row],[fechaPresentacion]], "aaaa-mm-dd")</f>
        <v>2025-01-31</v>
      </c>
      <c r="F99" s="18">
        <v>0.37083333333333335</v>
      </c>
      <c r="G99" s="18" t="str">
        <f xml:space="preserve"> TEXT(Tabla6[[#This Row],[hora]], "hh:mm")</f>
        <v>08:54</v>
      </c>
      <c r="H99" s="7">
        <v>102</v>
      </c>
      <c r="I99">
        <v>282</v>
      </c>
      <c r="K9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'2025-01-31 08:54', 102, 98, 282);</v>
      </c>
    </row>
    <row r="100" spans="1:11" x14ac:dyDescent="0.25">
      <c r="A100">
        <v>99</v>
      </c>
      <c r="B100" s="6" t="s">
        <v>5970</v>
      </c>
      <c r="C100" s="6" t="s">
        <v>32</v>
      </c>
      <c r="D100" s="11">
        <v>45655</v>
      </c>
      <c r="E100" s="11" t="str">
        <f>TEXT(Tabla6[[#This Row],[fechaPresentacion]], "aaaa-mm-dd")</f>
        <v>2024-12-29</v>
      </c>
      <c r="F100" s="17">
        <v>0.52638888888888891</v>
      </c>
      <c r="G100" s="17" t="str">
        <f xml:space="preserve"> TEXT(Tabla6[[#This Row],[hora]], "hh:mm")</f>
        <v>12:38</v>
      </c>
      <c r="H100" s="6">
        <v>112</v>
      </c>
      <c r="I100">
        <v>301</v>
      </c>
      <c r="K10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'2024-12-29 12:38', 112, 99, 301);</v>
      </c>
    </row>
    <row r="101" spans="1:11" x14ac:dyDescent="0.25">
      <c r="A101">
        <v>100</v>
      </c>
      <c r="B101" s="7" t="s">
        <v>70</v>
      </c>
      <c r="C101" s="7" t="s">
        <v>5969</v>
      </c>
      <c r="D101" s="12">
        <v>45617</v>
      </c>
      <c r="E101" s="12" t="str">
        <f>TEXT(Tabla6[[#This Row],[fechaPresentacion]], "aaaa-mm-dd")</f>
        <v>2024-11-21</v>
      </c>
      <c r="F101" s="18">
        <v>0.60763888888888884</v>
      </c>
      <c r="G101" s="18" t="str">
        <f xml:space="preserve"> TEXT(Tabla6[[#This Row],[hora]], "hh:mm")</f>
        <v>14:35</v>
      </c>
      <c r="H101" s="7">
        <v>96</v>
      </c>
      <c r="I101">
        <v>306</v>
      </c>
      <c r="K10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'2024-11-21 14:35', 96, 100, 306);</v>
      </c>
    </row>
    <row r="102" spans="1:11" x14ac:dyDescent="0.25">
      <c r="A102">
        <v>101</v>
      </c>
      <c r="B102" s="6" t="s">
        <v>5970</v>
      </c>
      <c r="C102" s="6" t="s">
        <v>5969</v>
      </c>
      <c r="D102" s="11">
        <v>45749</v>
      </c>
      <c r="E102" s="11" t="str">
        <f>TEXT(Tabla6[[#This Row],[fechaPresentacion]], "aaaa-mm-dd")</f>
        <v>2025-04-02</v>
      </c>
      <c r="F102" s="17">
        <v>0.60624999999999996</v>
      </c>
      <c r="G102" s="17" t="str">
        <f xml:space="preserve"> TEXT(Tabla6[[#This Row],[hora]], "hh:mm")</f>
        <v>14:33</v>
      </c>
      <c r="H102" s="6">
        <v>78</v>
      </c>
      <c r="I102">
        <v>310</v>
      </c>
      <c r="K10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'2025-04-02 14:33', 78, 101, 310);</v>
      </c>
    </row>
    <row r="103" spans="1:11" x14ac:dyDescent="0.25">
      <c r="A103">
        <v>102</v>
      </c>
      <c r="B103" s="7" t="s">
        <v>70</v>
      </c>
      <c r="C103" s="7" t="s">
        <v>32</v>
      </c>
      <c r="D103" s="12">
        <v>45685</v>
      </c>
      <c r="E103" s="12" t="str">
        <f>TEXT(Tabla6[[#This Row],[fechaPresentacion]], "aaaa-mm-dd")</f>
        <v>2025-01-28</v>
      </c>
      <c r="F103" s="18">
        <v>0.4513888888888889</v>
      </c>
      <c r="G103" s="18" t="str">
        <f xml:space="preserve"> TEXT(Tabla6[[#This Row],[hora]], "hh:mm")</f>
        <v>10:50</v>
      </c>
      <c r="H103" s="7">
        <v>91</v>
      </c>
      <c r="I103">
        <v>313</v>
      </c>
      <c r="K10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'2025-01-28 10:50', 91, 102, 313);</v>
      </c>
    </row>
    <row r="104" spans="1:11" x14ac:dyDescent="0.25">
      <c r="A104">
        <v>103</v>
      </c>
      <c r="B104" s="6" t="s">
        <v>5970</v>
      </c>
      <c r="C104" s="6" t="s">
        <v>32</v>
      </c>
      <c r="D104" s="11">
        <v>45636</v>
      </c>
      <c r="E104" s="11" t="str">
        <f>TEXT(Tabla6[[#This Row],[fechaPresentacion]], "aaaa-mm-dd")</f>
        <v>2024-12-10</v>
      </c>
      <c r="F104" s="17">
        <v>0.4597222222222222</v>
      </c>
      <c r="G104" s="17" t="str">
        <f xml:space="preserve"> TEXT(Tabla6[[#This Row],[hora]], "hh:mm")</f>
        <v>11:02</v>
      </c>
      <c r="H104" s="6">
        <v>117</v>
      </c>
      <c r="I104">
        <v>315</v>
      </c>
      <c r="K10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'2024-12-10 11:02', 117, 103, 315);</v>
      </c>
    </row>
    <row r="105" spans="1:11" x14ac:dyDescent="0.25">
      <c r="A105">
        <v>104</v>
      </c>
      <c r="B105" s="7" t="s">
        <v>29</v>
      </c>
      <c r="C105" s="7" t="s">
        <v>42</v>
      </c>
      <c r="D105" s="12">
        <v>45527</v>
      </c>
      <c r="E105" s="12" t="str">
        <f>TEXT(Tabla6[[#This Row],[fechaPresentacion]], "aaaa-mm-dd")</f>
        <v>2024-08-23</v>
      </c>
      <c r="F105" s="18">
        <v>0.88402777777777775</v>
      </c>
      <c r="G105" s="18" t="str">
        <f xml:space="preserve"> TEXT(Tabla6[[#This Row],[hora]], "hh:mm")</f>
        <v>21:13</v>
      </c>
      <c r="H105" s="7">
        <v>92</v>
      </c>
      <c r="I105">
        <v>318</v>
      </c>
      <c r="K10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'2024-08-23 21:13', 92, 104, 318);</v>
      </c>
    </row>
    <row r="106" spans="1:11" x14ac:dyDescent="0.25">
      <c r="A106">
        <v>105</v>
      </c>
      <c r="B106" s="6" t="s">
        <v>29</v>
      </c>
      <c r="C106" s="6" t="s">
        <v>5719</v>
      </c>
      <c r="D106" s="11">
        <v>45707</v>
      </c>
      <c r="E106" s="11" t="str">
        <f>TEXT(Tabla6[[#This Row],[fechaPresentacion]], "aaaa-mm-dd")</f>
        <v>2025-02-19</v>
      </c>
      <c r="F106" s="17">
        <v>0.81874999999999998</v>
      </c>
      <c r="G106" s="17" t="str">
        <f xml:space="preserve"> TEXT(Tabla6[[#This Row],[hora]], "hh:mm")</f>
        <v>19:39</v>
      </c>
      <c r="H106" s="6">
        <v>89</v>
      </c>
      <c r="I106">
        <v>319</v>
      </c>
      <c r="K10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'2025-02-19 19:39', 89, 105, 319);</v>
      </c>
    </row>
    <row r="107" spans="1:11" x14ac:dyDescent="0.25">
      <c r="A107">
        <v>106</v>
      </c>
      <c r="B107" s="7" t="s">
        <v>29</v>
      </c>
      <c r="C107" s="7" t="s">
        <v>56</v>
      </c>
      <c r="D107" s="12">
        <v>45481</v>
      </c>
      <c r="E107" s="12" t="str">
        <f>TEXT(Tabla6[[#This Row],[fechaPresentacion]], "aaaa-mm-dd")</f>
        <v>2024-07-08</v>
      </c>
      <c r="F107" s="18">
        <v>0.63194444444444442</v>
      </c>
      <c r="G107" s="18" t="str">
        <f xml:space="preserve"> TEXT(Tabla6[[#This Row],[hora]], "hh:mm")</f>
        <v>15:10</v>
      </c>
      <c r="H107" s="7">
        <v>81</v>
      </c>
      <c r="I107">
        <v>322</v>
      </c>
      <c r="K10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'2024-07-08 15:10', 81, 106, 322);</v>
      </c>
    </row>
    <row r="108" spans="1:11" x14ac:dyDescent="0.25">
      <c r="A108">
        <v>107</v>
      </c>
      <c r="B108" s="6" t="s">
        <v>39</v>
      </c>
      <c r="C108" s="6" t="s">
        <v>32</v>
      </c>
      <c r="D108" s="11">
        <v>45771</v>
      </c>
      <c r="E108" s="11" t="str">
        <f>TEXT(Tabla6[[#This Row],[fechaPresentacion]], "aaaa-mm-dd")</f>
        <v>2025-04-24</v>
      </c>
      <c r="F108" s="17">
        <v>0.82499999999999996</v>
      </c>
      <c r="G108" s="17" t="str">
        <f xml:space="preserve"> TEXT(Tabla6[[#This Row],[hora]], "hh:mm")</f>
        <v>19:48</v>
      </c>
      <c r="H108" s="6">
        <v>77</v>
      </c>
      <c r="I108">
        <v>323</v>
      </c>
      <c r="K10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'2025-04-24 19:48', 77, 107, 323);</v>
      </c>
    </row>
    <row r="109" spans="1:11" x14ac:dyDescent="0.25">
      <c r="A109">
        <v>108</v>
      </c>
      <c r="B109" s="7" t="s">
        <v>70</v>
      </c>
      <c r="C109" s="7" t="s">
        <v>42</v>
      </c>
      <c r="D109" s="12">
        <v>45540</v>
      </c>
      <c r="E109" s="12" t="str">
        <f>TEXT(Tabla6[[#This Row],[fechaPresentacion]], "aaaa-mm-dd")</f>
        <v>2024-09-05</v>
      </c>
      <c r="F109" s="18">
        <v>0.3840277777777778</v>
      </c>
      <c r="G109" s="18" t="str">
        <f xml:space="preserve"> TEXT(Tabla6[[#This Row],[hora]], "hh:mm")</f>
        <v>09:13</v>
      </c>
      <c r="H109" s="7">
        <v>96</v>
      </c>
      <c r="I109">
        <v>324</v>
      </c>
      <c r="K10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'2024-09-05 09:13', 96, 108, 324);</v>
      </c>
    </row>
    <row r="110" spans="1:11" x14ac:dyDescent="0.25">
      <c r="A110">
        <v>109</v>
      </c>
      <c r="B110" s="6" t="s">
        <v>5970</v>
      </c>
      <c r="C110" s="6" t="s">
        <v>5719</v>
      </c>
      <c r="D110" s="11">
        <v>45746</v>
      </c>
      <c r="E110" s="11" t="str">
        <f>TEXT(Tabla6[[#This Row],[fechaPresentacion]], "aaaa-mm-dd")</f>
        <v>2025-03-30</v>
      </c>
      <c r="F110" s="17">
        <v>0.44444444444444442</v>
      </c>
      <c r="G110" s="17" t="str">
        <f xml:space="preserve"> TEXT(Tabla6[[#This Row],[hora]], "hh:mm")</f>
        <v>10:40</v>
      </c>
      <c r="H110" s="6">
        <v>102</v>
      </c>
      <c r="I110">
        <v>329</v>
      </c>
      <c r="K11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'2025-03-30 10:40', 102, 109, 329);</v>
      </c>
    </row>
    <row r="111" spans="1:11" x14ac:dyDescent="0.25">
      <c r="A111">
        <v>110</v>
      </c>
      <c r="B111" s="7" t="s">
        <v>48</v>
      </c>
      <c r="C111" s="7" t="s">
        <v>56</v>
      </c>
      <c r="D111" s="12">
        <v>45504</v>
      </c>
      <c r="E111" s="12" t="str">
        <f>TEXT(Tabla6[[#This Row],[fechaPresentacion]], "aaaa-mm-dd")</f>
        <v>2024-07-31</v>
      </c>
      <c r="F111" s="18">
        <v>0.84930555555555554</v>
      </c>
      <c r="G111" s="18" t="str">
        <f xml:space="preserve"> TEXT(Tabla6[[#This Row],[hora]], "hh:mm")</f>
        <v>20:23</v>
      </c>
      <c r="H111" s="7">
        <v>107</v>
      </c>
      <c r="I111">
        <v>331</v>
      </c>
      <c r="K11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'2024-07-31 20:23', 107, 110, 331);</v>
      </c>
    </row>
    <row r="112" spans="1:11" x14ac:dyDescent="0.25">
      <c r="A112">
        <v>111</v>
      </c>
      <c r="B112" s="6" t="s">
        <v>29</v>
      </c>
      <c r="C112" s="6" t="s">
        <v>5969</v>
      </c>
      <c r="D112" s="11">
        <v>45514</v>
      </c>
      <c r="E112" s="11" t="str">
        <f>TEXT(Tabla6[[#This Row],[fechaPresentacion]], "aaaa-mm-dd")</f>
        <v>2024-08-10</v>
      </c>
      <c r="F112" s="17">
        <v>0.86875000000000002</v>
      </c>
      <c r="G112" s="17" t="str">
        <f xml:space="preserve"> TEXT(Tabla6[[#This Row],[hora]], "hh:mm")</f>
        <v>20:51</v>
      </c>
      <c r="H112" s="6">
        <v>106</v>
      </c>
      <c r="I112">
        <v>333</v>
      </c>
      <c r="K11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'2024-08-10 20:51', 106, 111, 333);</v>
      </c>
    </row>
    <row r="113" spans="1:11" x14ac:dyDescent="0.25">
      <c r="A113">
        <v>112</v>
      </c>
      <c r="B113" s="7" t="s">
        <v>29</v>
      </c>
      <c r="C113" s="7" t="s">
        <v>32</v>
      </c>
      <c r="D113" s="12">
        <v>45693</v>
      </c>
      <c r="E113" s="12" t="str">
        <f>TEXT(Tabla6[[#This Row],[fechaPresentacion]], "aaaa-mm-dd")</f>
        <v>2025-02-05</v>
      </c>
      <c r="F113" s="18">
        <v>0.43541666666666667</v>
      </c>
      <c r="G113" s="18" t="str">
        <f xml:space="preserve"> TEXT(Tabla6[[#This Row],[hora]], "hh:mm")</f>
        <v>10:27</v>
      </c>
      <c r="H113" s="7">
        <v>47</v>
      </c>
      <c r="I113">
        <v>334</v>
      </c>
      <c r="K11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'2025-02-05 10:27', 47, 112, 334);</v>
      </c>
    </row>
    <row r="114" spans="1:11" x14ac:dyDescent="0.25">
      <c r="A114">
        <v>113</v>
      </c>
      <c r="B114" s="6" t="s">
        <v>5970</v>
      </c>
      <c r="C114" s="6" t="s">
        <v>5969</v>
      </c>
      <c r="D114" s="11">
        <v>45511</v>
      </c>
      <c r="E114" s="11" t="str">
        <f>TEXT(Tabla6[[#This Row],[fechaPresentacion]], "aaaa-mm-dd")</f>
        <v>2024-08-07</v>
      </c>
      <c r="F114" s="17">
        <v>0.62986111111111109</v>
      </c>
      <c r="G114" s="17" t="str">
        <f xml:space="preserve"> TEXT(Tabla6[[#This Row],[hora]], "hh:mm")</f>
        <v>15:07</v>
      </c>
      <c r="H114" s="6">
        <v>120</v>
      </c>
      <c r="I114">
        <v>336</v>
      </c>
      <c r="K11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'2024-08-07 15:07', 120, 113, 336);</v>
      </c>
    </row>
    <row r="115" spans="1:11" x14ac:dyDescent="0.25">
      <c r="A115">
        <v>114</v>
      </c>
      <c r="B115" s="7" t="s">
        <v>29</v>
      </c>
      <c r="C115" s="7" t="s">
        <v>5719</v>
      </c>
      <c r="D115" s="12">
        <v>45465</v>
      </c>
      <c r="E115" s="12" t="str">
        <f>TEXT(Tabla6[[#This Row],[fechaPresentacion]], "aaaa-mm-dd")</f>
        <v>2024-06-22</v>
      </c>
      <c r="F115" s="18">
        <v>0.36875000000000002</v>
      </c>
      <c r="G115" s="18" t="str">
        <f xml:space="preserve"> TEXT(Tabla6[[#This Row],[hora]], "hh:mm")</f>
        <v>08:51</v>
      </c>
      <c r="H115" s="7">
        <v>57</v>
      </c>
      <c r="I115">
        <v>338</v>
      </c>
      <c r="K11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'2024-06-22 08:51', 57, 114, 338);</v>
      </c>
    </row>
    <row r="116" spans="1:11" x14ac:dyDescent="0.25">
      <c r="A116">
        <v>115</v>
      </c>
      <c r="B116" s="6" t="s">
        <v>48</v>
      </c>
      <c r="C116" s="6" t="s">
        <v>5719</v>
      </c>
      <c r="D116" s="11">
        <v>45507</v>
      </c>
      <c r="E116" s="11" t="str">
        <f>TEXT(Tabla6[[#This Row],[fechaPresentacion]], "aaaa-mm-dd")</f>
        <v>2024-08-03</v>
      </c>
      <c r="F116" s="17">
        <v>0.62638888888888888</v>
      </c>
      <c r="G116" s="17" t="str">
        <f xml:space="preserve"> TEXT(Tabla6[[#This Row],[hora]], "hh:mm")</f>
        <v>15:02</v>
      </c>
      <c r="H116" s="6">
        <v>76</v>
      </c>
      <c r="I116">
        <v>339</v>
      </c>
      <c r="K11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'2024-08-03 15:02', 76, 115, 339);</v>
      </c>
    </row>
    <row r="117" spans="1:11" x14ac:dyDescent="0.25">
      <c r="A117">
        <v>116</v>
      </c>
      <c r="B117" s="7" t="s">
        <v>48</v>
      </c>
      <c r="C117" s="7" t="s">
        <v>32</v>
      </c>
      <c r="D117" s="12">
        <v>45723</v>
      </c>
      <c r="E117" s="12" t="str">
        <f>TEXT(Tabla6[[#This Row],[fechaPresentacion]], "aaaa-mm-dd")</f>
        <v>2025-03-07</v>
      </c>
      <c r="F117" s="18">
        <v>0.57986111111111116</v>
      </c>
      <c r="G117" s="18" t="str">
        <f xml:space="preserve"> TEXT(Tabla6[[#This Row],[hora]], "hh:mm")</f>
        <v>13:55</v>
      </c>
      <c r="H117" s="7">
        <v>68</v>
      </c>
      <c r="I117">
        <v>340</v>
      </c>
      <c r="K11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'2025-03-07 13:55', 68, 116, 340);</v>
      </c>
    </row>
    <row r="118" spans="1:11" x14ac:dyDescent="0.25">
      <c r="A118">
        <v>117</v>
      </c>
      <c r="B118" s="6" t="s">
        <v>70</v>
      </c>
      <c r="C118" s="6" t="s">
        <v>42</v>
      </c>
      <c r="D118" s="11">
        <v>45456</v>
      </c>
      <c r="E118" s="11" t="str">
        <f>TEXT(Tabla6[[#This Row],[fechaPresentacion]], "aaaa-mm-dd")</f>
        <v>2024-06-13</v>
      </c>
      <c r="F118" s="17">
        <v>0.7055555555555556</v>
      </c>
      <c r="G118" s="17" t="str">
        <f xml:space="preserve"> TEXT(Tabla6[[#This Row],[hora]], "hh:mm")</f>
        <v>16:56</v>
      </c>
      <c r="H118" s="6">
        <v>79</v>
      </c>
      <c r="I118">
        <v>343</v>
      </c>
      <c r="K11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'2024-06-13 16:56', 79, 117, 343);</v>
      </c>
    </row>
    <row r="119" spans="1:11" x14ac:dyDescent="0.25">
      <c r="A119">
        <v>118</v>
      </c>
      <c r="B119" s="7" t="s">
        <v>5970</v>
      </c>
      <c r="C119" s="7" t="s">
        <v>5969</v>
      </c>
      <c r="D119" s="12">
        <v>45730</v>
      </c>
      <c r="E119" s="12" t="str">
        <f>TEXT(Tabla6[[#This Row],[fechaPresentacion]], "aaaa-mm-dd")</f>
        <v>2025-03-14</v>
      </c>
      <c r="F119" s="18">
        <v>0.89861111111111114</v>
      </c>
      <c r="G119" s="18" t="str">
        <f xml:space="preserve"> TEXT(Tabla6[[#This Row],[hora]], "hh:mm")</f>
        <v>21:34</v>
      </c>
      <c r="H119" s="7">
        <v>104</v>
      </c>
      <c r="I119">
        <v>344</v>
      </c>
      <c r="K11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'2025-03-14 21:34', 104, 118, 344);</v>
      </c>
    </row>
    <row r="120" spans="1:11" x14ac:dyDescent="0.25">
      <c r="A120">
        <v>119</v>
      </c>
      <c r="B120" s="6" t="s">
        <v>70</v>
      </c>
      <c r="C120" s="6" t="s">
        <v>42</v>
      </c>
      <c r="D120" s="11">
        <v>45752</v>
      </c>
      <c r="E120" s="11" t="str">
        <f>TEXT(Tabla6[[#This Row],[fechaPresentacion]], "aaaa-mm-dd")</f>
        <v>2025-04-05</v>
      </c>
      <c r="F120" s="17">
        <v>0.38333333333333336</v>
      </c>
      <c r="G120" s="17" t="str">
        <f xml:space="preserve"> TEXT(Tabla6[[#This Row],[hora]], "hh:mm")</f>
        <v>09:12</v>
      </c>
      <c r="H120" s="6">
        <v>81</v>
      </c>
      <c r="I120">
        <v>347</v>
      </c>
      <c r="K12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'2025-04-05 09:12', 81, 119, 347);</v>
      </c>
    </row>
    <row r="121" spans="1:11" x14ac:dyDescent="0.25">
      <c r="A121">
        <v>120</v>
      </c>
      <c r="B121" s="7" t="s">
        <v>70</v>
      </c>
      <c r="C121" s="7" t="s">
        <v>5719</v>
      </c>
      <c r="D121" s="12">
        <v>45491</v>
      </c>
      <c r="E121" s="12" t="str">
        <f>TEXT(Tabla6[[#This Row],[fechaPresentacion]], "aaaa-mm-dd")</f>
        <v>2024-07-18</v>
      </c>
      <c r="F121" s="18">
        <v>0.41597222222222224</v>
      </c>
      <c r="G121" s="18" t="str">
        <f xml:space="preserve"> TEXT(Tabla6[[#This Row],[hora]], "hh:mm")</f>
        <v>09:59</v>
      </c>
      <c r="H121" s="7">
        <v>97</v>
      </c>
      <c r="I121">
        <v>352</v>
      </c>
      <c r="K12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'2024-07-18 09:59', 97, 120, 352);</v>
      </c>
    </row>
    <row r="122" spans="1:11" x14ac:dyDescent="0.25">
      <c r="A122">
        <v>121</v>
      </c>
      <c r="B122" s="6" t="s">
        <v>70</v>
      </c>
      <c r="C122" s="6" t="s">
        <v>5969</v>
      </c>
      <c r="D122" s="11">
        <v>45648</v>
      </c>
      <c r="E122" s="11" t="str">
        <f>TEXT(Tabla6[[#This Row],[fechaPresentacion]], "aaaa-mm-dd")</f>
        <v>2024-12-22</v>
      </c>
      <c r="F122" s="17">
        <v>0.98750000000000004</v>
      </c>
      <c r="G122" s="17" t="str">
        <f xml:space="preserve"> TEXT(Tabla6[[#This Row],[hora]], "hh:mm")</f>
        <v>23:42</v>
      </c>
      <c r="H122" s="6">
        <v>67</v>
      </c>
      <c r="I122">
        <v>355</v>
      </c>
      <c r="K12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'2024-12-22 23:42', 67, 121, 355);</v>
      </c>
    </row>
    <row r="123" spans="1:11" x14ac:dyDescent="0.25">
      <c r="A123">
        <v>122</v>
      </c>
      <c r="B123" s="7" t="s">
        <v>70</v>
      </c>
      <c r="C123" s="7" t="s">
        <v>5969</v>
      </c>
      <c r="D123" s="12">
        <v>45732</v>
      </c>
      <c r="E123" s="12" t="str">
        <f>TEXT(Tabla6[[#This Row],[fechaPresentacion]], "aaaa-mm-dd")</f>
        <v>2025-03-16</v>
      </c>
      <c r="F123" s="18">
        <v>0.64861111111111114</v>
      </c>
      <c r="G123" s="18" t="str">
        <f xml:space="preserve"> TEXT(Tabla6[[#This Row],[hora]], "hh:mm")</f>
        <v>15:34</v>
      </c>
      <c r="H123" s="7">
        <v>77</v>
      </c>
      <c r="I123">
        <v>357</v>
      </c>
      <c r="K12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'2025-03-16 15:34', 77, 122, 357);</v>
      </c>
    </row>
    <row r="124" spans="1:11" x14ac:dyDescent="0.25">
      <c r="A124">
        <v>123</v>
      </c>
      <c r="B124" s="6" t="s">
        <v>5970</v>
      </c>
      <c r="C124" s="6" t="s">
        <v>42</v>
      </c>
      <c r="D124" s="11">
        <v>45801</v>
      </c>
      <c r="E124" s="11" t="str">
        <f>TEXT(Tabla6[[#This Row],[fechaPresentacion]], "aaaa-mm-dd")</f>
        <v>2025-05-24</v>
      </c>
      <c r="F124" s="17">
        <v>0.83888888888888891</v>
      </c>
      <c r="G124" s="17" t="str">
        <f xml:space="preserve"> TEXT(Tabla6[[#This Row],[hora]], "hh:mm")</f>
        <v>20:08</v>
      </c>
      <c r="H124" s="6">
        <v>97</v>
      </c>
      <c r="I124">
        <v>364</v>
      </c>
      <c r="K12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'2025-05-24 20:08', 97, 123, 364);</v>
      </c>
    </row>
    <row r="125" spans="1:11" x14ac:dyDescent="0.25">
      <c r="A125">
        <v>124</v>
      </c>
      <c r="B125" s="7" t="s">
        <v>70</v>
      </c>
      <c r="C125" s="7" t="s">
        <v>5969</v>
      </c>
      <c r="D125" s="12">
        <v>45488</v>
      </c>
      <c r="E125" s="12" t="str">
        <f>TEXT(Tabla6[[#This Row],[fechaPresentacion]], "aaaa-mm-dd")</f>
        <v>2024-07-15</v>
      </c>
      <c r="F125" s="18">
        <v>0.37430555555555556</v>
      </c>
      <c r="G125" s="18" t="str">
        <f xml:space="preserve"> TEXT(Tabla6[[#This Row],[hora]], "hh:mm")</f>
        <v>08:59</v>
      </c>
      <c r="H125" s="7">
        <v>85</v>
      </c>
      <c r="I125">
        <v>368</v>
      </c>
      <c r="K12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'2024-07-15 08:59', 85, 124, 368);</v>
      </c>
    </row>
    <row r="126" spans="1:11" x14ac:dyDescent="0.25">
      <c r="A126">
        <v>125</v>
      </c>
      <c r="B126" s="6" t="s">
        <v>70</v>
      </c>
      <c r="C126" s="6" t="s">
        <v>5719</v>
      </c>
      <c r="D126" s="11">
        <v>45602</v>
      </c>
      <c r="E126" s="11" t="str">
        <f>TEXT(Tabla6[[#This Row],[fechaPresentacion]], "aaaa-mm-dd")</f>
        <v>2024-11-06</v>
      </c>
      <c r="F126" s="17">
        <v>0.9506944444444444</v>
      </c>
      <c r="G126" s="17" t="str">
        <f xml:space="preserve"> TEXT(Tabla6[[#This Row],[hora]], "hh:mm")</f>
        <v>22:49</v>
      </c>
      <c r="H126" s="6">
        <v>61</v>
      </c>
      <c r="I126">
        <v>370</v>
      </c>
      <c r="K12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'2024-11-06 22:49', 61, 125, 370);</v>
      </c>
    </row>
    <row r="127" spans="1:11" x14ac:dyDescent="0.25">
      <c r="A127">
        <v>126</v>
      </c>
      <c r="B127" s="7" t="s">
        <v>70</v>
      </c>
      <c r="C127" s="7" t="s">
        <v>32</v>
      </c>
      <c r="D127" s="12">
        <v>45431</v>
      </c>
      <c r="E127" s="12" t="str">
        <f>TEXT(Tabla6[[#This Row],[fechaPresentacion]], "aaaa-mm-dd")</f>
        <v>2024-05-19</v>
      </c>
      <c r="F127" s="18">
        <v>0.59930555555555554</v>
      </c>
      <c r="G127" s="18" t="str">
        <f xml:space="preserve"> TEXT(Tabla6[[#This Row],[hora]], "hh:mm")</f>
        <v>14:23</v>
      </c>
      <c r="H127" s="7">
        <v>84</v>
      </c>
      <c r="I127">
        <v>379</v>
      </c>
      <c r="K12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'2024-05-19 14:23', 84, 126, 379);</v>
      </c>
    </row>
    <row r="128" spans="1:11" x14ac:dyDescent="0.25">
      <c r="A128">
        <v>127</v>
      </c>
      <c r="B128" s="6" t="s">
        <v>48</v>
      </c>
      <c r="C128" s="6" t="s">
        <v>5969</v>
      </c>
      <c r="D128" s="11">
        <v>45483</v>
      </c>
      <c r="E128" s="11" t="str">
        <f>TEXT(Tabla6[[#This Row],[fechaPresentacion]], "aaaa-mm-dd")</f>
        <v>2024-07-10</v>
      </c>
      <c r="F128" s="17">
        <v>0.85763888888888884</v>
      </c>
      <c r="G128" s="17" t="str">
        <f xml:space="preserve"> TEXT(Tabla6[[#This Row],[hora]], "hh:mm")</f>
        <v>20:35</v>
      </c>
      <c r="H128" s="6">
        <v>68</v>
      </c>
      <c r="I128">
        <v>381</v>
      </c>
      <c r="K12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'2024-07-10 20:35', 68, 127, 381);</v>
      </c>
    </row>
    <row r="129" spans="1:11" x14ac:dyDescent="0.25">
      <c r="A129">
        <v>128</v>
      </c>
      <c r="B129" s="7" t="s">
        <v>70</v>
      </c>
      <c r="C129" s="7" t="s">
        <v>42</v>
      </c>
      <c r="D129" s="12">
        <v>45427</v>
      </c>
      <c r="E129" s="12" t="str">
        <f>TEXT(Tabla6[[#This Row],[fechaPresentacion]], "aaaa-mm-dd")</f>
        <v>2024-05-15</v>
      </c>
      <c r="F129" s="18">
        <v>0.67986111111111114</v>
      </c>
      <c r="G129" s="18" t="str">
        <f xml:space="preserve"> TEXT(Tabla6[[#This Row],[hora]], "hh:mm")</f>
        <v>16:19</v>
      </c>
      <c r="H129" s="7">
        <v>55</v>
      </c>
      <c r="I129">
        <v>382</v>
      </c>
      <c r="K12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'2024-05-15 16:19', 55, 128, 382);</v>
      </c>
    </row>
    <row r="130" spans="1:11" x14ac:dyDescent="0.25">
      <c r="A130">
        <v>129</v>
      </c>
      <c r="B130" s="6" t="s">
        <v>29</v>
      </c>
      <c r="C130" s="6" t="s">
        <v>5969</v>
      </c>
      <c r="D130" s="11">
        <v>45471</v>
      </c>
      <c r="E130" s="11" t="str">
        <f>TEXT(Tabla6[[#This Row],[fechaPresentacion]], "aaaa-mm-dd")</f>
        <v>2024-06-28</v>
      </c>
      <c r="F130" s="17">
        <v>0.94166666666666665</v>
      </c>
      <c r="G130" s="17" t="str">
        <f xml:space="preserve"> TEXT(Tabla6[[#This Row],[hora]], "hh:mm")</f>
        <v>22:36</v>
      </c>
      <c r="H130" s="6">
        <v>109</v>
      </c>
      <c r="I130">
        <v>386</v>
      </c>
      <c r="K13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'2024-06-28 22:36', 109, 129, 386);</v>
      </c>
    </row>
    <row r="131" spans="1:11" x14ac:dyDescent="0.25">
      <c r="A131">
        <v>130</v>
      </c>
      <c r="B131" s="7" t="s">
        <v>48</v>
      </c>
      <c r="C131" s="7" t="s">
        <v>56</v>
      </c>
      <c r="D131" s="12">
        <v>45681</v>
      </c>
      <c r="E131" s="12" t="str">
        <f>TEXT(Tabla6[[#This Row],[fechaPresentacion]], "aaaa-mm-dd")</f>
        <v>2025-01-24</v>
      </c>
      <c r="F131" s="18">
        <v>0.5395833333333333</v>
      </c>
      <c r="G131" s="18" t="str">
        <f xml:space="preserve"> TEXT(Tabla6[[#This Row],[hora]], "hh:mm")</f>
        <v>12:57</v>
      </c>
      <c r="H131" s="7">
        <v>105</v>
      </c>
      <c r="I131">
        <v>387</v>
      </c>
      <c r="K13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'2025-01-24 12:57', 105, 130, 387);</v>
      </c>
    </row>
    <row r="132" spans="1:11" x14ac:dyDescent="0.25">
      <c r="A132">
        <v>131</v>
      </c>
      <c r="B132" s="6" t="s">
        <v>29</v>
      </c>
      <c r="C132" s="6" t="s">
        <v>5719</v>
      </c>
      <c r="D132" s="11">
        <v>45573</v>
      </c>
      <c r="E132" s="11" t="str">
        <f>TEXT(Tabla6[[#This Row],[fechaPresentacion]], "aaaa-mm-dd")</f>
        <v>2024-10-08</v>
      </c>
      <c r="F132" s="17">
        <v>0.34861111111111109</v>
      </c>
      <c r="G132" s="17" t="str">
        <f xml:space="preserve"> TEXT(Tabla6[[#This Row],[hora]], "hh:mm")</f>
        <v>08:22</v>
      </c>
      <c r="H132" s="6">
        <v>68</v>
      </c>
      <c r="I132">
        <v>392</v>
      </c>
      <c r="K13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'2024-10-08 08:22', 68, 131, 392);</v>
      </c>
    </row>
    <row r="133" spans="1:11" x14ac:dyDescent="0.25">
      <c r="A133">
        <v>132</v>
      </c>
      <c r="B133" s="7" t="s">
        <v>48</v>
      </c>
      <c r="C133" s="7" t="s">
        <v>5969</v>
      </c>
      <c r="D133" s="12">
        <v>45770</v>
      </c>
      <c r="E133" s="12" t="str">
        <f>TEXT(Tabla6[[#This Row],[fechaPresentacion]], "aaaa-mm-dd")</f>
        <v>2025-04-23</v>
      </c>
      <c r="F133" s="18">
        <v>0.48402777777777778</v>
      </c>
      <c r="G133" s="18" t="str">
        <f xml:space="preserve"> TEXT(Tabla6[[#This Row],[hora]], "hh:mm")</f>
        <v>11:37</v>
      </c>
      <c r="H133" s="7">
        <v>78</v>
      </c>
      <c r="I133">
        <v>393</v>
      </c>
      <c r="K13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'2025-04-23 11:37', 78, 132, 393);</v>
      </c>
    </row>
    <row r="134" spans="1:11" x14ac:dyDescent="0.25">
      <c r="A134">
        <v>133</v>
      </c>
      <c r="B134" s="6" t="s">
        <v>70</v>
      </c>
      <c r="C134" s="6" t="s">
        <v>32</v>
      </c>
      <c r="D134" s="11">
        <v>45469</v>
      </c>
      <c r="E134" s="11" t="str">
        <f>TEXT(Tabla6[[#This Row],[fechaPresentacion]], "aaaa-mm-dd")</f>
        <v>2024-06-26</v>
      </c>
      <c r="F134" s="17">
        <v>0.68472222222222223</v>
      </c>
      <c r="G134" s="17" t="str">
        <f xml:space="preserve"> TEXT(Tabla6[[#This Row],[hora]], "hh:mm")</f>
        <v>16:26</v>
      </c>
      <c r="H134" s="6">
        <v>75</v>
      </c>
      <c r="I134">
        <v>394</v>
      </c>
      <c r="K13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'2024-06-26 16:26', 75, 133, 394);</v>
      </c>
    </row>
    <row r="135" spans="1:11" x14ac:dyDescent="0.25">
      <c r="A135">
        <v>134</v>
      </c>
      <c r="B135" s="7" t="s">
        <v>48</v>
      </c>
      <c r="C135" s="7" t="s">
        <v>56</v>
      </c>
      <c r="D135" s="12">
        <v>45635</v>
      </c>
      <c r="E135" s="12" t="str">
        <f>TEXT(Tabla6[[#This Row],[fechaPresentacion]], "aaaa-mm-dd")</f>
        <v>2024-12-09</v>
      </c>
      <c r="F135" s="18">
        <v>0.96250000000000002</v>
      </c>
      <c r="G135" s="18" t="str">
        <f xml:space="preserve"> TEXT(Tabla6[[#This Row],[hora]], "hh:mm")</f>
        <v>23:06</v>
      </c>
      <c r="H135" s="7">
        <v>77</v>
      </c>
      <c r="I135">
        <v>396</v>
      </c>
      <c r="K13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'2024-12-09 23:06', 77, 134, 396);</v>
      </c>
    </row>
    <row r="136" spans="1:11" x14ac:dyDescent="0.25">
      <c r="A136">
        <v>135</v>
      </c>
      <c r="B136" s="6" t="s">
        <v>48</v>
      </c>
      <c r="C136" s="6" t="s">
        <v>56</v>
      </c>
      <c r="D136" s="11">
        <v>45743</v>
      </c>
      <c r="E136" s="11" t="str">
        <f>TEXT(Tabla6[[#This Row],[fechaPresentacion]], "aaaa-mm-dd")</f>
        <v>2025-03-27</v>
      </c>
      <c r="F136" s="17">
        <v>0.65555555555555556</v>
      </c>
      <c r="G136" s="17" t="str">
        <f xml:space="preserve"> TEXT(Tabla6[[#This Row],[hora]], "hh:mm")</f>
        <v>15:44</v>
      </c>
      <c r="H136" s="6">
        <v>75</v>
      </c>
      <c r="I136">
        <v>398</v>
      </c>
      <c r="K13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'2025-03-27 15:44', 75, 135, 398);</v>
      </c>
    </row>
    <row r="137" spans="1:11" x14ac:dyDescent="0.25">
      <c r="A137">
        <v>136</v>
      </c>
      <c r="B137" s="7" t="s">
        <v>48</v>
      </c>
      <c r="C137" s="7" t="s">
        <v>5719</v>
      </c>
      <c r="D137" s="12">
        <v>45692</v>
      </c>
      <c r="E137" s="12" t="str">
        <f>TEXT(Tabla6[[#This Row],[fechaPresentacion]], "aaaa-mm-dd")</f>
        <v>2025-02-04</v>
      </c>
      <c r="F137" s="18">
        <v>0.91805555555555551</v>
      </c>
      <c r="G137" s="18" t="str">
        <f xml:space="preserve"> TEXT(Tabla6[[#This Row],[hora]], "hh:mm")</f>
        <v>22:02</v>
      </c>
      <c r="H137" s="7">
        <v>77</v>
      </c>
      <c r="I137">
        <v>399</v>
      </c>
      <c r="K13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'2025-02-04 22:02', 77, 136, 399);</v>
      </c>
    </row>
    <row r="138" spans="1:11" x14ac:dyDescent="0.25">
      <c r="A138">
        <v>137</v>
      </c>
      <c r="B138" s="6" t="s">
        <v>70</v>
      </c>
      <c r="C138" s="6" t="s">
        <v>32</v>
      </c>
      <c r="D138" s="11">
        <v>45572</v>
      </c>
      <c r="E138" s="11" t="str">
        <f>TEXT(Tabla6[[#This Row],[fechaPresentacion]], "aaaa-mm-dd")</f>
        <v>2024-10-07</v>
      </c>
      <c r="F138" s="17">
        <v>0.69861111111111107</v>
      </c>
      <c r="G138" s="17" t="str">
        <f xml:space="preserve"> TEXT(Tabla6[[#This Row],[hora]], "hh:mm")</f>
        <v>16:46</v>
      </c>
      <c r="H138" s="6">
        <v>69</v>
      </c>
      <c r="I138">
        <v>409</v>
      </c>
      <c r="K13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'2024-10-07 16:46', 69, 137, 409);</v>
      </c>
    </row>
    <row r="139" spans="1:11" x14ac:dyDescent="0.25">
      <c r="A139">
        <v>138</v>
      </c>
      <c r="B139" s="7" t="s">
        <v>5970</v>
      </c>
      <c r="C139" s="7" t="s">
        <v>5719</v>
      </c>
      <c r="D139" s="12">
        <v>45627</v>
      </c>
      <c r="E139" s="12" t="str">
        <f>TEXT(Tabla6[[#This Row],[fechaPresentacion]], "aaaa-mm-dd")</f>
        <v>2024-12-01</v>
      </c>
      <c r="F139" s="18">
        <v>0.92361111111111116</v>
      </c>
      <c r="G139" s="18" t="str">
        <f xml:space="preserve"> TEXT(Tabla6[[#This Row],[hora]], "hh:mm")</f>
        <v>22:10</v>
      </c>
      <c r="H139" s="7">
        <v>98</v>
      </c>
      <c r="I139">
        <v>410</v>
      </c>
      <c r="K13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'2024-12-01 22:10', 98, 138, 410);</v>
      </c>
    </row>
    <row r="140" spans="1:11" x14ac:dyDescent="0.25">
      <c r="A140">
        <v>139</v>
      </c>
      <c r="B140" s="6" t="s">
        <v>5970</v>
      </c>
      <c r="C140" s="6" t="s">
        <v>56</v>
      </c>
      <c r="D140" s="11">
        <v>45785</v>
      </c>
      <c r="E140" s="11" t="str">
        <f>TEXT(Tabla6[[#This Row],[fechaPresentacion]], "aaaa-mm-dd")</f>
        <v>2025-05-08</v>
      </c>
      <c r="F140" s="17">
        <v>0.52777777777777779</v>
      </c>
      <c r="G140" s="17" t="str">
        <f xml:space="preserve"> TEXT(Tabla6[[#This Row],[hora]], "hh:mm")</f>
        <v>12:40</v>
      </c>
      <c r="H140" s="6">
        <v>116</v>
      </c>
      <c r="I140">
        <v>412</v>
      </c>
      <c r="K14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'2025-05-08 12:40', 116, 139, 412);</v>
      </c>
    </row>
    <row r="141" spans="1:11" x14ac:dyDescent="0.25">
      <c r="A141">
        <v>140</v>
      </c>
      <c r="B141" s="7" t="s">
        <v>39</v>
      </c>
      <c r="C141" s="7" t="s">
        <v>42</v>
      </c>
      <c r="D141" s="12">
        <v>45758</v>
      </c>
      <c r="E141" s="12" t="str">
        <f>TEXT(Tabla6[[#This Row],[fechaPresentacion]], "aaaa-mm-dd")</f>
        <v>2025-04-11</v>
      </c>
      <c r="F141" s="18">
        <v>0.36458333333333331</v>
      </c>
      <c r="G141" s="18" t="str">
        <f xml:space="preserve"> TEXT(Tabla6[[#This Row],[hora]], "hh:mm")</f>
        <v>08:45</v>
      </c>
      <c r="H141" s="7">
        <v>93</v>
      </c>
      <c r="I141">
        <v>413</v>
      </c>
      <c r="K14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'2025-04-11 08:45', 93, 140, 413);</v>
      </c>
    </row>
    <row r="142" spans="1:11" x14ac:dyDescent="0.25">
      <c r="A142">
        <v>141</v>
      </c>
      <c r="B142" s="6" t="s">
        <v>39</v>
      </c>
      <c r="C142" s="6" t="s">
        <v>32</v>
      </c>
      <c r="D142" s="11">
        <v>45780</v>
      </c>
      <c r="E142" s="11" t="str">
        <f>TEXT(Tabla6[[#This Row],[fechaPresentacion]], "aaaa-mm-dd")</f>
        <v>2025-05-03</v>
      </c>
      <c r="F142" s="17">
        <v>0.86944444444444446</v>
      </c>
      <c r="G142" s="17" t="str">
        <f xml:space="preserve"> TEXT(Tabla6[[#This Row],[hora]], "hh:mm")</f>
        <v>20:52</v>
      </c>
      <c r="H142" s="6">
        <v>77</v>
      </c>
      <c r="I142">
        <v>418</v>
      </c>
      <c r="K14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'2025-05-03 20:52', 77, 141, 418);</v>
      </c>
    </row>
    <row r="143" spans="1:11" x14ac:dyDescent="0.25">
      <c r="A143">
        <v>142</v>
      </c>
      <c r="B143" s="7" t="s">
        <v>5970</v>
      </c>
      <c r="C143" s="7" t="s">
        <v>42</v>
      </c>
      <c r="D143" s="12">
        <v>45431</v>
      </c>
      <c r="E143" s="12" t="str">
        <f>TEXT(Tabla6[[#This Row],[fechaPresentacion]], "aaaa-mm-dd")</f>
        <v>2024-05-19</v>
      </c>
      <c r="F143" s="18">
        <v>0.76666666666666672</v>
      </c>
      <c r="G143" s="18" t="str">
        <f xml:space="preserve"> TEXT(Tabla6[[#This Row],[hora]], "hh:mm")</f>
        <v>18:24</v>
      </c>
      <c r="H143" s="7">
        <v>90</v>
      </c>
      <c r="I143">
        <v>421</v>
      </c>
      <c r="K14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'2024-05-19 18:24', 90, 142, 421);</v>
      </c>
    </row>
    <row r="144" spans="1:11" x14ac:dyDescent="0.25">
      <c r="A144">
        <v>143</v>
      </c>
      <c r="B144" s="6" t="s">
        <v>48</v>
      </c>
      <c r="C144" s="6" t="s">
        <v>42</v>
      </c>
      <c r="D144" s="11">
        <v>45578</v>
      </c>
      <c r="E144" s="11" t="str">
        <f>TEXT(Tabla6[[#This Row],[fechaPresentacion]], "aaaa-mm-dd")</f>
        <v>2024-10-13</v>
      </c>
      <c r="F144" s="17">
        <v>0.45347222222222222</v>
      </c>
      <c r="G144" s="17" t="str">
        <f xml:space="preserve"> TEXT(Tabla6[[#This Row],[hora]], "hh:mm")</f>
        <v>10:53</v>
      </c>
      <c r="H144" s="6">
        <v>65</v>
      </c>
      <c r="I144">
        <v>425</v>
      </c>
      <c r="K14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'2024-10-13 10:53', 65, 143, 425);</v>
      </c>
    </row>
    <row r="145" spans="1:11" x14ac:dyDescent="0.25">
      <c r="A145">
        <v>144</v>
      </c>
      <c r="B145" s="7" t="s">
        <v>48</v>
      </c>
      <c r="C145" s="7" t="s">
        <v>32</v>
      </c>
      <c r="D145" s="12">
        <v>45571</v>
      </c>
      <c r="E145" s="12" t="str">
        <f>TEXT(Tabla6[[#This Row],[fechaPresentacion]], "aaaa-mm-dd")</f>
        <v>2024-10-06</v>
      </c>
      <c r="F145" s="18">
        <v>0.89166666666666672</v>
      </c>
      <c r="G145" s="18" t="str">
        <f xml:space="preserve"> TEXT(Tabla6[[#This Row],[hora]], "hh:mm")</f>
        <v>21:24</v>
      </c>
      <c r="H145" s="7">
        <v>85</v>
      </c>
      <c r="I145">
        <v>428</v>
      </c>
      <c r="K14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'2024-10-06 21:24', 85, 144, 428);</v>
      </c>
    </row>
    <row r="146" spans="1:11" x14ac:dyDescent="0.25">
      <c r="A146">
        <v>145</v>
      </c>
      <c r="B146" s="6" t="s">
        <v>29</v>
      </c>
      <c r="C146" s="6" t="s">
        <v>42</v>
      </c>
      <c r="D146" s="11">
        <v>45545</v>
      </c>
      <c r="E146" s="11" t="str">
        <f>TEXT(Tabla6[[#This Row],[fechaPresentacion]], "aaaa-mm-dd")</f>
        <v>2024-09-10</v>
      </c>
      <c r="F146" s="17">
        <v>0.64027777777777772</v>
      </c>
      <c r="G146" s="17" t="str">
        <f xml:space="preserve"> TEXT(Tabla6[[#This Row],[hora]], "hh:mm")</f>
        <v>15:22</v>
      </c>
      <c r="H146" s="6">
        <v>70</v>
      </c>
      <c r="I146">
        <v>432</v>
      </c>
      <c r="K14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'2024-09-10 15:22', 70, 145, 432);</v>
      </c>
    </row>
    <row r="147" spans="1:11" x14ac:dyDescent="0.25">
      <c r="A147">
        <v>146</v>
      </c>
      <c r="B147" s="7" t="s">
        <v>48</v>
      </c>
      <c r="C147" s="7" t="s">
        <v>56</v>
      </c>
      <c r="D147" s="12">
        <v>45504</v>
      </c>
      <c r="E147" s="12" t="str">
        <f>TEXT(Tabla6[[#This Row],[fechaPresentacion]], "aaaa-mm-dd")</f>
        <v>2024-07-31</v>
      </c>
      <c r="F147" s="18">
        <v>0.56666666666666665</v>
      </c>
      <c r="G147" s="18" t="str">
        <f xml:space="preserve"> TEXT(Tabla6[[#This Row],[hora]], "hh:mm")</f>
        <v>13:36</v>
      </c>
      <c r="H147" s="7">
        <v>92</v>
      </c>
      <c r="I147">
        <v>433</v>
      </c>
      <c r="K14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'2024-07-31 13:36', 92, 146, 433);</v>
      </c>
    </row>
    <row r="148" spans="1:11" x14ac:dyDescent="0.25">
      <c r="A148">
        <v>147</v>
      </c>
      <c r="B148" s="6" t="s">
        <v>70</v>
      </c>
      <c r="C148" s="6" t="s">
        <v>5969</v>
      </c>
      <c r="D148" s="11">
        <v>45500</v>
      </c>
      <c r="E148" s="11" t="str">
        <f>TEXT(Tabla6[[#This Row],[fechaPresentacion]], "aaaa-mm-dd")</f>
        <v>2024-07-27</v>
      </c>
      <c r="F148" s="17">
        <v>0.63194444444444442</v>
      </c>
      <c r="G148" s="17" t="str">
        <f xml:space="preserve"> TEXT(Tabla6[[#This Row],[hora]], "hh:mm")</f>
        <v>15:10</v>
      </c>
      <c r="H148" s="6">
        <v>71</v>
      </c>
      <c r="I148">
        <v>434</v>
      </c>
      <c r="K14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'2024-07-27 15:10', 71, 147, 434);</v>
      </c>
    </row>
    <row r="149" spans="1:11" x14ac:dyDescent="0.25">
      <c r="A149">
        <v>148</v>
      </c>
      <c r="B149" s="7" t="s">
        <v>5970</v>
      </c>
      <c r="C149" s="7" t="s">
        <v>42</v>
      </c>
      <c r="D149" s="12">
        <v>45510</v>
      </c>
      <c r="E149" s="12" t="str">
        <f>TEXT(Tabla6[[#This Row],[fechaPresentacion]], "aaaa-mm-dd")</f>
        <v>2024-08-06</v>
      </c>
      <c r="F149" s="18">
        <v>0.44513888888888886</v>
      </c>
      <c r="G149" s="18" t="str">
        <f xml:space="preserve"> TEXT(Tabla6[[#This Row],[hora]], "hh:mm")</f>
        <v>10:41</v>
      </c>
      <c r="H149" s="7">
        <v>90</v>
      </c>
      <c r="I149">
        <v>435</v>
      </c>
      <c r="K14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'2024-08-06 10:41', 90, 148, 435);</v>
      </c>
    </row>
    <row r="150" spans="1:11" x14ac:dyDescent="0.25">
      <c r="A150">
        <v>149</v>
      </c>
      <c r="B150" s="6" t="s">
        <v>70</v>
      </c>
      <c r="C150" s="6" t="s">
        <v>56</v>
      </c>
      <c r="D150" s="11">
        <v>45660</v>
      </c>
      <c r="E150" s="11" t="str">
        <f>TEXT(Tabla6[[#This Row],[fechaPresentacion]], "aaaa-mm-dd")</f>
        <v>2025-01-03</v>
      </c>
      <c r="F150" s="17">
        <v>0.85138888888888886</v>
      </c>
      <c r="G150" s="17" t="str">
        <f xml:space="preserve"> TEXT(Tabla6[[#This Row],[hora]], "hh:mm")</f>
        <v>20:26</v>
      </c>
      <c r="H150" s="6">
        <v>100</v>
      </c>
      <c r="I150">
        <v>439</v>
      </c>
      <c r="K15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'2025-01-03 20:26', 100, 149, 439);</v>
      </c>
    </row>
    <row r="151" spans="1:11" x14ac:dyDescent="0.25">
      <c r="A151">
        <v>150</v>
      </c>
      <c r="B151" s="7" t="s">
        <v>70</v>
      </c>
      <c r="C151" s="7" t="s">
        <v>56</v>
      </c>
      <c r="D151" s="12">
        <v>45541</v>
      </c>
      <c r="E151" s="12" t="str">
        <f>TEXT(Tabla6[[#This Row],[fechaPresentacion]], "aaaa-mm-dd")</f>
        <v>2024-09-06</v>
      </c>
      <c r="F151" s="18">
        <v>0.72222222222222221</v>
      </c>
      <c r="G151" s="18" t="str">
        <f xml:space="preserve"> TEXT(Tabla6[[#This Row],[hora]], "hh:mm")</f>
        <v>17:20</v>
      </c>
      <c r="H151" s="7">
        <v>83</v>
      </c>
      <c r="I151">
        <v>443</v>
      </c>
      <c r="K15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'2024-09-06 17:20', 83, 150, 443);</v>
      </c>
    </row>
    <row r="152" spans="1:11" x14ac:dyDescent="0.25">
      <c r="A152">
        <v>151</v>
      </c>
      <c r="B152" s="6" t="s">
        <v>29</v>
      </c>
      <c r="C152" s="6" t="s">
        <v>42</v>
      </c>
      <c r="D152" s="11">
        <v>45510</v>
      </c>
      <c r="E152" s="11" t="str">
        <f>TEXT(Tabla6[[#This Row],[fechaPresentacion]], "aaaa-mm-dd")</f>
        <v>2024-08-06</v>
      </c>
      <c r="F152" s="17">
        <v>0.91736111111111107</v>
      </c>
      <c r="G152" s="17" t="str">
        <f xml:space="preserve"> TEXT(Tabla6[[#This Row],[hora]], "hh:mm")</f>
        <v>22:01</v>
      </c>
      <c r="H152" s="6">
        <v>82</v>
      </c>
      <c r="I152">
        <v>447</v>
      </c>
      <c r="K15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'2024-08-06 22:01', 82, 151, 447);</v>
      </c>
    </row>
    <row r="153" spans="1:11" x14ac:dyDescent="0.25">
      <c r="A153">
        <v>152</v>
      </c>
      <c r="B153" s="7" t="s">
        <v>48</v>
      </c>
      <c r="C153" s="7" t="s">
        <v>32</v>
      </c>
      <c r="D153" s="12">
        <v>45438</v>
      </c>
      <c r="E153" s="12" t="str">
        <f>TEXT(Tabla6[[#This Row],[fechaPresentacion]], "aaaa-mm-dd")</f>
        <v>2024-05-26</v>
      </c>
      <c r="F153" s="18">
        <v>0.50763888888888886</v>
      </c>
      <c r="G153" s="18" t="str">
        <f xml:space="preserve"> TEXT(Tabla6[[#This Row],[hora]], "hh:mm")</f>
        <v>12:11</v>
      </c>
      <c r="H153" s="7">
        <v>69</v>
      </c>
      <c r="I153">
        <v>451</v>
      </c>
      <c r="K15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'2024-05-26 12:11', 69, 152, 451);</v>
      </c>
    </row>
    <row r="154" spans="1:11" x14ac:dyDescent="0.25">
      <c r="A154">
        <v>153</v>
      </c>
      <c r="B154" s="6" t="s">
        <v>5970</v>
      </c>
      <c r="C154" s="6" t="s">
        <v>32</v>
      </c>
      <c r="D154" s="11">
        <v>45586</v>
      </c>
      <c r="E154" s="11" t="str">
        <f>TEXT(Tabla6[[#This Row],[fechaPresentacion]], "aaaa-mm-dd")</f>
        <v>2024-10-21</v>
      </c>
      <c r="F154" s="17">
        <v>0.89930555555555558</v>
      </c>
      <c r="G154" s="17" t="str">
        <f xml:space="preserve"> TEXT(Tabla6[[#This Row],[hora]], "hh:mm")</f>
        <v>21:35</v>
      </c>
      <c r="H154" s="6">
        <v>104</v>
      </c>
      <c r="I154">
        <v>452</v>
      </c>
      <c r="K15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'2024-10-21 21:35', 104, 153, 452);</v>
      </c>
    </row>
    <row r="155" spans="1:11" x14ac:dyDescent="0.25">
      <c r="A155">
        <v>154</v>
      </c>
      <c r="B155" s="7" t="s">
        <v>39</v>
      </c>
      <c r="C155" s="7" t="s">
        <v>32</v>
      </c>
      <c r="D155" s="12">
        <v>45608</v>
      </c>
      <c r="E155" s="12" t="str">
        <f>TEXT(Tabla6[[#This Row],[fechaPresentacion]], "aaaa-mm-dd")</f>
        <v>2024-11-12</v>
      </c>
      <c r="F155" s="18">
        <v>0.84444444444444444</v>
      </c>
      <c r="G155" s="18" t="str">
        <f xml:space="preserve"> TEXT(Tabla6[[#This Row],[hora]], "hh:mm")</f>
        <v>20:16</v>
      </c>
      <c r="H155" s="7">
        <v>84</v>
      </c>
      <c r="I155">
        <v>453</v>
      </c>
      <c r="K15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'2024-11-12 20:16', 84, 154, 453);</v>
      </c>
    </row>
    <row r="156" spans="1:11" x14ac:dyDescent="0.25">
      <c r="A156">
        <v>155</v>
      </c>
      <c r="B156" s="6" t="s">
        <v>29</v>
      </c>
      <c r="C156" s="6" t="s">
        <v>42</v>
      </c>
      <c r="D156" s="11">
        <v>45716</v>
      </c>
      <c r="E156" s="11" t="str">
        <f>TEXT(Tabla6[[#This Row],[fechaPresentacion]], "aaaa-mm-dd")</f>
        <v>2025-02-28</v>
      </c>
      <c r="F156" s="17">
        <v>0.91874999999999996</v>
      </c>
      <c r="G156" s="17" t="str">
        <f xml:space="preserve"> TEXT(Tabla6[[#This Row],[hora]], "hh:mm")</f>
        <v>22:03</v>
      </c>
      <c r="H156" s="6">
        <v>68</v>
      </c>
      <c r="I156">
        <v>455</v>
      </c>
      <c r="K15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'2025-02-28 22:03', 68, 155, 455);</v>
      </c>
    </row>
    <row r="157" spans="1:11" x14ac:dyDescent="0.25">
      <c r="A157">
        <v>156</v>
      </c>
      <c r="B157" s="7" t="s">
        <v>48</v>
      </c>
      <c r="C157" s="7" t="s">
        <v>42</v>
      </c>
      <c r="D157" s="12">
        <v>45609</v>
      </c>
      <c r="E157" s="12" t="str">
        <f>TEXT(Tabla6[[#This Row],[fechaPresentacion]], "aaaa-mm-dd")</f>
        <v>2024-11-13</v>
      </c>
      <c r="F157" s="18">
        <v>0.8666666666666667</v>
      </c>
      <c r="G157" s="18" t="str">
        <f xml:space="preserve"> TEXT(Tabla6[[#This Row],[hora]], "hh:mm")</f>
        <v>20:48</v>
      </c>
      <c r="H157" s="7">
        <v>45</v>
      </c>
      <c r="I157">
        <v>456</v>
      </c>
      <c r="K15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'2024-11-13 20:48', 45, 156, 456);</v>
      </c>
    </row>
    <row r="158" spans="1:11" x14ac:dyDescent="0.25">
      <c r="A158">
        <v>157</v>
      </c>
      <c r="B158" s="6" t="s">
        <v>39</v>
      </c>
      <c r="C158" s="6" t="s">
        <v>5719</v>
      </c>
      <c r="D158" s="11">
        <v>45480</v>
      </c>
      <c r="E158" s="11" t="str">
        <f>TEXT(Tabla6[[#This Row],[fechaPresentacion]], "aaaa-mm-dd")</f>
        <v>2024-07-07</v>
      </c>
      <c r="F158" s="17">
        <v>0.83888888888888891</v>
      </c>
      <c r="G158" s="17" t="str">
        <f xml:space="preserve"> TEXT(Tabla6[[#This Row],[hora]], "hh:mm")</f>
        <v>20:08</v>
      </c>
      <c r="H158" s="6">
        <v>64</v>
      </c>
      <c r="I158">
        <v>458</v>
      </c>
      <c r="K15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'2024-07-07 20:08', 64, 157, 458);</v>
      </c>
    </row>
    <row r="159" spans="1:11" x14ac:dyDescent="0.25">
      <c r="A159">
        <v>158</v>
      </c>
      <c r="B159" s="7" t="s">
        <v>29</v>
      </c>
      <c r="C159" s="7" t="s">
        <v>5969</v>
      </c>
      <c r="D159" s="12">
        <v>45799</v>
      </c>
      <c r="E159" s="12" t="str">
        <f>TEXT(Tabla6[[#This Row],[fechaPresentacion]], "aaaa-mm-dd")</f>
        <v>2025-05-22</v>
      </c>
      <c r="F159" s="18">
        <v>0.99375000000000002</v>
      </c>
      <c r="G159" s="18" t="str">
        <f xml:space="preserve"> TEXT(Tabla6[[#This Row],[hora]], "hh:mm")</f>
        <v>23:51</v>
      </c>
      <c r="H159" s="7">
        <v>105</v>
      </c>
      <c r="I159">
        <v>463</v>
      </c>
      <c r="K15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'2025-05-22 23:51', 105, 158, 463);</v>
      </c>
    </row>
    <row r="160" spans="1:11" x14ac:dyDescent="0.25">
      <c r="A160">
        <v>159</v>
      </c>
      <c r="B160" s="6" t="s">
        <v>5970</v>
      </c>
      <c r="C160" s="6" t="s">
        <v>5969</v>
      </c>
      <c r="D160" s="11">
        <v>45554</v>
      </c>
      <c r="E160" s="11" t="str">
        <f>TEXT(Tabla6[[#This Row],[fechaPresentacion]], "aaaa-mm-dd")</f>
        <v>2024-09-19</v>
      </c>
      <c r="F160" s="17">
        <v>0.44513888888888886</v>
      </c>
      <c r="G160" s="17" t="str">
        <f xml:space="preserve"> TEXT(Tabla6[[#This Row],[hora]], "hh:mm")</f>
        <v>10:41</v>
      </c>
      <c r="H160" s="6">
        <v>93</v>
      </c>
      <c r="I160">
        <v>464</v>
      </c>
      <c r="K16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'2024-09-19 10:41', 93, 159, 464);</v>
      </c>
    </row>
    <row r="161" spans="1:11" x14ac:dyDescent="0.25">
      <c r="A161">
        <v>160</v>
      </c>
      <c r="B161" s="7" t="s">
        <v>39</v>
      </c>
      <c r="C161" s="7" t="s">
        <v>32</v>
      </c>
      <c r="D161" s="12">
        <v>45423</v>
      </c>
      <c r="E161" s="12" t="str">
        <f>TEXT(Tabla6[[#This Row],[fechaPresentacion]], "aaaa-mm-dd")</f>
        <v>2024-05-11</v>
      </c>
      <c r="F161" s="18">
        <v>0.66527777777777775</v>
      </c>
      <c r="G161" s="18" t="str">
        <f xml:space="preserve"> TEXT(Tabla6[[#This Row],[hora]], "hh:mm")</f>
        <v>15:58</v>
      </c>
      <c r="H161" s="7">
        <v>58</v>
      </c>
      <c r="I161">
        <v>469</v>
      </c>
      <c r="K16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'2024-05-11 15:58', 58, 160, 469);</v>
      </c>
    </row>
    <row r="162" spans="1:11" x14ac:dyDescent="0.25">
      <c r="A162">
        <v>161</v>
      </c>
      <c r="B162" s="6" t="s">
        <v>29</v>
      </c>
      <c r="C162" s="6" t="s">
        <v>56</v>
      </c>
      <c r="D162" s="11">
        <v>45691</v>
      </c>
      <c r="E162" s="11" t="str">
        <f>TEXT(Tabla6[[#This Row],[fechaPresentacion]], "aaaa-mm-dd")</f>
        <v>2025-02-03</v>
      </c>
      <c r="F162" s="17">
        <v>0.66597222222222219</v>
      </c>
      <c r="G162" s="17" t="str">
        <f xml:space="preserve"> TEXT(Tabla6[[#This Row],[hora]], "hh:mm")</f>
        <v>15:59</v>
      </c>
      <c r="H162" s="6">
        <v>77</v>
      </c>
      <c r="I162">
        <v>470</v>
      </c>
      <c r="K16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'2025-02-03 15:59', 77, 161, 470);</v>
      </c>
    </row>
    <row r="163" spans="1:11" x14ac:dyDescent="0.25">
      <c r="A163">
        <v>162</v>
      </c>
      <c r="B163" s="7" t="s">
        <v>70</v>
      </c>
      <c r="C163" s="7" t="s">
        <v>5719</v>
      </c>
      <c r="D163" s="12">
        <v>45498</v>
      </c>
      <c r="E163" s="12" t="str">
        <f>TEXT(Tabla6[[#This Row],[fechaPresentacion]], "aaaa-mm-dd")</f>
        <v>2024-07-25</v>
      </c>
      <c r="F163" s="18">
        <v>0.78680555555555554</v>
      </c>
      <c r="G163" s="18" t="str">
        <f xml:space="preserve"> TEXT(Tabla6[[#This Row],[hora]], "hh:mm")</f>
        <v>18:53</v>
      </c>
      <c r="H163" s="7">
        <v>118</v>
      </c>
      <c r="I163">
        <v>473</v>
      </c>
      <c r="K16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'2024-07-25 18:53', 118, 162, 473);</v>
      </c>
    </row>
    <row r="164" spans="1:11" x14ac:dyDescent="0.25">
      <c r="A164">
        <v>163</v>
      </c>
      <c r="B164" s="6" t="s">
        <v>48</v>
      </c>
      <c r="C164" s="6" t="s">
        <v>42</v>
      </c>
      <c r="D164" s="11">
        <v>45623</v>
      </c>
      <c r="E164" s="11" t="str">
        <f>TEXT(Tabla6[[#This Row],[fechaPresentacion]], "aaaa-mm-dd")</f>
        <v>2024-11-27</v>
      </c>
      <c r="F164" s="17">
        <v>0.88958333333333328</v>
      </c>
      <c r="G164" s="17" t="str">
        <f xml:space="preserve"> TEXT(Tabla6[[#This Row],[hora]], "hh:mm")</f>
        <v>21:21</v>
      </c>
      <c r="H164" s="6">
        <v>63</v>
      </c>
      <c r="I164">
        <v>474</v>
      </c>
      <c r="K16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'2024-11-27 21:21', 63, 163, 474);</v>
      </c>
    </row>
    <row r="165" spans="1:11" x14ac:dyDescent="0.25">
      <c r="A165">
        <v>164</v>
      </c>
      <c r="B165" s="7" t="s">
        <v>5970</v>
      </c>
      <c r="C165" s="7" t="s">
        <v>32</v>
      </c>
      <c r="D165" s="12">
        <v>45447</v>
      </c>
      <c r="E165" s="12" t="str">
        <f>TEXT(Tabla6[[#This Row],[fechaPresentacion]], "aaaa-mm-dd")</f>
        <v>2024-06-04</v>
      </c>
      <c r="F165" s="18">
        <v>0.41944444444444445</v>
      </c>
      <c r="G165" s="18" t="str">
        <f xml:space="preserve"> TEXT(Tabla6[[#This Row],[hora]], "hh:mm")</f>
        <v>10:04</v>
      </c>
      <c r="H165" s="7">
        <v>81</v>
      </c>
      <c r="I165">
        <v>475</v>
      </c>
      <c r="K16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'2024-06-04 10:04', 81, 164, 475);</v>
      </c>
    </row>
    <row r="166" spans="1:11" x14ac:dyDescent="0.25">
      <c r="A166">
        <v>165</v>
      </c>
      <c r="B166" s="6" t="s">
        <v>39</v>
      </c>
      <c r="C166" s="6" t="s">
        <v>5969</v>
      </c>
      <c r="D166" s="11">
        <v>45654</v>
      </c>
      <c r="E166" s="11" t="str">
        <f>TEXT(Tabla6[[#This Row],[fechaPresentacion]], "aaaa-mm-dd")</f>
        <v>2024-12-28</v>
      </c>
      <c r="F166" s="17">
        <v>0.87847222222222221</v>
      </c>
      <c r="G166" s="17" t="str">
        <f xml:space="preserve"> TEXT(Tabla6[[#This Row],[hora]], "hh:mm")</f>
        <v>21:05</v>
      </c>
      <c r="H166" s="6">
        <v>75</v>
      </c>
      <c r="I166">
        <v>476</v>
      </c>
      <c r="K16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'2024-12-28 21:05', 75, 165, 476);</v>
      </c>
    </row>
    <row r="167" spans="1:11" x14ac:dyDescent="0.25">
      <c r="A167">
        <v>166</v>
      </c>
      <c r="B167" s="7" t="s">
        <v>29</v>
      </c>
      <c r="C167" s="7" t="s">
        <v>42</v>
      </c>
      <c r="D167" s="12">
        <v>45781</v>
      </c>
      <c r="E167" s="12" t="str">
        <f>TEXT(Tabla6[[#This Row],[fechaPresentacion]], "aaaa-mm-dd")</f>
        <v>2025-05-04</v>
      </c>
      <c r="F167" s="18">
        <v>0.66111111111111109</v>
      </c>
      <c r="G167" s="18" t="str">
        <f xml:space="preserve"> TEXT(Tabla6[[#This Row],[hora]], "hh:mm")</f>
        <v>15:52</v>
      </c>
      <c r="H167" s="7">
        <v>62</v>
      </c>
      <c r="I167">
        <v>477</v>
      </c>
      <c r="K16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'2025-05-04 15:52', 62, 166, 477);</v>
      </c>
    </row>
    <row r="168" spans="1:11" x14ac:dyDescent="0.25">
      <c r="A168">
        <v>167</v>
      </c>
      <c r="B168" s="6" t="s">
        <v>70</v>
      </c>
      <c r="C168" s="6" t="s">
        <v>32</v>
      </c>
      <c r="D168" s="11">
        <v>45664</v>
      </c>
      <c r="E168" s="11" t="str">
        <f>TEXT(Tabla6[[#This Row],[fechaPresentacion]], "aaaa-mm-dd")</f>
        <v>2025-01-07</v>
      </c>
      <c r="F168" s="17">
        <v>0.74652777777777779</v>
      </c>
      <c r="G168" s="17" t="str">
        <f xml:space="preserve"> TEXT(Tabla6[[#This Row],[hora]], "hh:mm")</f>
        <v>17:55</v>
      </c>
      <c r="H168" s="6">
        <v>103</v>
      </c>
      <c r="I168">
        <v>478</v>
      </c>
      <c r="K16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'2025-01-07 17:55', 103, 167, 478);</v>
      </c>
    </row>
    <row r="169" spans="1:11" x14ac:dyDescent="0.25">
      <c r="A169">
        <v>168</v>
      </c>
      <c r="B169" s="7" t="s">
        <v>5970</v>
      </c>
      <c r="C169" s="7" t="s">
        <v>42</v>
      </c>
      <c r="D169" s="12">
        <v>45704</v>
      </c>
      <c r="E169" s="12" t="str">
        <f>TEXT(Tabla6[[#This Row],[fechaPresentacion]], "aaaa-mm-dd")</f>
        <v>2025-02-16</v>
      </c>
      <c r="F169" s="18">
        <v>0.90486111111111112</v>
      </c>
      <c r="G169" s="18" t="str">
        <f xml:space="preserve"> TEXT(Tabla6[[#This Row],[hora]], "hh:mm")</f>
        <v>21:43</v>
      </c>
      <c r="H169" s="7">
        <v>113</v>
      </c>
      <c r="I169">
        <v>479</v>
      </c>
      <c r="K16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'2025-02-16 21:43', 113, 168, 479);</v>
      </c>
    </row>
    <row r="170" spans="1:11" x14ac:dyDescent="0.25">
      <c r="A170">
        <v>169</v>
      </c>
      <c r="B170" s="6" t="s">
        <v>5970</v>
      </c>
      <c r="C170" s="6" t="s">
        <v>5969</v>
      </c>
      <c r="D170" s="11">
        <v>45547</v>
      </c>
      <c r="E170" s="11" t="str">
        <f>TEXT(Tabla6[[#This Row],[fechaPresentacion]], "aaaa-mm-dd")</f>
        <v>2024-09-12</v>
      </c>
      <c r="F170" s="17">
        <v>0.95208333333333328</v>
      </c>
      <c r="G170" s="17" t="str">
        <f xml:space="preserve"> TEXT(Tabla6[[#This Row],[hora]], "hh:mm")</f>
        <v>22:51</v>
      </c>
      <c r="H170" s="6">
        <v>45</v>
      </c>
      <c r="I170">
        <v>480</v>
      </c>
      <c r="K17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'2024-09-12 22:51', 45, 169, 480);</v>
      </c>
    </row>
    <row r="171" spans="1:11" x14ac:dyDescent="0.25">
      <c r="A171">
        <v>170</v>
      </c>
      <c r="B171" s="7" t="s">
        <v>39</v>
      </c>
      <c r="C171" s="7" t="s">
        <v>32</v>
      </c>
      <c r="D171" s="12">
        <v>45692</v>
      </c>
      <c r="E171" s="12" t="str">
        <f>TEXT(Tabla6[[#This Row],[fechaPresentacion]], "aaaa-mm-dd")</f>
        <v>2025-02-04</v>
      </c>
      <c r="F171" s="18">
        <v>0.67222222222222228</v>
      </c>
      <c r="G171" s="18" t="str">
        <f xml:space="preserve"> TEXT(Tabla6[[#This Row],[hora]], "hh:mm")</f>
        <v>16:08</v>
      </c>
      <c r="H171" s="7">
        <v>106</v>
      </c>
      <c r="I171">
        <v>485</v>
      </c>
      <c r="K17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'2025-02-04 16:08', 106, 170, 485);</v>
      </c>
    </row>
    <row r="172" spans="1:11" x14ac:dyDescent="0.25">
      <c r="A172">
        <v>171</v>
      </c>
      <c r="B172" s="6" t="s">
        <v>48</v>
      </c>
      <c r="C172" s="6" t="s">
        <v>32</v>
      </c>
      <c r="D172" s="11">
        <v>45770</v>
      </c>
      <c r="E172" s="11" t="str">
        <f>TEXT(Tabla6[[#This Row],[fechaPresentacion]], "aaaa-mm-dd")</f>
        <v>2025-04-23</v>
      </c>
      <c r="F172" s="17">
        <v>0.39027777777777778</v>
      </c>
      <c r="G172" s="17" t="str">
        <f xml:space="preserve"> TEXT(Tabla6[[#This Row],[hora]], "hh:mm")</f>
        <v>09:22</v>
      </c>
      <c r="H172" s="6">
        <v>57</v>
      </c>
      <c r="I172">
        <v>486</v>
      </c>
      <c r="K17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'2025-04-23 09:22', 57, 171, 486);</v>
      </c>
    </row>
    <row r="173" spans="1:11" x14ac:dyDescent="0.25">
      <c r="A173">
        <v>172</v>
      </c>
      <c r="B173" s="7" t="s">
        <v>48</v>
      </c>
      <c r="C173" s="7" t="s">
        <v>5719</v>
      </c>
      <c r="D173" s="12">
        <v>45437</v>
      </c>
      <c r="E173" s="12" t="str">
        <f>TEXT(Tabla6[[#This Row],[fechaPresentacion]], "aaaa-mm-dd")</f>
        <v>2024-05-25</v>
      </c>
      <c r="F173" s="18">
        <v>0.56319444444444444</v>
      </c>
      <c r="G173" s="18" t="str">
        <f xml:space="preserve"> TEXT(Tabla6[[#This Row],[hora]], "hh:mm")</f>
        <v>13:31</v>
      </c>
      <c r="H173" s="7">
        <v>46</v>
      </c>
      <c r="I173">
        <v>488</v>
      </c>
      <c r="K17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'2024-05-25 13:31', 46, 172, 488);</v>
      </c>
    </row>
    <row r="174" spans="1:11" x14ac:dyDescent="0.25">
      <c r="A174">
        <v>173</v>
      </c>
      <c r="B174" s="6" t="s">
        <v>70</v>
      </c>
      <c r="C174" s="6" t="s">
        <v>5719</v>
      </c>
      <c r="D174" s="11">
        <v>45609</v>
      </c>
      <c r="E174" s="11" t="str">
        <f>TEXT(Tabla6[[#This Row],[fechaPresentacion]], "aaaa-mm-dd")</f>
        <v>2024-11-13</v>
      </c>
      <c r="F174" s="17">
        <v>0.9916666666666667</v>
      </c>
      <c r="G174" s="17" t="str">
        <f xml:space="preserve"> TEXT(Tabla6[[#This Row],[hora]], "hh:mm")</f>
        <v>23:48</v>
      </c>
      <c r="H174" s="6">
        <v>109</v>
      </c>
      <c r="I174">
        <v>489</v>
      </c>
      <c r="K17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'2024-11-13 23:48', 109, 173, 489);</v>
      </c>
    </row>
    <row r="175" spans="1:11" x14ac:dyDescent="0.25">
      <c r="A175">
        <v>174</v>
      </c>
      <c r="B175" s="7" t="s">
        <v>39</v>
      </c>
      <c r="C175" s="7" t="s">
        <v>32</v>
      </c>
      <c r="D175" s="12">
        <v>45608</v>
      </c>
      <c r="E175" s="12" t="str">
        <f>TEXT(Tabla6[[#This Row],[fechaPresentacion]], "aaaa-mm-dd")</f>
        <v>2024-11-12</v>
      </c>
      <c r="F175" s="18">
        <v>0.39652777777777776</v>
      </c>
      <c r="G175" s="18" t="str">
        <f xml:space="preserve"> TEXT(Tabla6[[#This Row],[hora]], "hh:mm")</f>
        <v>09:31</v>
      </c>
      <c r="H175" s="7">
        <v>75</v>
      </c>
      <c r="I175">
        <v>492</v>
      </c>
      <c r="K17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'2024-11-12 09:31', 75, 174, 492);</v>
      </c>
    </row>
    <row r="176" spans="1:11" x14ac:dyDescent="0.25">
      <c r="A176">
        <v>175</v>
      </c>
      <c r="B176" s="6" t="s">
        <v>29</v>
      </c>
      <c r="C176" s="6" t="s">
        <v>56</v>
      </c>
      <c r="D176" s="11">
        <v>45547</v>
      </c>
      <c r="E176" s="11" t="str">
        <f>TEXT(Tabla6[[#This Row],[fechaPresentacion]], "aaaa-mm-dd")</f>
        <v>2024-09-12</v>
      </c>
      <c r="F176" s="17">
        <v>0.87361111111111112</v>
      </c>
      <c r="G176" s="17" t="str">
        <f xml:space="preserve"> TEXT(Tabla6[[#This Row],[hora]], "hh:mm")</f>
        <v>20:58</v>
      </c>
      <c r="H176" s="6">
        <v>76</v>
      </c>
      <c r="I176">
        <v>497</v>
      </c>
      <c r="K17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'2024-09-12 20:58', 76, 175, 497);</v>
      </c>
    </row>
    <row r="177" spans="1:11" x14ac:dyDescent="0.25">
      <c r="A177">
        <v>176</v>
      </c>
      <c r="B177" s="7" t="s">
        <v>29</v>
      </c>
      <c r="C177" s="7" t="s">
        <v>32</v>
      </c>
      <c r="D177" s="12">
        <v>45515</v>
      </c>
      <c r="E177" s="12" t="str">
        <f>TEXT(Tabla6[[#This Row],[fechaPresentacion]], "aaaa-mm-dd")</f>
        <v>2024-08-11</v>
      </c>
      <c r="F177" s="18">
        <v>0.40902777777777777</v>
      </c>
      <c r="G177" s="18" t="str">
        <f xml:space="preserve"> TEXT(Tabla6[[#This Row],[hora]], "hh:mm")</f>
        <v>09:49</v>
      </c>
      <c r="H177" s="7">
        <v>106</v>
      </c>
      <c r="I177">
        <v>504</v>
      </c>
      <c r="K17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'2024-08-11 09:49', 106, 176, 504);</v>
      </c>
    </row>
    <row r="178" spans="1:11" x14ac:dyDescent="0.25">
      <c r="A178">
        <v>177</v>
      </c>
      <c r="B178" s="6" t="s">
        <v>29</v>
      </c>
      <c r="C178" s="6" t="s">
        <v>56</v>
      </c>
      <c r="D178" s="11">
        <v>45628</v>
      </c>
      <c r="E178" s="11" t="str">
        <f>TEXT(Tabla6[[#This Row],[fechaPresentacion]], "aaaa-mm-dd")</f>
        <v>2024-12-02</v>
      </c>
      <c r="F178" s="17">
        <v>0.59097222222222223</v>
      </c>
      <c r="G178" s="17" t="str">
        <f xml:space="preserve"> TEXT(Tabla6[[#This Row],[hora]], "hh:mm")</f>
        <v>14:11</v>
      </c>
      <c r="H178" s="6">
        <v>59</v>
      </c>
      <c r="I178">
        <v>508</v>
      </c>
      <c r="K17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'2024-12-02 14:11', 59, 177, 508);</v>
      </c>
    </row>
    <row r="179" spans="1:11" x14ac:dyDescent="0.25">
      <c r="A179">
        <v>178</v>
      </c>
      <c r="B179" s="7" t="s">
        <v>29</v>
      </c>
      <c r="C179" s="7" t="s">
        <v>5969</v>
      </c>
      <c r="D179" s="12">
        <v>45560</v>
      </c>
      <c r="E179" s="12" t="str">
        <f>TEXT(Tabla6[[#This Row],[fechaPresentacion]], "aaaa-mm-dd")</f>
        <v>2024-09-25</v>
      </c>
      <c r="F179" s="18">
        <v>0.88263888888888886</v>
      </c>
      <c r="G179" s="18" t="str">
        <f xml:space="preserve"> TEXT(Tabla6[[#This Row],[hora]], "hh:mm")</f>
        <v>21:11</v>
      </c>
      <c r="H179" s="7">
        <v>104</v>
      </c>
      <c r="I179">
        <v>509</v>
      </c>
      <c r="K17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'2024-09-25 21:11', 104, 178, 509);</v>
      </c>
    </row>
    <row r="180" spans="1:11" x14ac:dyDescent="0.25">
      <c r="A180">
        <v>179</v>
      </c>
      <c r="B180" s="6" t="s">
        <v>5970</v>
      </c>
      <c r="C180" s="6" t="s">
        <v>56</v>
      </c>
      <c r="D180" s="11">
        <v>45414</v>
      </c>
      <c r="E180" s="11" t="str">
        <f>TEXT(Tabla6[[#This Row],[fechaPresentacion]], "aaaa-mm-dd")</f>
        <v>2024-05-02</v>
      </c>
      <c r="F180" s="17">
        <v>0.70347222222222228</v>
      </c>
      <c r="G180" s="17" t="str">
        <f xml:space="preserve"> TEXT(Tabla6[[#This Row],[hora]], "hh:mm")</f>
        <v>16:53</v>
      </c>
      <c r="H180" s="6">
        <v>120</v>
      </c>
      <c r="I180">
        <v>510</v>
      </c>
      <c r="K18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'2024-05-02 16:53', 120, 179, 510);</v>
      </c>
    </row>
    <row r="181" spans="1:11" x14ac:dyDescent="0.25">
      <c r="A181">
        <v>180</v>
      </c>
      <c r="B181" s="7" t="s">
        <v>5970</v>
      </c>
      <c r="C181" s="7" t="s">
        <v>32</v>
      </c>
      <c r="D181" s="12">
        <v>45713</v>
      </c>
      <c r="E181" s="12" t="str">
        <f>TEXT(Tabla6[[#This Row],[fechaPresentacion]], "aaaa-mm-dd")</f>
        <v>2025-02-25</v>
      </c>
      <c r="F181" s="18">
        <v>0.57430555555555551</v>
      </c>
      <c r="G181" s="18" t="str">
        <f xml:space="preserve"> TEXT(Tabla6[[#This Row],[hora]], "hh:mm")</f>
        <v>13:47</v>
      </c>
      <c r="H181" s="7">
        <v>109</v>
      </c>
      <c r="I181">
        <v>511</v>
      </c>
      <c r="K18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'2025-02-25 13:47', 109, 180, 511);</v>
      </c>
    </row>
    <row r="182" spans="1:11" x14ac:dyDescent="0.25">
      <c r="A182">
        <v>181</v>
      </c>
      <c r="B182" s="6" t="s">
        <v>29</v>
      </c>
      <c r="C182" s="6" t="s">
        <v>42</v>
      </c>
      <c r="D182" s="11">
        <v>45530</v>
      </c>
      <c r="E182" s="11" t="str">
        <f>TEXT(Tabla6[[#This Row],[fechaPresentacion]], "aaaa-mm-dd")</f>
        <v>2024-08-26</v>
      </c>
      <c r="F182" s="17">
        <v>0.9555555555555556</v>
      </c>
      <c r="G182" s="17" t="str">
        <f xml:space="preserve"> TEXT(Tabla6[[#This Row],[hora]], "hh:mm")</f>
        <v>22:56</v>
      </c>
      <c r="H182" s="6">
        <v>77</v>
      </c>
      <c r="I182">
        <v>513</v>
      </c>
      <c r="K18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'2024-08-26 22:56', 77, 181, 513);</v>
      </c>
    </row>
    <row r="183" spans="1:11" x14ac:dyDescent="0.25">
      <c r="A183">
        <v>182</v>
      </c>
      <c r="B183" s="7" t="s">
        <v>48</v>
      </c>
      <c r="C183" s="7" t="s">
        <v>5969</v>
      </c>
      <c r="D183" s="12">
        <v>45652</v>
      </c>
      <c r="E183" s="12" t="str">
        <f>TEXT(Tabla6[[#This Row],[fechaPresentacion]], "aaaa-mm-dd")</f>
        <v>2024-12-26</v>
      </c>
      <c r="F183" s="18">
        <v>0.49583333333333335</v>
      </c>
      <c r="G183" s="18" t="str">
        <f xml:space="preserve"> TEXT(Tabla6[[#This Row],[hora]], "hh:mm")</f>
        <v>11:54</v>
      </c>
      <c r="H183" s="7">
        <v>113</v>
      </c>
      <c r="I183">
        <v>515</v>
      </c>
      <c r="K18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'2024-12-26 11:54', 113, 182, 515);</v>
      </c>
    </row>
    <row r="184" spans="1:11" x14ac:dyDescent="0.25">
      <c r="A184">
        <v>183</v>
      </c>
      <c r="B184" s="6" t="s">
        <v>48</v>
      </c>
      <c r="C184" s="6" t="s">
        <v>5969</v>
      </c>
      <c r="D184" s="11">
        <v>45437</v>
      </c>
      <c r="E184" s="11" t="str">
        <f>TEXT(Tabla6[[#This Row],[fechaPresentacion]], "aaaa-mm-dd")</f>
        <v>2024-05-25</v>
      </c>
      <c r="F184" s="17">
        <v>0.44583333333333336</v>
      </c>
      <c r="G184" s="17" t="str">
        <f xml:space="preserve"> TEXT(Tabla6[[#This Row],[hora]], "hh:mm")</f>
        <v>10:42</v>
      </c>
      <c r="H184" s="6">
        <v>67</v>
      </c>
      <c r="I184">
        <v>518</v>
      </c>
      <c r="K18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'2024-05-25 10:42', 67, 183, 518);</v>
      </c>
    </row>
    <row r="185" spans="1:11" x14ac:dyDescent="0.25">
      <c r="A185">
        <v>184</v>
      </c>
      <c r="B185" s="7" t="s">
        <v>5970</v>
      </c>
      <c r="C185" s="7" t="s">
        <v>5969</v>
      </c>
      <c r="D185" s="12">
        <v>45483</v>
      </c>
      <c r="E185" s="12" t="str">
        <f>TEXT(Tabla6[[#This Row],[fechaPresentacion]], "aaaa-mm-dd")</f>
        <v>2024-07-10</v>
      </c>
      <c r="F185" s="18">
        <v>0.6381944444444444</v>
      </c>
      <c r="G185" s="18" t="str">
        <f xml:space="preserve"> TEXT(Tabla6[[#This Row],[hora]], "hh:mm")</f>
        <v>15:19</v>
      </c>
      <c r="H185" s="7">
        <v>117</v>
      </c>
      <c r="I185">
        <v>530</v>
      </c>
      <c r="K18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'2024-07-10 15:19', 117, 184, 530);</v>
      </c>
    </row>
    <row r="186" spans="1:11" x14ac:dyDescent="0.25">
      <c r="A186">
        <v>185</v>
      </c>
      <c r="B186" s="6" t="s">
        <v>5970</v>
      </c>
      <c r="C186" s="6" t="s">
        <v>42</v>
      </c>
      <c r="D186" s="11">
        <v>45446</v>
      </c>
      <c r="E186" s="11" t="str">
        <f>TEXT(Tabla6[[#This Row],[fechaPresentacion]], "aaaa-mm-dd")</f>
        <v>2024-06-03</v>
      </c>
      <c r="F186" s="17">
        <v>0.82499999999999996</v>
      </c>
      <c r="G186" s="17" t="str">
        <f xml:space="preserve"> TEXT(Tabla6[[#This Row],[hora]], "hh:mm")</f>
        <v>19:48</v>
      </c>
      <c r="H186" s="6">
        <v>56</v>
      </c>
      <c r="I186">
        <v>534</v>
      </c>
      <c r="K18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'2024-06-03 19:48', 56, 185, 534);</v>
      </c>
    </row>
    <row r="187" spans="1:11" x14ac:dyDescent="0.25">
      <c r="A187">
        <v>186</v>
      </c>
      <c r="B187" s="7" t="s">
        <v>5970</v>
      </c>
      <c r="C187" s="7" t="s">
        <v>5969</v>
      </c>
      <c r="D187" s="12">
        <v>45674</v>
      </c>
      <c r="E187" s="12" t="str">
        <f>TEXT(Tabla6[[#This Row],[fechaPresentacion]], "aaaa-mm-dd")</f>
        <v>2025-01-17</v>
      </c>
      <c r="F187" s="18">
        <v>0.79722222222222228</v>
      </c>
      <c r="G187" s="18" t="str">
        <f xml:space="preserve"> TEXT(Tabla6[[#This Row],[hora]], "hh:mm")</f>
        <v>19:08</v>
      </c>
      <c r="H187" s="7">
        <v>98</v>
      </c>
      <c r="I187">
        <v>539</v>
      </c>
      <c r="K18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'2025-01-17 19:08', 98, 186, 539);</v>
      </c>
    </row>
    <row r="188" spans="1:11" x14ac:dyDescent="0.25">
      <c r="A188">
        <v>187</v>
      </c>
      <c r="B188" s="6" t="s">
        <v>39</v>
      </c>
      <c r="C188" s="6" t="s">
        <v>32</v>
      </c>
      <c r="D188" s="11">
        <v>45560</v>
      </c>
      <c r="E188" s="11" t="str">
        <f>TEXT(Tabla6[[#This Row],[fechaPresentacion]], "aaaa-mm-dd")</f>
        <v>2024-09-25</v>
      </c>
      <c r="F188" s="17">
        <v>0.82986111111111116</v>
      </c>
      <c r="G188" s="17" t="str">
        <f xml:space="preserve"> TEXT(Tabla6[[#This Row],[hora]], "hh:mm")</f>
        <v>19:55</v>
      </c>
      <c r="H188" s="6">
        <v>47</v>
      </c>
      <c r="I188">
        <v>542</v>
      </c>
      <c r="K18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'2024-09-25 19:55', 47, 187, 542);</v>
      </c>
    </row>
    <row r="189" spans="1:11" x14ac:dyDescent="0.25">
      <c r="A189">
        <v>188</v>
      </c>
      <c r="B189" s="7" t="s">
        <v>48</v>
      </c>
      <c r="C189" s="7" t="s">
        <v>42</v>
      </c>
      <c r="D189" s="12">
        <v>45552</v>
      </c>
      <c r="E189" s="12" t="str">
        <f>TEXT(Tabla6[[#This Row],[fechaPresentacion]], "aaaa-mm-dd")</f>
        <v>2024-09-17</v>
      </c>
      <c r="F189" s="18">
        <v>0.52986111111111112</v>
      </c>
      <c r="G189" s="18" t="str">
        <f xml:space="preserve"> TEXT(Tabla6[[#This Row],[hora]], "hh:mm")</f>
        <v>12:43</v>
      </c>
      <c r="H189" s="7">
        <v>52</v>
      </c>
      <c r="I189">
        <v>543</v>
      </c>
      <c r="K18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'2024-09-17 12:43', 52, 188, 543);</v>
      </c>
    </row>
    <row r="190" spans="1:11" x14ac:dyDescent="0.25">
      <c r="A190">
        <v>189</v>
      </c>
      <c r="B190" s="6" t="s">
        <v>29</v>
      </c>
      <c r="C190" s="6" t="s">
        <v>32</v>
      </c>
      <c r="D190" s="11">
        <v>45614</v>
      </c>
      <c r="E190" s="11" t="str">
        <f>TEXT(Tabla6[[#This Row],[fechaPresentacion]], "aaaa-mm-dd")</f>
        <v>2024-11-18</v>
      </c>
      <c r="F190" s="17">
        <v>0.94444444444444442</v>
      </c>
      <c r="G190" s="17" t="str">
        <f xml:space="preserve"> TEXT(Tabla6[[#This Row],[hora]], "hh:mm")</f>
        <v>22:40</v>
      </c>
      <c r="H190" s="6">
        <v>53</v>
      </c>
      <c r="I190">
        <v>545</v>
      </c>
      <c r="K19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'2024-11-18 22:40', 53, 189, 545);</v>
      </c>
    </row>
    <row r="191" spans="1:11" x14ac:dyDescent="0.25">
      <c r="A191">
        <v>190</v>
      </c>
      <c r="B191" s="7" t="s">
        <v>29</v>
      </c>
      <c r="C191" s="7" t="s">
        <v>56</v>
      </c>
      <c r="D191" s="12">
        <v>45716</v>
      </c>
      <c r="E191" s="12" t="str">
        <f>TEXT(Tabla6[[#This Row],[fechaPresentacion]], "aaaa-mm-dd")</f>
        <v>2025-02-28</v>
      </c>
      <c r="F191" s="18">
        <v>0.37569444444444444</v>
      </c>
      <c r="G191" s="18" t="str">
        <f xml:space="preserve"> TEXT(Tabla6[[#This Row],[hora]], "hh:mm")</f>
        <v>09:01</v>
      </c>
      <c r="H191" s="7">
        <v>93</v>
      </c>
      <c r="I191">
        <v>546</v>
      </c>
      <c r="K19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'2025-02-28 09:01', 93, 190, 546);</v>
      </c>
    </row>
    <row r="192" spans="1:11" x14ac:dyDescent="0.25">
      <c r="A192">
        <v>191</v>
      </c>
      <c r="B192" s="6" t="s">
        <v>29</v>
      </c>
      <c r="C192" s="6" t="s">
        <v>32</v>
      </c>
      <c r="D192" s="11">
        <v>45632</v>
      </c>
      <c r="E192" s="11" t="str">
        <f>TEXT(Tabla6[[#This Row],[fechaPresentacion]], "aaaa-mm-dd")</f>
        <v>2024-12-06</v>
      </c>
      <c r="F192" s="17">
        <v>0.7680555555555556</v>
      </c>
      <c r="G192" s="17" t="str">
        <f xml:space="preserve"> TEXT(Tabla6[[#This Row],[hora]], "hh:mm")</f>
        <v>18:26</v>
      </c>
      <c r="H192" s="6">
        <v>61</v>
      </c>
      <c r="I192">
        <v>551</v>
      </c>
      <c r="K19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'2024-12-06 18:26', 61, 191, 551);</v>
      </c>
    </row>
    <row r="193" spans="1:11" x14ac:dyDescent="0.25">
      <c r="A193">
        <v>192</v>
      </c>
      <c r="B193" s="7" t="s">
        <v>70</v>
      </c>
      <c r="C193" s="7" t="s">
        <v>56</v>
      </c>
      <c r="D193" s="12">
        <v>45794</v>
      </c>
      <c r="E193" s="12" t="str">
        <f>TEXT(Tabla6[[#This Row],[fechaPresentacion]], "aaaa-mm-dd")</f>
        <v>2025-05-17</v>
      </c>
      <c r="F193" s="18">
        <v>0.98263888888888884</v>
      </c>
      <c r="G193" s="18" t="str">
        <f xml:space="preserve"> TEXT(Tabla6[[#This Row],[hora]], "hh:mm")</f>
        <v>23:35</v>
      </c>
      <c r="H193" s="7">
        <v>56</v>
      </c>
      <c r="I193">
        <v>553</v>
      </c>
      <c r="K19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'2025-05-17 23:35', 56, 192, 553);</v>
      </c>
    </row>
    <row r="194" spans="1:11" x14ac:dyDescent="0.25">
      <c r="A194">
        <v>193</v>
      </c>
      <c r="B194" s="6" t="s">
        <v>70</v>
      </c>
      <c r="C194" s="6" t="s">
        <v>5719</v>
      </c>
      <c r="D194" s="11">
        <v>45658</v>
      </c>
      <c r="E194" s="11" t="str">
        <f>TEXT(Tabla6[[#This Row],[fechaPresentacion]], "aaaa-mm-dd")</f>
        <v>2025-01-01</v>
      </c>
      <c r="F194" s="17">
        <v>0.34791666666666665</v>
      </c>
      <c r="G194" s="17" t="str">
        <f xml:space="preserve"> TEXT(Tabla6[[#This Row],[hora]], "hh:mm")</f>
        <v>08:21</v>
      </c>
      <c r="H194" s="6">
        <v>69</v>
      </c>
      <c r="I194">
        <v>554</v>
      </c>
      <c r="K19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'2025-01-01 08:21', 69, 193, 554);</v>
      </c>
    </row>
    <row r="195" spans="1:11" x14ac:dyDescent="0.25">
      <c r="A195">
        <v>194</v>
      </c>
      <c r="B195" s="7" t="s">
        <v>48</v>
      </c>
      <c r="C195" s="7" t="s">
        <v>32</v>
      </c>
      <c r="D195" s="12">
        <v>45572</v>
      </c>
      <c r="E195" s="12" t="str">
        <f>TEXT(Tabla6[[#This Row],[fechaPresentacion]], "aaaa-mm-dd")</f>
        <v>2024-10-07</v>
      </c>
      <c r="F195" s="18">
        <v>0.47291666666666665</v>
      </c>
      <c r="G195" s="18" t="str">
        <f xml:space="preserve"> TEXT(Tabla6[[#This Row],[hora]], "hh:mm")</f>
        <v>11:21</v>
      </c>
      <c r="H195" s="7">
        <v>116</v>
      </c>
      <c r="I195">
        <v>558</v>
      </c>
      <c r="K19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'2024-10-07 11:21', 116, 194, 558);</v>
      </c>
    </row>
    <row r="196" spans="1:11" x14ac:dyDescent="0.25">
      <c r="A196">
        <v>195</v>
      </c>
      <c r="B196" s="6" t="s">
        <v>70</v>
      </c>
      <c r="C196" s="6" t="s">
        <v>56</v>
      </c>
      <c r="D196" s="11">
        <v>45704</v>
      </c>
      <c r="E196" s="11" t="str">
        <f>TEXT(Tabla6[[#This Row],[fechaPresentacion]], "aaaa-mm-dd")</f>
        <v>2025-02-16</v>
      </c>
      <c r="F196" s="17">
        <v>0.70138888888888884</v>
      </c>
      <c r="G196" s="17" t="str">
        <f xml:space="preserve"> TEXT(Tabla6[[#This Row],[hora]], "hh:mm")</f>
        <v>16:50</v>
      </c>
      <c r="H196" s="6">
        <v>51</v>
      </c>
      <c r="I196">
        <v>559</v>
      </c>
      <c r="K19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'2025-02-16 16:50', 51, 195, 559);</v>
      </c>
    </row>
    <row r="197" spans="1:11" x14ac:dyDescent="0.25">
      <c r="A197">
        <v>196</v>
      </c>
      <c r="B197" s="7" t="s">
        <v>39</v>
      </c>
      <c r="C197" s="7" t="s">
        <v>5969</v>
      </c>
      <c r="D197" s="12">
        <v>45517</v>
      </c>
      <c r="E197" s="12" t="str">
        <f>TEXT(Tabla6[[#This Row],[fechaPresentacion]], "aaaa-mm-dd")</f>
        <v>2024-08-13</v>
      </c>
      <c r="F197" s="18">
        <v>0.60069444444444442</v>
      </c>
      <c r="G197" s="18" t="str">
        <f xml:space="preserve"> TEXT(Tabla6[[#This Row],[hora]], "hh:mm")</f>
        <v>14:25</v>
      </c>
      <c r="H197" s="7">
        <v>81</v>
      </c>
      <c r="I197">
        <v>560</v>
      </c>
      <c r="K19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'2024-08-13 14:25', 81, 196, 560);</v>
      </c>
    </row>
    <row r="198" spans="1:11" x14ac:dyDescent="0.25">
      <c r="A198">
        <v>197</v>
      </c>
      <c r="B198" s="6" t="s">
        <v>48</v>
      </c>
      <c r="C198" s="6" t="s">
        <v>42</v>
      </c>
      <c r="D198" s="11">
        <v>45717</v>
      </c>
      <c r="E198" s="11" t="str">
        <f>TEXT(Tabla6[[#This Row],[fechaPresentacion]], "aaaa-mm-dd")</f>
        <v>2025-03-01</v>
      </c>
      <c r="F198" s="17">
        <v>0.4861111111111111</v>
      </c>
      <c r="G198" s="17" t="str">
        <f xml:space="preserve"> TEXT(Tabla6[[#This Row],[hora]], "hh:mm")</f>
        <v>11:40</v>
      </c>
      <c r="H198" s="6">
        <v>95</v>
      </c>
      <c r="I198">
        <v>570</v>
      </c>
      <c r="K19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'2025-03-01 11:40', 95, 197, 570);</v>
      </c>
    </row>
    <row r="199" spans="1:11" x14ac:dyDescent="0.25">
      <c r="A199">
        <v>198</v>
      </c>
      <c r="B199" s="7" t="s">
        <v>70</v>
      </c>
      <c r="C199" s="7" t="s">
        <v>32</v>
      </c>
      <c r="D199" s="12">
        <v>45804</v>
      </c>
      <c r="E199" s="12" t="str">
        <f>TEXT(Tabla6[[#This Row],[fechaPresentacion]], "aaaa-mm-dd")</f>
        <v>2025-05-27</v>
      </c>
      <c r="F199" s="18">
        <v>0.80555555555555558</v>
      </c>
      <c r="G199" s="18" t="str">
        <f xml:space="preserve"> TEXT(Tabla6[[#This Row],[hora]], "hh:mm")</f>
        <v>19:20</v>
      </c>
      <c r="H199" s="7">
        <v>95</v>
      </c>
      <c r="I199">
        <v>576</v>
      </c>
      <c r="K19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'2025-05-27 19:20', 95, 198, 576);</v>
      </c>
    </row>
    <row r="200" spans="1:11" x14ac:dyDescent="0.25">
      <c r="A200">
        <v>199</v>
      </c>
      <c r="B200" s="6" t="s">
        <v>39</v>
      </c>
      <c r="C200" s="6" t="s">
        <v>42</v>
      </c>
      <c r="D200" s="11">
        <v>45710</v>
      </c>
      <c r="E200" s="11" t="str">
        <f>TEXT(Tabla6[[#This Row],[fechaPresentacion]], "aaaa-mm-dd")</f>
        <v>2025-02-22</v>
      </c>
      <c r="F200" s="17">
        <v>0.38333333333333336</v>
      </c>
      <c r="G200" s="17" t="str">
        <f xml:space="preserve"> TEXT(Tabla6[[#This Row],[hora]], "hh:mm")</f>
        <v>09:12</v>
      </c>
      <c r="H200" s="6">
        <v>69</v>
      </c>
      <c r="I200">
        <v>578</v>
      </c>
      <c r="K20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'2025-02-22 09:12', 69, 199, 578);</v>
      </c>
    </row>
    <row r="201" spans="1:11" x14ac:dyDescent="0.25">
      <c r="A201">
        <v>200</v>
      </c>
      <c r="B201" s="7" t="s">
        <v>39</v>
      </c>
      <c r="C201" s="7" t="s">
        <v>42</v>
      </c>
      <c r="D201" s="12">
        <v>45526</v>
      </c>
      <c r="E201" s="12" t="str">
        <f>TEXT(Tabla6[[#This Row],[fechaPresentacion]], "aaaa-mm-dd")</f>
        <v>2024-08-22</v>
      </c>
      <c r="F201" s="18">
        <v>0.73055555555555551</v>
      </c>
      <c r="G201" s="18" t="str">
        <f xml:space="preserve"> TEXT(Tabla6[[#This Row],[hora]], "hh:mm")</f>
        <v>17:32</v>
      </c>
      <c r="H201" s="7">
        <v>69</v>
      </c>
      <c r="I201">
        <v>579</v>
      </c>
      <c r="K20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'2024-08-22 17:32', 69, 200, 579);</v>
      </c>
    </row>
    <row r="202" spans="1:11" x14ac:dyDescent="0.25">
      <c r="A202">
        <v>201</v>
      </c>
      <c r="B202" s="6" t="s">
        <v>70</v>
      </c>
      <c r="C202" s="6" t="s">
        <v>5719</v>
      </c>
      <c r="D202" s="11">
        <v>45726</v>
      </c>
      <c r="E202" s="11" t="str">
        <f>TEXT(Tabla6[[#This Row],[fechaPresentacion]], "aaaa-mm-dd")</f>
        <v>2025-03-10</v>
      </c>
      <c r="F202" s="17">
        <v>0.56527777777777777</v>
      </c>
      <c r="G202" s="17" t="str">
        <f xml:space="preserve"> TEXT(Tabla6[[#This Row],[hora]], "hh:mm")</f>
        <v>13:34</v>
      </c>
      <c r="H202" s="6">
        <v>90</v>
      </c>
      <c r="I202">
        <v>580</v>
      </c>
      <c r="K20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'2025-03-10 13:34', 90, 201, 580);</v>
      </c>
    </row>
    <row r="203" spans="1:11" x14ac:dyDescent="0.25">
      <c r="A203">
        <v>202</v>
      </c>
      <c r="B203" s="7" t="s">
        <v>5970</v>
      </c>
      <c r="C203" s="7" t="s">
        <v>56</v>
      </c>
      <c r="D203" s="12">
        <v>45514</v>
      </c>
      <c r="E203" s="12" t="str">
        <f>TEXT(Tabla6[[#This Row],[fechaPresentacion]], "aaaa-mm-dd")</f>
        <v>2024-08-10</v>
      </c>
      <c r="F203" s="18">
        <v>0.78472222222222221</v>
      </c>
      <c r="G203" s="18" t="str">
        <f xml:space="preserve"> TEXT(Tabla6[[#This Row],[hora]], "hh:mm")</f>
        <v>18:50</v>
      </c>
      <c r="H203" s="7">
        <v>46</v>
      </c>
      <c r="I203">
        <v>581</v>
      </c>
      <c r="K20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'2024-08-10 18:50', 46, 202, 581);</v>
      </c>
    </row>
    <row r="204" spans="1:11" x14ac:dyDescent="0.25">
      <c r="A204">
        <v>203</v>
      </c>
      <c r="B204" s="6" t="s">
        <v>39</v>
      </c>
      <c r="C204" s="6" t="s">
        <v>56</v>
      </c>
      <c r="D204" s="11">
        <v>45483</v>
      </c>
      <c r="E204" s="11" t="str">
        <f>TEXT(Tabla6[[#This Row],[fechaPresentacion]], "aaaa-mm-dd")</f>
        <v>2024-07-10</v>
      </c>
      <c r="F204" s="17">
        <v>0.41388888888888886</v>
      </c>
      <c r="G204" s="17" t="str">
        <f xml:space="preserve"> TEXT(Tabla6[[#This Row],[hora]], "hh:mm")</f>
        <v>09:56</v>
      </c>
      <c r="H204" s="6">
        <v>76</v>
      </c>
      <c r="I204">
        <v>587</v>
      </c>
      <c r="K20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'2024-07-10 09:56', 76, 203, 587);</v>
      </c>
    </row>
    <row r="205" spans="1:11" x14ac:dyDescent="0.25">
      <c r="A205">
        <v>204</v>
      </c>
      <c r="B205" s="7" t="s">
        <v>70</v>
      </c>
      <c r="C205" s="7" t="s">
        <v>42</v>
      </c>
      <c r="D205" s="12">
        <v>45781</v>
      </c>
      <c r="E205" s="12" t="str">
        <f>TEXT(Tabla6[[#This Row],[fechaPresentacion]], "aaaa-mm-dd")</f>
        <v>2025-05-04</v>
      </c>
      <c r="F205" s="18">
        <v>0.45277777777777778</v>
      </c>
      <c r="G205" s="18" t="str">
        <f xml:space="preserve"> TEXT(Tabla6[[#This Row],[hora]], "hh:mm")</f>
        <v>10:52</v>
      </c>
      <c r="H205" s="7">
        <v>79</v>
      </c>
      <c r="I205">
        <v>589</v>
      </c>
      <c r="K20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'2025-05-04 10:52', 79, 204, 589);</v>
      </c>
    </row>
    <row r="206" spans="1:11" x14ac:dyDescent="0.25">
      <c r="A206">
        <v>205</v>
      </c>
      <c r="B206" s="6" t="s">
        <v>70</v>
      </c>
      <c r="C206" s="6" t="s">
        <v>5969</v>
      </c>
      <c r="D206" s="11">
        <v>45626</v>
      </c>
      <c r="E206" s="11" t="str">
        <f>TEXT(Tabla6[[#This Row],[fechaPresentacion]], "aaaa-mm-dd")</f>
        <v>2024-11-30</v>
      </c>
      <c r="F206" s="17">
        <v>0.93263888888888891</v>
      </c>
      <c r="G206" s="17" t="str">
        <f xml:space="preserve"> TEXT(Tabla6[[#This Row],[hora]], "hh:mm")</f>
        <v>22:23</v>
      </c>
      <c r="H206" s="6">
        <v>64</v>
      </c>
      <c r="I206">
        <v>590</v>
      </c>
      <c r="K20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'2024-11-30 22:23', 64, 205, 590);</v>
      </c>
    </row>
    <row r="207" spans="1:11" x14ac:dyDescent="0.25">
      <c r="A207">
        <v>206</v>
      </c>
      <c r="B207" s="7" t="s">
        <v>29</v>
      </c>
      <c r="C207" s="7" t="s">
        <v>5719</v>
      </c>
      <c r="D207" s="12">
        <v>45452</v>
      </c>
      <c r="E207" s="12" t="str">
        <f>TEXT(Tabla6[[#This Row],[fechaPresentacion]], "aaaa-mm-dd")</f>
        <v>2024-06-09</v>
      </c>
      <c r="F207" s="18">
        <v>0.45624999999999999</v>
      </c>
      <c r="G207" s="18" t="str">
        <f xml:space="preserve"> TEXT(Tabla6[[#This Row],[hora]], "hh:mm")</f>
        <v>10:57</v>
      </c>
      <c r="H207" s="7">
        <v>83</v>
      </c>
      <c r="I207">
        <v>594</v>
      </c>
      <c r="K20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'2024-06-09 10:57', 83, 206, 594);</v>
      </c>
    </row>
    <row r="208" spans="1:11" x14ac:dyDescent="0.25">
      <c r="A208">
        <v>207</v>
      </c>
      <c r="B208" s="6" t="s">
        <v>29</v>
      </c>
      <c r="C208" s="6" t="s">
        <v>5969</v>
      </c>
      <c r="D208" s="11">
        <v>45470</v>
      </c>
      <c r="E208" s="11" t="str">
        <f>TEXT(Tabla6[[#This Row],[fechaPresentacion]], "aaaa-mm-dd")</f>
        <v>2024-06-27</v>
      </c>
      <c r="F208" s="17">
        <v>0.4777777777777778</v>
      </c>
      <c r="G208" s="17" t="str">
        <f xml:space="preserve"> TEXT(Tabla6[[#This Row],[hora]], "hh:mm")</f>
        <v>11:28</v>
      </c>
      <c r="H208" s="6">
        <v>58</v>
      </c>
      <c r="I208">
        <v>606</v>
      </c>
      <c r="K20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'2024-06-27 11:28', 58, 207, 606);</v>
      </c>
    </row>
    <row r="209" spans="1:11" x14ac:dyDescent="0.25">
      <c r="A209">
        <v>208</v>
      </c>
      <c r="B209" s="7" t="s">
        <v>70</v>
      </c>
      <c r="C209" s="7" t="s">
        <v>5969</v>
      </c>
      <c r="D209" s="12">
        <v>45586</v>
      </c>
      <c r="E209" s="12" t="str">
        <f>TEXT(Tabla6[[#This Row],[fechaPresentacion]], "aaaa-mm-dd")</f>
        <v>2024-10-21</v>
      </c>
      <c r="F209" s="18">
        <v>0.44027777777777777</v>
      </c>
      <c r="G209" s="18" t="str">
        <f xml:space="preserve"> TEXT(Tabla6[[#This Row],[hora]], "hh:mm")</f>
        <v>10:34</v>
      </c>
      <c r="H209" s="7">
        <v>114</v>
      </c>
      <c r="I209">
        <v>609</v>
      </c>
      <c r="K20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'2024-10-21 10:34', 114, 208, 609);</v>
      </c>
    </row>
    <row r="210" spans="1:11" x14ac:dyDescent="0.25">
      <c r="A210">
        <v>209</v>
      </c>
      <c r="B210" s="6" t="s">
        <v>39</v>
      </c>
      <c r="C210" s="6" t="s">
        <v>32</v>
      </c>
      <c r="D210" s="11">
        <v>45566</v>
      </c>
      <c r="E210" s="11" t="str">
        <f>TEXT(Tabla6[[#This Row],[fechaPresentacion]], "aaaa-mm-dd")</f>
        <v>2024-10-01</v>
      </c>
      <c r="F210" s="17">
        <v>0.36875000000000002</v>
      </c>
      <c r="G210" s="17" t="str">
        <f xml:space="preserve"> TEXT(Tabla6[[#This Row],[hora]], "hh:mm")</f>
        <v>08:51</v>
      </c>
      <c r="H210" s="6">
        <v>110</v>
      </c>
      <c r="I210">
        <v>610</v>
      </c>
      <c r="K21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'2024-10-01 08:51', 110, 209, 610);</v>
      </c>
    </row>
    <row r="211" spans="1:11" x14ac:dyDescent="0.25">
      <c r="A211">
        <v>210</v>
      </c>
      <c r="B211" s="7" t="s">
        <v>5970</v>
      </c>
      <c r="C211" s="7" t="s">
        <v>56</v>
      </c>
      <c r="D211" s="12">
        <v>45471</v>
      </c>
      <c r="E211" s="12" t="str">
        <f>TEXT(Tabla6[[#This Row],[fechaPresentacion]], "aaaa-mm-dd")</f>
        <v>2024-06-28</v>
      </c>
      <c r="F211" s="18">
        <v>0.58125000000000004</v>
      </c>
      <c r="G211" s="18" t="str">
        <f xml:space="preserve"> TEXT(Tabla6[[#This Row],[hora]], "hh:mm")</f>
        <v>13:57</v>
      </c>
      <c r="H211" s="7">
        <v>47</v>
      </c>
      <c r="I211">
        <v>619</v>
      </c>
      <c r="K21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'2024-06-28 13:57', 47, 210, 619);</v>
      </c>
    </row>
    <row r="212" spans="1:11" x14ac:dyDescent="0.25">
      <c r="A212">
        <v>211</v>
      </c>
      <c r="B212" s="6" t="s">
        <v>70</v>
      </c>
      <c r="C212" s="6" t="s">
        <v>5969</v>
      </c>
      <c r="D212" s="11">
        <v>45462</v>
      </c>
      <c r="E212" s="11" t="str">
        <f>TEXT(Tabla6[[#This Row],[fechaPresentacion]], "aaaa-mm-dd")</f>
        <v>2024-06-19</v>
      </c>
      <c r="F212" s="17">
        <v>0.91666666666666663</v>
      </c>
      <c r="G212" s="17" t="str">
        <f xml:space="preserve"> TEXT(Tabla6[[#This Row],[hora]], "hh:mm")</f>
        <v>22:00</v>
      </c>
      <c r="H212" s="6">
        <v>100</v>
      </c>
      <c r="I212">
        <v>620</v>
      </c>
      <c r="K21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'2024-06-19 22:00', 100, 211, 620);</v>
      </c>
    </row>
    <row r="213" spans="1:11" x14ac:dyDescent="0.25">
      <c r="A213">
        <v>212</v>
      </c>
      <c r="B213" s="7" t="s">
        <v>39</v>
      </c>
      <c r="C213" s="7" t="s">
        <v>42</v>
      </c>
      <c r="D213" s="12">
        <v>45777</v>
      </c>
      <c r="E213" s="12" t="str">
        <f>TEXT(Tabla6[[#This Row],[fechaPresentacion]], "aaaa-mm-dd")</f>
        <v>2025-04-30</v>
      </c>
      <c r="F213" s="18">
        <v>0.81458333333333333</v>
      </c>
      <c r="G213" s="18" t="str">
        <f xml:space="preserve"> TEXT(Tabla6[[#This Row],[hora]], "hh:mm")</f>
        <v>19:33</v>
      </c>
      <c r="H213" s="7">
        <v>45</v>
      </c>
      <c r="I213">
        <v>625</v>
      </c>
      <c r="K21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'2025-04-30 19:33', 45, 212, 625);</v>
      </c>
    </row>
    <row r="214" spans="1:11" x14ac:dyDescent="0.25">
      <c r="A214">
        <v>213</v>
      </c>
      <c r="B214" s="6" t="s">
        <v>70</v>
      </c>
      <c r="C214" s="6" t="s">
        <v>56</v>
      </c>
      <c r="D214" s="11">
        <v>45804</v>
      </c>
      <c r="E214" s="11" t="str">
        <f>TEXT(Tabla6[[#This Row],[fechaPresentacion]], "aaaa-mm-dd")</f>
        <v>2025-05-27</v>
      </c>
      <c r="F214" s="17">
        <v>0.73472222222222228</v>
      </c>
      <c r="G214" s="17" t="str">
        <f xml:space="preserve"> TEXT(Tabla6[[#This Row],[hora]], "hh:mm")</f>
        <v>17:38</v>
      </c>
      <c r="H214" s="6">
        <v>103</v>
      </c>
      <c r="I214">
        <v>629</v>
      </c>
      <c r="K21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'2025-05-27 17:38', 103, 213, 629);</v>
      </c>
    </row>
    <row r="215" spans="1:11" x14ac:dyDescent="0.25">
      <c r="A215">
        <v>214</v>
      </c>
      <c r="B215" s="7" t="s">
        <v>5970</v>
      </c>
      <c r="C215" s="7" t="s">
        <v>32</v>
      </c>
      <c r="D215" s="12">
        <v>45747</v>
      </c>
      <c r="E215" s="12" t="str">
        <f>TEXT(Tabla6[[#This Row],[fechaPresentacion]], "aaaa-mm-dd")</f>
        <v>2025-03-31</v>
      </c>
      <c r="F215" s="18">
        <v>0.84097222222222223</v>
      </c>
      <c r="G215" s="18" t="str">
        <f xml:space="preserve"> TEXT(Tabla6[[#This Row],[hora]], "hh:mm")</f>
        <v>20:11</v>
      </c>
      <c r="H215" s="7">
        <v>120</v>
      </c>
      <c r="I215">
        <v>630</v>
      </c>
      <c r="K21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'2025-03-31 20:11', 120, 214, 630);</v>
      </c>
    </row>
    <row r="216" spans="1:11" x14ac:dyDescent="0.25">
      <c r="A216">
        <v>215</v>
      </c>
      <c r="B216" s="6" t="s">
        <v>29</v>
      </c>
      <c r="C216" s="6" t="s">
        <v>42</v>
      </c>
      <c r="D216" s="11">
        <v>45433</v>
      </c>
      <c r="E216" s="11" t="str">
        <f>TEXT(Tabla6[[#This Row],[fechaPresentacion]], "aaaa-mm-dd")</f>
        <v>2024-05-21</v>
      </c>
      <c r="F216" s="17">
        <v>0.66736111111111107</v>
      </c>
      <c r="G216" s="17" t="str">
        <f xml:space="preserve"> TEXT(Tabla6[[#This Row],[hora]], "hh:mm")</f>
        <v>16:01</v>
      </c>
      <c r="H216" s="6">
        <v>110</v>
      </c>
      <c r="I216">
        <v>636</v>
      </c>
      <c r="K21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'2024-05-21 16:01', 110, 215, 636);</v>
      </c>
    </row>
    <row r="217" spans="1:11" x14ac:dyDescent="0.25">
      <c r="A217">
        <v>216</v>
      </c>
      <c r="B217" s="7" t="s">
        <v>29</v>
      </c>
      <c r="C217" s="7" t="s">
        <v>56</v>
      </c>
      <c r="D217" s="12">
        <v>45698</v>
      </c>
      <c r="E217" s="12" t="str">
        <f>TEXT(Tabla6[[#This Row],[fechaPresentacion]], "aaaa-mm-dd")</f>
        <v>2025-02-10</v>
      </c>
      <c r="F217" s="18">
        <v>0.72083333333333333</v>
      </c>
      <c r="G217" s="18" t="str">
        <f xml:space="preserve"> TEXT(Tabla6[[#This Row],[hora]], "hh:mm")</f>
        <v>17:18</v>
      </c>
      <c r="H217" s="7">
        <v>98</v>
      </c>
      <c r="I217">
        <v>642</v>
      </c>
      <c r="K21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'2025-02-10 17:18', 98, 216, 642);</v>
      </c>
    </row>
    <row r="218" spans="1:11" x14ac:dyDescent="0.25">
      <c r="A218">
        <v>217</v>
      </c>
      <c r="B218" s="6" t="s">
        <v>39</v>
      </c>
      <c r="C218" s="6" t="s">
        <v>32</v>
      </c>
      <c r="D218" s="11">
        <v>45598</v>
      </c>
      <c r="E218" s="11" t="str">
        <f>TEXT(Tabla6[[#This Row],[fechaPresentacion]], "aaaa-mm-dd")</f>
        <v>2024-11-02</v>
      </c>
      <c r="F218" s="17">
        <v>0.89930555555555558</v>
      </c>
      <c r="G218" s="17" t="str">
        <f xml:space="preserve"> TEXT(Tabla6[[#This Row],[hora]], "hh:mm")</f>
        <v>21:35</v>
      </c>
      <c r="H218" s="6">
        <v>101</v>
      </c>
      <c r="I218">
        <v>647</v>
      </c>
      <c r="K21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'2024-11-02 21:35', 101, 217, 647);</v>
      </c>
    </row>
    <row r="219" spans="1:11" x14ac:dyDescent="0.25">
      <c r="A219">
        <v>218</v>
      </c>
      <c r="B219" s="7" t="s">
        <v>70</v>
      </c>
      <c r="C219" s="7" t="s">
        <v>56</v>
      </c>
      <c r="D219" s="12">
        <v>45575</v>
      </c>
      <c r="E219" s="12" t="str">
        <f>TEXT(Tabla6[[#This Row],[fechaPresentacion]], "aaaa-mm-dd")</f>
        <v>2024-10-10</v>
      </c>
      <c r="F219" s="18">
        <v>0.94305555555555554</v>
      </c>
      <c r="G219" s="18" t="str">
        <f xml:space="preserve"> TEXT(Tabla6[[#This Row],[hora]], "hh:mm")</f>
        <v>22:38</v>
      </c>
      <c r="H219" s="7">
        <v>111</v>
      </c>
      <c r="I219">
        <v>657</v>
      </c>
      <c r="K21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'2024-10-10 22:38', 111, 218, 657);</v>
      </c>
    </row>
    <row r="220" spans="1:11" x14ac:dyDescent="0.25">
      <c r="A220">
        <v>219</v>
      </c>
      <c r="B220" s="6" t="s">
        <v>5970</v>
      </c>
      <c r="C220" s="6" t="s">
        <v>42</v>
      </c>
      <c r="D220" s="11">
        <v>45495</v>
      </c>
      <c r="E220" s="11" t="str">
        <f>TEXT(Tabla6[[#This Row],[fechaPresentacion]], "aaaa-mm-dd")</f>
        <v>2024-07-22</v>
      </c>
      <c r="F220" s="17">
        <v>0.375</v>
      </c>
      <c r="G220" s="17" t="str">
        <f xml:space="preserve"> TEXT(Tabla6[[#This Row],[hora]], "hh:mm")</f>
        <v>09:00</v>
      </c>
      <c r="H220" s="6">
        <v>81</v>
      </c>
      <c r="I220">
        <v>658</v>
      </c>
      <c r="K22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'2024-07-22 09:00', 81, 219, 658);</v>
      </c>
    </row>
    <row r="221" spans="1:11" x14ac:dyDescent="0.25">
      <c r="A221">
        <v>220</v>
      </c>
      <c r="B221" s="7" t="s">
        <v>5970</v>
      </c>
      <c r="C221" s="7" t="s">
        <v>32</v>
      </c>
      <c r="D221" s="12">
        <v>45449</v>
      </c>
      <c r="E221" s="12" t="str">
        <f>TEXT(Tabla6[[#This Row],[fechaPresentacion]], "aaaa-mm-dd")</f>
        <v>2024-06-06</v>
      </c>
      <c r="F221" s="18">
        <v>0.33750000000000002</v>
      </c>
      <c r="G221" s="18" t="str">
        <f xml:space="preserve"> TEXT(Tabla6[[#This Row],[hora]], "hh:mm")</f>
        <v>08:06</v>
      </c>
      <c r="H221" s="7">
        <v>47</v>
      </c>
      <c r="I221">
        <v>659</v>
      </c>
      <c r="K22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'2024-06-06 08:06', 47, 220, 659);</v>
      </c>
    </row>
    <row r="222" spans="1:11" x14ac:dyDescent="0.25">
      <c r="A222">
        <v>221</v>
      </c>
      <c r="B222" s="6" t="s">
        <v>5970</v>
      </c>
      <c r="C222" s="6" t="s">
        <v>42</v>
      </c>
      <c r="D222" s="11">
        <v>45437</v>
      </c>
      <c r="E222" s="11" t="str">
        <f>TEXT(Tabla6[[#This Row],[fechaPresentacion]], "aaaa-mm-dd")</f>
        <v>2024-05-25</v>
      </c>
      <c r="F222" s="17">
        <v>0.95277777777777772</v>
      </c>
      <c r="G222" s="17" t="str">
        <f xml:space="preserve"> TEXT(Tabla6[[#This Row],[hora]], "hh:mm")</f>
        <v>22:52</v>
      </c>
      <c r="H222" s="6">
        <v>56</v>
      </c>
      <c r="I222">
        <v>662</v>
      </c>
      <c r="K22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'2024-05-25 22:52', 56, 221, 662);</v>
      </c>
    </row>
    <row r="223" spans="1:11" x14ac:dyDescent="0.25">
      <c r="A223">
        <v>222</v>
      </c>
      <c r="B223" s="7" t="s">
        <v>39</v>
      </c>
      <c r="C223" s="7" t="s">
        <v>42</v>
      </c>
      <c r="D223" s="12">
        <v>45733</v>
      </c>
      <c r="E223" s="12" t="str">
        <f>TEXT(Tabla6[[#This Row],[fechaPresentacion]], "aaaa-mm-dd")</f>
        <v>2025-03-17</v>
      </c>
      <c r="F223" s="18">
        <v>0.4465277777777778</v>
      </c>
      <c r="G223" s="18" t="str">
        <f xml:space="preserve"> TEXT(Tabla6[[#This Row],[hora]], "hh:mm")</f>
        <v>10:43</v>
      </c>
      <c r="H223" s="7">
        <v>95</v>
      </c>
      <c r="I223">
        <v>663</v>
      </c>
      <c r="K22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'2025-03-17 10:43', 95, 222, 663);</v>
      </c>
    </row>
    <row r="224" spans="1:11" x14ac:dyDescent="0.25">
      <c r="A224">
        <v>223</v>
      </c>
      <c r="B224" s="6" t="s">
        <v>48</v>
      </c>
      <c r="C224" s="6" t="s">
        <v>42</v>
      </c>
      <c r="D224" s="11">
        <v>45484</v>
      </c>
      <c r="E224" s="11" t="str">
        <f>TEXT(Tabla6[[#This Row],[fechaPresentacion]], "aaaa-mm-dd")</f>
        <v>2024-07-11</v>
      </c>
      <c r="F224" s="17">
        <v>0.35555555555555557</v>
      </c>
      <c r="G224" s="17" t="str">
        <f xml:space="preserve"> TEXT(Tabla6[[#This Row],[hora]], "hh:mm")</f>
        <v>08:32</v>
      </c>
      <c r="H224" s="6">
        <v>56</v>
      </c>
      <c r="I224">
        <v>665</v>
      </c>
      <c r="K22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'2024-07-11 08:32', 56, 223, 665);</v>
      </c>
    </row>
    <row r="225" spans="1:11" x14ac:dyDescent="0.25">
      <c r="A225">
        <v>224</v>
      </c>
      <c r="B225" s="7" t="s">
        <v>5970</v>
      </c>
      <c r="C225" s="7" t="s">
        <v>5719</v>
      </c>
      <c r="D225" s="12">
        <v>45631</v>
      </c>
      <c r="E225" s="12" t="str">
        <f>TEXT(Tabla6[[#This Row],[fechaPresentacion]], "aaaa-mm-dd")</f>
        <v>2024-12-05</v>
      </c>
      <c r="F225" s="18">
        <v>0.44236111111111109</v>
      </c>
      <c r="G225" s="18" t="str">
        <f xml:space="preserve"> TEXT(Tabla6[[#This Row],[hora]], "hh:mm")</f>
        <v>10:37</v>
      </c>
      <c r="H225" s="7">
        <v>101</v>
      </c>
      <c r="I225">
        <v>669</v>
      </c>
      <c r="K22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'2024-12-05 10:37', 101, 224, 669);</v>
      </c>
    </row>
    <row r="226" spans="1:11" x14ac:dyDescent="0.25">
      <c r="A226">
        <v>225</v>
      </c>
      <c r="B226" s="6" t="s">
        <v>39</v>
      </c>
      <c r="C226" s="6" t="s">
        <v>5719</v>
      </c>
      <c r="D226" s="11">
        <v>45533</v>
      </c>
      <c r="E226" s="11" t="str">
        <f>TEXT(Tabla6[[#This Row],[fechaPresentacion]], "aaaa-mm-dd")</f>
        <v>2024-08-29</v>
      </c>
      <c r="F226" s="17">
        <v>0.93611111111111112</v>
      </c>
      <c r="G226" s="17" t="str">
        <f xml:space="preserve"> TEXT(Tabla6[[#This Row],[hora]], "hh:mm")</f>
        <v>22:28</v>
      </c>
      <c r="H226" s="6">
        <v>91</v>
      </c>
      <c r="I226">
        <v>670</v>
      </c>
      <c r="K22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'2024-08-29 22:28', 91, 225, 670);</v>
      </c>
    </row>
    <row r="227" spans="1:11" x14ac:dyDescent="0.25">
      <c r="A227">
        <v>226</v>
      </c>
      <c r="B227" s="7" t="s">
        <v>70</v>
      </c>
      <c r="C227" s="7" t="s">
        <v>32</v>
      </c>
      <c r="D227" s="12">
        <v>45415</v>
      </c>
      <c r="E227" s="12" t="str">
        <f>TEXT(Tabla6[[#This Row],[fechaPresentacion]], "aaaa-mm-dd")</f>
        <v>2024-05-03</v>
      </c>
      <c r="F227" s="18">
        <v>0.67013888888888884</v>
      </c>
      <c r="G227" s="18" t="str">
        <f xml:space="preserve"> TEXT(Tabla6[[#This Row],[hora]], "hh:mm")</f>
        <v>16:05</v>
      </c>
      <c r="H227" s="7">
        <v>82</v>
      </c>
      <c r="I227">
        <v>673</v>
      </c>
      <c r="K22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'2024-05-03 16:05', 82, 226, 673);</v>
      </c>
    </row>
    <row r="228" spans="1:11" x14ac:dyDescent="0.25">
      <c r="A228">
        <v>227</v>
      </c>
      <c r="B228" s="6" t="s">
        <v>48</v>
      </c>
      <c r="C228" s="6" t="s">
        <v>5719</v>
      </c>
      <c r="D228" s="11">
        <v>45567</v>
      </c>
      <c r="E228" s="11" t="str">
        <f>TEXT(Tabla6[[#This Row],[fechaPresentacion]], "aaaa-mm-dd")</f>
        <v>2024-10-02</v>
      </c>
      <c r="F228" s="17">
        <v>0.70416666666666672</v>
      </c>
      <c r="G228" s="17" t="str">
        <f xml:space="preserve"> TEXT(Tabla6[[#This Row],[hora]], "hh:mm")</f>
        <v>16:54</v>
      </c>
      <c r="H228" s="6">
        <v>89</v>
      </c>
      <c r="I228">
        <v>677</v>
      </c>
      <c r="K22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'2024-10-02 16:54', 89, 227, 677);</v>
      </c>
    </row>
    <row r="229" spans="1:11" x14ac:dyDescent="0.25">
      <c r="A229">
        <v>228</v>
      </c>
      <c r="B229" s="7" t="s">
        <v>29</v>
      </c>
      <c r="C229" s="7" t="s">
        <v>5719</v>
      </c>
      <c r="D229" s="12">
        <v>45491</v>
      </c>
      <c r="E229" s="12" t="str">
        <f>TEXT(Tabla6[[#This Row],[fechaPresentacion]], "aaaa-mm-dd")</f>
        <v>2024-07-18</v>
      </c>
      <c r="F229" s="18">
        <v>0.45347222222222222</v>
      </c>
      <c r="G229" s="18" t="str">
        <f xml:space="preserve"> TEXT(Tabla6[[#This Row],[hora]], "hh:mm")</f>
        <v>10:53</v>
      </c>
      <c r="H229" s="7">
        <v>100</v>
      </c>
      <c r="I229">
        <v>686</v>
      </c>
      <c r="K22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'2024-07-18 10:53', 100, 228, 686);</v>
      </c>
    </row>
    <row r="230" spans="1:11" x14ac:dyDescent="0.25">
      <c r="A230">
        <v>229</v>
      </c>
      <c r="B230" s="6" t="s">
        <v>48</v>
      </c>
      <c r="C230" s="6" t="s">
        <v>56</v>
      </c>
      <c r="D230" s="11">
        <v>45807</v>
      </c>
      <c r="E230" s="11" t="str">
        <f>TEXT(Tabla6[[#This Row],[fechaPresentacion]], "aaaa-mm-dd")</f>
        <v>2025-05-30</v>
      </c>
      <c r="F230" s="17">
        <v>0.60624999999999996</v>
      </c>
      <c r="G230" s="17" t="str">
        <f xml:space="preserve"> TEXT(Tabla6[[#This Row],[hora]], "hh:mm")</f>
        <v>14:33</v>
      </c>
      <c r="H230" s="6">
        <v>45</v>
      </c>
      <c r="I230">
        <v>690</v>
      </c>
      <c r="K23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'2025-05-30 14:33', 45, 229, 690);</v>
      </c>
    </row>
    <row r="231" spans="1:11" x14ac:dyDescent="0.25">
      <c r="A231">
        <v>230</v>
      </c>
      <c r="B231" s="7" t="s">
        <v>48</v>
      </c>
      <c r="C231" s="7" t="s">
        <v>5719</v>
      </c>
      <c r="D231" s="12">
        <v>45531</v>
      </c>
      <c r="E231" s="12" t="str">
        <f>TEXT(Tabla6[[#This Row],[fechaPresentacion]], "aaaa-mm-dd")</f>
        <v>2024-08-27</v>
      </c>
      <c r="F231" s="18">
        <v>0.96736111111111112</v>
      </c>
      <c r="G231" s="18" t="str">
        <f xml:space="preserve"> TEXT(Tabla6[[#This Row],[hora]], "hh:mm")</f>
        <v>23:13</v>
      </c>
      <c r="H231" s="7">
        <v>105</v>
      </c>
      <c r="I231">
        <v>692</v>
      </c>
      <c r="K23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'2024-08-27 23:13', 105, 230, 692);</v>
      </c>
    </row>
    <row r="232" spans="1:11" x14ac:dyDescent="0.25">
      <c r="A232">
        <v>231</v>
      </c>
      <c r="B232" s="6" t="s">
        <v>39</v>
      </c>
      <c r="C232" s="6" t="s">
        <v>5719</v>
      </c>
      <c r="D232" s="11">
        <v>45763</v>
      </c>
      <c r="E232" s="11" t="str">
        <f>TEXT(Tabla6[[#This Row],[fechaPresentacion]], "aaaa-mm-dd")</f>
        <v>2025-04-16</v>
      </c>
      <c r="F232" s="17">
        <v>0.3527777777777778</v>
      </c>
      <c r="G232" s="17" t="str">
        <f xml:space="preserve"> TEXT(Tabla6[[#This Row],[hora]], "hh:mm")</f>
        <v>08:28</v>
      </c>
      <c r="H232" s="6">
        <v>46</v>
      </c>
      <c r="I232">
        <v>694</v>
      </c>
      <c r="K23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'2025-04-16 08:28', 46, 231, 694);</v>
      </c>
    </row>
    <row r="233" spans="1:11" x14ac:dyDescent="0.25">
      <c r="A233">
        <v>232</v>
      </c>
      <c r="B233" s="7" t="s">
        <v>5970</v>
      </c>
      <c r="C233" s="7" t="s">
        <v>42</v>
      </c>
      <c r="D233" s="12">
        <v>45627</v>
      </c>
      <c r="E233" s="12" t="str">
        <f>TEXT(Tabla6[[#This Row],[fechaPresentacion]], "aaaa-mm-dd")</f>
        <v>2024-12-01</v>
      </c>
      <c r="F233" s="18">
        <v>0.67222222222222228</v>
      </c>
      <c r="G233" s="18" t="str">
        <f xml:space="preserve"> TEXT(Tabla6[[#This Row],[hora]], "hh:mm")</f>
        <v>16:08</v>
      </c>
      <c r="H233" s="7">
        <v>109</v>
      </c>
      <c r="I233">
        <v>697</v>
      </c>
      <c r="K23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'2024-12-01 16:08', 109, 232, 697);</v>
      </c>
    </row>
    <row r="234" spans="1:11" x14ac:dyDescent="0.25">
      <c r="A234">
        <v>233</v>
      </c>
      <c r="B234" s="6" t="s">
        <v>39</v>
      </c>
      <c r="C234" s="6" t="s">
        <v>5969</v>
      </c>
      <c r="D234" s="11">
        <v>45743</v>
      </c>
      <c r="E234" s="11" t="str">
        <f>TEXT(Tabla6[[#This Row],[fechaPresentacion]], "aaaa-mm-dd")</f>
        <v>2025-03-27</v>
      </c>
      <c r="F234" s="17">
        <v>0.4861111111111111</v>
      </c>
      <c r="G234" s="17" t="str">
        <f xml:space="preserve"> TEXT(Tabla6[[#This Row],[hora]], "hh:mm")</f>
        <v>11:40</v>
      </c>
      <c r="H234" s="6">
        <v>47</v>
      </c>
      <c r="I234">
        <v>701</v>
      </c>
      <c r="K23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'2025-03-27 11:40', 47, 233, 701);</v>
      </c>
    </row>
    <row r="235" spans="1:11" x14ac:dyDescent="0.25">
      <c r="A235">
        <v>234</v>
      </c>
      <c r="B235" s="7" t="s">
        <v>5970</v>
      </c>
      <c r="C235" s="7" t="s">
        <v>42</v>
      </c>
      <c r="D235" s="12">
        <v>45710</v>
      </c>
      <c r="E235" s="12" t="str">
        <f>TEXT(Tabla6[[#This Row],[fechaPresentacion]], "aaaa-mm-dd")</f>
        <v>2025-02-22</v>
      </c>
      <c r="F235" s="18">
        <v>0.68402777777777779</v>
      </c>
      <c r="G235" s="18" t="str">
        <f xml:space="preserve"> TEXT(Tabla6[[#This Row],[hora]], "hh:mm")</f>
        <v>16:25</v>
      </c>
      <c r="H235" s="7">
        <v>65</v>
      </c>
      <c r="I235">
        <v>709</v>
      </c>
      <c r="K23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'2025-02-22 16:25', 65, 234, 709);</v>
      </c>
    </row>
    <row r="236" spans="1:11" x14ac:dyDescent="0.25">
      <c r="A236">
        <v>235</v>
      </c>
      <c r="B236" s="6" t="s">
        <v>48</v>
      </c>
      <c r="C236" s="6" t="s">
        <v>5969</v>
      </c>
      <c r="D236" s="11">
        <v>45753</v>
      </c>
      <c r="E236" s="11" t="str">
        <f>TEXT(Tabla6[[#This Row],[fechaPresentacion]], "aaaa-mm-dd")</f>
        <v>2025-04-06</v>
      </c>
      <c r="F236" s="17">
        <v>0.52500000000000002</v>
      </c>
      <c r="G236" s="17" t="str">
        <f xml:space="preserve"> TEXT(Tabla6[[#This Row],[hora]], "hh:mm")</f>
        <v>12:36</v>
      </c>
      <c r="H236" s="6">
        <v>46</v>
      </c>
      <c r="I236">
        <v>711</v>
      </c>
      <c r="K23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'2025-04-06 12:36', 46, 235, 711);</v>
      </c>
    </row>
    <row r="237" spans="1:11" x14ac:dyDescent="0.25">
      <c r="A237">
        <v>236</v>
      </c>
      <c r="B237" s="7" t="s">
        <v>5970</v>
      </c>
      <c r="C237" s="7" t="s">
        <v>5719</v>
      </c>
      <c r="D237" s="12">
        <v>45557</v>
      </c>
      <c r="E237" s="12" t="str">
        <f>TEXT(Tabla6[[#This Row],[fechaPresentacion]], "aaaa-mm-dd")</f>
        <v>2024-09-22</v>
      </c>
      <c r="F237" s="18">
        <v>0.95277777777777772</v>
      </c>
      <c r="G237" s="18" t="str">
        <f xml:space="preserve"> TEXT(Tabla6[[#This Row],[hora]], "hh:mm")</f>
        <v>22:52</v>
      </c>
      <c r="H237" s="7">
        <v>96</v>
      </c>
      <c r="I237">
        <v>713</v>
      </c>
      <c r="K23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'2024-09-22 22:52', 96, 236, 713);</v>
      </c>
    </row>
    <row r="238" spans="1:11" x14ac:dyDescent="0.25">
      <c r="A238">
        <v>237</v>
      </c>
      <c r="B238" s="6" t="s">
        <v>29</v>
      </c>
      <c r="C238" s="6" t="s">
        <v>56</v>
      </c>
      <c r="D238" s="11">
        <v>45798</v>
      </c>
      <c r="E238" s="11" t="str">
        <f>TEXT(Tabla6[[#This Row],[fechaPresentacion]], "aaaa-mm-dd")</f>
        <v>2025-05-21</v>
      </c>
      <c r="F238" s="17">
        <v>0.8881944444444444</v>
      </c>
      <c r="G238" s="17" t="str">
        <f xml:space="preserve"> TEXT(Tabla6[[#This Row],[hora]], "hh:mm")</f>
        <v>21:19</v>
      </c>
      <c r="H238" s="6">
        <v>120</v>
      </c>
      <c r="I238">
        <v>715</v>
      </c>
      <c r="K23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'2025-05-21 21:19', 120, 237, 715);</v>
      </c>
    </row>
    <row r="239" spans="1:11" x14ac:dyDescent="0.25">
      <c r="A239">
        <v>238</v>
      </c>
      <c r="B239" s="7" t="s">
        <v>39</v>
      </c>
      <c r="C239" s="7" t="s">
        <v>5969</v>
      </c>
      <c r="D239" s="12">
        <v>45549</v>
      </c>
      <c r="E239" s="12" t="str">
        <f>TEXT(Tabla6[[#This Row],[fechaPresentacion]], "aaaa-mm-dd")</f>
        <v>2024-09-14</v>
      </c>
      <c r="F239" s="18">
        <v>0.92847222222222225</v>
      </c>
      <c r="G239" s="18" t="str">
        <f xml:space="preserve"> TEXT(Tabla6[[#This Row],[hora]], "hh:mm")</f>
        <v>22:17</v>
      </c>
      <c r="H239" s="7">
        <v>103</v>
      </c>
      <c r="I239">
        <v>717</v>
      </c>
      <c r="K23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'2024-09-14 22:17', 103, 238, 717);</v>
      </c>
    </row>
    <row r="240" spans="1:11" x14ac:dyDescent="0.25">
      <c r="A240">
        <v>239</v>
      </c>
      <c r="B240" s="6" t="s">
        <v>5970</v>
      </c>
      <c r="C240" s="6" t="s">
        <v>32</v>
      </c>
      <c r="D240" s="11">
        <v>45477</v>
      </c>
      <c r="E240" s="11" t="str">
        <f>TEXT(Tabla6[[#This Row],[fechaPresentacion]], "aaaa-mm-dd")</f>
        <v>2024-07-04</v>
      </c>
      <c r="F240" s="17">
        <v>0.60972222222222228</v>
      </c>
      <c r="G240" s="17" t="str">
        <f xml:space="preserve"> TEXT(Tabla6[[#This Row],[hora]], "hh:mm")</f>
        <v>14:38</v>
      </c>
      <c r="H240" s="6">
        <v>76</v>
      </c>
      <c r="I240">
        <v>718</v>
      </c>
      <c r="K24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'2024-07-04 14:38', 76, 239, 718);</v>
      </c>
    </row>
    <row r="241" spans="1:11" x14ac:dyDescent="0.25">
      <c r="A241">
        <v>240</v>
      </c>
      <c r="B241" s="7" t="s">
        <v>39</v>
      </c>
      <c r="C241" s="7" t="s">
        <v>32</v>
      </c>
      <c r="D241" s="12">
        <v>45553</v>
      </c>
      <c r="E241" s="12" t="str">
        <f>TEXT(Tabla6[[#This Row],[fechaPresentacion]], "aaaa-mm-dd")</f>
        <v>2024-09-18</v>
      </c>
      <c r="F241" s="18">
        <v>0.48541666666666666</v>
      </c>
      <c r="G241" s="18" t="str">
        <f xml:space="preserve"> TEXT(Tabla6[[#This Row],[hora]], "hh:mm")</f>
        <v>11:39</v>
      </c>
      <c r="H241" s="7">
        <v>81</v>
      </c>
      <c r="I241">
        <v>724</v>
      </c>
      <c r="K24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'2024-09-18 11:39', 81, 240, 724);</v>
      </c>
    </row>
    <row r="242" spans="1:11" x14ac:dyDescent="0.25">
      <c r="A242">
        <v>241</v>
      </c>
      <c r="B242" s="6" t="s">
        <v>5970</v>
      </c>
      <c r="C242" s="6" t="s">
        <v>42</v>
      </c>
      <c r="D242" s="11">
        <v>45789</v>
      </c>
      <c r="E242" s="11" t="str">
        <f>TEXT(Tabla6[[#This Row],[fechaPresentacion]], "aaaa-mm-dd")</f>
        <v>2025-05-12</v>
      </c>
      <c r="F242" s="17">
        <v>0.65208333333333335</v>
      </c>
      <c r="G242" s="17" t="str">
        <f xml:space="preserve"> TEXT(Tabla6[[#This Row],[hora]], "hh:mm")</f>
        <v>15:39</v>
      </c>
      <c r="H242" s="6">
        <v>89</v>
      </c>
      <c r="I242">
        <v>725</v>
      </c>
      <c r="K24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'2025-05-12 15:39', 89, 241, 725);</v>
      </c>
    </row>
    <row r="243" spans="1:11" x14ac:dyDescent="0.25">
      <c r="A243">
        <v>242</v>
      </c>
      <c r="B243" s="7" t="s">
        <v>5970</v>
      </c>
      <c r="C243" s="7" t="s">
        <v>5719</v>
      </c>
      <c r="D243" s="12">
        <v>45514</v>
      </c>
      <c r="E243" s="12" t="str">
        <f>TEXT(Tabla6[[#This Row],[fechaPresentacion]], "aaaa-mm-dd")</f>
        <v>2024-08-10</v>
      </c>
      <c r="F243" s="18">
        <v>0.59652777777777777</v>
      </c>
      <c r="G243" s="18" t="str">
        <f xml:space="preserve"> TEXT(Tabla6[[#This Row],[hora]], "hh:mm")</f>
        <v>14:19</v>
      </c>
      <c r="H243" s="7">
        <v>98</v>
      </c>
      <c r="I243">
        <v>728</v>
      </c>
      <c r="K24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'2024-08-10 14:19', 98, 242, 728);</v>
      </c>
    </row>
    <row r="244" spans="1:11" x14ac:dyDescent="0.25">
      <c r="A244">
        <v>243</v>
      </c>
      <c r="B244" s="6" t="s">
        <v>39</v>
      </c>
      <c r="C244" s="6" t="s">
        <v>32</v>
      </c>
      <c r="D244" s="11">
        <v>45784</v>
      </c>
      <c r="E244" s="11" t="str">
        <f>TEXT(Tabla6[[#This Row],[fechaPresentacion]], "aaaa-mm-dd")</f>
        <v>2025-05-07</v>
      </c>
      <c r="F244" s="17">
        <v>0.68194444444444446</v>
      </c>
      <c r="G244" s="17" t="str">
        <f xml:space="preserve"> TEXT(Tabla6[[#This Row],[hora]], "hh:mm")</f>
        <v>16:22</v>
      </c>
      <c r="H244" s="6">
        <v>78</v>
      </c>
      <c r="I244">
        <v>731</v>
      </c>
      <c r="K24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'2025-05-07 16:22', 78, 243, 731);</v>
      </c>
    </row>
    <row r="245" spans="1:11" x14ac:dyDescent="0.25">
      <c r="A245">
        <v>244</v>
      </c>
      <c r="B245" s="7" t="s">
        <v>70</v>
      </c>
      <c r="C245" s="7" t="s">
        <v>32</v>
      </c>
      <c r="D245" s="12">
        <v>45806</v>
      </c>
      <c r="E245" s="12" t="str">
        <f>TEXT(Tabla6[[#This Row],[fechaPresentacion]], "aaaa-mm-dd")</f>
        <v>2025-05-29</v>
      </c>
      <c r="F245" s="18">
        <v>0.79722222222222228</v>
      </c>
      <c r="G245" s="18" t="str">
        <f xml:space="preserve"> TEXT(Tabla6[[#This Row],[hora]], "hh:mm")</f>
        <v>19:08</v>
      </c>
      <c r="H245" s="7">
        <v>45</v>
      </c>
      <c r="I245">
        <v>734</v>
      </c>
      <c r="K24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'2025-05-29 19:08', 45, 244, 734);</v>
      </c>
    </row>
    <row r="246" spans="1:11" x14ac:dyDescent="0.25">
      <c r="A246">
        <v>245</v>
      </c>
      <c r="B246" s="6" t="s">
        <v>48</v>
      </c>
      <c r="C246" s="6" t="s">
        <v>5969</v>
      </c>
      <c r="D246" s="11">
        <v>45734</v>
      </c>
      <c r="E246" s="11" t="str">
        <f>TEXT(Tabla6[[#This Row],[fechaPresentacion]], "aaaa-mm-dd")</f>
        <v>2025-03-18</v>
      </c>
      <c r="F246" s="17">
        <v>0.95763888888888893</v>
      </c>
      <c r="G246" s="17" t="str">
        <f xml:space="preserve"> TEXT(Tabla6[[#This Row],[hora]], "hh:mm")</f>
        <v>22:59</v>
      </c>
      <c r="H246" s="6">
        <v>90</v>
      </c>
      <c r="I246">
        <v>736</v>
      </c>
      <c r="K24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'2025-03-18 22:59', 90, 245, 736);</v>
      </c>
    </row>
    <row r="247" spans="1:11" x14ac:dyDescent="0.25">
      <c r="A247">
        <v>246</v>
      </c>
      <c r="B247" s="7" t="s">
        <v>70</v>
      </c>
      <c r="C247" s="7" t="s">
        <v>5969</v>
      </c>
      <c r="D247" s="12">
        <v>45741</v>
      </c>
      <c r="E247" s="12" t="str">
        <f>TEXT(Tabla6[[#This Row],[fechaPresentacion]], "aaaa-mm-dd")</f>
        <v>2025-03-25</v>
      </c>
      <c r="F247" s="18">
        <v>0.64166666666666672</v>
      </c>
      <c r="G247" s="18" t="str">
        <f xml:space="preserve"> TEXT(Tabla6[[#This Row],[hora]], "hh:mm")</f>
        <v>15:24</v>
      </c>
      <c r="H247" s="7">
        <v>71</v>
      </c>
      <c r="I247">
        <v>742</v>
      </c>
      <c r="K24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'2025-03-25 15:24', 71, 246, 742);</v>
      </c>
    </row>
    <row r="248" spans="1:11" x14ac:dyDescent="0.25">
      <c r="A248">
        <v>247</v>
      </c>
      <c r="B248" s="6" t="s">
        <v>5970</v>
      </c>
      <c r="C248" s="6" t="s">
        <v>56</v>
      </c>
      <c r="D248" s="11">
        <v>45457</v>
      </c>
      <c r="E248" s="11" t="str">
        <f>TEXT(Tabla6[[#This Row],[fechaPresentacion]], "aaaa-mm-dd")</f>
        <v>2024-06-14</v>
      </c>
      <c r="F248" s="17">
        <v>0.87430555555555556</v>
      </c>
      <c r="G248" s="17" t="str">
        <f xml:space="preserve"> TEXT(Tabla6[[#This Row],[hora]], "hh:mm")</f>
        <v>20:59</v>
      </c>
      <c r="H248" s="6">
        <v>114</v>
      </c>
      <c r="I248">
        <v>748</v>
      </c>
      <c r="K24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'2024-06-14 20:59', 114, 247, 748);</v>
      </c>
    </row>
    <row r="249" spans="1:11" x14ac:dyDescent="0.25">
      <c r="A249">
        <v>248</v>
      </c>
      <c r="B249" s="7" t="s">
        <v>5970</v>
      </c>
      <c r="C249" s="7" t="s">
        <v>42</v>
      </c>
      <c r="D249" s="12">
        <v>45764</v>
      </c>
      <c r="E249" s="12" t="str">
        <f>TEXT(Tabla6[[#This Row],[fechaPresentacion]], "aaaa-mm-dd")</f>
        <v>2025-04-17</v>
      </c>
      <c r="F249" s="18">
        <v>0.52361111111111114</v>
      </c>
      <c r="G249" s="18" t="str">
        <f xml:space="preserve"> TEXT(Tabla6[[#This Row],[hora]], "hh:mm")</f>
        <v>12:34</v>
      </c>
      <c r="H249" s="7">
        <v>100</v>
      </c>
      <c r="I249">
        <v>751</v>
      </c>
      <c r="K24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'2025-04-17 12:34', 100, 248, 751);</v>
      </c>
    </row>
    <row r="250" spans="1:11" x14ac:dyDescent="0.25">
      <c r="A250">
        <v>249</v>
      </c>
      <c r="B250" s="6" t="s">
        <v>70</v>
      </c>
      <c r="C250" s="6" t="s">
        <v>32</v>
      </c>
      <c r="D250" s="11">
        <v>45659</v>
      </c>
      <c r="E250" s="11" t="str">
        <f>TEXT(Tabla6[[#This Row],[fechaPresentacion]], "aaaa-mm-dd")</f>
        <v>2025-01-02</v>
      </c>
      <c r="F250" s="17">
        <v>0.42708333333333331</v>
      </c>
      <c r="G250" s="17" t="str">
        <f xml:space="preserve"> TEXT(Tabla6[[#This Row],[hora]], "hh:mm")</f>
        <v>10:15</v>
      </c>
      <c r="H250" s="6">
        <v>82</v>
      </c>
      <c r="I250">
        <v>757</v>
      </c>
      <c r="K25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'2025-01-02 10:15', 82, 249, 757);</v>
      </c>
    </row>
    <row r="251" spans="1:11" x14ac:dyDescent="0.25">
      <c r="A251">
        <v>250</v>
      </c>
      <c r="B251" s="7" t="s">
        <v>70</v>
      </c>
      <c r="C251" s="7" t="s">
        <v>5969</v>
      </c>
      <c r="D251" s="12">
        <v>45750</v>
      </c>
      <c r="E251" s="12" t="str">
        <f>TEXT(Tabla6[[#This Row],[fechaPresentacion]], "aaaa-mm-dd")</f>
        <v>2025-04-03</v>
      </c>
      <c r="F251" s="18">
        <v>0.54374999999999996</v>
      </c>
      <c r="G251" s="18" t="str">
        <f xml:space="preserve"> TEXT(Tabla6[[#This Row],[hora]], "hh:mm")</f>
        <v>13:03</v>
      </c>
      <c r="H251" s="7">
        <v>74</v>
      </c>
      <c r="I251">
        <v>759</v>
      </c>
      <c r="K25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'2025-04-03 13:03', 74, 250, 759);</v>
      </c>
    </row>
    <row r="252" spans="1:11" x14ac:dyDescent="0.25">
      <c r="A252">
        <v>251</v>
      </c>
      <c r="B252" s="6" t="s">
        <v>5970</v>
      </c>
      <c r="C252" s="6" t="s">
        <v>5719</v>
      </c>
      <c r="D252" s="11">
        <v>45724</v>
      </c>
      <c r="E252" s="11" t="str">
        <f>TEXT(Tabla6[[#This Row],[fechaPresentacion]], "aaaa-mm-dd")</f>
        <v>2025-03-08</v>
      </c>
      <c r="F252" s="17">
        <v>0.36041666666666666</v>
      </c>
      <c r="G252" s="17" t="str">
        <f xml:space="preserve"> TEXT(Tabla6[[#This Row],[hora]], "hh:mm")</f>
        <v>08:39</v>
      </c>
      <c r="H252" s="6">
        <v>60</v>
      </c>
      <c r="I252">
        <v>761</v>
      </c>
      <c r="K25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'2025-03-08 08:39', 60, 251, 761);</v>
      </c>
    </row>
    <row r="253" spans="1:11" x14ac:dyDescent="0.25">
      <c r="A253">
        <v>252</v>
      </c>
      <c r="B253" s="7" t="s">
        <v>5970</v>
      </c>
      <c r="C253" s="7" t="s">
        <v>32</v>
      </c>
      <c r="D253" s="12">
        <v>45502</v>
      </c>
      <c r="E253" s="12" t="str">
        <f>TEXT(Tabla6[[#This Row],[fechaPresentacion]], "aaaa-mm-dd")</f>
        <v>2024-07-29</v>
      </c>
      <c r="F253" s="18">
        <v>0.9555555555555556</v>
      </c>
      <c r="G253" s="18" t="str">
        <f xml:space="preserve"> TEXT(Tabla6[[#This Row],[hora]], "hh:mm")</f>
        <v>22:56</v>
      </c>
      <c r="H253" s="7">
        <v>95</v>
      </c>
      <c r="I253">
        <v>769</v>
      </c>
      <c r="K25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'2024-07-29 22:56', 95, 252, 769);</v>
      </c>
    </row>
    <row r="254" spans="1:11" x14ac:dyDescent="0.25">
      <c r="A254">
        <v>253</v>
      </c>
      <c r="B254" s="6" t="s">
        <v>29</v>
      </c>
      <c r="C254" s="6" t="s">
        <v>5969</v>
      </c>
      <c r="D254" s="11">
        <v>45449</v>
      </c>
      <c r="E254" s="11" t="str">
        <f>TEXT(Tabla6[[#This Row],[fechaPresentacion]], "aaaa-mm-dd")</f>
        <v>2024-06-06</v>
      </c>
      <c r="F254" s="17">
        <v>0.97152777777777777</v>
      </c>
      <c r="G254" s="17" t="str">
        <f xml:space="preserve"> TEXT(Tabla6[[#This Row],[hora]], "hh:mm")</f>
        <v>23:19</v>
      </c>
      <c r="H254" s="6">
        <v>77</v>
      </c>
      <c r="I254">
        <v>770</v>
      </c>
      <c r="K25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'2024-06-06 23:19', 77, 253, 770);</v>
      </c>
    </row>
    <row r="255" spans="1:11" x14ac:dyDescent="0.25">
      <c r="A255">
        <v>254</v>
      </c>
      <c r="B255" s="7" t="s">
        <v>70</v>
      </c>
      <c r="C255" s="7" t="s">
        <v>42</v>
      </c>
      <c r="D255" s="12">
        <v>45480</v>
      </c>
      <c r="E255" s="12" t="str">
        <f>TEXT(Tabla6[[#This Row],[fechaPresentacion]], "aaaa-mm-dd")</f>
        <v>2024-07-07</v>
      </c>
      <c r="F255" s="18">
        <v>0.99861111111111112</v>
      </c>
      <c r="G255" s="18" t="str">
        <f xml:space="preserve"> TEXT(Tabla6[[#This Row],[hora]], "hh:mm")</f>
        <v>23:58</v>
      </c>
      <c r="H255" s="7">
        <v>67</v>
      </c>
      <c r="I255">
        <v>771</v>
      </c>
      <c r="K25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'2024-07-07 23:58', 67, 254, 771);</v>
      </c>
    </row>
    <row r="256" spans="1:11" x14ac:dyDescent="0.25">
      <c r="A256">
        <v>255</v>
      </c>
      <c r="B256" s="6" t="s">
        <v>48</v>
      </c>
      <c r="C256" s="6" t="s">
        <v>32</v>
      </c>
      <c r="D256" s="11">
        <v>45682</v>
      </c>
      <c r="E256" s="11" t="str">
        <f>TEXT(Tabla6[[#This Row],[fechaPresentacion]], "aaaa-mm-dd")</f>
        <v>2025-01-25</v>
      </c>
      <c r="F256" s="17">
        <v>0.53749999999999998</v>
      </c>
      <c r="G256" s="17" t="str">
        <f xml:space="preserve"> TEXT(Tabla6[[#This Row],[hora]], "hh:mm")</f>
        <v>12:54</v>
      </c>
      <c r="H256" s="6">
        <v>78</v>
      </c>
      <c r="I256">
        <v>773</v>
      </c>
      <c r="K25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'2025-01-25 12:54', 78, 255, 773);</v>
      </c>
    </row>
    <row r="257" spans="1:11" x14ac:dyDescent="0.25">
      <c r="A257">
        <v>256</v>
      </c>
      <c r="B257" s="7" t="s">
        <v>5970</v>
      </c>
      <c r="C257" s="7" t="s">
        <v>42</v>
      </c>
      <c r="D257" s="12">
        <v>45755</v>
      </c>
      <c r="E257" s="12" t="str">
        <f>TEXT(Tabla6[[#This Row],[fechaPresentacion]], "aaaa-mm-dd")</f>
        <v>2025-04-08</v>
      </c>
      <c r="F257" s="18">
        <v>0.45694444444444443</v>
      </c>
      <c r="G257" s="18" t="str">
        <f xml:space="preserve"> TEXT(Tabla6[[#This Row],[hora]], "hh:mm")</f>
        <v>10:58</v>
      </c>
      <c r="H257" s="7">
        <v>106</v>
      </c>
      <c r="I257">
        <v>774</v>
      </c>
      <c r="K25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'2025-04-08 10:58', 106, 256, 774);</v>
      </c>
    </row>
    <row r="258" spans="1:11" x14ac:dyDescent="0.25">
      <c r="A258">
        <v>257</v>
      </c>
      <c r="B258" s="6" t="s">
        <v>5970</v>
      </c>
      <c r="C258" s="6" t="s">
        <v>5719</v>
      </c>
      <c r="D258" s="11">
        <v>45680</v>
      </c>
      <c r="E258" s="11" t="str">
        <f>TEXT(Tabla6[[#This Row],[fechaPresentacion]], "aaaa-mm-dd")</f>
        <v>2025-01-23</v>
      </c>
      <c r="F258" s="17">
        <v>0.75972222222222219</v>
      </c>
      <c r="G258" s="17" t="str">
        <f xml:space="preserve"> TEXT(Tabla6[[#This Row],[hora]], "hh:mm")</f>
        <v>18:14</v>
      </c>
      <c r="H258" s="6">
        <v>46</v>
      </c>
      <c r="I258">
        <v>775</v>
      </c>
      <c r="K25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'2025-01-23 18:14', 46, 257, 775);</v>
      </c>
    </row>
    <row r="259" spans="1:11" x14ac:dyDescent="0.25">
      <c r="A259">
        <v>258</v>
      </c>
      <c r="B259" s="7" t="s">
        <v>5970</v>
      </c>
      <c r="C259" s="7" t="s">
        <v>5969</v>
      </c>
      <c r="D259" s="12">
        <v>45686</v>
      </c>
      <c r="E259" s="12" t="str">
        <f>TEXT(Tabla6[[#This Row],[fechaPresentacion]], "aaaa-mm-dd")</f>
        <v>2025-01-29</v>
      </c>
      <c r="F259" s="18">
        <v>0.70208333333333328</v>
      </c>
      <c r="G259" s="18" t="str">
        <f xml:space="preserve"> TEXT(Tabla6[[#This Row],[hora]], "hh:mm")</f>
        <v>16:51</v>
      </c>
      <c r="H259" s="7">
        <v>111</v>
      </c>
      <c r="I259">
        <v>777</v>
      </c>
      <c r="K25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'2025-01-29 16:51', 111, 258, 777);</v>
      </c>
    </row>
    <row r="260" spans="1:11" x14ac:dyDescent="0.25">
      <c r="A260">
        <v>259</v>
      </c>
      <c r="B260" s="6" t="s">
        <v>48</v>
      </c>
      <c r="C260" s="6" t="s">
        <v>42</v>
      </c>
      <c r="D260" s="11">
        <v>45598</v>
      </c>
      <c r="E260" s="11" t="str">
        <f>TEXT(Tabla6[[#This Row],[fechaPresentacion]], "aaaa-mm-dd")</f>
        <v>2024-11-02</v>
      </c>
      <c r="F260" s="17">
        <v>0.88194444444444442</v>
      </c>
      <c r="G260" s="17" t="str">
        <f xml:space="preserve"> TEXT(Tabla6[[#This Row],[hora]], "hh:mm")</f>
        <v>21:10</v>
      </c>
      <c r="H260" s="6">
        <v>96</v>
      </c>
      <c r="I260">
        <v>780</v>
      </c>
      <c r="K26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'2024-11-02 21:10', 96, 259, 780);</v>
      </c>
    </row>
    <row r="261" spans="1:11" x14ac:dyDescent="0.25">
      <c r="A261">
        <v>260</v>
      </c>
      <c r="B261" s="7" t="s">
        <v>48</v>
      </c>
      <c r="C261" s="7" t="s">
        <v>5719</v>
      </c>
      <c r="D261" s="12">
        <v>45521</v>
      </c>
      <c r="E261" s="12" t="str">
        <f>TEXT(Tabla6[[#This Row],[fechaPresentacion]], "aaaa-mm-dd")</f>
        <v>2024-08-17</v>
      </c>
      <c r="F261" s="18">
        <v>0.89027777777777772</v>
      </c>
      <c r="G261" s="18" t="str">
        <f xml:space="preserve"> TEXT(Tabla6[[#This Row],[hora]], "hh:mm")</f>
        <v>21:22</v>
      </c>
      <c r="H261" s="7">
        <v>51</v>
      </c>
      <c r="I261">
        <v>784</v>
      </c>
      <c r="K26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'2024-08-17 21:22', 51, 260, 784);</v>
      </c>
    </row>
    <row r="262" spans="1:11" x14ac:dyDescent="0.25">
      <c r="A262">
        <v>261</v>
      </c>
      <c r="B262" s="6" t="s">
        <v>39</v>
      </c>
      <c r="C262" s="6" t="s">
        <v>32</v>
      </c>
      <c r="D262" s="11">
        <v>45734</v>
      </c>
      <c r="E262" s="11" t="str">
        <f>TEXT(Tabla6[[#This Row],[fechaPresentacion]], "aaaa-mm-dd")</f>
        <v>2025-03-18</v>
      </c>
      <c r="F262" s="17">
        <v>0.8041666666666667</v>
      </c>
      <c r="G262" s="17" t="str">
        <f xml:space="preserve"> TEXT(Tabla6[[#This Row],[hora]], "hh:mm")</f>
        <v>19:18</v>
      </c>
      <c r="H262" s="6">
        <v>60</v>
      </c>
      <c r="I262">
        <v>785</v>
      </c>
      <c r="K26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'2025-03-18 19:18', 60, 261, 785);</v>
      </c>
    </row>
    <row r="263" spans="1:11" x14ac:dyDescent="0.25">
      <c r="A263">
        <v>262</v>
      </c>
      <c r="B263" s="7" t="s">
        <v>70</v>
      </c>
      <c r="C263" s="7" t="s">
        <v>5719</v>
      </c>
      <c r="D263" s="12">
        <v>45674</v>
      </c>
      <c r="E263" s="12" t="str">
        <f>TEXT(Tabla6[[#This Row],[fechaPresentacion]], "aaaa-mm-dd")</f>
        <v>2025-01-17</v>
      </c>
      <c r="F263" s="18">
        <v>0.92708333333333337</v>
      </c>
      <c r="G263" s="18" t="str">
        <f xml:space="preserve"> TEXT(Tabla6[[#This Row],[hora]], "hh:mm")</f>
        <v>22:15</v>
      </c>
      <c r="H263" s="7">
        <v>79</v>
      </c>
      <c r="I263">
        <v>792</v>
      </c>
      <c r="K26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'2025-01-17 22:15', 79, 262, 792);</v>
      </c>
    </row>
    <row r="264" spans="1:11" x14ac:dyDescent="0.25">
      <c r="A264">
        <v>263</v>
      </c>
      <c r="B264" s="6" t="s">
        <v>39</v>
      </c>
      <c r="C264" s="6" t="s">
        <v>32</v>
      </c>
      <c r="D264" s="11">
        <v>45776</v>
      </c>
      <c r="E264" s="11" t="str">
        <f>TEXT(Tabla6[[#This Row],[fechaPresentacion]], "aaaa-mm-dd")</f>
        <v>2025-04-29</v>
      </c>
      <c r="F264" s="17">
        <v>0.83819444444444446</v>
      </c>
      <c r="G264" s="17" t="str">
        <f xml:space="preserve"> TEXT(Tabla6[[#This Row],[hora]], "hh:mm")</f>
        <v>20:07</v>
      </c>
      <c r="H264" s="6">
        <v>70</v>
      </c>
      <c r="I264">
        <v>794</v>
      </c>
      <c r="K26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'2025-04-29 20:07', 70, 263, 794);</v>
      </c>
    </row>
    <row r="265" spans="1:11" x14ac:dyDescent="0.25">
      <c r="A265">
        <v>264</v>
      </c>
      <c r="B265" s="7" t="s">
        <v>29</v>
      </c>
      <c r="C265" s="7" t="s">
        <v>32</v>
      </c>
      <c r="D265" s="12">
        <v>45609</v>
      </c>
      <c r="E265" s="12" t="str">
        <f>TEXT(Tabla6[[#This Row],[fechaPresentacion]], "aaaa-mm-dd")</f>
        <v>2024-11-13</v>
      </c>
      <c r="F265" s="18">
        <v>0.88680555555555551</v>
      </c>
      <c r="G265" s="18" t="str">
        <f xml:space="preserve"> TEXT(Tabla6[[#This Row],[hora]], "hh:mm")</f>
        <v>21:17</v>
      </c>
      <c r="H265" s="7">
        <v>87</v>
      </c>
      <c r="I265">
        <v>797</v>
      </c>
      <c r="K26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'2024-11-13 21:17', 87, 264, 797);</v>
      </c>
    </row>
    <row r="266" spans="1:11" x14ac:dyDescent="0.25">
      <c r="A266">
        <v>265</v>
      </c>
      <c r="B266" s="6" t="s">
        <v>39</v>
      </c>
      <c r="C266" s="6" t="s">
        <v>42</v>
      </c>
      <c r="D266" s="11">
        <v>45602</v>
      </c>
      <c r="E266" s="11" t="str">
        <f>TEXT(Tabla6[[#This Row],[fechaPresentacion]], "aaaa-mm-dd")</f>
        <v>2024-11-06</v>
      </c>
      <c r="F266" s="17">
        <v>0.77083333333333337</v>
      </c>
      <c r="G266" s="17" t="str">
        <f xml:space="preserve"> TEXT(Tabla6[[#This Row],[hora]], "hh:mm")</f>
        <v>18:30</v>
      </c>
      <c r="H266" s="6">
        <v>108</v>
      </c>
      <c r="I266">
        <v>800</v>
      </c>
      <c r="K26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'2024-11-06 18:30', 108, 265, 800);</v>
      </c>
    </row>
    <row r="267" spans="1:11" x14ac:dyDescent="0.25">
      <c r="A267">
        <v>266</v>
      </c>
      <c r="B267" s="7" t="s">
        <v>48</v>
      </c>
      <c r="C267" s="7" t="s">
        <v>42</v>
      </c>
      <c r="D267" s="12">
        <v>45675</v>
      </c>
      <c r="E267" s="12" t="str">
        <f>TEXT(Tabla6[[#This Row],[fechaPresentacion]], "aaaa-mm-dd")</f>
        <v>2025-01-18</v>
      </c>
      <c r="F267" s="18">
        <v>0.55763888888888891</v>
      </c>
      <c r="G267" s="18" t="str">
        <f xml:space="preserve"> TEXT(Tabla6[[#This Row],[hora]], "hh:mm")</f>
        <v>13:23</v>
      </c>
      <c r="H267" s="7">
        <v>71</v>
      </c>
      <c r="I267">
        <v>807</v>
      </c>
      <c r="K26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'2025-01-18 13:23', 71, 266, 807);</v>
      </c>
    </row>
    <row r="268" spans="1:11" x14ac:dyDescent="0.25">
      <c r="A268">
        <v>267</v>
      </c>
      <c r="B268" s="6" t="s">
        <v>70</v>
      </c>
      <c r="C268" s="6" t="s">
        <v>56</v>
      </c>
      <c r="D268" s="11">
        <v>45609</v>
      </c>
      <c r="E268" s="11" t="str">
        <f>TEXT(Tabla6[[#This Row],[fechaPresentacion]], "aaaa-mm-dd")</f>
        <v>2024-11-13</v>
      </c>
      <c r="F268" s="17">
        <v>0.95972222222222225</v>
      </c>
      <c r="G268" s="17" t="str">
        <f xml:space="preserve"> TEXT(Tabla6[[#This Row],[hora]], "hh:mm")</f>
        <v>23:02</v>
      </c>
      <c r="H268" s="6">
        <v>54</v>
      </c>
      <c r="I268">
        <v>813</v>
      </c>
      <c r="K26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'2024-11-13 23:02', 54, 267, 813);</v>
      </c>
    </row>
    <row r="269" spans="1:11" x14ac:dyDescent="0.25">
      <c r="A269">
        <v>268</v>
      </c>
      <c r="B269" s="7" t="s">
        <v>70</v>
      </c>
      <c r="C269" s="7" t="s">
        <v>5719</v>
      </c>
      <c r="D269" s="12">
        <v>45573</v>
      </c>
      <c r="E269" s="12" t="str">
        <f>TEXT(Tabla6[[#This Row],[fechaPresentacion]], "aaaa-mm-dd")</f>
        <v>2024-10-08</v>
      </c>
      <c r="F269" s="18">
        <v>0.71875</v>
      </c>
      <c r="G269" s="18" t="str">
        <f xml:space="preserve"> TEXT(Tabla6[[#This Row],[hora]], "hh:mm")</f>
        <v>17:15</v>
      </c>
      <c r="H269" s="7">
        <v>58</v>
      </c>
      <c r="I269">
        <v>815</v>
      </c>
      <c r="K26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'2024-10-08 17:15', 58, 268, 815);</v>
      </c>
    </row>
    <row r="270" spans="1:11" x14ac:dyDescent="0.25">
      <c r="A270">
        <v>269</v>
      </c>
      <c r="B270" s="6" t="s">
        <v>29</v>
      </c>
      <c r="C270" s="6" t="s">
        <v>5719</v>
      </c>
      <c r="D270" s="11">
        <v>45462</v>
      </c>
      <c r="E270" s="11" t="str">
        <f>TEXT(Tabla6[[#This Row],[fechaPresentacion]], "aaaa-mm-dd")</f>
        <v>2024-06-19</v>
      </c>
      <c r="F270" s="17">
        <v>0.61388888888888893</v>
      </c>
      <c r="G270" s="17" t="str">
        <f xml:space="preserve"> TEXT(Tabla6[[#This Row],[hora]], "hh:mm")</f>
        <v>14:44</v>
      </c>
      <c r="H270" s="6">
        <v>107</v>
      </c>
      <c r="I270">
        <v>821</v>
      </c>
      <c r="K27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'2024-06-19 14:44', 107, 269, 821);</v>
      </c>
    </row>
    <row r="271" spans="1:11" x14ac:dyDescent="0.25">
      <c r="A271">
        <v>270</v>
      </c>
      <c r="B271" s="7" t="s">
        <v>48</v>
      </c>
      <c r="C271" s="7" t="s">
        <v>5719</v>
      </c>
      <c r="D271" s="12">
        <v>45730</v>
      </c>
      <c r="E271" s="12" t="str">
        <f>TEXT(Tabla6[[#This Row],[fechaPresentacion]], "aaaa-mm-dd")</f>
        <v>2025-03-14</v>
      </c>
      <c r="F271" s="18">
        <v>0.79583333333333328</v>
      </c>
      <c r="G271" s="18" t="str">
        <f xml:space="preserve"> TEXT(Tabla6[[#This Row],[hora]], "hh:mm")</f>
        <v>19:06</v>
      </c>
      <c r="H271" s="7">
        <v>53</v>
      </c>
      <c r="I271">
        <v>822</v>
      </c>
      <c r="K27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'2025-03-14 19:06', 53, 270, 822);</v>
      </c>
    </row>
    <row r="272" spans="1:11" x14ac:dyDescent="0.25">
      <c r="A272">
        <v>271</v>
      </c>
      <c r="B272" s="6" t="s">
        <v>29</v>
      </c>
      <c r="C272" s="6" t="s">
        <v>56</v>
      </c>
      <c r="D272" s="11">
        <v>45751</v>
      </c>
      <c r="E272" s="11" t="str">
        <f>TEXT(Tabla6[[#This Row],[fechaPresentacion]], "aaaa-mm-dd")</f>
        <v>2025-04-04</v>
      </c>
      <c r="F272" s="17">
        <v>0.71666666666666667</v>
      </c>
      <c r="G272" s="17" t="str">
        <f xml:space="preserve"> TEXT(Tabla6[[#This Row],[hora]], "hh:mm")</f>
        <v>17:12</v>
      </c>
      <c r="H272" s="6">
        <v>51</v>
      </c>
      <c r="I272">
        <v>823</v>
      </c>
      <c r="K27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'2025-04-04 17:12', 51, 271, 823);</v>
      </c>
    </row>
    <row r="273" spans="1:11" x14ac:dyDescent="0.25">
      <c r="A273">
        <v>272</v>
      </c>
      <c r="B273" s="7" t="s">
        <v>48</v>
      </c>
      <c r="C273" s="7" t="s">
        <v>5969</v>
      </c>
      <c r="D273" s="12">
        <v>45664</v>
      </c>
      <c r="E273" s="12" t="str">
        <f>TEXT(Tabla6[[#This Row],[fechaPresentacion]], "aaaa-mm-dd")</f>
        <v>2025-01-07</v>
      </c>
      <c r="F273" s="18">
        <v>0.57708333333333328</v>
      </c>
      <c r="G273" s="18" t="str">
        <f xml:space="preserve"> TEXT(Tabla6[[#This Row],[hora]], "hh:mm")</f>
        <v>13:51</v>
      </c>
      <c r="H273" s="7">
        <v>108</v>
      </c>
      <c r="I273">
        <v>824</v>
      </c>
      <c r="K27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'2025-01-07 13:51', 108, 272, 824);</v>
      </c>
    </row>
    <row r="274" spans="1:11" x14ac:dyDescent="0.25">
      <c r="A274">
        <v>273</v>
      </c>
      <c r="B274" s="6" t="s">
        <v>48</v>
      </c>
      <c r="C274" s="6" t="s">
        <v>32</v>
      </c>
      <c r="D274" s="11">
        <v>45597</v>
      </c>
      <c r="E274" s="11" t="str">
        <f>TEXT(Tabla6[[#This Row],[fechaPresentacion]], "aaaa-mm-dd")</f>
        <v>2024-11-01</v>
      </c>
      <c r="F274" s="17">
        <v>0.42291666666666666</v>
      </c>
      <c r="G274" s="17" t="str">
        <f xml:space="preserve"> TEXT(Tabla6[[#This Row],[hora]], "hh:mm")</f>
        <v>10:09</v>
      </c>
      <c r="H274" s="6">
        <v>107</v>
      </c>
      <c r="I274">
        <v>825</v>
      </c>
      <c r="K27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'2024-11-01 10:09', 107, 273, 825);</v>
      </c>
    </row>
    <row r="275" spans="1:11" x14ac:dyDescent="0.25">
      <c r="A275">
        <v>274</v>
      </c>
      <c r="B275" s="7" t="s">
        <v>5970</v>
      </c>
      <c r="C275" s="7" t="s">
        <v>5969</v>
      </c>
      <c r="D275" s="12">
        <v>45615</v>
      </c>
      <c r="E275" s="12" t="str">
        <f>TEXT(Tabla6[[#This Row],[fechaPresentacion]], "aaaa-mm-dd")</f>
        <v>2024-11-19</v>
      </c>
      <c r="F275" s="18">
        <v>0.39861111111111114</v>
      </c>
      <c r="G275" s="18" t="str">
        <f xml:space="preserve"> TEXT(Tabla6[[#This Row],[hora]], "hh:mm")</f>
        <v>09:34</v>
      </c>
      <c r="H275" s="7">
        <v>54</v>
      </c>
      <c r="I275">
        <v>829</v>
      </c>
      <c r="K27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'2024-11-19 09:34', 54, 274, 829);</v>
      </c>
    </row>
    <row r="276" spans="1:11" x14ac:dyDescent="0.25">
      <c r="A276">
        <v>275</v>
      </c>
      <c r="B276" s="6" t="s">
        <v>70</v>
      </c>
      <c r="C276" s="6" t="s">
        <v>5969</v>
      </c>
      <c r="D276" s="11">
        <v>45734</v>
      </c>
      <c r="E276" s="11" t="str">
        <f>TEXT(Tabla6[[#This Row],[fechaPresentacion]], "aaaa-mm-dd")</f>
        <v>2025-03-18</v>
      </c>
      <c r="F276" s="17">
        <v>0.92083333333333328</v>
      </c>
      <c r="G276" s="17" t="str">
        <f xml:space="preserve"> TEXT(Tabla6[[#This Row],[hora]], "hh:mm")</f>
        <v>22:06</v>
      </c>
      <c r="H276" s="6">
        <v>52</v>
      </c>
      <c r="I276">
        <v>832</v>
      </c>
      <c r="K27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'2025-03-18 22:06', 52, 275, 832);</v>
      </c>
    </row>
    <row r="277" spans="1:11" x14ac:dyDescent="0.25">
      <c r="A277">
        <v>276</v>
      </c>
      <c r="B277" s="7" t="s">
        <v>39</v>
      </c>
      <c r="C277" s="7" t="s">
        <v>56</v>
      </c>
      <c r="D277" s="12">
        <v>45548</v>
      </c>
      <c r="E277" s="12" t="str">
        <f>TEXT(Tabla6[[#This Row],[fechaPresentacion]], "aaaa-mm-dd")</f>
        <v>2024-09-13</v>
      </c>
      <c r="F277" s="18">
        <v>0.67569444444444449</v>
      </c>
      <c r="G277" s="18" t="str">
        <f xml:space="preserve"> TEXT(Tabla6[[#This Row],[hora]], "hh:mm")</f>
        <v>16:13</v>
      </c>
      <c r="H277" s="7">
        <v>70</v>
      </c>
      <c r="I277">
        <v>833</v>
      </c>
      <c r="K27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'2024-09-13 16:13', 70, 276, 833);</v>
      </c>
    </row>
    <row r="278" spans="1:11" x14ac:dyDescent="0.25">
      <c r="A278">
        <v>277</v>
      </c>
      <c r="B278" s="6" t="s">
        <v>5970</v>
      </c>
      <c r="C278" s="6" t="s">
        <v>5719</v>
      </c>
      <c r="D278" s="11">
        <v>45519</v>
      </c>
      <c r="E278" s="11" t="str">
        <f>TEXT(Tabla6[[#This Row],[fechaPresentacion]], "aaaa-mm-dd")</f>
        <v>2024-08-15</v>
      </c>
      <c r="F278" s="17">
        <v>0.51180555555555551</v>
      </c>
      <c r="G278" s="17" t="str">
        <f xml:space="preserve"> TEXT(Tabla6[[#This Row],[hora]], "hh:mm")</f>
        <v>12:17</v>
      </c>
      <c r="H278" s="6">
        <v>92</v>
      </c>
      <c r="I278">
        <v>834</v>
      </c>
      <c r="K27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'2024-08-15 12:17', 92, 277, 834);</v>
      </c>
    </row>
    <row r="279" spans="1:11" x14ac:dyDescent="0.25">
      <c r="A279">
        <v>278</v>
      </c>
      <c r="B279" s="7" t="s">
        <v>29</v>
      </c>
      <c r="C279" s="7" t="s">
        <v>32</v>
      </c>
      <c r="D279" s="12">
        <v>45702</v>
      </c>
      <c r="E279" s="12" t="str">
        <f>TEXT(Tabla6[[#This Row],[fechaPresentacion]], "aaaa-mm-dd")</f>
        <v>2025-02-14</v>
      </c>
      <c r="F279" s="18">
        <v>0.47569444444444442</v>
      </c>
      <c r="G279" s="18" t="str">
        <f xml:space="preserve"> TEXT(Tabla6[[#This Row],[hora]], "hh:mm")</f>
        <v>11:25</v>
      </c>
      <c r="H279" s="7">
        <v>90</v>
      </c>
      <c r="I279">
        <v>840</v>
      </c>
      <c r="K27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'2025-02-14 11:25', 90, 278, 840);</v>
      </c>
    </row>
    <row r="280" spans="1:11" x14ac:dyDescent="0.25">
      <c r="A280">
        <v>279</v>
      </c>
      <c r="B280" s="6" t="s">
        <v>39</v>
      </c>
      <c r="C280" s="6" t="s">
        <v>42</v>
      </c>
      <c r="D280" s="11">
        <v>45583</v>
      </c>
      <c r="E280" s="11" t="str">
        <f>TEXT(Tabla6[[#This Row],[fechaPresentacion]], "aaaa-mm-dd")</f>
        <v>2024-10-18</v>
      </c>
      <c r="F280" s="17">
        <v>0.37291666666666667</v>
      </c>
      <c r="G280" s="17" t="str">
        <f xml:space="preserve"> TEXT(Tabla6[[#This Row],[hora]], "hh:mm")</f>
        <v>08:57</v>
      </c>
      <c r="H280" s="6">
        <v>84</v>
      </c>
      <c r="I280">
        <v>842</v>
      </c>
      <c r="K28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'2024-10-18 08:57', 84, 279, 842);</v>
      </c>
    </row>
    <row r="281" spans="1:11" x14ac:dyDescent="0.25">
      <c r="A281">
        <v>280</v>
      </c>
      <c r="B281" s="7" t="s">
        <v>29</v>
      </c>
      <c r="C281" s="7" t="s">
        <v>42</v>
      </c>
      <c r="D281" s="12">
        <v>45443</v>
      </c>
      <c r="E281" s="12" t="str">
        <f>TEXT(Tabla6[[#This Row],[fechaPresentacion]], "aaaa-mm-dd")</f>
        <v>2024-05-31</v>
      </c>
      <c r="F281" s="18">
        <v>0.84652777777777777</v>
      </c>
      <c r="G281" s="18" t="str">
        <f xml:space="preserve"> TEXT(Tabla6[[#This Row],[hora]], "hh:mm")</f>
        <v>20:19</v>
      </c>
      <c r="H281" s="7">
        <v>116</v>
      </c>
      <c r="I281">
        <v>843</v>
      </c>
      <c r="K28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'2024-05-31 20:19', 116, 280, 843);</v>
      </c>
    </row>
    <row r="282" spans="1:11" x14ac:dyDescent="0.25">
      <c r="A282">
        <v>281</v>
      </c>
      <c r="B282" s="6" t="s">
        <v>48</v>
      </c>
      <c r="C282" s="6" t="s">
        <v>42</v>
      </c>
      <c r="D282" s="11">
        <v>45542</v>
      </c>
      <c r="E282" s="11" t="str">
        <f>TEXT(Tabla6[[#This Row],[fechaPresentacion]], "aaaa-mm-dd")</f>
        <v>2024-09-07</v>
      </c>
      <c r="F282" s="17">
        <v>0.58472222222222225</v>
      </c>
      <c r="G282" s="17" t="str">
        <f xml:space="preserve"> TEXT(Tabla6[[#This Row],[hora]], "hh:mm")</f>
        <v>14:02</v>
      </c>
      <c r="H282" s="6">
        <v>116</v>
      </c>
      <c r="I282">
        <v>846</v>
      </c>
      <c r="K28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'2024-09-07 14:02', 116, 281, 846);</v>
      </c>
    </row>
    <row r="283" spans="1:11" x14ac:dyDescent="0.25">
      <c r="A283">
        <v>282</v>
      </c>
      <c r="B283" s="7" t="s">
        <v>48</v>
      </c>
      <c r="C283" s="7" t="s">
        <v>5969</v>
      </c>
      <c r="D283" s="12">
        <v>45643</v>
      </c>
      <c r="E283" s="12" t="str">
        <f>TEXT(Tabla6[[#This Row],[fechaPresentacion]], "aaaa-mm-dd")</f>
        <v>2024-12-17</v>
      </c>
      <c r="F283" s="18">
        <v>0.95833333333333337</v>
      </c>
      <c r="G283" s="18" t="str">
        <f xml:space="preserve"> TEXT(Tabla6[[#This Row],[hora]], "hh:mm")</f>
        <v>23:00</v>
      </c>
      <c r="H283" s="7">
        <v>93</v>
      </c>
      <c r="I283">
        <v>849</v>
      </c>
      <c r="K28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'2024-12-17 23:00', 93, 282, 849);</v>
      </c>
    </row>
    <row r="284" spans="1:11" x14ac:dyDescent="0.25">
      <c r="A284">
        <v>283</v>
      </c>
      <c r="B284" s="6" t="s">
        <v>48</v>
      </c>
      <c r="C284" s="6" t="s">
        <v>56</v>
      </c>
      <c r="D284" s="11">
        <v>45574</v>
      </c>
      <c r="E284" s="11" t="str">
        <f>TEXT(Tabla6[[#This Row],[fechaPresentacion]], "aaaa-mm-dd")</f>
        <v>2024-10-09</v>
      </c>
      <c r="F284" s="17">
        <v>0.62986111111111109</v>
      </c>
      <c r="G284" s="17" t="str">
        <f xml:space="preserve"> TEXT(Tabla6[[#This Row],[hora]], "hh:mm")</f>
        <v>15:07</v>
      </c>
      <c r="H284" s="6">
        <v>68</v>
      </c>
      <c r="I284">
        <v>850</v>
      </c>
      <c r="K28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'2024-10-09 15:07', 68, 283, 850);</v>
      </c>
    </row>
    <row r="285" spans="1:11" x14ac:dyDescent="0.25">
      <c r="A285">
        <v>284</v>
      </c>
      <c r="B285" s="7" t="s">
        <v>39</v>
      </c>
      <c r="C285" s="7" t="s">
        <v>5969</v>
      </c>
      <c r="D285" s="12">
        <v>45461</v>
      </c>
      <c r="E285" s="12" t="str">
        <f>TEXT(Tabla6[[#This Row],[fechaPresentacion]], "aaaa-mm-dd")</f>
        <v>2024-06-18</v>
      </c>
      <c r="F285" s="18">
        <v>0.87777777777777777</v>
      </c>
      <c r="G285" s="18" t="str">
        <f xml:space="preserve"> TEXT(Tabla6[[#This Row],[hora]], "hh:mm")</f>
        <v>21:04</v>
      </c>
      <c r="H285" s="7">
        <v>45</v>
      </c>
      <c r="I285">
        <v>854</v>
      </c>
      <c r="K28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'2024-06-18 21:04', 45, 284, 854);</v>
      </c>
    </row>
    <row r="286" spans="1:11" x14ac:dyDescent="0.25">
      <c r="A286">
        <v>285</v>
      </c>
      <c r="B286" s="6" t="s">
        <v>39</v>
      </c>
      <c r="C286" s="6" t="s">
        <v>5969</v>
      </c>
      <c r="D286" s="11">
        <v>45564</v>
      </c>
      <c r="E286" s="11" t="str">
        <f>TEXT(Tabla6[[#This Row],[fechaPresentacion]], "aaaa-mm-dd")</f>
        <v>2024-09-29</v>
      </c>
      <c r="F286" s="17">
        <v>0.94444444444444442</v>
      </c>
      <c r="G286" s="17" t="str">
        <f xml:space="preserve"> TEXT(Tabla6[[#This Row],[hora]], "hh:mm")</f>
        <v>22:40</v>
      </c>
      <c r="H286" s="6">
        <v>100</v>
      </c>
      <c r="I286">
        <v>860</v>
      </c>
      <c r="K28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'2024-09-29 22:40', 100, 285, 860);</v>
      </c>
    </row>
    <row r="287" spans="1:11" x14ac:dyDescent="0.25">
      <c r="A287">
        <v>286</v>
      </c>
      <c r="B287" s="7" t="s">
        <v>70</v>
      </c>
      <c r="C287" s="7" t="s">
        <v>42</v>
      </c>
      <c r="D287" s="12">
        <v>45535</v>
      </c>
      <c r="E287" s="12" t="str">
        <f>TEXT(Tabla6[[#This Row],[fechaPresentacion]], "aaaa-mm-dd")</f>
        <v>2024-08-31</v>
      </c>
      <c r="F287" s="18">
        <v>0.64166666666666672</v>
      </c>
      <c r="G287" s="18" t="str">
        <f xml:space="preserve"> TEXT(Tabla6[[#This Row],[hora]], "hh:mm")</f>
        <v>15:24</v>
      </c>
      <c r="H287" s="7">
        <v>118</v>
      </c>
      <c r="I287">
        <v>861</v>
      </c>
      <c r="K28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'2024-08-31 15:24', 118, 286, 861);</v>
      </c>
    </row>
    <row r="288" spans="1:11" x14ac:dyDescent="0.25">
      <c r="A288">
        <v>287</v>
      </c>
      <c r="B288" s="6" t="s">
        <v>39</v>
      </c>
      <c r="C288" s="6" t="s">
        <v>32</v>
      </c>
      <c r="D288" s="11">
        <v>45654</v>
      </c>
      <c r="E288" s="11" t="str">
        <f>TEXT(Tabla6[[#This Row],[fechaPresentacion]], "aaaa-mm-dd")</f>
        <v>2024-12-28</v>
      </c>
      <c r="F288" s="17">
        <v>0.9194444444444444</v>
      </c>
      <c r="G288" s="17" t="str">
        <f xml:space="preserve"> TEXT(Tabla6[[#This Row],[hora]], "hh:mm")</f>
        <v>22:04</v>
      </c>
      <c r="H288" s="6">
        <v>84</v>
      </c>
      <c r="I288">
        <v>864</v>
      </c>
      <c r="K28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'2024-12-28 22:04', 84, 287, 864);</v>
      </c>
    </row>
    <row r="289" spans="1:11" x14ac:dyDescent="0.25">
      <c r="A289">
        <v>288</v>
      </c>
      <c r="B289" s="7" t="s">
        <v>5970</v>
      </c>
      <c r="C289" s="7" t="s">
        <v>56</v>
      </c>
      <c r="D289" s="12">
        <v>45582</v>
      </c>
      <c r="E289" s="12" t="str">
        <f>TEXT(Tabla6[[#This Row],[fechaPresentacion]], "aaaa-mm-dd")</f>
        <v>2024-10-17</v>
      </c>
      <c r="F289" s="18">
        <v>0.62638888888888888</v>
      </c>
      <c r="G289" s="18" t="str">
        <f xml:space="preserve"> TEXT(Tabla6[[#This Row],[hora]], "hh:mm")</f>
        <v>15:02</v>
      </c>
      <c r="H289" s="7">
        <v>61</v>
      </c>
      <c r="I289">
        <v>867</v>
      </c>
      <c r="K28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'2024-10-17 15:02', 61, 288, 867);</v>
      </c>
    </row>
    <row r="290" spans="1:11" x14ac:dyDescent="0.25">
      <c r="A290">
        <v>289</v>
      </c>
      <c r="B290" s="6" t="s">
        <v>70</v>
      </c>
      <c r="C290" s="6" t="s">
        <v>56</v>
      </c>
      <c r="D290" s="11">
        <v>45769</v>
      </c>
      <c r="E290" s="11" t="str">
        <f>TEXT(Tabla6[[#This Row],[fechaPresentacion]], "aaaa-mm-dd")</f>
        <v>2025-04-22</v>
      </c>
      <c r="F290" s="17">
        <v>0.47361111111111109</v>
      </c>
      <c r="G290" s="17" t="str">
        <f xml:space="preserve"> TEXT(Tabla6[[#This Row],[hora]], "hh:mm")</f>
        <v>11:22</v>
      </c>
      <c r="H290" s="6">
        <v>47</v>
      </c>
      <c r="I290">
        <v>869</v>
      </c>
      <c r="K29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'2025-04-22 11:22', 47, 289, 869);</v>
      </c>
    </row>
    <row r="291" spans="1:11" x14ac:dyDescent="0.25">
      <c r="A291">
        <v>290</v>
      </c>
      <c r="B291" s="7" t="s">
        <v>48</v>
      </c>
      <c r="C291" s="7" t="s">
        <v>42</v>
      </c>
      <c r="D291" s="12">
        <v>45484</v>
      </c>
      <c r="E291" s="12" t="str">
        <f>TEXT(Tabla6[[#This Row],[fechaPresentacion]], "aaaa-mm-dd")</f>
        <v>2024-07-11</v>
      </c>
      <c r="F291" s="18">
        <v>0.38055555555555554</v>
      </c>
      <c r="G291" s="18" t="str">
        <f xml:space="preserve"> TEXT(Tabla6[[#This Row],[hora]], "hh:mm")</f>
        <v>09:08</v>
      </c>
      <c r="H291" s="7">
        <v>81</v>
      </c>
      <c r="I291">
        <v>872</v>
      </c>
      <c r="K29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'2024-07-11 09:08', 81, 290, 872);</v>
      </c>
    </row>
    <row r="292" spans="1:11" x14ac:dyDescent="0.25">
      <c r="A292">
        <v>291</v>
      </c>
      <c r="B292" s="6" t="s">
        <v>48</v>
      </c>
      <c r="C292" s="6" t="s">
        <v>32</v>
      </c>
      <c r="D292" s="11">
        <v>45443</v>
      </c>
      <c r="E292" s="11" t="str">
        <f>TEXT(Tabla6[[#This Row],[fechaPresentacion]], "aaaa-mm-dd")</f>
        <v>2024-05-31</v>
      </c>
      <c r="F292" s="17">
        <v>0.99513888888888891</v>
      </c>
      <c r="G292" s="17" t="str">
        <f xml:space="preserve"> TEXT(Tabla6[[#This Row],[hora]], "hh:mm")</f>
        <v>23:53</v>
      </c>
      <c r="H292" s="6">
        <v>109</v>
      </c>
      <c r="I292">
        <v>878</v>
      </c>
      <c r="K29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'2024-05-31 23:53', 109, 291, 878);</v>
      </c>
    </row>
    <row r="293" spans="1:11" x14ac:dyDescent="0.25">
      <c r="A293">
        <v>292</v>
      </c>
      <c r="B293" s="7" t="s">
        <v>48</v>
      </c>
      <c r="C293" s="7" t="s">
        <v>5969</v>
      </c>
      <c r="D293" s="12">
        <v>45501</v>
      </c>
      <c r="E293" s="12" t="str">
        <f>TEXT(Tabla6[[#This Row],[fechaPresentacion]], "aaaa-mm-dd")</f>
        <v>2024-07-28</v>
      </c>
      <c r="F293" s="18">
        <v>0.76597222222222228</v>
      </c>
      <c r="G293" s="18" t="str">
        <f xml:space="preserve"> TEXT(Tabla6[[#This Row],[hora]], "hh:mm")</f>
        <v>18:23</v>
      </c>
      <c r="H293" s="7">
        <v>47</v>
      </c>
      <c r="I293">
        <v>880</v>
      </c>
      <c r="K29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'2024-07-28 18:23', 47, 292, 880);</v>
      </c>
    </row>
    <row r="294" spans="1:11" x14ac:dyDescent="0.25">
      <c r="A294">
        <v>293</v>
      </c>
      <c r="B294" s="6" t="s">
        <v>29</v>
      </c>
      <c r="C294" s="6" t="s">
        <v>5969</v>
      </c>
      <c r="D294" s="11">
        <v>45506</v>
      </c>
      <c r="E294" s="11" t="str">
        <f>TEXT(Tabla6[[#This Row],[fechaPresentacion]], "aaaa-mm-dd")</f>
        <v>2024-08-02</v>
      </c>
      <c r="F294" s="17">
        <v>0.89444444444444449</v>
      </c>
      <c r="G294" s="17" t="str">
        <f xml:space="preserve"> TEXT(Tabla6[[#This Row],[hora]], "hh:mm")</f>
        <v>21:28</v>
      </c>
      <c r="H294" s="6">
        <v>58</v>
      </c>
      <c r="I294">
        <v>881</v>
      </c>
      <c r="K29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'2024-08-02 21:28', 58, 293, 881);</v>
      </c>
    </row>
    <row r="295" spans="1:11" x14ac:dyDescent="0.25">
      <c r="A295">
        <v>294</v>
      </c>
      <c r="B295" s="7" t="s">
        <v>39</v>
      </c>
      <c r="C295" s="7" t="s">
        <v>42</v>
      </c>
      <c r="D295" s="12">
        <v>45611</v>
      </c>
      <c r="E295" s="12" t="str">
        <f>TEXT(Tabla6[[#This Row],[fechaPresentacion]], "aaaa-mm-dd")</f>
        <v>2024-11-15</v>
      </c>
      <c r="F295" s="18">
        <v>0.71597222222222223</v>
      </c>
      <c r="G295" s="18" t="str">
        <f xml:space="preserve"> TEXT(Tabla6[[#This Row],[hora]], "hh:mm")</f>
        <v>17:11</v>
      </c>
      <c r="H295" s="7">
        <v>118</v>
      </c>
      <c r="I295">
        <v>882</v>
      </c>
      <c r="K29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'2024-11-15 17:11', 118, 294, 882);</v>
      </c>
    </row>
    <row r="296" spans="1:11" x14ac:dyDescent="0.25">
      <c r="A296">
        <v>295</v>
      </c>
      <c r="B296" s="6" t="s">
        <v>29</v>
      </c>
      <c r="C296" s="6" t="s">
        <v>5969</v>
      </c>
      <c r="D296" s="11">
        <v>45623</v>
      </c>
      <c r="E296" s="11" t="str">
        <f>TEXT(Tabla6[[#This Row],[fechaPresentacion]], "aaaa-mm-dd")</f>
        <v>2024-11-27</v>
      </c>
      <c r="F296" s="17">
        <v>0.96875</v>
      </c>
      <c r="G296" s="17" t="str">
        <f xml:space="preserve"> TEXT(Tabla6[[#This Row],[hora]], "hh:mm")</f>
        <v>23:15</v>
      </c>
      <c r="H296" s="6">
        <v>120</v>
      </c>
      <c r="I296">
        <v>885</v>
      </c>
      <c r="K29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'2024-11-27 23:15', 120, 295, 885);</v>
      </c>
    </row>
    <row r="297" spans="1:11" x14ac:dyDescent="0.25">
      <c r="A297">
        <v>296</v>
      </c>
      <c r="B297" s="7" t="s">
        <v>29</v>
      </c>
      <c r="C297" s="7" t="s">
        <v>5719</v>
      </c>
      <c r="D297" s="12">
        <v>45553</v>
      </c>
      <c r="E297" s="12" t="str">
        <f>TEXT(Tabla6[[#This Row],[fechaPresentacion]], "aaaa-mm-dd")</f>
        <v>2024-09-18</v>
      </c>
      <c r="F297" s="18">
        <v>0.37569444444444444</v>
      </c>
      <c r="G297" s="18" t="str">
        <f xml:space="preserve"> TEXT(Tabla6[[#This Row],[hora]], "hh:mm")</f>
        <v>09:01</v>
      </c>
      <c r="H297" s="7">
        <v>55</v>
      </c>
      <c r="I297">
        <v>892</v>
      </c>
      <c r="K29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'2024-09-18 09:01', 55, 296, 892);</v>
      </c>
    </row>
    <row r="298" spans="1:11" x14ac:dyDescent="0.25">
      <c r="A298">
        <v>297</v>
      </c>
      <c r="B298" s="6" t="s">
        <v>39</v>
      </c>
      <c r="C298" s="6" t="s">
        <v>42</v>
      </c>
      <c r="D298" s="11">
        <v>45576</v>
      </c>
      <c r="E298" s="11" t="str">
        <f>TEXT(Tabla6[[#This Row],[fechaPresentacion]], "aaaa-mm-dd")</f>
        <v>2024-10-11</v>
      </c>
      <c r="F298" s="17">
        <v>0.42916666666666664</v>
      </c>
      <c r="G298" s="17" t="str">
        <f xml:space="preserve"> TEXT(Tabla6[[#This Row],[hora]], "hh:mm")</f>
        <v>10:18</v>
      </c>
      <c r="H298" s="6">
        <v>114</v>
      </c>
      <c r="I298">
        <v>899</v>
      </c>
      <c r="K29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'2024-10-11 10:18', 114, 297, 899);</v>
      </c>
    </row>
    <row r="299" spans="1:11" x14ac:dyDescent="0.25">
      <c r="A299">
        <v>298</v>
      </c>
      <c r="B299" s="7" t="s">
        <v>70</v>
      </c>
      <c r="C299" s="7" t="s">
        <v>5969</v>
      </c>
      <c r="D299" s="12">
        <v>45514</v>
      </c>
      <c r="E299" s="12" t="str">
        <f>TEXT(Tabla6[[#This Row],[fechaPresentacion]], "aaaa-mm-dd")</f>
        <v>2024-08-10</v>
      </c>
      <c r="F299" s="18">
        <v>0.50555555555555554</v>
      </c>
      <c r="G299" s="18" t="str">
        <f xml:space="preserve"> TEXT(Tabla6[[#This Row],[hora]], "hh:mm")</f>
        <v>12:08</v>
      </c>
      <c r="H299" s="7">
        <v>100</v>
      </c>
      <c r="I299">
        <v>901</v>
      </c>
      <c r="K29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'2024-08-10 12:08', 100, 298, 901);</v>
      </c>
    </row>
    <row r="300" spans="1:11" x14ac:dyDescent="0.25">
      <c r="A300">
        <v>299</v>
      </c>
      <c r="B300" s="6" t="s">
        <v>48</v>
      </c>
      <c r="C300" s="6" t="s">
        <v>56</v>
      </c>
      <c r="D300" s="11">
        <v>45587</v>
      </c>
      <c r="E300" s="11" t="str">
        <f>TEXT(Tabla6[[#This Row],[fechaPresentacion]], "aaaa-mm-dd")</f>
        <v>2024-10-22</v>
      </c>
      <c r="F300" s="17">
        <v>0.95416666666666672</v>
      </c>
      <c r="G300" s="17" t="str">
        <f xml:space="preserve"> TEXT(Tabla6[[#This Row],[hora]], "hh:mm")</f>
        <v>22:54</v>
      </c>
      <c r="H300" s="6">
        <v>106</v>
      </c>
      <c r="I300">
        <v>906</v>
      </c>
      <c r="K30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'2024-10-22 22:54', 106, 299, 906);</v>
      </c>
    </row>
    <row r="301" spans="1:11" x14ac:dyDescent="0.25">
      <c r="A301">
        <v>300</v>
      </c>
      <c r="B301" s="7" t="s">
        <v>5970</v>
      </c>
      <c r="C301" s="7" t="s">
        <v>5719</v>
      </c>
      <c r="D301" s="12">
        <v>45504</v>
      </c>
      <c r="E301" s="12" t="str">
        <f>TEXT(Tabla6[[#This Row],[fechaPresentacion]], "aaaa-mm-dd")</f>
        <v>2024-07-31</v>
      </c>
      <c r="F301" s="18">
        <v>0.7993055555555556</v>
      </c>
      <c r="G301" s="18" t="str">
        <f xml:space="preserve"> TEXT(Tabla6[[#This Row],[hora]], "hh:mm")</f>
        <v>19:11</v>
      </c>
      <c r="H301" s="7">
        <v>100</v>
      </c>
      <c r="I301">
        <v>907</v>
      </c>
      <c r="K30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'2024-07-31 19:11', 100, 300, 907);</v>
      </c>
    </row>
    <row r="302" spans="1:11" x14ac:dyDescent="0.25">
      <c r="A302">
        <v>301</v>
      </c>
      <c r="B302" s="6" t="s">
        <v>29</v>
      </c>
      <c r="C302" s="6" t="s">
        <v>56</v>
      </c>
      <c r="D302" s="11">
        <v>45418</v>
      </c>
      <c r="E302" s="11" t="str">
        <f>TEXT(Tabla6[[#This Row],[fechaPresentacion]], "aaaa-mm-dd")</f>
        <v>2024-05-06</v>
      </c>
      <c r="F302" s="17">
        <v>0.79166666666666663</v>
      </c>
      <c r="G302" s="17" t="str">
        <f xml:space="preserve"> TEXT(Tabla6[[#This Row],[hora]], "hh:mm")</f>
        <v>19:00</v>
      </c>
      <c r="H302" s="6">
        <v>105</v>
      </c>
      <c r="I302">
        <v>912</v>
      </c>
      <c r="K30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'2024-05-06 19:00', 105, 301, 912);</v>
      </c>
    </row>
    <row r="303" spans="1:11" x14ac:dyDescent="0.25">
      <c r="A303">
        <v>302</v>
      </c>
      <c r="B303" s="7" t="s">
        <v>48</v>
      </c>
      <c r="C303" s="7" t="s">
        <v>5719</v>
      </c>
      <c r="D303" s="12">
        <v>45642</v>
      </c>
      <c r="E303" s="12" t="str">
        <f>TEXT(Tabla6[[#This Row],[fechaPresentacion]], "aaaa-mm-dd")</f>
        <v>2024-12-16</v>
      </c>
      <c r="F303" s="18">
        <v>0.63263888888888886</v>
      </c>
      <c r="G303" s="18" t="str">
        <f xml:space="preserve"> TEXT(Tabla6[[#This Row],[hora]], "hh:mm")</f>
        <v>15:11</v>
      </c>
      <c r="H303" s="7">
        <v>51</v>
      </c>
      <c r="I303">
        <v>916</v>
      </c>
      <c r="K30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'2024-12-16 15:11', 51, 302, 916);</v>
      </c>
    </row>
    <row r="304" spans="1:11" x14ac:dyDescent="0.25">
      <c r="A304">
        <v>303</v>
      </c>
      <c r="B304" s="6" t="s">
        <v>48</v>
      </c>
      <c r="C304" s="6" t="s">
        <v>42</v>
      </c>
      <c r="D304" s="11">
        <v>45612</v>
      </c>
      <c r="E304" s="11" t="str">
        <f>TEXT(Tabla6[[#This Row],[fechaPresentacion]], "aaaa-mm-dd")</f>
        <v>2024-11-16</v>
      </c>
      <c r="F304" s="17">
        <v>0.69305555555555554</v>
      </c>
      <c r="G304" s="17" t="str">
        <f xml:space="preserve"> TEXT(Tabla6[[#This Row],[hora]], "hh:mm")</f>
        <v>16:38</v>
      </c>
      <c r="H304" s="6">
        <v>58</v>
      </c>
      <c r="I304">
        <v>918</v>
      </c>
      <c r="K30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'2024-11-16 16:38', 58, 303, 918);</v>
      </c>
    </row>
    <row r="305" spans="1:11" x14ac:dyDescent="0.25">
      <c r="A305">
        <v>304</v>
      </c>
      <c r="B305" s="7" t="s">
        <v>48</v>
      </c>
      <c r="C305" s="7" t="s">
        <v>5719</v>
      </c>
      <c r="D305" s="12">
        <v>45789</v>
      </c>
      <c r="E305" s="12" t="str">
        <f>TEXT(Tabla6[[#This Row],[fechaPresentacion]], "aaaa-mm-dd")</f>
        <v>2025-05-12</v>
      </c>
      <c r="F305" s="18">
        <v>0.91388888888888886</v>
      </c>
      <c r="G305" s="18" t="str">
        <f xml:space="preserve"> TEXT(Tabla6[[#This Row],[hora]], "hh:mm")</f>
        <v>21:56</v>
      </c>
      <c r="H305" s="7">
        <v>96</v>
      </c>
      <c r="I305">
        <v>921</v>
      </c>
      <c r="K30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'2025-05-12 21:56', 96, 304, 921);</v>
      </c>
    </row>
    <row r="306" spans="1:11" x14ac:dyDescent="0.25">
      <c r="A306">
        <v>305</v>
      </c>
      <c r="B306" s="6" t="s">
        <v>5970</v>
      </c>
      <c r="C306" s="6" t="s">
        <v>32</v>
      </c>
      <c r="D306" s="11">
        <v>45474</v>
      </c>
      <c r="E306" s="11" t="str">
        <f>TEXT(Tabla6[[#This Row],[fechaPresentacion]], "aaaa-mm-dd")</f>
        <v>2024-07-01</v>
      </c>
      <c r="F306" s="17">
        <v>0.53333333333333333</v>
      </c>
      <c r="G306" s="17" t="str">
        <f xml:space="preserve"> TEXT(Tabla6[[#This Row],[hora]], "hh:mm")</f>
        <v>12:48</v>
      </c>
      <c r="H306" s="6">
        <v>70</v>
      </c>
      <c r="I306">
        <v>922</v>
      </c>
      <c r="K30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'2024-07-01 12:48', 70, 305, 922);</v>
      </c>
    </row>
    <row r="307" spans="1:11" x14ac:dyDescent="0.25">
      <c r="A307">
        <v>306</v>
      </c>
      <c r="B307" s="7" t="s">
        <v>29</v>
      </c>
      <c r="C307" s="7" t="s">
        <v>5719</v>
      </c>
      <c r="D307" s="12">
        <v>45474</v>
      </c>
      <c r="E307" s="12" t="str">
        <f>TEXT(Tabla6[[#This Row],[fechaPresentacion]], "aaaa-mm-dd")</f>
        <v>2024-07-01</v>
      </c>
      <c r="F307" s="18">
        <v>0.88263888888888886</v>
      </c>
      <c r="G307" s="18" t="str">
        <f xml:space="preserve"> TEXT(Tabla6[[#This Row],[hora]], "hh:mm")</f>
        <v>21:11</v>
      </c>
      <c r="H307" s="7">
        <v>59</v>
      </c>
      <c r="I307">
        <v>925</v>
      </c>
      <c r="K30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'2024-07-01 21:11', 59, 306, 925);</v>
      </c>
    </row>
    <row r="308" spans="1:11" x14ac:dyDescent="0.25">
      <c r="A308">
        <v>307</v>
      </c>
      <c r="B308" s="6" t="s">
        <v>29</v>
      </c>
      <c r="C308" s="6" t="s">
        <v>5969</v>
      </c>
      <c r="D308" s="11">
        <v>45482</v>
      </c>
      <c r="E308" s="11" t="str">
        <f>TEXT(Tabla6[[#This Row],[fechaPresentacion]], "aaaa-mm-dd")</f>
        <v>2024-07-09</v>
      </c>
      <c r="F308" s="17">
        <v>0.66805555555555551</v>
      </c>
      <c r="G308" s="17" t="str">
        <f xml:space="preserve"> TEXT(Tabla6[[#This Row],[hora]], "hh:mm")</f>
        <v>16:02</v>
      </c>
      <c r="H308" s="6">
        <v>77</v>
      </c>
      <c r="I308">
        <v>928</v>
      </c>
      <c r="K30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'2024-07-09 16:02', 77, 307, 928);</v>
      </c>
    </row>
    <row r="309" spans="1:11" x14ac:dyDescent="0.25">
      <c r="A309">
        <v>308</v>
      </c>
      <c r="B309" s="7" t="s">
        <v>70</v>
      </c>
      <c r="C309" s="7" t="s">
        <v>56</v>
      </c>
      <c r="D309" s="12">
        <v>45634</v>
      </c>
      <c r="E309" s="12" t="str">
        <f>TEXT(Tabla6[[#This Row],[fechaPresentacion]], "aaaa-mm-dd")</f>
        <v>2024-12-08</v>
      </c>
      <c r="F309" s="18">
        <v>0.54791666666666672</v>
      </c>
      <c r="G309" s="18" t="str">
        <f xml:space="preserve"> TEXT(Tabla6[[#This Row],[hora]], "hh:mm")</f>
        <v>13:09</v>
      </c>
      <c r="H309" s="7">
        <v>52</v>
      </c>
      <c r="I309">
        <v>933</v>
      </c>
      <c r="K30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'2024-12-08 13:09', 52, 308, 933);</v>
      </c>
    </row>
    <row r="310" spans="1:11" x14ac:dyDescent="0.25">
      <c r="A310">
        <v>309</v>
      </c>
      <c r="B310" s="6" t="s">
        <v>39</v>
      </c>
      <c r="C310" s="6" t="s">
        <v>32</v>
      </c>
      <c r="D310" s="11">
        <v>45808</v>
      </c>
      <c r="E310" s="11" t="str">
        <f>TEXT(Tabla6[[#This Row],[fechaPresentacion]], "aaaa-mm-dd")</f>
        <v>2025-05-31</v>
      </c>
      <c r="F310" s="17">
        <v>0.59722222222222221</v>
      </c>
      <c r="G310" s="17" t="str">
        <f xml:space="preserve"> TEXT(Tabla6[[#This Row],[hora]], "hh:mm")</f>
        <v>14:20</v>
      </c>
      <c r="H310" s="6">
        <v>71</v>
      </c>
      <c r="I310">
        <v>938</v>
      </c>
      <c r="K31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'2025-05-31 14:20', 71, 309, 938);</v>
      </c>
    </row>
    <row r="311" spans="1:11" x14ac:dyDescent="0.25">
      <c r="A311">
        <v>310</v>
      </c>
      <c r="B311" s="7" t="s">
        <v>39</v>
      </c>
      <c r="C311" s="7" t="s">
        <v>5969</v>
      </c>
      <c r="D311" s="12">
        <v>45758</v>
      </c>
      <c r="E311" s="12" t="str">
        <f>TEXT(Tabla6[[#This Row],[fechaPresentacion]], "aaaa-mm-dd")</f>
        <v>2025-04-11</v>
      </c>
      <c r="F311" s="18">
        <v>0.89444444444444449</v>
      </c>
      <c r="G311" s="18" t="str">
        <f xml:space="preserve"> TEXT(Tabla6[[#This Row],[hora]], "hh:mm")</f>
        <v>21:28</v>
      </c>
      <c r="H311" s="7">
        <v>89</v>
      </c>
      <c r="I311">
        <v>943</v>
      </c>
      <c r="K31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'2025-04-11 21:28', 89, 310, 943);</v>
      </c>
    </row>
    <row r="312" spans="1:11" x14ac:dyDescent="0.25">
      <c r="A312">
        <v>311</v>
      </c>
      <c r="B312" s="6" t="s">
        <v>70</v>
      </c>
      <c r="C312" s="6" t="s">
        <v>5719</v>
      </c>
      <c r="D312" s="11">
        <v>45673</v>
      </c>
      <c r="E312" s="11" t="str">
        <f>TEXT(Tabla6[[#This Row],[fechaPresentacion]], "aaaa-mm-dd")</f>
        <v>2025-01-16</v>
      </c>
      <c r="F312" s="17">
        <v>0.61527777777777781</v>
      </c>
      <c r="G312" s="17" t="str">
        <f xml:space="preserve"> TEXT(Tabla6[[#This Row],[hora]], "hh:mm")</f>
        <v>14:46</v>
      </c>
      <c r="H312" s="6">
        <v>47</v>
      </c>
      <c r="I312">
        <v>944</v>
      </c>
      <c r="K31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'2025-01-16 14:46', 47, 311, 944);</v>
      </c>
    </row>
    <row r="313" spans="1:11" x14ac:dyDescent="0.25">
      <c r="A313">
        <v>312</v>
      </c>
      <c r="B313" s="7" t="s">
        <v>48</v>
      </c>
      <c r="C313" s="7" t="s">
        <v>56</v>
      </c>
      <c r="D313" s="12">
        <v>45744</v>
      </c>
      <c r="E313" s="12" t="str">
        <f>TEXT(Tabla6[[#This Row],[fechaPresentacion]], "aaaa-mm-dd")</f>
        <v>2025-03-28</v>
      </c>
      <c r="F313" s="18">
        <v>0.64097222222222228</v>
      </c>
      <c r="G313" s="18" t="str">
        <f xml:space="preserve"> TEXT(Tabla6[[#This Row],[hora]], "hh:mm")</f>
        <v>15:23</v>
      </c>
      <c r="H313" s="7">
        <v>71</v>
      </c>
      <c r="I313">
        <v>948</v>
      </c>
      <c r="K31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'2025-03-28 15:23', 71, 312, 948);</v>
      </c>
    </row>
    <row r="314" spans="1:11" x14ac:dyDescent="0.25">
      <c r="A314">
        <v>313</v>
      </c>
      <c r="B314" s="6" t="s">
        <v>48</v>
      </c>
      <c r="C314" s="6" t="s">
        <v>5969</v>
      </c>
      <c r="D314" s="11">
        <v>45487</v>
      </c>
      <c r="E314" s="11" t="str">
        <f>TEXT(Tabla6[[#This Row],[fechaPresentacion]], "aaaa-mm-dd")</f>
        <v>2024-07-14</v>
      </c>
      <c r="F314" s="17">
        <v>0.78263888888888888</v>
      </c>
      <c r="G314" s="17" t="str">
        <f xml:space="preserve"> TEXT(Tabla6[[#This Row],[hora]], "hh:mm")</f>
        <v>18:47</v>
      </c>
      <c r="H314" s="6">
        <v>105</v>
      </c>
      <c r="I314">
        <v>954</v>
      </c>
      <c r="K31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'2024-07-14 18:47', 105, 313, 954);</v>
      </c>
    </row>
    <row r="315" spans="1:11" x14ac:dyDescent="0.25">
      <c r="A315">
        <v>314</v>
      </c>
      <c r="B315" s="7" t="s">
        <v>48</v>
      </c>
      <c r="C315" s="7" t="s">
        <v>5719</v>
      </c>
      <c r="D315" s="12">
        <v>45413</v>
      </c>
      <c r="E315" s="12" t="str">
        <f>TEXT(Tabla6[[#This Row],[fechaPresentacion]], "aaaa-mm-dd")</f>
        <v>2024-05-01</v>
      </c>
      <c r="F315" s="18">
        <v>0.61597222222222225</v>
      </c>
      <c r="G315" s="18" t="str">
        <f xml:space="preserve"> TEXT(Tabla6[[#This Row],[hora]], "hh:mm")</f>
        <v>14:47</v>
      </c>
      <c r="H315" s="7">
        <v>93</v>
      </c>
      <c r="I315">
        <v>956</v>
      </c>
      <c r="K31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'2024-05-01 14:47', 93, 314, 956);</v>
      </c>
    </row>
    <row r="316" spans="1:11" x14ac:dyDescent="0.25">
      <c r="A316">
        <v>315</v>
      </c>
      <c r="B316" s="6" t="s">
        <v>29</v>
      </c>
      <c r="C316" s="6" t="s">
        <v>5719</v>
      </c>
      <c r="D316" s="11">
        <v>45736</v>
      </c>
      <c r="E316" s="11" t="str">
        <f>TEXT(Tabla6[[#This Row],[fechaPresentacion]], "aaaa-mm-dd")</f>
        <v>2025-03-20</v>
      </c>
      <c r="F316" s="17">
        <v>0.81388888888888888</v>
      </c>
      <c r="G316" s="17" t="str">
        <f xml:space="preserve"> TEXT(Tabla6[[#This Row],[hora]], "hh:mm")</f>
        <v>19:32</v>
      </c>
      <c r="H316" s="6">
        <v>96</v>
      </c>
      <c r="I316">
        <v>958</v>
      </c>
      <c r="K31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'2025-03-20 19:32', 96, 315, 958);</v>
      </c>
    </row>
    <row r="317" spans="1:11" x14ac:dyDescent="0.25">
      <c r="A317">
        <v>316</v>
      </c>
      <c r="B317" s="7" t="s">
        <v>39</v>
      </c>
      <c r="C317" s="7" t="s">
        <v>5719</v>
      </c>
      <c r="D317" s="12">
        <v>45738</v>
      </c>
      <c r="E317" s="12" t="str">
        <f>TEXT(Tabla6[[#This Row],[fechaPresentacion]], "aaaa-mm-dd")</f>
        <v>2025-03-22</v>
      </c>
      <c r="F317" s="18">
        <v>0.91666666666666663</v>
      </c>
      <c r="G317" s="18" t="str">
        <f xml:space="preserve"> TEXT(Tabla6[[#This Row],[hora]], "hh:mm")</f>
        <v>22:00</v>
      </c>
      <c r="H317" s="7">
        <v>77</v>
      </c>
      <c r="I317">
        <v>961</v>
      </c>
      <c r="K31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'2025-03-22 22:00', 77, 316, 961);</v>
      </c>
    </row>
    <row r="318" spans="1:11" x14ac:dyDescent="0.25">
      <c r="A318">
        <v>317</v>
      </c>
      <c r="B318" s="6" t="s">
        <v>48</v>
      </c>
      <c r="C318" s="6" t="s">
        <v>42</v>
      </c>
      <c r="D318" s="11">
        <v>45589</v>
      </c>
      <c r="E318" s="11" t="str">
        <f>TEXT(Tabla6[[#This Row],[fechaPresentacion]], "aaaa-mm-dd")</f>
        <v>2024-10-24</v>
      </c>
      <c r="F318" s="17">
        <v>0.47986111111111113</v>
      </c>
      <c r="G318" s="17" t="str">
        <f xml:space="preserve"> TEXT(Tabla6[[#This Row],[hora]], "hh:mm")</f>
        <v>11:31</v>
      </c>
      <c r="H318" s="6">
        <v>87</v>
      </c>
      <c r="I318">
        <v>964</v>
      </c>
      <c r="K31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'2024-10-24 11:31', 87, 317, 964);</v>
      </c>
    </row>
    <row r="319" spans="1:11" x14ac:dyDescent="0.25">
      <c r="A319">
        <v>318</v>
      </c>
      <c r="B319" s="7" t="s">
        <v>70</v>
      </c>
      <c r="C319" s="7" t="s">
        <v>5719</v>
      </c>
      <c r="D319" s="12">
        <v>45519</v>
      </c>
      <c r="E319" s="12" t="str">
        <f>TEXT(Tabla6[[#This Row],[fechaPresentacion]], "aaaa-mm-dd")</f>
        <v>2024-08-15</v>
      </c>
      <c r="F319" s="18">
        <v>0.37638888888888888</v>
      </c>
      <c r="G319" s="18" t="str">
        <f xml:space="preserve"> TEXT(Tabla6[[#This Row],[hora]], "hh:mm")</f>
        <v>09:02</v>
      </c>
      <c r="H319" s="7">
        <v>47</v>
      </c>
      <c r="I319">
        <v>967</v>
      </c>
      <c r="K31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'2024-08-15 09:02', 47, 318, 967);</v>
      </c>
    </row>
    <row r="320" spans="1:11" x14ac:dyDescent="0.25">
      <c r="A320">
        <v>319</v>
      </c>
      <c r="B320" s="6" t="s">
        <v>39</v>
      </c>
      <c r="C320" s="6" t="s">
        <v>56</v>
      </c>
      <c r="D320" s="11">
        <v>45579</v>
      </c>
      <c r="E320" s="11" t="str">
        <f>TEXT(Tabla6[[#This Row],[fechaPresentacion]], "aaaa-mm-dd")</f>
        <v>2024-10-14</v>
      </c>
      <c r="F320" s="17">
        <v>0.46944444444444444</v>
      </c>
      <c r="G320" s="17" t="str">
        <f xml:space="preserve"> TEXT(Tabla6[[#This Row],[hora]], "hh:mm")</f>
        <v>11:16</v>
      </c>
      <c r="H320" s="6">
        <v>79</v>
      </c>
      <c r="I320">
        <v>970</v>
      </c>
      <c r="K32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'2024-10-14 11:16', 79, 319, 970);</v>
      </c>
    </row>
    <row r="321" spans="1:11" x14ac:dyDescent="0.25">
      <c r="A321">
        <v>320</v>
      </c>
      <c r="B321" s="7" t="s">
        <v>70</v>
      </c>
      <c r="C321" s="7" t="s">
        <v>56</v>
      </c>
      <c r="D321" s="12">
        <v>45474</v>
      </c>
      <c r="E321" s="12" t="str">
        <f>TEXT(Tabla6[[#This Row],[fechaPresentacion]], "aaaa-mm-dd")</f>
        <v>2024-07-01</v>
      </c>
      <c r="F321" s="18">
        <v>0.7944444444444444</v>
      </c>
      <c r="G321" s="18" t="str">
        <f xml:space="preserve"> TEXT(Tabla6[[#This Row],[hora]], "hh:mm")</f>
        <v>19:04</v>
      </c>
      <c r="H321" s="7">
        <v>120</v>
      </c>
      <c r="I321">
        <v>971</v>
      </c>
      <c r="K32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'2024-07-01 19:04', 120, 320, 971);</v>
      </c>
    </row>
    <row r="322" spans="1:11" x14ac:dyDescent="0.25">
      <c r="A322">
        <v>321</v>
      </c>
      <c r="B322" s="6" t="s">
        <v>48</v>
      </c>
      <c r="C322" s="6" t="s">
        <v>5969</v>
      </c>
      <c r="D322" s="11">
        <v>45648</v>
      </c>
      <c r="E322" s="11" t="str">
        <f>TEXT(Tabla6[[#This Row],[fechaPresentacion]], "aaaa-mm-dd")</f>
        <v>2024-12-22</v>
      </c>
      <c r="F322" s="17">
        <v>0.92013888888888884</v>
      </c>
      <c r="G322" s="17" t="str">
        <f xml:space="preserve"> TEXT(Tabla6[[#This Row],[hora]], "hh:mm")</f>
        <v>22:05</v>
      </c>
      <c r="H322" s="6">
        <v>85</v>
      </c>
      <c r="I322">
        <v>975</v>
      </c>
      <c r="K32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'2024-12-22 22:05', 85, 321, 975);</v>
      </c>
    </row>
    <row r="323" spans="1:11" x14ac:dyDescent="0.25">
      <c r="A323">
        <v>322</v>
      </c>
      <c r="B323" s="7" t="s">
        <v>5970</v>
      </c>
      <c r="C323" s="7" t="s">
        <v>5719</v>
      </c>
      <c r="D323" s="12">
        <v>45706</v>
      </c>
      <c r="E323" s="12" t="str">
        <f>TEXT(Tabla6[[#This Row],[fechaPresentacion]], "aaaa-mm-dd")</f>
        <v>2025-02-18</v>
      </c>
      <c r="F323" s="18">
        <v>0.53680555555555554</v>
      </c>
      <c r="G323" s="18" t="str">
        <f xml:space="preserve"> TEXT(Tabla6[[#This Row],[hora]], "hh:mm")</f>
        <v>12:53</v>
      </c>
      <c r="H323" s="7">
        <v>110</v>
      </c>
      <c r="I323">
        <v>978</v>
      </c>
      <c r="K32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'2025-02-18 12:53', 110, 322, 978);</v>
      </c>
    </row>
    <row r="324" spans="1:11" x14ac:dyDescent="0.25">
      <c r="A324">
        <v>323</v>
      </c>
      <c r="B324" s="6" t="s">
        <v>48</v>
      </c>
      <c r="C324" s="6" t="s">
        <v>42</v>
      </c>
      <c r="D324" s="11">
        <v>45620</v>
      </c>
      <c r="E324" s="11" t="str">
        <f>TEXT(Tabla6[[#This Row],[fechaPresentacion]], "aaaa-mm-dd")</f>
        <v>2024-11-24</v>
      </c>
      <c r="F324" s="17">
        <v>0.65625</v>
      </c>
      <c r="G324" s="17" t="str">
        <f xml:space="preserve"> TEXT(Tabla6[[#This Row],[hora]], "hh:mm")</f>
        <v>15:45</v>
      </c>
      <c r="H324" s="6">
        <v>89</v>
      </c>
      <c r="I324">
        <v>979</v>
      </c>
      <c r="K32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'2024-11-24 15:45', 89, 323, 979);</v>
      </c>
    </row>
    <row r="325" spans="1:11" x14ac:dyDescent="0.25">
      <c r="A325">
        <v>324</v>
      </c>
      <c r="B325" s="7" t="s">
        <v>29</v>
      </c>
      <c r="C325" s="7" t="s">
        <v>5969</v>
      </c>
      <c r="D325" s="12">
        <v>45768</v>
      </c>
      <c r="E325" s="12" t="str">
        <f>TEXT(Tabla6[[#This Row],[fechaPresentacion]], "aaaa-mm-dd")</f>
        <v>2025-04-21</v>
      </c>
      <c r="F325" s="18">
        <v>0.40625</v>
      </c>
      <c r="G325" s="18" t="str">
        <f xml:space="preserve"> TEXT(Tabla6[[#This Row],[hora]], "hh:mm")</f>
        <v>09:45</v>
      </c>
      <c r="H325" s="7">
        <v>113</v>
      </c>
      <c r="I325">
        <v>980</v>
      </c>
      <c r="K32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'2025-04-21 09:45', 113, 324, 980);</v>
      </c>
    </row>
    <row r="326" spans="1:11" x14ac:dyDescent="0.25">
      <c r="A326">
        <v>325</v>
      </c>
      <c r="B326" s="6" t="s">
        <v>29</v>
      </c>
      <c r="C326" s="6" t="s">
        <v>56</v>
      </c>
      <c r="D326" s="11">
        <v>45804</v>
      </c>
      <c r="E326" s="11" t="str">
        <f>TEXT(Tabla6[[#This Row],[fechaPresentacion]], "aaaa-mm-dd")</f>
        <v>2025-05-27</v>
      </c>
      <c r="F326" s="17">
        <v>0.99513888888888891</v>
      </c>
      <c r="G326" s="17" t="str">
        <f xml:space="preserve"> TEXT(Tabla6[[#This Row],[hora]], "hh:mm")</f>
        <v>23:53</v>
      </c>
      <c r="H326" s="6">
        <v>67</v>
      </c>
      <c r="I326">
        <v>982</v>
      </c>
      <c r="K32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'2025-05-27 23:53', 67, 325, 982);</v>
      </c>
    </row>
    <row r="327" spans="1:11" x14ac:dyDescent="0.25">
      <c r="A327">
        <v>326</v>
      </c>
      <c r="B327" s="7" t="s">
        <v>48</v>
      </c>
      <c r="C327" s="7" t="s">
        <v>5719</v>
      </c>
      <c r="D327" s="12">
        <v>45677</v>
      </c>
      <c r="E327" s="12" t="str">
        <f>TEXT(Tabla6[[#This Row],[fechaPresentacion]], "aaaa-mm-dd")</f>
        <v>2025-01-20</v>
      </c>
      <c r="F327" s="18">
        <v>0.71875</v>
      </c>
      <c r="G327" s="18" t="str">
        <f xml:space="preserve"> TEXT(Tabla6[[#This Row],[hora]], "hh:mm")</f>
        <v>17:15</v>
      </c>
      <c r="H327" s="7">
        <v>56</v>
      </c>
      <c r="I327">
        <v>984</v>
      </c>
      <c r="K32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'2025-01-20 17:15', 56, 326, 984);</v>
      </c>
    </row>
    <row r="328" spans="1:11" x14ac:dyDescent="0.25">
      <c r="A328">
        <v>327</v>
      </c>
      <c r="B328" s="6" t="s">
        <v>39</v>
      </c>
      <c r="C328" s="6" t="s">
        <v>32</v>
      </c>
      <c r="D328" s="11">
        <v>45507</v>
      </c>
      <c r="E328" s="11" t="str">
        <f>TEXT(Tabla6[[#This Row],[fechaPresentacion]], "aaaa-mm-dd")</f>
        <v>2024-08-03</v>
      </c>
      <c r="F328" s="17">
        <v>0.5625</v>
      </c>
      <c r="G328" s="17" t="str">
        <f xml:space="preserve"> TEXT(Tabla6[[#This Row],[hora]], "hh:mm")</f>
        <v>13:30</v>
      </c>
      <c r="H328" s="6">
        <v>113</v>
      </c>
      <c r="I328">
        <v>986</v>
      </c>
      <c r="K32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'2024-08-03 13:30', 113, 327, 986);</v>
      </c>
    </row>
    <row r="329" spans="1:11" x14ac:dyDescent="0.25">
      <c r="A329">
        <v>328</v>
      </c>
      <c r="B329" s="7" t="s">
        <v>70</v>
      </c>
      <c r="C329" s="7" t="s">
        <v>56</v>
      </c>
      <c r="D329" s="12">
        <v>45463</v>
      </c>
      <c r="E329" s="12" t="str">
        <f>TEXT(Tabla6[[#This Row],[fechaPresentacion]], "aaaa-mm-dd")</f>
        <v>2024-06-20</v>
      </c>
      <c r="F329" s="18">
        <v>0.93680555555555556</v>
      </c>
      <c r="G329" s="18" t="str">
        <f xml:space="preserve"> TEXT(Tabla6[[#This Row],[hora]], "hh:mm")</f>
        <v>22:29</v>
      </c>
      <c r="H329" s="7">
        <v>77</v>
      </c>
      <c r="I329">
        <v>987</v>
      </c>
      <c r="K32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'2024-06-20 22:29', 77, 328, 987);</v>
      </c>
    </row>
    <row r="330" spans="1:11" x14ac:dyDescent="0.25">
      <c r="A330">
        <v>329</v>
      </c>
      <c r="B330" s="6" t="s">
        <v>5970</v>
      </c>
      <c r="C330" s="6" t="s">
        <v>56</v>
      </c>
      <c r="D330" s="11">
        <v>45706</v>
      </c>
      <c r="E330" s="11" t="str">
        <f>TEXT(Tabla6[[#This Row],[fechaPresentacion]], "aaaa-mm-dd")</f>
        <v>2025-02-18</v>
      </c>
      <c r="F330" s="17">
        <v>0.77777777777777779</v>
      </c>
      <c r="G330" s="17" t="str">
        <f xml:space="preserve"> TEXT(Tabla6[[#This Row],[hora]], "hh:mm")</f>
        <v>18:40</v>
      </c>
      <c r="H330" s="6">
        <v>107</v>
      </c>
      <c r="I330">
        <v>990</v>
      </c>
      <c r="K33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'2025-02-18 18:40', 107, 329, 990);</v>
      </c>
    </row>
    <row r="331" spans="1:11" x14ac:dyDescent="0.25">
      <c r="A331">
        <v>330</v>
      </c>
      <c r="B331" s="7" t="s">
        <v>39</v>
      </c>
      <c r="C331" s="7" t="s">
        <v>5719</v>
      </c>
      <c r="D331" s="12">
        <v>45780</v>
      </c>
      <c r="E331" s="12" t="str">
        <f>TEXT(Tabla6[[#This Row],[fechaPresentacion]], "aaaa-mm-dd")</f>
        <v>2025-05-03</v>
      </c>
      <c r="F331" s="18">
        <v>0.90277777777777779</v>
      </c>
      <c r="G331" s="18" t="str">
        <f xml:space="preserve"> TEXT(Tabla6[[#This Row],[hora]], "hh:mm")</f>
        <v>21:40</v>
      </c>
      <c r="H331" s="7">
        <v>75</v>
      </c>
      <c r="I331">
        <v>991</v>
      </c>
      <c r="K33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'2025-05-03 21:40', 75, 330, 991);</v>
      </c>
    </row>
    <row r="332" spans="1:11" x14ac:dyDescent="0.25">
      <c r="A332">
        <v>331</v>
      </c>
      <c r="B332" s="6" t="s">
        <v>39</v>
      </c>
      <c r="C332" s="6" t="s">
        <v>5719</v>
      </c>
      <c r="D332" s="11">
        <v>45749</v>
      </c>
      <c r="E332" s="11" t="str">
        <f>TEXT(Tabla6[[#This Row],[fechaPresentacion]], "aaaa-mm-dd")</f>
        <v>2025-04-02</v>
      </c>
      <c r="F332" s="17">
        <v>0.6430555555555556</v>
      </c>
      <c r="G332" s="17" t="str">
        <f xml:space="preserve"> TEXT(Tabla6[[#This Row],[hora]], "hh:mm")</f>
        <v>15:26</v>
      </c>
      <c r="H332" s="6">
        <v>73</v>
      </c>
      <c r="I332">
        <v>994</v>
      </c>
      <c r="K33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'2025-04-02 15:26', 73, 331, 994);</v>
      </c>
    </row>
    <row r="333" spans="1:11" x14ac:dyDescent="0.25">
      <c r="A333">
        <v>332</v>
      </c>
      <c r="B333" s="7" t="s">
        <v>29</v>
      </c>
      <c r="C333" s="7" t="s">
        <v>5969</v>
      </c>
      <c r="D333" s="12">
        <v>45711</v>
      </c>
      <c r="E333" s="12" t="str">
        <f>TEXT(Tabla6[[#This Row],[fechaPresentacion]], "aaaa-mm-dd")</f>
        <v>2025-02-23</v>
      </c>
      <c r="F333" s="18">
        <v>0.56458333333333333</v>
      </c>
      <c r="G333" s="18" t="str">
        <f xml:space="preserve"> TEXT(Tabla6[[#This Row],[hora]], "hh:mm")</f>
        <v>13:33</v>
      </c>
      <c r="H333" s="7">
        <v>109</v>
      </c>
      <c r="I333">
        <v>997</v>
      </c>
      <c r="K33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'2025-02-23 13:33', 109, 332, 997);</v>
      </c>
    </row>
    <row r="334" spans="1:11" x14ac:dyDescent="0.25">
      <c r="A334">
        <v>333</v>
      </c>
      <c r="B334" s="8" t="s">
        <v>29</v>
      </c>
      <c r="C334" s="6" t="s">
        <v>56</v>
      </c>
      <c r="D334" s="11">
        <v>45555</v>
      </c>
      <c r="E334" s="11" t="str">
        <f>TEXT(Tabla6[[#This Row],[fechaPresentacion]], "aaaa-mm-dd")</f>
        <v>2024-09-20</v>
      </c>
      <c r="F334" s="17">
        <v>0.78541666666666665</v>
      </c>
      <c r="G334" s="17" t="str">
        <f xml:space="preserve"> TEXT(Tabla6[[#This Row],[hora]], "hh:mm")</f>
        <v>18:51</v>
      </c>
      <c r="H334" s="6">
        <v>69</v>
      </c>
      <c r="I334">
        <v>3</v>
      </c>
      <c r="K33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'2024-09-20 18:51', 69, 333, 3);</v>
      </c>
    </row>
    <row r="335" spans="1:11" x14ac:dyDescent="0.25">
      <c r="A335">
        <v>1</v>
      </c>
      <c r="C335" s="7" t="s">
        <v>5969</v>
      </c>
      <c r="D335" s="12">
        <v>45594</v>
      </c>
      <c r="E335" s="12" t="str">
        <f>TEXT(Tabla6[[#This Row],[fechaPresentacion]], "aaaa-mm-dd")</f>
        <v>2024-10-29</v>
      </c>
      <c r="F335" s="18">
        <v>0.9770833333333333</v>
      </c>
      <c r="G335" s="18" t="str">
        <f xml:space="preserve"> TEXT(Tabla6[[#This Row],[hora]], "hh:mm")</f>
        <v>23:27</v>
      </c>
      <c r="H335" s="7">
        <v>62</v>
      </c>
      <c r="I335">
        <v>4</v>
      </c>
      <c r="K33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'2024-10-29 23:27', 62, 1, 4);</v>
      </c>
    </row>
    <row r="336" spans="1:11" x14ac:dyDescent="0.25">
      <c r="A336">
        <v>2</v>
      </c>
      <c r="C336" s="6" t="s">
        <v>42</v>
      </c>
      <c r="D336" s="11">
        <v>45629</v>
      </c>
      <c r="E336" s="11" t="str">
        <f>TEXT(Tabla6[[#This Row],[fechaPresentacion]], "aaaa-mm-dd")</f>
        <v>2024-12-03</v>
      </c>
      <c r="F336" s="17">
        <v>0.44374999999999998</v>
      </c>
      <c r="G336" s="17" t="str">
        <f xml:space="preserve"> TEXT(Tabla6[[#This Row],[hora]], "hh:mm")</f>
        <v>10:39</v>
      </c>
      <c r="H336" s="6">
        <v>93</v>
      </c>
      <c r="I336">
        <v>6</v>
      </c>
      <c r="K33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'2024-12-03 10:39', 93, 2, 6);</v>
      </c>
    </row>
    <row r="337" spans="1:11" x14ac:dyDescent="0.25">
      <c r="A337">
        <v>3</v>
      </c>
      <c r="C337" s="7" t="s">
        <v>42</v>
      </c>
      <c r="D337" s="12">
        <v>45595</v>
      </c>
      <c r="E337" s="12" t="str">
        <f>TEXT(Tabla6[[#This Row],[fechaPresentacion]], "aaaa-mm-dd")</f>
        <v>2024-10-30</v>
      </c>
      <c r="F337" s="18">
        <v>0.90902777777777777</v>
      </c>
      <c r="G337" s="18" t="str">
        <f xml:space="preserve"> TEXT(Tabla6[[#This Row],[hora]], "hh:mm")</f>
        <v>21:49</v>
      </c>
      <c r="H337" s="7">
        <v>95</v>
      </c>
      <c r="I337">
        <v>7</v>
      </c>
      <c r="K33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'2024-10-30 21:49', 95, 3, 7);</v>
      </c>
    </row>
    <row r="338" spans="1:11" x14ac:dyDescent="0.25">
      <c r="A338">
        <v>4</v>
      </c>
      <c r="C338" s="6" t="s">
        <v>42</v>
      </c>
      <c r="D338" s="11">
        <v>45756</v>
      </c>
      <c r="E338" s="11" t="str">
        <f>TEXT(Tabla6[[#This Row],[fechaPresentacion]], "aaaa-mm-dd")</f>
        <v>2025-04-09</v>
      </c>
      <c r="F338" s="17">
        <v>0.89722222222222225</v>
      </c>
      <c r="G338" s="17" t="str">
        <f xml:space="preserve"> TEXT(Tabla6[[#This Row],[hora]], "hh:mm")</f>
        <v>21:32</v>
      </c>
      <c r="H338" s="6">
        <v>65</v>
      </c>
      <c r="I338">
        <v>9</v>
      </c>
      <c r="K33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'2025-04-09 21:32', 65, 4, 9);</v>
      </c>
    </row>
    <row r="339" spans="1:11" x14ac:dyDescent="0.25">
      <c r="A339">
        <v>5</v>
      </c>
      <c r="C339" s="7" t="s">
        <v>5969</v>
      </c>
      <c r="D339" s="12">
        <v>45413</v>
      </c>
      <c r="E339" s="12" t="str">
        <f>TEXT(Tabla6[[#This Row],[fechaPresentacion]], "aaaa-mm-dd")</f>
        <v>2024-05-01</v>
      </c>
      <c r="F339" s="18">
        <v>0.68888888888888888</v>
      </c>
      <c r="G339" s="18" t="str">
        <f xml:space="preserve"> TEXT(Tabla6[[#This Row],[hora]], "hh:mm")</f>
        <v>16:32</v>
      </c>
      <c r="H339" s="7">
        <v>48</v>
      </c>
      <c r="I339">
        <v>10</v>
      </c>
      <c r="K33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'2024-05-01 16:32', 48, 5, 10);</v>
      </c>
    </row>
    <row r="340" spans="1:11" x14ac:dyDescent="0.25">
      <c r="A340">
        <v>6</v>
      </c>
      <c r="C340" s="6" t="s">
        <v>42</v>
      </c>
      <c r="D340" s="11">
        <v>45435</v>
      </c>
      <c r="E340" s="11" t="str">
        <f>TEXT(Tabla6[[#This Row],[fechaPresentacion]], "aaaa-mm-dd")</f>
        <v>2024-05-23</v>
      </c>
      <c r="F340" s="17">
        <v>0.62222222222222223</v>
      </c>
      <c r="G340" s="17" t="str">
        <f xml:space="preserve"> TEXT(Tabla6[[#This Row],[hora]], "hh:mm")</f>
        <v>14:56</v>
      </c>
      <c r="H340" s="6">
        <v>103</v>
      </c>
      <c r="I340">
        <v>11</v>
      </c>
      <c r="K34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'2024-05-23 14:56', 103, 6, 11);</v>
      </c>
    </row>
    <row r="341" spans="1:11" x14ac:dyDescent="0.25">
      <c r="A341">
        <v>7</v>
      </c>
      <c r="C341" s="7" t="s">
        <v>56</v>
      </c>
      <c r="D341" s="12">
        <v>45696</v>
      </c>
      <c r="E341" s="12" t="str">
        <f>TEXT(Tabla6[[#This Row],[fechaPresentacion]], "aaaa-mm-dd")</f>
        <v>2025-02-08</v>
      </c>
      <c r="F341" s="18">
        <v>0.53611111111111109</v>
      </c>
      <c r="G341" s="18" t="str">
        <f xml:space="preserve"> TEXT(Tabla6[[#This Row],[hora]], "hh:mm")</f>
        <v>12:52</v>
      </c>
      <c r="H341" s="7">
        <v>87</v>
      </c>
      <c r="I341">
        <v>12</v>
      </c>
      <c r="K34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'2025-02-08 12:52', 87, 7, 12);</v>
      </c>
    </row>
    <row r="342" spans="1:11" x14ac:dyDescent="0.25">
      <c r="A342">
        <v>8</v>
      </c>
      <c r="C342" s="6" t="s">
        <v>56</v>
      </c>
      <c r="D342" s="11">
        <v>45502</v>
      </c>
      <c r="E342" s="11" t="str">
        <f>TEXT(Tabla6[[#This Row],[fechaPresentacion]], "aaaa-mm-dd")</f>
        <v>2024-07-29</v>
      </c>
      <c r="F342" s="17">
        <v>0.98958333333333337</v>
      </c>
      <c r="G342" s="17" t="str">
        <f xml:space="preserve"> TEXT(Tabla6[[#This Row],[hora]], "hh:mm")</f>
        <v>23:45</v>
      </c>
      <c r="H342" s="6">
        <v>115</v>
      </c>
      <c r="I342">
        <v>16</v>
      </c>
      <c r="K34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'2024-07-29 23:45', 115, 8, 16);</v>
      </c>
    </row>
    <row r="343" spans="1:11" x14ac:dyDescent="0.25">
      <c r="A343">
        <v>9</v>
      </c>
      <c r="C343" s="7" t="s">
        <v>5969</v>
      </c>
      <c r="D343" s="12">
        <v>45694</v>
      </c>
      <c r="E343" s="12" t="str">
        <f>TEXT(Tabla6[[#This Row],[fechaPresentacion]], "aaaa-mm-dd")</f>
        <v>2025-02-06</v>
      </c>
      <c r="F343" s="18">
        <v>0.40069444444444446</v>
      </c>
      <c r="G343" s="18" t="str">
        <f xml:space="preserve"> TEXT(Tabla6[[#This Row],[hora]], "hh:mm")</f>
        <v>09:37</v>
      </c>
      <c r="H343" s="7">
        <v>99</v>
      </c>
      <c r="I343">
        <v>17</v>
      </c>
      <c r="K34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'2025-02-06 09:37', 99, 9, 17);</v>
      </c>
    </row>
    <row r="344" spans="1:11" x14ac:dyDescent="0.25">
      <c r="A344">
        <v>10</v>
      </c>
      <c r="C344" s="6" t="s">
        <v>5719</v>
      </c>
      <c r="D344" s="11">
        <v>45763</v>
      </c>
      <c r="E344" s="11" t="str">
        <f>TEXT(Tabla6[[#This Row],[fechaPresentacion]], "aaaa-mm-dd")</f>
        <v>2025-04-16</v>
      </c>
      <c r="F344" s="17">
        <v>0.44444444444444442</v>
      </c>
      <c r="G344" s="17" t="str">
        <f xml:space="preserve"> TEXT(Tabla6[[#This Row],[hora]], "hh:mm")</f>
        <v>10:40</v>
      </c>
      <c r="H344" s="6">
        <v>73</v>
      </c>
      <c r="I344">
        <v>20</v>
      </c>
      <c r="K34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'2025-04-16 10:40', 73, 10, 20);</v>
      </c>
    </row>
    <row r="345" spans="1:11" x14ac:dyDescent="0.25">
      <c r="A345">
        <v>11</v>
      </c>
      <c r="C345" s="7" t="s">
        <v>56</v>
      </c>
      <c r="D345" s="12">
        <v>45569</v>
      </c>
      <c r="E345" s="12" t="str">
        <f>TEXT(Tabla6[[#This Row],[fechaPresentacion]], "aaaa-mm-dd")</f>
        <v>2024-10-04</v>
      </c>
      <c r="F345" s="18">
        <v>0.39374999999999999</v>
      </c>
      <c r="G345" s="18" t="str">
        <f xml:space="preserve"> TEXT(Tabla6[[#This Row],[hora]], "hh:mm")</f>
        <v>09:27</v>
      </c>
      <c r="H345" s="7">
        <v>60</v>
      </c>
      <c r="I345">
        <v>26</v>
      </c>
      <c r="K34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'2024-10-04 09:27', 60, 11, 26);</v>
      </c>
    </row>
    <row r="346" spans="1:11" x14ac:dyDescent="0.25">
      <c r="A346">
        <v>12</v>
      </c>
      <c r="C346" s="6" t="s">
        <v>5719</v>
      </c>
      <c r="D346" s="11">
        <v>45430</v>
      </c>
      <c r="E346" s="11" t="str">
        <f>TEXT(Tabla6[[#This Row],[fechaPresentacion]], "aaaa-mm-dd")</f>
        <v>2024-05-18</v>
      </c>
      <c r="F346" s="17">
        <v>0.6381944444444444</v>
      </c>
      <c r="G346" s="17" t="str">
        <f xml:space="preserve"> TEXT(Tabla6[[#This Row],[hora]], "hh:mm")</f>
        <v>15:19</v>
      </c>
      <c r="H346" s="6">
        <v>105</v>
      </c>
      <c r="I346">
        <v>28</v>
      </c>
      <c r="K34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'2024-05-18 15:19', 105, 12, 28);</v>
      </c>
    </row>
    <row r="347" spans="1:11" x14ac:dyDescent="0.25">
      <c r="A347">
        <v>13</v>
      </c>
      <c r="C347" s="7" t="s">
        <v>42</v>
      </c>
      <c r="D347" s="12">
        <v>45640</v>
      </c>
      <c r="E347" s="12" t="str">
        <f>TEXT(Tabla6[[#This Row],[fechaPresentacion]], "aaaa-mm-dd")</f>
        <v>2024-12-14</v>
      </c>
      <c r="F347" s="18">
        <v>0.37569444444444444</v>
      </c>
      <c r="G347" s="18" t="str">
        <f xml:space="preserve"> TEXT(Tabla6[[#This Row],[hora]], "hh:mm")</f>
        <v>09:01</v>
      </c>
      <c r="H347" s="7">
        <v>60</v>
      </c>
      <c r="I347">
        <v>29</v>
      </c>
      <c r="K34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'2024-12-14 09:01', 60, 13, 29);</v>
      </c>
    </row>
    <row r="348" spans="1:11" x14ac:dyDescent="0.25">
      <c r="A348">
        <v>14</v>
      </c>
      <c r="C348" s="6" t="s">
        <v>5719</v>
      </c>
      <c r="D348" s="11">
        <v>45709</v>
      </c>
      <c r="E348" s="11" t="str">
        <f>TEXT(Tabla6[[#This Row],[fechaPresentacion]], "aaaa-mm-dd")</f>
        <v>2025-02-21</v>
      </c>
      <c r="F348" s="17">
        <v>0.8569444444444444</v>
      </c>
      <c r="G348" s="17" t="str">
        <f xml:space="preserve"> TEXT(Tabla6[[#This Row],[hora]], "hh:mm")</f>
        <v>20:34</v>
      </c>
      <c r="H348" s="6">
        <v>48</v>
      </c>
      <c r="I348">
        <v>32</v>
      </c>
      <c r="K34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'2025-02-21 20:34', 48, 14, 32);</v>
      </c>
    </row>
    <row r="349" spans="1:11" x14ac:dyDescent="0.25">
      <c r="A349">
        <v>15</v>
      </c>
      <c r="C349" s="7" t="s">
        <v>42</v>
      </c>
      <c r="D349" s="12">
        <v>45721</v>
      </c>
      <c r="E349" s="12" t="str">
        <f>TEXT(Tabla6[[#This Row],[fechaPresentacion]], "aaaa-mm-dd")</f>
        <v>2025-03-05</v>
      </c>
      <c r="F349" s="18">
        <v>0.65277777777777779</v>
      </c>
      <c r="G349" s="18" t="str">
        <f xml:space="preserve"> TEXT(Tabla6[[#This Row],[hora]], "hh:mm")</f>
        <v>15:40</v>
      </c>
      <c r="H349" s="7">
        <v>76</v>
      </c>
      <c r="I349">
        <v>35</v>
      </c>
      <c r="K34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'2025-03-05 15:40', 76, 15, 35);</v>
      </c>
    </row>
    <row r="350" spans="1:11" x14ac:dyDescent="0.25">
      <c r="A350">
        <v>16</v>
      </c>
      <c r="C350" s="6" t="s">
        <v>42</v>
      </c>
      <c r="D350" s="11">
        <v>45658</v>
      </c>
      <c r="E350" s="11" t="str">
        <f>TEXT(Tabla6[[#This Row],[fechaPresentacion]], "aaaa-mm-dd")</f>
        <v>2025-01-01</v>
      </c>
      <c r="F350" s="17">
        <v>0.73750000000000004</v>
      </c>
      <c r="G350" s="17" t="str">
        <f xml:space="preserve"> TEXT(Tabla6[[#This Row],[hora]], "hh:mm")</f>
        <v>17:42</v>
      </c>
      <c r="H350" s="6">
        <v>114</v>
      </c>
      <c r="I350">
        <v>40</v>
      </c>
      <c r="K35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'2025-01-01 17:42', 114, 16, 40);</v>
      </c>
    </row>
    <row r="351" spans="1:11" x14ac:dyDescent="0.25">
      <c r="A351">
        <v>17</v>
      </c>
      <c r="C351" s="7" t="s">
        <v>42</v>
      </c>
      <c r="D351" s="12">
        <v>45530</v>
      </c>
      <c r="E351" s="12" t="str">
        <f>TEXT(Tabla6[[#This Row],[fechaPresentacion]], "aaaa-mm-dd")</f>
        <v>2024-08-26</v>
      </c>
      <c r="F351" s="18">
        <v>0.94722222222222219</v>
      </c>
      <c r="G351" s="18" t="str">
        <f xml:space="preserve"> TEXT(Tabla6[[#This Row],[hora]], "hh:mm")</f>
        <v>22:44</v>
      </c>
      <c r="H351" s="7">
        <v>118</v>
      </c>
      <c r="I351">
        <v>42</v>
      </c>
      <c r="K35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'2024-08-26 22:44', 118, 17, 42);</v>
      </c>
    </row>
    <row r="352" spans="1:11" x14ac:dyDescent="0.25">
      <c r="A352">
        <v>18</v>
      </c>
      <c r="C352" s="6" t="s">
        <v>56</v>
      </c>
      <c r="D352" s="11">
        <v>45657</v>
      </c>
      <c r="E352" s="11" t="str">
        <f>TEXT(Tabla6[[#This Row],[fechaPresentacion]], "aaaa-mm-dd")</f>
        <v>2024-12-31</v>
      </c>
      <c r="F352" s="17">
        <v>0.64444444444444449</v>
      </c>
      <c r="G352" s="17" t="str">
        <f xml:space="preserve"> TEXT(Tabla6[[#This Row],[hora]], "hh:mm")</f>
        <v>15:28</v>
      </c>
      <c r="H352" s="6">
        <v>71</v>
      </c>
      <c r="I352">
        <v>44</v>
      </c>
      <c r="K35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'2024-12-31 15:28', 71, 18, 44);</v>
      </c>
    </row>
    <row r="353" spans="1:11" x14ac:dyDescent="0.25">
      <c r="A353">
        <v>19</v>
      </c>
      <c r="C353" s="7" t="s">
        <v>5719</v>
      </c>
      <c r="D353" s="12">
        <v>45466</v>
      </c>
      <c r="E353" s="12" t="str">
        <f>TEXT(Tabla6[[#This Row],[fechaPresentacion]], "aaaa-mm-dd")</f>
        <v>2024-06-23</v>
      </c>
      <c r="F353" s="18">
        <v>0.6069444444444444</v>
      </c>
      <c r="G353" s="18" t="str">
        <f xml:space="preserve"> TEXT(Tabla6[[#This Row],[hora]], "hh:mm")</f>
        <v>14:34</v>
      </c>
      <c r="H353" s="7">
        <v>67</v>
      </c>
      <c r="I353">
        <v>50</v>
      </c>
      <c r="K35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'2024-06-23 14:34', 67, 19, 50);</v>
      </c>
    </row>
    <row r="354" spans="1:11" x14ac:dyDescent="0.25">
      <c r="A354">
        <v>20</v>
      </c>
      <c r="C354" s="6" t="s">
        <v>42</v>
      </c>
      <c r="D354" s="11">
        <v>45733</v>
      </c>
      <c r="E354" s="11" t="str">
        <f>TEXT(Tabla6[[#This Row],[fechaPresentacion]], "aaaa-mm-dd")</f>
        <v>2025-03-17</v>
      </c>
      <c r="F354" s="17">
        <v>0.50486111111111109</v>
      </c>
      <c r="G354" s="17" t="str">
        <f xml:space="preserve"> TEXT(Tabla6[[#This Row],[hora]], "hh:mm")</f>
        <v>12:07</v>
      </c>
      <c r="H354" s="6">
        <v>60</v>
      </c>
      <c r="I354">
        <v>53</v>
      </c>
      <c r="K35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'2025-03-17 12:07', 60, 20, 53);</v>
      </c>
    </row>
    <row r="355" spans="1:11" x14ac:dyDescent="0.25">
      <c r="A355">
        <v>21</v>
      </c>
      <c r="C355" s="7" t="s">
        <v>56</v>
      </c>
      <c r="D355" s="12">
        <v>45562</v>
      </c>
      <c r="E355" s="12" t="str">
        <f>TEXT(Tabla6[[#This Row],[fechaPresentacion]], "aaaa-mm-dd")</f>
        <v>2024-09-27</v>
      </c>
      <c r="F355" s="18">
        <v>0.6166666666666667</v>
      </c>
      <c r="G355" s="18" t="str">
        <f xml:space="preserve"> TEXT(Tabla6[[#This Row],[hora]], "hh:mm")</f>
        <v>14:48</v>
      </c>
      <c r="H355" s="7">
        <v>58</v>
      </c>
      <c r="I355">
        <v>55</v>
      </c>
      <c r="K35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'2024-09-27 14:48', 58, 21, 55);</v>
      </c>
    </row>
    <row r="356" spans="1:11" x14ac:dyDescent="0.25">
      <c r="A356">
        <v>22</v>
      </c>
      <c r="C356" s="6" t="s">
        <v>5719</v>
      </c>
      <c r="D356" s="11">
        <v>45652</v>
      </c>
      <c r="E356" s="11" t="str">
        <f>TEXT(Tabla6[[#This Row],[fechaPresentacion]], "aaaa-mm-dd")</f>
        <v>2024-12-26</v>
      </c>
      <c r="F356" s="17">
        <v>0.70347222222222228</v>
      </c>
      <c r="G356" s="17" t="str">
        <f xml:space="preserve"> TEXT(Tabla6[[#This Row],[hora]], "hh:mm")</f>
        <v>16:53</v>
      </c>
      <c r="H356" s="6">
        <v>49</v>
      </c>
      <c r="I356">
        <v>59</v>
      </c>
      <c r="K35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'2024-12-26 16:53', 49, 22, 59);</v>
      </c>
    </row>
    <row r="357" spans="1:11" x14ac:dyDescent="0.25">
      <c r="A357">
        <v>23</v>
      </c>
      <c r="C357" s="7" t="s">
        <v>5969</v>
      </c>
      <c r="D357" s="12">
        <v>45804</v>
      </c>
      <c r="E357" s="12" t="str">
        <f>TEXT(Tabla6[[#This Row],[fechaPresentacion]], "aaaa-mm-dd")</f>
        <v>2025-05-27</v>
      </c>
      <c r="F357" s="18">
        <v>0.72083333333333333</v>
      </c>
      <c r="G357" s="18" t="str">
        <f xml:space="preserve"> TEXT(Tabla6[[#This Row],[hora]], "hh:mm")</f>
        <v>17:18</v>
      </c>
      <c r="H357" s="7">
        <v>48</v>
      </c>
      <c r="I357">
        <v>65</v>
      </c>
      <c r="K35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'2025-05-27 17:18', 48, 23, 65);</v>
      </c>
    </row>
    <row r="358" spans="1:11" x14ac:dyDescent="0.25">
      <c r="A358">
        <v>24</v>
      </c>
      <c r="C358" s="6" t="s">
        <v>56</v>
      </c>
      <c r="D358" s="11">
        <v>45686</v>
      </c>
      <c r="E358" s="11" t="str">
        <f>TEXT(Tabla6[[#This Row],[fechaPresentacion]], "aaaa-mm-dd")</f>
        <v>2025-01-29</v>
      </c>
      <c r="F358" s="17">
        <v>0.53541666666666665</v>
      </c>
      <c r="G358" s="17" t="str">
        <f xml:space="preserve"> TEXT(Tabla6[[#This Row],[hora]], "hh:mm")</f>
        <v>12:51</v>
      </c>
      <c r="H358" s="6">
        <v>88</v>
      </c>
      <c r="I358">
        <v>66</v>
      </c>
      <c r="K35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'2025-01-29 12:51', 88, 24, 66);</v>
      </c>
    </row>
    <row r="359" spans="1:11" x14ac:dyDescent="0.25">
      <c r="A359">
        <v>25</v>
      </c>
      <c r="C359" s="7" t="s">
        <v>42</v>
      </c>
      <c r="D359" s="12">
        <v>45777</v>
      </c>
      <c r="E359" s="12" t="str">
        <f>TEXT(Tabla6[[#This Row],[fechaPresentacion]], "aaaa-mm-dd")</f>
        <v>2025-04-30</v>
      </c>
      <c r="F359" s="18">
        <v>0.38611111111111113</v>
      </c>
      <c r="G359" s="18" t="str">
        <f xml:space="preserve"> TEXT(Tabla6[[#This Row],[hora]], "hh:mm")</f>
        <v>09:16</v>
      </c>
      <c r="H359" s="7">
        <v>48</v>
      </c>
      <c r="I359">
        <v>73</v>
      </c>
      <c r="K35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'2025-04-30 09:16', 48, 25, 73);</v>
      </c>
    </row>
    <row r="360" spans="1:11" x14ac:dyDescent="0.25">
      <c r="A360">
        <v>26</v>
      </c>
      <c r="C360" s="6" t="s">
        <v>42</v>
      </c>
      <c r="D360" s="11">
        <v>45521</v>
      </c>
      <c r="E360" s="11" t="str">
        <f>TEXT(Tabla6[[#This Row],[fechaPresentacion]], "aaaa-mm-dd")</f>
        <v>2024-08-17</v>
      </c>
      <c r="F360" s="17">
        <v>0.72222222222222221</v>
      </c>
      <c r="G360" s="17" t="str">
        <f xml:space="preserve"> TEXT(Tabla6[[#This Row],[hora]], "hh:mm")</f>
        <v>17:20</v>
      </c>
      <c r="H360" s="6">
        <v>49</v>
      </c>
      <c r="I360">
        <v>76</v>
      </c>
      <c r="K36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'2024-08-17 17:20', 49, 26, 76);</v>
      </c>
    </row>
    <row r="361" spans="1:11" x14ac:dyDescent="0.25">
      <c r="A361">
        <v>27</v>
      </c>
      <c r="C361" s="7" t="s">
        <v>5719</v>
      </c>
      <c r="D361" s="12">
        <v>45603</v>
      </c>
      <c r="E361" s="12" t="str">
        <f>TEXT(Tabla6[[#This Row],[fechaPresentacion]], "aaaa-mm-dd")</f>
        <v>2024-11-07</v>
      </c>
      <c r="F361" s="18">
        <v>0.89097222222222228</v>
      </c>
      <c r="G361" s="18" t="str">
        <f xml:space="preserve"> TEXT(Tabla6[[#This Row],[hora]], "hh:mm")</f>
        <v>21:23</v>
      </c>
      <c r="H361" s="7">
        <v>81</v>
      </c>
      <c r="I361">
        <v>79</v>
      </c>
      <c r="K36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'2024-11-07 21:23', 81, 27, 79);</v>
      </c>
    </row>
    <row r="362" spans="1:11" x14ac:dyDescent="0.25">
      <c r="A362">
        <v>28</v>
      </c>
      <c r="C362" s="6" t="s">
        <v>32</v>
      </c>
      <c r="D362" s="11">
        <v>45771</v>
      </c>
      <c r="E362" s="11" t="str">
        <f>TEXT(Tabla6[[#This Row],[fechaPresentacion]], "aaaa-mm-dd")</f>
        <v>2025-04-24</v>
      </c>
      <c r="F362" s="17">
        <v>0.62152777777777779</v>
      </c>
      <c r="G362" s="17" t="str">
        <f xml:space="preserve"> TEXT(Tabla6[[#This Row],[hora]], "hh:mm")</f>
        <v>14:55</v>
      </c>
      <c r="H362" s="6">
        <v>108</v>
      </c>
      <c r="I362">
        <v>82</v>
      </c>
      <c r="K36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'2025-04-24 14:55', 108, 28, 82);</v>
      </c>
    </row>
    <row r="363" spans="1:11" x14ac:dyDescent="0.25">
      <c r="A363">
        <v>29</v>
      </c>
      <c r="C363" s="7" t="s">
        <v>5719</v>
      </c>
      <c r="D363" s="12">
        <v>45541</v>
      </c>
      <c r="E363" s="12" t="str">
        <f>TEXT(Tabla6[[#This Row],[fechaPresentacion]], "aaaa-mm-dd")</f>
        <v>2024-09-06</v>
      </c>
      <c r="F363" s="18">
        <v>0.9819444444444444</v>
      </c>
      <c r="G363" s="18" t="str">
        <f xml:space="preserve"> TEXT(Tabla6[[#This Row],[hora]], "hh:mm")</f>
        <v>23:34</v>
      </c>
      <c r="H363" s="7">
        <v>58</v>
      </c>
      <c r="I363">
        <v>83</v>
      </c>
      <c r="K36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'2024-09-06 23:34', 58, 29, 83);</v>
      </c>
    </row>
    <row r="364" spans="1:11" x14ac:dyDescent="0.25">
      <c r="A364">
        <v>30</v>
      </c>
      <c r="C364" s="6" t="s">
        <v>5719</v>
      </c>
      <c r="D364" s="11">
        <v>45711</v>
      </c>
      <c r="E364" s="11" t="str">
        <f>TEXT(Tabla6[[#This Row],[fechaPresentacion]], "aaaa-mm-dd")</f>
        <v>2025-02-23</v>
      </c>
      <c r="F364" s="17">
        <v>0.33333333333333331</v>
      </c>
      <c r="G364" s="17" t="str">
        <f xml:space="preserve"> TEXT(Tabla6[[#This Row],[hora]], "hh:mm")</f>
        <v>08:00</v>
      </c>
      <c r="H364" s="6">
        <v>54</v>
      </c>
      <c r="I364">
        <v>84</v>
      </c>
      <c r="K36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'2025-02-23 08:00', 54, 30, 84);</v>
      </c>
    </row>
    <row r="365" spans="1:11" x14ac:dyDescent="0.25">
      <c r="A365">
        <v>31</v>
      </c>
      <c r="C365" s="7" t="s">
        <v>42</v>
      </c>
      <c r="D365" s="12">
        <v>45729</v>
      </c>
      <c r="E365" s="12" t="str">
        <f>TEXT(Tabla6[[#This Row],[fechaPresentacion]], "aaaa-mm-dd")</f>
        <v>2025-03-13</v>
      </c>
      <c r="F365" s="18">
        <v>0.93472222222222223</v>
      </c>
      <c r="G365" s="18" t="str">
        <f xml:space="preserve"> TEXT(Tabla6[[#This Row],[hora]], "hh:mm")</f>
        <v>22:26</v>
      </c>
      <c r="H365" s="7">
        <v>106</v>
      </c>
      <c r="I365">
        <v>85</v>
      </c>
      <c r="K36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'2025-03-13 22:26', 106, 31, 85);</v>
      </c>
    </row>
    <row r="366" spans="1:11" x14ac:dyDescent="0.25">
      <c r="A366">
        <v>32</v>
      </c>
      <c r="C366" s="6" t="s">
        <v>32</v>
      </c>
      <c r="D366" s="11">
        <v>45523</v>
      </c>
      <c r="E366" s="11" t="str">
        <f>TEXT(Tabla6[[#This Row],[fechaPresentacion]], "aaaa-mm-dd")</f>
        <v>2024-08-19</v>
      </c>
      <c r="F366" s="17">
        <v>0.57361111111111107</v>
      </c>
      <c r="G366" s="17" t="str">
        <f xml:space="preserve"> TEXT(Tabla6[[#This Row],[hora]], "hh:mm")</f>
        <v>13:46</v>
      </c>
      <c r="H366" s="6">
        <v>73</v>
      </c>
      <c r="I366">
        <v>94</v>
      </c>
      <c r="K36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'2024-08-19 13:46', 73, 32, 94);</v>
      </c>
    </row>
    <row r="367" spans="1:11" x14ac:dyDescent="0.25">
      <c r="A367">
        <v>33</v>
      </c>
      <c r="C367" s="7" t="s">
        <v>5969</v>
      </c>
      <c r="D367" s="12">
        <v>45425</v>
      </c>
      <c r="E367" s="12" t="str">
        <f>TEXT(Tabla6[[#This Row],[fechaPresentacion]], "aaaa-mm-dd")</f>
        <v>2024-05-13</v>
      </c>
      <c r="F367" s="18">
        <v>0.42430555555555555</v>
      </c>
      <c r="G367" s="18" t="str">
        <f xml:space="preserve"> TEXT(Tabla6[[#This Row],[hora]], "hh:mm")</f>
        <v>10:11</v>
      </c>
      <c r="H367" s="7">
        <v>62</v>
      </c>
      <c r="I367">
        <v>97</v>
      </c>
      <c r="K36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'2024-05-13 10:11', 62, 33, 97);</v>
      </c>
    </row>
    <row r="368" spans="1:11" x14ac:dyDescent="0.25">
      <c r="A368">
        <v>34</v>
      </c>
      <c r="C368" s="6" t="s">
        <v>5719</v>
      </c>
      <c r="D368" s="11">
        <v>45646</v>
      </c>
      <c r="E368" s="11" t="str">
        <f>TEXT(Tabla6[[#This Row],[fechaPresentacion]], "aaaa-mm-dd")</f>
        <v>2024-12-20</v>
      </c>
      <c r="F368" s="17">
        <v>0.46319444444444446</v>
      </c>
      <c r="G368" s="17" t="str">
        <f xml:space="preserve"> TEXT(Tabla6[[#This Row],[hora]], "hh:mm")</f>
        <v>11:07</v>
      </c>
      <c r="H368" s="6">
        <v>75</v>
      </c>
      <c r="I368">
        <v>99</v>
      </c>
      <c r="K36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'2024-12-20 11:07', 75, 34, 99);</v>
      </c>
    </row>
    <row r="369" spans="1:11" x14ac:dyDescent="0.25">
      <c r="A369">
        <v>35</v>
      </c>
      <c r="C369" s="7" t="s">
        <v>5969</v>
      </c>
      <c r="D369" s="12">
        <v>45474</v>
      </c>
      <c r="E369" s="12" t="str">
        <f>TEXT(Tabla6[[#This Row],[fechaPresentacion]], "aaaa-mm-dd")</f>
        <v>2024-07-01</v>
      </c>
      <c r="F369" s="18">
        <v>0.86111111111111116</v>
      </c>
      <c r="G369" s="18" t="str">
        <f xml:space="preserve"> TEXT(Tabla6[[#This Row],[hora]], "hh:mm")</f>
        <v>20:40</v>
      </c>
      <c r="H369" s="7">
        <v>69</v>
      </c>
      <c r="I369">
        <v>101</v>
      </c>
      <c r="K36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'2024-07-01 20:40', 69, 35, 101);</v>
      </c>
    </row>
    <row r="370" spans="1:11" x14ac:dyDescent="0.25">
      <c r="A370">
        <v>36</v>
      </c>
      <c r="C370" s="6" t="s">
        <v>56</v>
      </c>
      <c r="D370" s="11">
        <v>45610</v>
      </c>
      <c r="E370" s="11" t="str">
        <f>TEXT(Tabla6[[#This Row],[fechaPresentacion]], "aaaa-mm-dd")</f>
        <v>2024-11-14</v>
      </c>
      <c r="F370" s="17">
        <v>0.65694444444444444</v>
      </c>
      <c r="G370" s="17" t="str">
        <f xml:space="preserve"> TEXT(Tabla6[[#This Row],[hora]], "hh:mm")</f>
        <v>15:46</v>
      </c>
      <c r="H370" s="6">
        <v>83</v>
      </c>
      <c r="I370">
        <v>102</v>
      </c>
      <c r="K37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'2024-11-14 15:46', 83, 36, 102);</v>
      </c>
    </row>
    <row r="371" spans="1:11" x14ac:dyDescent="0.25">
      <c r="A371">
        <v>37</v>
      </c>
      <c r="C371" s="7" t="s">
        <v>32</v>
      </c>
      <c r="D371" s="12">
        <v>45572</v>
      </c>
      <c r="E371" s="12" t="str">
        <f>TEXT(Tabla6[[#This Row],[fechaPresentacion]], "aaaa-mm-dd")</f>
        <v>2024-10-07</v>
      </c>
      <c r="F371" s="18">
        <v>0.59166666666666667</v>
      </c>
      <c r="G371" s="18" t="str">
        <f xml:space="preserve"> TEXT(Tabla6[[#This Row],[hora]], "hh:mm")</f>
        <v>14:12</v>
      </c>
      <c r="H371" s="7">
        <v>93</v>
      </c>
      <c r="I371">
        <v>104</v>
      </c>
      <c r="K37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'2024-10-07 14:12', 93, 37, 104);</v>
      </c>
    </row>
    <row r="372" spans="1:11" x14ac:dyDescent="0.25">
      <c r="A372">
        <v>38</v>
      </c>
      <c r="C372" s="6" t="s">
        <v>32</v>
      </c>
      <c r="D372" s="11">
        <v>45675</v>
      </c>
      <c r="E372" s="11" t="str">
        <f>TEXT(Tabla6[[#This Row],[fechaPresentacion]], "aaaa-mm-dd")</f>
        <v>2025-01-18</v>
      </c>
      <c r="F372" s="17">
        <v>0.78125</v>
      </c>
      <c r="G372" s="17" t="str">
        <f xml:space="preserve"> TEXT(Tabla6[[#This Row],[hora]], "hh:mm")</f>
        <v>18:45</v>
      </c>
      <c r="H372" s="6">
        <v>83</v>
      </c>
      <c r="I372">
        <v>106</v>
      </c>
      <c r="K37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'2025-01-18 18:45', 83, 38, 106);</v>
      </c>
    </row>
    <row r="373" spans="1:11" x14ac:dyDescent="0.25">
      <c r="A373">
        <v>39</v>
      </c>
      <c r="C373" s="7" t="s">
        <v>5969</v>
      </c>
      <c r="D373" s="12">
        <v>45753</v>
      </c>
      <c r="E373" s="12" t="str">
        <f>TEXT(Tabla6[[#This Row],[fechaPresentacion]], "aaaa-mm-dd")</f>
        <v>2025-04-06</v>
      </c>
      <c r="F373" s="18">
        <v>0.73402777777777772</v>
      </c>
      <c r="G373" s="18" t="str">
        <f xml:space="preserve"> TEXT(Tabla6[[#This Row],[hora]], "hh:mm")</f>
        <v>17:37</v>
      </c>
      <c r="H373" s="7">
        <v>59</v>
      </c>
      <c r="I373">
        <v>109</v>
      </c>
      <c r="K37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'2025-04-06 17:37', 59, 39, 109);</v>
      </c>
    </row>
    <row r="374" spans="1:11" x14ac:dyDescent="0.25">
      <c r="A374">
        <v>40</v>
      </c>
      <c r="C374" s="6" t="s">
        <v>56</v>
      </c>
      <c r="D374" s="11">
        <v>45576</v>
      </c>
      <c r="E374" s="11" t="str">
        <f>TEXT(Tabla6[[#This Row],[fechaPresentacion]], "aaaa-mm-dd")</f>
        <v>2024-10-11</v>
      </c>
      <c r="F374" s="17">
        <v>0.9145833333333333</v>
      </c>
      <c r="G374" s="17" t="str">
        <f xml:space="preserve"> TEXT(Tabla6[[#This Row],[hora]], "hh:mm")</f>
        <v>21:57</v>
      </c>
      <c r="H374" s="6">
        <v>67</v>
      </c>
      <c r="I374">
        <v>111</v>
      </c>
      <c r="K37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'2024-10-11 21:57', 67, 40, 111);</v>
      </c>
    </row>
    <row r="375" spans="1:11" x14ac:dyDescent="0.25">
      <c r="A375">
        <v>41</v>
      </c>
      <c r="C375" s="7" t="s">
        <v>5719</v>
      </c>
      <c r="D375" s="12">
        <v>45727</v>
      </c>
      <c r="E375" s="12" t="str">
        <f>TEXT(Tabla6[[#This Row],[fechaPresentacion]], "aaaa-mm-dd")</f>
        <v>2025-03-11</v>
      </c>
      <c r="F375" s="18">
        <v>0.80694444444444446</v>
      </c>
      <c r="G375" s="18" t="str">
        <f xml:space="preserve"> TEXT(Tabla6[[#This Row],[hora]], "hh:mm")</f>
        <v>19:22</v>
      </c>
      <c r="H375" s="7">
        <v>118</v>
      </c>
      <c r="I375">
        <v>112</v>
      </c>
      <c r="K37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'2025-03-11 19:22', 118, 41, 112);</v>
      </c>
    </row>
    <row r="376" spans="1:11" x14ac:dyDescent="0.25">
      <c r="A376">
        <v>42</v>
      </c>
      <c r="C376" s="6" t="s">
        <v>42</v>
      </c>
      <c r="D376" s="11">
        <v>45644</v>
      </c>
      <c r="E376" s="11" t="str">
        <f>TEXT(Tabla6[[#This Row],[fechaPresentacion]], "aaaa-mm-dd")</f>
        <v>2024-12-18</v>
      </c>
      <c r="F376" s="17">
        <v>0.49236111111111114</v>
      </c>
      <c r="G376" s="17" t="str">
        <f xml:space="preserve"> TEXT(Tabla6[[#This Row],[hora]], "hh:mm")</f>
        <v>11:49</v>
      </c>
      <c r="H376" s="6">
        <v>59</v>
      </c>
      <c r="I376">
        <v>115</v>
      </c>
      <c r="K37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'2024-12-18 11:49', 59, 42, 115);</v>
      </c>
    </row>
    <row r="377" spans="1:11" x14ac:dyDescent="0.25">
      <c r="A377">
        <v>43</v>
      </c>
      <c r="C377" s="7" t="s">
        <v>32</v>
      </c>
      <c r="D377" s="12">
        <v>45466</v>
      </c>
      <c r="E377" s="12" t="str">
        <f>TEXT(Tabla6[[#This Row],[fechaPresentacion]], "aaaa-mm-dd")</f>
        <v>2024-06-23</v>
      </c>
      <c r="F377" s="18">
        <v>0.39097222222222222</v>
      </c>
      <c r="G377" s="18" t="str">
        <f xml:space="preserve"> TEXT(Tabla6[[#This Row],[hora]], "hh:mm")</f>
        <v>09:23</v>
      </c>
      <c r="H377" s="7">
        <v>107</v>
      </c>
      <c r="I377">
        <v>118</v>
      </c>
      <c r="K37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'2024-06-23 09:23', 107, 43, 118);</v>
      </c>
    </row>
    <row r="378" spans="1:11" x14ac:dyDescent="0.25">
      <c r="A378">
        <v>44</v>
      </c>
      <c r="C378" s="6" t="s">
        <v>5719</v>
      </c>
      <c r="D378" s="11">
        <v>45495</v>
      </c>
      <c r="E378" s="11" t="str">
        <f>TEXT(Tabla6[[#This Row],[fechaPresentacion]], "aaaa-mm-dd")</f>
        <v>2024-07-22</v>
      </c>
      <c r="F378" s="17">
        <v>0.93125000000000002</v>
      </c>
      <c r="G378" s="17" t="str">
        <f xml:space="preserve"> TEXT(Tabla6[[#This Row],[hora]], "hh:mm")</f>
        <v>22:21</v>
      </c>
      <c r="H378" s="6">
        <v>95</v>
      </c>
      <c r="I378">
        <v>122</v>
      </c>
      <c r="K37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'2024-07-22 22:21', 95, 44, 122);</v>
      </c>
    </row>
    <row r="379" spans="1:11" x14ac:dyDescent="0.25">
      <c r="A379">
        <v>45</v>
      </c>
      <c r="C379" s="7" t="s">
        <v>5969</v>
      </c>
      <c r="D379" s="12">
        <v>45605</v>
      </c>
      <c r="E379" s="12" t="str">
        <f>TEXT(Tabla6[[#This Row],[fechaPresentacion]], "aaaa-mm-dd")</f>
        <v>2024-11-09</v>
      </c>
      <c r="F379" s="18">
        <v>0.50069444444444444</v>
      </c>
      <c r="G379" s="18" t="str">
        <f xml:space="preserve"> TEXT(Tabla6[[#This Row],[hora]], "hh:mm")</f>
        <v>12:01</v>
      </c>
      <c r="H379" s="7">
        <v>107</v>
      </c>
      <c r="I379">
        <v>125</v>
      </c>
      <c r="K37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'2024-11-09 12:01', 107, 45, 125);</v>
      </c>
    </row>
    <row r="380" spans="1:11" x14ac:dyDescent="0.25">
      <c r="A380">
        <v>46</v>
      </c>
      <c r="C380" s="6" t="s">
        <v>42</v>
      </c>
      <c r="D380" s="11">
        <v>45681</v>
      </c>
      <c r="E380" s="11" t="str">
        <f>TEXT(Tabla6[[#This Row],[fechaPresentacion]], "aaaa-mm-dd")</f>
        <v>2025-01-24</v>
      </c>
      <c r="F380" s="17">
        <v>0.35694444444444445</v>
      </c>
      <c r="G380" s="17" t="str">
        <f xml:space="preserve"> TEXT(Tabla6[[#This Row],[hora]], "hh:mm")</f>
        <v>08:34</v>
      </c>
      <c r="H380" s="6">
        <v>71</v>
      </c>
      <c r="I380">
        <v>128</v>
      </c>
      <c r="K38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'2025-01-24 08:34', 71, 46, 128);</v>
      </c>
    </row>
    <row r="381" spans="1:11" x14ac:dyDescent="0.25">
      <c r="A381">
        <v>47</v>
      </c>
      <c r="C381" s="7" t="s">
        <v>32</v>
      </c>
      <c r="D381" s="12">
        <v>45762</v>
      </c>
      <c r="E381" s="12" t="str">
        <f>TEXT(Tabla6[[#This Row],[fechaPresentacion]], "aaaa-mm-dd")</f>
        <v>2025-04-15</v>
      </c>
      <c r="F381" s="18">
        <v>0.64444444444444449</v>
      </c>
      <c r="G381" s="18" t="str">
        <f xml:space="preserve"> TEXT(Tabla6[[#This Row],[hora]], "hh:mm")</f>
        <v>15:28</v>
      </c>
      <c r="H381" s="7">
        <v>53</v>
      </c>
      <c r="I381">
        <v>133</v>
      </c>
      <c r="K38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'2025-04-15 15:28', 53, 47, 133);</v>
      </c>
    </row>
    <row r="382" spans="1:11" x14ac:dyDescent="0.25">
      <c r="A382">
        <v>48</v>
      </c>
      <c r="C382" s="6" t="s">
        <v>42</v>
      </c>
      <c r="D382" s="11">
        <v>45743</v>
      </c>
      <c r="E382" s="11" t="str">
        <f>TEXT(Tabla6[[#This Row],[fechaPresentacion]], "aaaa-mm-dd")</f>
        <v>2025-03-27</v>
      </c>
      <c r="F382" s="17">
        <v>0.63194444444444442</v>
      </c>
      <c r="G382" s="17" t="str">
        <f xml:space="preserve"> TEXT(Tabla6[[#This Row],[hora]], "hh:mm")</f>
        <v>15:10</v>
      </c>
      <c r="H382" s="6">
        <v>99</v>
      </c>
      <c r="I382">
        <v>137</v>
      </c>
      <c r="K38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'2025-03-27 15:10', 99, 48, 137);</v>
      </c>
    </row>
    <row r="383" spans="1:11" x14ac:dyDescent="0.25">
      <c r="A383">
        <v>49</v>
      </c>
      <c r="C383" s="7" t="s">
        <v>32</v>
      </c>
      <c r="D383" s="12">
        <v>45708</v>
      </c>
      <c r="E383" s="12" t="str">
        <f>TEXT(Tabla6[[#This Row],[fechaPresentacion]], "aaaa-mm-dd")</f>
        <v>2025-02-20</v>
      </c>
      <c r="F383" s="18">
        <v>0.37430555555555556</v>
      </c>
      <c r="G383" s="18" t="str">
        <f xml:space="preserve"> TEXT(Tabla6[[#This Row],[hora]], "hh:mm")</f>
        <v>08:59</v>
      </c>
      <c r="H383" s="7">
        <v>61</v>
      </c>
      <c r="I383">
        <v>138</v>
      </c>
      <c r="K38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'2025-02-20 08:59', 61, 49, 138);</v>
      </c>
    </row>
    <row r="384" spans="1:11" x14ac:dyDescent="0.25">
      <c r="A384">
        <v>50</v>
      </c>
      <c r="C384" s="6" t="s">
        <v>5969</v>
      </c>
      <c r="D384" s="11">
        <v>45584</v>
      </c>
      <c r="E384" s="11" t="str">
        <f>TEXT(Tabla6[[#This Row],[fechaPresentacion]], "aaaa-mm-dd")</f>
        <v>2024-10-19</v>
      </c>
      <c r="F384" s="17">
        <v>0.75</v>
      </c>
      <c r="G384" s="17" t="str">
        <f xml:space="preserve"> TEXT(Tabla6[[#This Row],[hora]], "hh:mm")</f>
        <v>18:00</v>
      </c>
      <c r="H384" s="6">
        <v>101</v>
      </c>
      <c r="I384">
        <v>146</v>
      </c>
      <c r="K38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'2024-10-19 18:00', 101, 50, 146);</v>
      </c>
    </row>
    <row r="385" spans="1:11" x14ac:dyDescent="0.25">
      <c r="A385">
        <v>51</v>
      </c>
      <c r="C385" s="7" t="s">
        <v>32</v>
      </c>
      <c r="D385" s="12">
        <v>45666</v>
      </c>
      <c r="E385" s="12" t="str">
        <f>TEXT(Tabla6[[#This Row],[fechaPresentacion]], "aaaa-mm-dd")</f>
        <v>2025-01-09</v>
      </c>
      <c r="F385" s="18">
        <v>0.67500000000000004</v>
      </c>
      <c r="G385" s="18" t="str">
        <f xml:space="preserve"> TEXT(Tabla6[[#This Row],[hora]], "hh:mm")</f>
        <v>16:12</v>
      </c>
      <c r="H385" s="7">
        <v>103</v>
      </c>
      <c r="I385">
        <v>148</v>
      </c>
      <c r="K38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'2025-01-09 16:12', 103, 51, 148);</v>
      </c>
    </row>
    <row r="386" spans="1:11" x14ac:dyDescent="0.25">
      <c r="A386">
        <v>52</v>
      </c>
      <c r="C386" s="6" t="s">
        <v>5719</v>
      </c>
      <c r="D386" s="11">
        <v>45431</v>
      </c>
      <c r="E386" s="11" t="str">
        <f>TEXT(Tabla6[[#This Row],[fechaPresentacion]], "aaaa-mm-dd")</f>
        <v>2024-05-19</v>
      </c>
      <c r="F386" s="17">
        <v>0.9</v>
      </c>
      <c r="G386" s="17" t="str">
        <f xml:space="preserve"> TEXT(Tabla6[[#This Row],[hora]], "hh:mm")</f>
        <v>21:36</v>
      </c>
      <c r="H386" s="6">
        <v>105</v>
      </c>
      <c r="I386">
        <v>149</v>
      </c>
      <c r="K38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'2024-05-19 21:36', 105, 52, 149);</v>
      </c>
    </row>
    <row r="387" spans="1:11" x14ac:dyDescent="0.25">
      <c r="A387">
        <v>53</v>
      </c>
      <c r="C387" s="7" t="s">
        <v>5719</v>
      </c>
      <c r="D387" s="12">
        <v>45608</v>
      </c>
      <c r="E387" s="12" t="str">
        <f>TEXT(Tabla6[[#This Row],[fechaPresentacion]], "aaaa-mm-dd")</f>
        <v>2024-11-12</v>
      </c>
      <c r="F387" s="18">
        <v>0.83263888888888893</v>
      </c>
      <c r="G387" s="18" t="str">
        <f xml:space="preserve"> TEXT(Tabla6[[#This Row],[hora]], "hh:mm")</f>
        <v>19:59</v>
      </c>
      <c r="H387" s="7">
        <v>105</v>
      </c>
      <c r="I387">
        <v>150</v>
      </c>
      <c r="K38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'2024-11-12 19:59', 105, 53, 150);</v>
      </c>
    </row>
    <row r="388" spans="1:11" x14ac:dyDescent="0.25">
      <c r="A388">
        <v>54</v>
      </c>
      <c r="C388" s="6" t="s">
        <v>56</v>
      </c>
      <c r="D388" s="11">
        <v>45758</v>
      </c>
      <c r="E388" s="11" t="str">
        <f>TEXT(Tabla6[[#This Row],[fechaPresentacion]], "aaaa-mm-dd")</f>
        <v>2025-04-11</v>
      </c>
      <c r="F388" s="17">
        <v>0.94236111111111109</v>
      </c>
      <c r="G388" s="17" t="str">
        <f xml:space="preserve"> TEXT(Tabla6[[#This Row],[hora]], "hh:mm")</f>
        <v>22:37</v>
      </c>
      <c r="H388" s="6">
        <v>99</v>
      </c>
      <c r="I388">
        <v>151</v>
      </c>
      <c r="K38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'2025-04-11 22:37', 99, 54, 151);</v>
      </c>
    </row>
    <row r="389" spans="1:11" x14ac:dyDescent="0.25">
      <c r="A389">
        <v>55</v>
      </c>
      <c r="C389" s="7" t="s">
        <v>32</v>
      </c>
      <c r="D389" s="12">
        <v>45436</v>
      </c>
      <c r="E389" s="12" t="str">
        <f>TEXT(Tabla6[[#This Row],[fechaPresentacion]], "aaaa-mm-dd")</f>
        <v>2024-05-24</v>
      </c>
      <c r="F389" s="18">
        <v>0.35902777777777778</v>
      </c>
      <c r="G389" s="18" t="str">
        <f xml:space="preserve"> TEXT(Tabla6[[#This Row],[hora]], "hh:mm")</f>
        <v>08:37</v>
      </c>
      <c r="H389" s="7">
        <v>97</v>
      </c>
      <c r="I389">
        <v>152</v>
      </c>
      <c r="K38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'2024-05-24 08:37', 97, 55, 152);</v>
      </c>
    </row>
    <row r="390" spans="1:11" x14ac:dyDescent="0.25">
      <c r="A390">
        <v>56</v>
      </c>
      <c r="C390" s="6" t="s">
        <v>42</v>
      </c>
      <c r="D390" s="11">
        <v>45763</v>
      </c>
      <c r="E390" s="11" t="str">
        <f>TEXT(Tabla6[[#This Row],[fechaPresentacion]], "aaaa-mm-dd")</f>
        <v>2025-04-16</v>
      </c>
      <c r="F390" s="17">
        <v>0.73541666666666672</v>
      </c>
      <c r="G390" s="17" t="str">
        <f xml:space="preserve"> TEXT(Tabla6[[#This Row],[hora]], "hh:mm")</f>
        <v>17:39</v>
      </c>
      <c r="H390" s="6">
        <v>82</v>
      </c>
      <c r="I390">
        <v>155</v>
      </c>
      <c r="K39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'2025-04-16 17:39', 82, 56, 155);</v>
      </c>
    </row>
    <row r="391" spans="1:11" x14ac:dyDescent="0.25">
      <c r="A391">
        <v>57</v>
      </c>
      <c r="C391" s="7" t="s">
        <v>42</v>
      </c>
      <c r="D391" s="12">
        <v>45585</v>
      </c>
      <c r="E391" s="12" t="str">
        <f>TEXT(Tabla6[[#This Row],[fechaPresentacion]], "aaaa-mm-dd")</f>
        <v>2024-10-20</v>
      </c>
      <c r="F391" s="18">
        <v>0.62152777777777779</v>
      </c>
      <c r="G391" s="18" t="str">
        <f xml:space="preserve"> TEXT(Tabla6[[#This Row],[hora]], "hh:mm")</f>
        <v>14:55</v>
      </c>
      <c r="H391" s="7">
        <v>90</v>
      </c>
      <c r="I391">
        <v>160</v>
      </c>
      <c r="K39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'2024-10-20 14:55', 90, 57, 160);</v>
      </c>
    </row>
    <row r="392" spans="1:11" x14ac:dyDescent="0.25">
      <c r="A392">
        <v>58</v>
      </c>
      <c r="C392" s="6" t="s">
        <v>5719</v>
      </c>
      <c r="D392" s="11">
        <v>45559</v>
      </c>
      <c r="E392" s="11" t="str">
        <f>TEXT(Tabla6[[#This Row],[fechaPresentacion]], "aaaa-mm-dd")</f>
        <v>2024-09-24</v>
      </c>
      <c r="F392" s="17">
        <v>0.73333333333333328</v>
      </c>
      <c r="G392" s="17" t="str">
        <f xml:space="preserve"> TEXT(Tabla6[[#This Row],[hora]], "hh:mm")</f>
        <v>17:36</v>
      </c>
      <c r="H392" s="6">
        <v>99</v>
      </c>
      <c r="I392">
        <v>169</v>
      </c>
      <c r="K39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'2024-09-24 17:36', 99, 58, 169);</v>
      </c>
    </row>
    <row r="393" spans="1:11" x14ac:dyDescent="0.25">
      <c r="A393">
        <v>59</v>
      </c>
      <c r="C393" s="7" t="s">
        <v>56</v>
      </c>
      <c r="D393" s="12">
        <v>45774</v>
      </c>
      <c r="E393" s="12" t="str">
        <f>TEXT(Tabla6[[#This Row],[fechaPresentacion]], "aaaa-mm-dd")</f>
        <v>2025-04-27</v>
      </c>
      <c r="F393" s="18">
        <v>0.50763888888888886</v>
      </c>
      <c r="G393" s="18" t="str">
        <f xml:space="preserve"> TEXT(Tabla6[[#This Row],[hora]], "hh:mm")</f>
        <v>12:11</v>
      </c>
      <c r="H393" s="7">
        <v>73</v>
      </c>
      <c r="I393">
        <v>173</v>
      </c>
      <c r="K39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'2025-04-27 12:11', 73, 59, 173);</v>
      </c>
    </row>
    <row r="394" spans="1:11" x14ac:dyDescent="0.25">
      <c r="A394">
        <v>60</v>
      </c>
      <c r="C394" s="6" t="s">
        <v>5969</v>
      </c>
      <c r="D394" s="11">
        <v>45580</v>
      </c>
      <c r="E394" s="11" t="str">
        <f>TEXT(Tabla6[[#This Row],[fechaPresentacion]], "aaaa-mm-dd")</f>
        <v>2024-10-15</v>
      </c>
      <c r="F394" s="17">
        <v>0.96875</v>
      </c>
      <c r="G394" s="17" t="str">
        <f xml:space="preserve"> TEXT(Tabla6[[#This Row],[hora]], "hh:mm")</f>
        <v>23:15</v>
      </c>
      <c r="H394" s="6">
        <v>115</v>
      </c>
      <c r="I394">
        <v>174</v>
      </c>
      <c r="K39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'2024-10-15 23:15', 115, 60, 174);</v>
      </c>
    </row>
    <row r="395" spans="1:11" x14ac:dyDescent="0.25">
      <c r="A395">
        <v>61</v>
      </c>
      <c r="C395" s="7" t="s">
        <v>5719</v>
      </c>
      <c r="D395" s="12">
        <v>45481</v>
      </c>
      <c r="E395" s="12" t="str">
        <f>TEXT(Tabla6[[#This Row],[fechaPresentacion]], "aaaa-mm-dd")</f>
        <v>2024-07-08</v>
      </c>
      <c r="F395" s="18">
        <v>0.90625</v>
      </c>
      <c r="G395" s="18" t="str">
        <f xml:space="preserve"> TEXT(Tabla6[[#This Row],[hora]], "hh:mm")</f>
        <v>21:45</v>
      </c>
      <c r="H395" s="7">
        <v>88</v>
      </c>
      <c r="I395">
        <v>182</v>
      </c>
      <c r="K39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'2024-07-08 21:45', 88, 61, 182);</v>
      </c>
    </row>
    <row r="396" spans="1:11" x14ac:dyDescent="0.25">
      <c r="A396">
        <v>62</v>
      </c>
      <c r="C396" s="6" t="s">
        <v>5719</v>
      </c>
      <c r="D396" s="11">
        <v>45704</v>
      </c>
      <c r="E396" s="11" t="str">
        <f>TEXT(Tabla6[[#This Row],[fechaPresentacion]], "aaaa-mm-dd")</f>
        <v>2025-02-16</v>
      </c>
      <c r="F396" s="17">
        <v>0.87916666666666665</v>
      </c>
      <c r="G396" s="17" t="str">
        <f xml:space="preserve"> TEXT(Tabla6[[#This Row],[hora]], "hh:mm")</f>
        <v>21:06</v>
      </c>
      <c r="H396" s="6">
        <v>57</v>
      </c>
      <c r="I396">
        <v>183</v>
      </c>
      <c r="K39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'2025-02-16 21:06', 57, 62, 183);</v>
      </c>
    </row>
    <row r="397" spans="1:11" x14ac:dyDescent="0.25">
      <c r="A397">
        <v>63</v>
      </c>
      <c r="C397" s="7" t="s">
        <v>56</v>
      </c>
      <c r="D397" s="12">
        <v>45764</v>
      </c>
      <c r="E397" s="12" t="str">
        <f>TEXT(Tabla6[[#This Row],[fechaPresentacion]], "aaaa-mm-dd")</f>
        <v>2025-04-17</v>
      </c>
      <c r="F397" s="18">
        <v>0.78611111111111109</v>
      </c>
      <c r="G397" s="18" t="str">
        <f xml:space="preserve"> TEXT(Tabla6[[#This Row],[hora]], "hh:mm")</f>
        <v>18:52</v>
      </c>
      <c r="H397" s="7">
        <v>116</v>
      </c>
      <c r="I397">
        <v>184</v>
      </c>
      <c r="K39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'2025-04-17 18:52', 116, 63, 184);</v>
      </c>
    </row>
    <row r="398" spans="1:11" x14ac:dyDescent="0.25">
      <c r="A398">
        <v>64</v>
      </c>
      <c r="C398" s="6" t="s">
        <v>56</v>
      </c>
      <c r="D398" s="11">
        <v>45560</v>
      </c>
      <c r="E398" s="11" t="str">
        <f>TEXT(Tabla6[[#This Row],[fechaPresentacion]], "aaaa-mm-dd")</f>
        <v>2024-09-25</v>
      </c>
      <c r="F398" s="17">
        <v>0.37013888888888891</v>
      </c>
      <c r="G398" s="17" t="str">
        <f xml:space="preserve"> TEXT(Tabla6[[#This Row],[hora]], "hh:mm")</f>
        <v>08:53</v>
      </c>
      <c r="H398" s="6">
        <v>53</v>
      </c>
      <c r="I398">
        <v>189</v>
      </c>
      <c r="K39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'2024-09-25 08:53', 53, 64, 189);</v>
      </c>
    </row>
    <row r="399" spans="1:11" x14ac:dyDescent="0.25">
      <c r="A399">
        <v>65</v>
      </c>
      <c r="C399" s="7" t="s">
        <v>32</v>
      </c>
      <c r="D399" s="12">
        <v>45623</v>
      </c>
      <c r="E399" s="12" t="str">
        <f>TEXT(Tabla6[[#This Row],[fechaPresentacion]], "aaaa-mm-dd")</f>
        <v>2024-11-27</v>
      </c>
      <c r="F399" s="18">
        <v>0.48055555555555557</v>
      </c>
      <c r="G399" s="18" t="str">
        <f xml:space="preserve"> TEXT(Tabla6[[#This Row],[hora]], "hh:mm")</f>
        <v>11:32</v>
      </c>
      <c r="H399" s="7">
        <v>52</v>
      </c>
      <c r="I399">
        <v>196</v>
      </c>
      <c r="K39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'2024-11-27 11:32', 52, 65, 196);</v>
      </c>
    </row>
    <row r="400" spans="1:11" x14ac:dyDescent="0.25">
      <c r="A400">
        <v>66</v>
      </c>
      <c r="C400" s="6" t="s">
        <v>5969</v>
      </c>
      <c r="D400" s="11">
        <v>45752</v>
      </c>
      <c r="E400" s="11" t="str">
        <f>TEXT(Tabla6[[#This Row],[fechaPresentacion]], "aaaa-mm-dd")</f>
        <v>2025-04-05</v>
      </c>
      <c r="F400" s="17">
        <v>0.55000000000000004</v>
      </c>
      <c r="G400" s="17" t="str">
        <f xml:space="preserve"> TEXT(Tabla6[[#This Row],[hora]], "hh:mm")</f>
        <v>13:12</v>
      </c>
      <c r="H400" s="6">
        <v>55</v>
      </c>
      <c r="I400">
        <v>197</v>
      </c>
      <c r="K40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'2025-04-05 13:12', 55, 66, 197);</v>
      </c>
    </row>
    <row r="401" spans="1:11" x14ac:dyDescent="0.25">
      <c r="A401">
        <v>67</v>
      </c>
      <c r="C401" s="7" t="s">
        <v>5719</v>
      </c>
      <c r="D401" s="12">
        <v>45750</v>
      </c>
      <c r="E401" s="12" t="str">
        <f>TEXT(Tabla6[[#This Row],[fechaPresentacion]], "aaaa-mm-dd")</f>
        <v>2025-04-03</v>
      </c>
      <c r="F401" s="18">
        <v>0.87361111111111112</v>
      </c>
      <c r="G401" s="18" t="str">
        <f xml:space="preserve"> TEXT(Tabla6[[#This Row],[hora]], "hh:mm")</f>
        <v>20:58</v>
      </c>
      <c r="H401" s="7">
        <v>111</v>
      </c>
      <c r="I401">
        <v>198</v>
      </c>
      <c r="K40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'2025-04-03 20:58', 111, 67, 198);</v>
      </c>
    </row>
    <row r="402" spans="1:11" x14ac:dyDescent="0.25">
      <c r="A402">
        <v>68</v>
      </c>
      <c r="C402" s="6" t="s">
        <v>5719</v>
      </c>
      <c r="D402" s="11">
        <v>45708</v>
      </c>
      <c r="E402" s="11" t="str">
        <f>TEXT(Tabla6[[#This Row],[fechaPresentacion]], "aaaa-mm-dd")</f>
        <v>2025-02-20</v>
      </c>
      <c r="F402" s="17">
        <v>0.50902777777777775</v>
      </c>
      <c r="G402" s="17" t="str">
        <f xml:space="preserve"> TEXT(Tabla6[[#This Row],[hora]], "hh:mm")</f>
        <v>12:13</v>
      </c>
      <c r="H402" s="6">
        <v>66</v>
      </c>
      <c r="I402">
        <v>200</v>
      </c>
      <c r="K40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'2025-02-20 12:13', 66, 68, 200);</v>
      </c>
    </row>
    <row r="403" spans="1:11" x14ac:dyDescent="0.25">
      <c r="A403">
        <v>69</v>
      </c>
      <c r="C403" s="7" t="s">
        <v>5719</v>
      </c>
      <c r="D403" s="12">
        <v>45636</v>
      </c>
      <c r="E403" s="12" t="str">
        <f>TEXT(Tabla6[[#This Row],[fechaPresentacion]], "aaaa-mm-dd")</f>
        <v>2024-12-10</v>
      </c>
      <c r="F403" s="18">
        <v>0.80972222222222223</v>
      </c>
      <c r="G403" s="18" t="str">
        <f xml:space="preserve"> TEXT(Tabla6[[#This Row],[hora]], "hh:mm")</f>
        <v>19:26</v>
      </c>
      <c r="H403" s="7">
        <v>47</v>
      </c>
      <c r="I403">
        <v>201</v>
      </c>
      <c r="K40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'2024-12-10 19:26', 47, 69, 201);</v>
      </c>
    </row>
    <row r="404" spans="1:11" x14ac:dyDescent="0.25">
      <c r="A404">
        <v>70</v>
      </c>
      <c r="C404" s="6" t="s">
        <v>42</v>
      </c>
      <c r="D404" s="11">
        <v>45533</v>
      </c>
      <c r="E404" s="11" t="str">
        <f>TEXT(Tabla6[[#This Row],[fechaPresentacion]], "aaaa-mm-dd")</f>
        <v>2024-08-29</v>
      </c>
      <c r="F404" s="17">
        <v>0.65972222222222221</v>
      </c>
      <c r="G404" s="17" t="str">
        <f xml:space="preserve"> TEXT(Tabla6[[#This Row],[hora]], "hh:mm")</f>
        <v>15:50</v>
      </c>
      <c r="H404" s="6">
        <v>103</v>
      </c>
      <c r="I404">
        <v>206</v>
      </c>
      <c r="K40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'2024-08-29 15:50', 103, 70, 206);</v>
      </c>
    </row>
    <row r="405" spans="1:11" x14ac:dyDescent="0.25">
      <c r="A405">
        <v>71</v>
      </c>
      <c r="C405" s="7" t="s">
        <v>5969</v>
      </c>
      <c r="D405" s="12">
        <v>45716</v>
      </c>
      <c r="E405" s="12" t="str">
        <f>TEXT(Tabla6[[#This Row],[fechaPresentacion]], "aaaa-mm-dd")</f>
        <v>2025-02-28</v>
      </c>
      <c r="F405" s="18">
        <v>0.6743055555555556</v>
      </c>
      <c r="G405" s="18" t="str">
        <f xml:space="preserve"> TEXT(Tabla6[[#This Row],[hora]], "hh:mm")</f>
        <v>16:11</v>
      </c>
      <c r="H405" s="7">
        <v>83</v>
      </c>
      <c r="I405">
        <v>215</v>
      </c>
      <c r="K40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'2025-02-28 16:11', 83, 71, 215);</v>
      </c>
    </row>
    <row r="406" spans="1:11" x14ac:dyDescent="0.25">
      <c r="A406">
        <v>72</v>
      </c>
      <c r="C406" s="6" t="s">
        <v>32</v>
      </c>
      <c r="D406" s="11">
        <v>45787</v>
      </c>
      <c r="E406" s="11" t="str">
        <f>TEXT(Tabla6[[#This Row],[fechaPresentacion]], "aaaa-mm-dd")</f>
        <v>2025-05-10</v>
      </c>
      <c r="F406" s="17">
        <v>0.53125</v>
      </c>
      <c r="G406" s="17" t="str">
        <f xml:space="preserve"> TEXT(Tabla6[[#This Row],[hora]], "hh:mm")</f>
        <v>12:45</v>
      </c>
      <c r="H406" s="6">
        <v>91</v>
      </c>
      <c r="I406">
        <v>217</v>
      </c>
      <c r="K40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'2025-05-10 12:45', 91, 72, 217);</v>
      </c>
    </row>
    <row r="407" spans="1:11" x14ac:dyDescent="0.25">
      <c r="A407">
        <v>73</v>
      </c>
      <c r="C407" s="7" t="s">
        <v>32</v>
      </c>
      <c r="D407" s="12">
        <v>45534</v>
      </c>
      <c r="E407" s="12" t="str">
        <f>TEXT(Tabla6[[#This Row],[fechaPresentacion]], "aaaa-mm-dd")</f>
        <v>2024-08-30</v>
      </c>
      <c r="F407" s="18">
        <v>0.48333333333333334</v>
      </c>
      <c r="G407" s="18" t="str">
        <f xml:space="preserve"> TEXT(Tabla6[[#This Row],[hora]], "hh:mm")</f>
        <v>11:36</v>
      </c>
      <c r="H407" s="7">
        <v>102</v>
      </c>
      <c r="I407">
        <v>218</v>
      </c>
      <c r="K40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'2024-08-30 11:36', 102, 73, 218);</v>
      </c>
    </row>
    <row r="408" spans="1:11" x14ac:dyDescent="0.25">
      <c r="A408">
        <v>74</v>
      </c>
      <c r="C408" s="6" t="s">
        <v>56</v>
      </c>
      <c r="D408" s="11">
        <v>45728</v>
      </c>
      <c r="E408" s="11" t="str">
        <f>TEXT(Tabla6[[#This Row],[fechaPresentacion]], "aaaa-mm-dd")</f>
        <v>2025-03-12</v>
      </c>
      <c r="F408" s="17">
        <v>0.52777777777777779</v>
      </c>
      <c r="G408" s="17" t="str">
        <f xml:space="preserve"> TEXT(Tabla6[[#This Row],[hora]], "hh:mm")</f>
        <v>12:40</v>
      </c>
      <c r="H408" s="6">
        <v>97</v>
      </c>
      <c r="I408">
        <v>220</v>
      </c>
      <c r="K40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'2025-03-12 12:40', 97, 74, 220);</v>
      </c>
    </row>
    <row r="409" spans="1:11" x14ac:dyDescent="0.25">
      <c r="A409">
        <v>75</v>
      </c>
      <c r="C409" s="7" t="s">
        <v>56</v>
      </c>
      <c r="D409" s="12">
        <v>45428</v>
      </c>
      <c r="E409" s="12" t="str">
        <f>TEXT(Tabla6[[#This Row],[fechaPresentacion]], "aaaa-mm-dd")</f>
        <v>2024-05-16</v>
      </c>
      <c r="F409" s="18">
        <v>0.8833333333333333</v>
      </c>
      <c r="G409" s="18" t="str">
        <f xml:space="preserve"> TEXT(Tabla6[[#This Row],[hora]], "hh:mm")</f>
        <v>21:12</v>
      </c>
      <c r="H409" s="7">
        <v>84</v>
      </c>
      <c r="I409">
        <v>221</v>
      </c>
      <c r="K40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'2024-05-16 21:12', 84, 75, 221);</v>
      </c>
    </row>
    <row r="410" spans="1:11" x14ac:dyDescent="0.25">
      <c r="A410">
        <v>76</v>
      </c>
      <c r="C410" s="6" t="s">
        <v>56</v>
      </c>
      <c r="D410" s="11">
        <v>45752</v>
      </c>
      <c r="E410" s="11" t="str">
        <f>TEXT(Tabla6[[#This Row],[fechaPresentacion]], "aaaa-mm-dd")</f>
        <v>2025-04-05</v>
      </c>
      <c r="F410" s="17">
        <v>0.49722222222222223</v>
      </c>
      <c r="G410" s="17" t="str">
        <f xml:space="preserve"> TEXT(Tabla6[[#This Row],[hora]], "hh:mm")</f>
        <v>11:56</v>
      </c>
      <c r="H410" s="6">
        <v>108</v>
      </c>
      <c r="I410">
        <v>222</v>
      </c>
      <c r="K41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'2025-04-05 11:56', 108, 76, 222);</v>
      </c>
    </row>
    <row r="411" spans="1:11" x14ac:dyDescent="0.25">
      <c r="A411">
        <v>77</v>
      </c>
      <c r="C411" s="7" t="s">
        <v>5719</v>
      </c>
      <c r="D411" s="12">
        <v>45769</v>
      </c>
      <c r="E411" s="12" t="str">
        <f>TEXT(Tabla6[[#This Row],[fechaPresentacion]], "aaaa-mm-dd")</f>
        <v>2025-04-22</v>
      </c>
      <c r="F411" s="18">
        <v>0.45347222222222222</v>
      </c>
      <c r="G411" s="18" t="str">
        <f xml:space="preserve"> TEXT(Tabla6[[#This Row],[hora]], "hh:mm")</f>
        <v>10:53</v>
      </c>
      <c r="H411" s="7">
        <v>61</v>
      </c>
      <c r="I411">
        <v>223</v>
      </c>
      <c r="K41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'2025-04-22 10:53', 61, 77, 223);</v>
      </c>
    </row>
    <row r="412" spans="1:11" x14ac:dyDescent="0.25">
      <c r="A412">
        <v>78</v>
      </c>
      <c r="C412" s="6" t="s">
        <v>5719</v>
      </c>
      <c r="D412" s="11">
        <v>45742</v>
      </c>
      <c r="E412" s="11" t="str">
        <f>TEXT(Tabla6[[#This Row],[fechaPresentacion]], "aaaa-mm-dd")</f>
        <v>2025-03-26</v>
      </c>
      <c r="F412" s="17">
        <v>0.5493055555555556</v>
      </c>
      <c r="G412" s="17" t="str">
        <f xml:space="preserve"> TEXT(Tabla6[[#This Row],[hora]], "hh:mm")</f>
        <v>13:11</v>
      </c>
      <c r="H412" s="6">
        <v>55</v>
      </c>
      <c r="I412">
        <v>226</v>
      </c>
      <c r="K41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'2025-03-26 13:11', 55, 78, 226);</v>
      </c>
    </row>
    <row r="413" spans="1:11" x14ac:dyDescent="0.25">
      <c r="A413">
        <v>79</v>
      </c>
      <c r="C413" s="7" t="s">
        <v>5719</v>
      </c>
      <c r="D413" s="12">
        <v>45672</v>
      </c>
      <c r="E413" s="12" t="str">
        <f>TEXT(Tabla6[[#This Row],[fechaPresentacion]], "aaaa-mm-dd")</f>
        <v>2025-01-15</v>
      </c>
      <c r="F413" s="18">
        <v>0.67847222222222225</v>
      </c>
      <c r="G413" s="18" t="str">
        <f xml:space="preserve"> TEXT(Tabla6[[#This Row],[hora]], "hh:mm")</f>
        <v>16:17</v>
      </c>
      <c r="H413" s="7">
        <v>54</v>
      </c>
      <c r="I413">
        <v>231</v>
      </c>
      <c r="K41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'2025-01-15 16:17', 54, 79, 231);</v>
      </c>
    </row>
    <row r="414" spans="1:11" x14ac:dyDescent="0.25">
      <c r="A414">
        <v>80</v>
      </c>
      <c r="C414" s="6" t="s">
        <v>56</v>
      </c>
      <c r="D414" s="11">
        <v>45606</v>
      </c>
      <c r="E414" s="11" t="str">
        <f>TEXT(Tabla6[[#This Row],[fechaPresentacion]], "aaaa-mm-dd")</f>
        <v>2024-11-10</v>
      </c>
      <c r="F414" s="17">
        <v>0.52152777777777781</v>
      </c>
      <c r="G414" s="17" t="str">
        <f xml:space="preserve"> TEXT(Tabla6[[#This Row],[hora]], "hh:mm")</f>
        <v>12:31</v>
      </c>
      <c r="H414" s="6">
        <v>83</v>
      </c>
      <c r="I414">
        <v>237</v>
      </c>
      <c r="K41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'2024-11-10 12:31', 83, 80, 237);</v>
      </c>
    </row>
    <row r="415" spans="1:11" x14ac:dyDescent="0.25">
      <c r="A415">
        <v>81</v>
      </c>
      <c r="C415" s="7" t="s">
        <v>32</v>
      </c>
      <c r="D415" s="12">
        <v>45506</v>
      </c>
      <c r="E415" s="12" t="str">
        <f>TEXT(Tabla6[[#This Row],[fechaPresentacion]], "aaaa-mm-dd")</f>
        <v>2024-08-02</v>
      </c>
      <c r="F415" s="18">
        <v>0.40902777777777777</v>
      </c>
      <c r="G415" s="18" t="str">
        <f xml:space="preserve"> TEXT(Tabla6[[#This Row],[hora]], "hh:mm")</f>
        <v>09:49</v>
      </c>
      <c r="H415" s="7">
        <v>68</v>
      </c>
      <c r="I415">
        <v>238</v>
      </c>
      <c r="K41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'2024-08-02 09:49', 68, 81, 238);</v>
      </c>
    </row>
    <row r="416" spans="1:11" x14ac:dyDescent="0.25">
      <c r="A416">
        <v>82</v>
      </c>
      <c r="C416" s="6" t="s">
        <v>42</v>
      </c>
      <c r="D416" s="11">
        <v>45608</v>
      </c>
      <c r="E416" s="11" t="str">
        <f>TEXT(Tabla6[[#This Row],[fechaPresentacion]], "aaaa-mm-dd")</f>
        <v>2024-11-12</v>
      </c>
      <c r="F416" s="17">
        <v>0.78055555555555556</v>
      </c>
      <c r="G416" s="17" t="str">
        <f xml:space="preserve"> TEXT(Tabla6[[#This Row],[hora]], "hh:mm")</f>
        <v>18:44</v>
      </c>
      <c r="H416" s="6">
        <v>115</v>
      </c>
      <c r="I416">
        <v>245</v>
      </c>
      <c r="K41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'2024-11-12 18:44', 115, 82, 245);</v>
      </c>
    </row>
    <row r="417" spans="1:11" x14ac:dyDescent="0.25">
      <c r="A417">
        <v>83</v>
      </c>
      <c r="C417" s="7" t="s">
        <v>5719</v>
      </c>
      <c r="D417" s="12">
        <v>45564</v>
      </c>
      <c r="E417" s="12" t="str">
        <f>TEXT(Tabla6[[#This Row],[fechaPresentacion]], "aaaa-mm-dd")</f>
        <v>2024-09-29</v>
      </c>
      <c r="F417" s="18">
        <v>0.95</v>
      </c>
      <c r="G417" s="18" t="str">
        <f xml:space="preserve"> TEXT(Tabla6[[#This Row],[hora]], "hh:mm")</f>
        <v>22:48</v>
      </c>
      <c r="H417" s="7">
        <v>70</v>
      </c>
      <c r="I417">
        <v>246</v>
      </c>
      <c r="K41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'2024-09-29 22:48', 70, 83, 246);</v>
      </c>
    </row>
    <row r="418" spans="1:11" x14ac:dyDescent="0.25">
      <c r="A418">
        <v>84</v>
      </c>
      <c r="C418" s="6" t="s">
        <v>42</v>
      </c>
      <c r="D418" s="11">
        <v>45423</v>
      </c>
      <c r="E418" s="11" t="str">
        <f>TEXT(Tabla6[[#This Row],[fechaPresentacion]], "aaaa-mm-dd")</f>
        <v>2024-05-11</v>
      </c>
      <c r="F418" s="17">
        <v>0.83888888888888891</v>
      </c>
      <c r="G418" s="17" t="str">
        <f xml:space="preserve"> TEXT(Tabla6[[#This Row],[hora]], "hh:mm")</f>
        <v>20:08</v>
      </c>
      <c r="H418" s="6">
        <v>101</v>
      </c>
      <c r="I418">
        <v>248</v>
      </c>
      <c r="K41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'2024-05-11 20:08', 101, 84, 248);</v>
      </c>
    </row>
    <row r="419" spans="1:11" x14ac:dyDescent="0.25">
      <c r="A419">
        <v>85</v>
      </c>
      <c r="C419" s="7" t="s">
        <v>5969</v>
      </c>
      <c r="D419" s="12">
        <v>45556</v>
      </c>
      <c r="E419" s="12" t="str">
        <f>TEXT(Tabla6[[#This Row],[fechaPresentacion]], "aaaa-mm-dd")</f>
        <v>2024-09-21</v>
      </c>
      <c r="F419" s="18">
        <v>0.35694444444444445</v>
      </c>
      <c r="G419" s="18" t="str">
        <f xml:space="preserve"> TEXT(Tabla6[[#This Row],[hora]], "hh:mm")</f>
        <v>08:34</v>
      </c>
      <c r="H419" s="7">
        <v>99</v>
      </c>
      <c r="I419">
        <v>250</v>
      </c>
      <c r="K41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'2024-09-21 08:34', 99, 85, 250);</v>
      </c>
    </row>
    <row r="420" spans="1:11" x14ac:dyDescent="0.25">
      <c r="A420">
        <v>86</v>
      </c>
      <c r="C420" s="6" t="s">
        <v>5969</v>
      </c>
      <c r="D420" s="11">
        <v>45739</v>
      </c>
      <c r="E420" s="11" t="str">
        <f>TEXT(Tabla6[[#This Row],[fechaPresentacion]], "aaaa-mm-dd")</f>
        <v>2025-03-23</v>
      </c>
      <c r="F420" s="17">
        <v>0.35555555555555557</v>
      </c>
      <c r="G420" s="17" t="str">
        <f xml:space="preserve"> TEXT(Tabla6[[#This Row],[hora]], "hh:mm")</f>
        <v>08:32</v>
      </c>
      <c r="H420" s="6">
        <v>73</v>
      </c>
      <c r="I420">
        <v>251</v>
      </c>
      <c r="K42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'2025-03-23 08:32', 73, 86, 251);</v>
      </c>
    </row>
    <row r="421" spans="1:11" x14ac:dyDescent="0.25">
      <c r="A421">
        <v>87</v>
      </c>
      <c r="C421" s="7" t="s">
        <v>5719</v>
      </c>
      <c r="D421" s="12">
        <v>45643</v>
      </c>
      <c r="E421" s="12" t="str">
        <f>TEXT(Tabla6[[#This Row],[fechaPresentacion]], "aaaa-mm-dd")</f>
        <v>2024-12-17</v>
      </c>
      <c r="F421" s="18">
        <v>0.75486111111111109</v>
      </c>
      <c r="G421" s="18" t="str">
        <f xml:space="preserve"> TEXT(Tabla6[[#This Row],[hora]], "hh:mm")</f>
        <v>18:07</v>
      </c>
      <c r="H421" s="7">
        <v>70</v>
      </c>
      <c r="I421">
        <v>252</v>
      </c>
      <c r="K42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'2024-12-17 18:07', 70, 87, 252);</v>
      </c>
    </row>
    <row r="422" spans="1:11" x14ac:dyDescent="0.25">
      <c r="A422">
        <v>88</v>
      </c>
      <c r="C422" s="6" t="s">
        <v>5719</v>
      </c>
      <c r="D422" s="11">
        <v>45687</v>
      </c>
      <c r="E422" s="11" t="str">
        <f>TEXT(Tabla6[[#This Row],[fechaPresentacion]], "aaaa-mm-dd")</f>
        <v>2025-01-30</v>
      </c>
      <c r="F422" s="17">
        <v>0.58888888888888891</v>
      </c>
      <c r="G422" s="17" t="str">
        <f xml:space="preserve"> TEXT(Tabla6[[#This Row],[hora]], "hh:mm")</f>
        <v>14:08</v>
      </c>
      <c r="H422" s="6">
        <v>68</v>
      </c>
      <c r="I422">
        <v>255</v>
      </c>
      <c r="K42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'2025-01-30 14:08', 68, 88, 255);</v>
      </c>
    </row>
    <row r="423" spans="1:11" x14ac:dyDescent="0.25">
      <c r="A423">
        <v>89</v>
      </c>
      <c r="C423" s="7" t="s">
        <v>5969</v>
      </c>
      <c r="D423" s="12">
        <v>45801</v>
      </c>
      <c r="E423" s="12" t="str">
        <f>TEXT(Tabla6[[#This Row],[fechaPresentacion]], "aaaa-mm-dd")</f>
        <v>2025-05-24</v>
      </c>
      <c r="F423" s="18">
        <v>0.6381944444444444</v>
      </c>
      <c r="G423" s="18" t="str">
        <f xml:space="preserve"> TEXT(Tabla6[[#This Row],[hora]], "hh:mm")</f>
        <v>15:19</v>
      </c>
      <c r="H423" s="7">
        <v>62</v>
      </c>
      <c r="I423">
        <v>261</v>
      </c>
      <c r="K42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'2025-05-24 15:19', 62, 89, 261);</v>
      </c>
    </row>
    <row r="424" spans="1:11" x14ac:dyDescent="0.25">
      <c r="A424">
        <v>90</v>
      </c>
      <c r="C424" s="6" t="s">
        <v>5719</v>
      </c>
      <c r="D424" s="11">
        <v>45467</v>
      </c>
      <c r="E424" s="11" t="str">
        <f>TEXT(Tabla6[[#This Row],[fechaPresentacion]], "aaaa-mm-dd")</f>
        <v>2024-06-24</v>
      </c>
      <c r="F424" s="17">
        <v>0.85902777777777772</v>
      </c>
      <c r="G424" s="17" t="str">
        <f xml:space="preserve"> TEXT(Tabla6[[#This Row],[hora]], "hh:mm")</f>
        <v>20:37</v>
      </c>
      <c r="H424" s="6">
        <v>97</v>
      </c>
      <c r="I424">
        <v>264</v>
      </c>
      <c r="K42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'2024-06-24 20:37', 97, 90, 264);</v>
      </c>
    </row>
    <row r="425" spans="1:11" x14ac:dyDescent="0.25">
      <c r="A425">
        <v>91</v>
      </c>
      <c r="C425" s="7" t="s">
        <v>5719</v>
      </c>
      <c r="D425" s="12">
        <v>45630</v>
      </c>
      <c r="E425" s="12" t="str">
        <f>TEXT(Tabla6[[#This Row],[fechaPresentacion]], "aaaa-mm-dd")</f>
        <v>2024-12-04</v>
      </c>
      <c r="F425" s="18">
        <v>0.79861111111111116</v>
      </c>
      <c r="G425" s="18" t="str">
        <f xml:space="preserve"> TEXT(Tabla6[[#This Row],[hora]], "hh:mm")</f>
        <v>19:10</v>
      </c>
      <c r="H425" s="7">
        <v>118</v>
      </c>
      <c r="I425">
        <v>269</v>
      </c>
      <c r="K42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'2024-12-04 19:10', 118, 91, 269);</v>
      </c>
    </row>
    <row r="426" spans="1:11" x14ac:dyDescent="0.25">
      <c r="A426">
        <v>92</v>
      </c>
      <c r="C426" s="6" t="s">
        <v>5969</v>
      </c>
      <c r="D426" s="11">
        <v>45767</v>
      </c>
      <c r="E426" s="11" t="str">
        <f>TEXT(Tabla6[[#This Row],[fechaPresentacion]], "aaaa-mm-dd")</f>
        <v>2025-04-20</v>
      </c>
      <c r="F426" s="17">
        <v>0.43194444444444446</v>
      </c>
      <c r="G426" s="17" t="str">
        <f xml:space="preserve"> TEXT(Tabla6[[#This Row],[hora]], "hh:mm")</f>
        <v>10:22</v>
      </c>
      <c r="H426" s="6">
        <v>51</v>
      </c>
      <c r="I426">
        <v>271</v>
      </c>
      <c r="K42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'2025-04-20 10:22', 51, 92, 271);</v>
      </c>
    </row>
    <row r="427" spans="1:11" x14ac:dyDescent="0.25">
      <c r="A427">
        <v>93</v>
      </c>
      <c r="C427" s="7" t="s">
        <v>56</v>
      </c>
      <c r="D427" s="12">
        <v>45723</v>
      </c>
      <c r="E427" s="12" t="str">
        <f>TEXT(Tabla6[[#This Row],[fechaPresentacion]], "aaaa-mm-dd")</f>
        <v>2025-03-07</v>
      </c>
      <c r="F427" s="18">
        <v>0.4777777777777778</v>
      </c>
      <c r="G427" s="18" t="str">
        <f xml:space="preserve"> TEXT(Tabla6[[#This Row],[hora]], "hh:mm")</f>
        <v>11:28</v>
      </c>
      <c r="H427" s="7">
        <v>71</v>
      </c>
      <c r="I427">
        <v>273</v>
      </c>
      <c r="K42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'2025-03-07 11:28', 71, 93, 273);</v>
      </c>
    </row>
    <row r="428" spans="1:11" x14ac:dyDescent="0.25">
      <c r="A428">
        <v>94</v>
      </c>
      <c r="C428" s="6" t="s">
        <v>42</v>
      </c>
      <c r="D428" s="11">
        <v>45451</v>
      </c>
      <c r="E428" s="11" t="str">
        <f>TEXT(Tabla6[[#This Row],[fechaPresentacion]], "aaaa-mm-dd")</f>
        <v>2024-06-08</v>
      </c>
      <c r="F428" s="17">
        <v>0.53472222222222221</v>
      </c>
      <c r="G428" s="17" t="str">
        <f xml:space="preserve"> TEXT(Tabla6[[#This Row],[hora]], "hh:mm")</f>
        <v>12:50</v>
      </c>
      <c r="H428" s="6">
        <v>56</v>
      </c>
      <c r="I428">
        <v>274</v>
      </c>
      <c r="K42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'2024-06-08 12:50', 56, 94, 274);</v>
      </c>
    </row>
    <row r="429" spans="1:11" x14ac:dyDescent="0.25">
      <c r="A429">
        <v>95</v>
      </c>
      <c r="C429" s="7" t="s">
        <v>42</v>
      </c>
      <c r="D429" s="12">
        <v>45775</v>
      </c>
      <c r="E429" s="12" t="str">
        <f>TEXT(Tabla6[[#This Row],[fechaPresentacion]], "aaaa-mm-dd")</f>
        <v>2025-04-28</v>
      </c>
      <c r="F429" s="18">
        <v>0.8833333333333333</v>
      </c>
      <c r="G429" s="18" t="str">
        <f xml:space="preserve"> TEXT(Tabla6[[#This Row],[hora]], "hh:mm")</f>
        <v>21:12</v>
      </c>
      <c r="H429" s="7">
        <v>47</v>
      </c>
      <c r="I429">
        <v>275</v>
      </c>
      <c r="K42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'2025-04-28 21:12', 47, 95, 275);</v>
      </c>
    </row>
    <row r="430" spans="1:11" x14ac:dyDescent="0.25">
      <c r="A430">
        <v>96</v>
      </c>
      <c r="C430" s="6" t="s">
        <v>42</v>
      </c>
      <c r="D430" s="11">
        <v>45587</v>
      </c>
      <c r="E430" s="11" t="str">
        <f>TEXT(Tabla6[[#This Row],[fechaPresentacion]], "aaaa-mm-dd")</f>
        <v>2024-10-22</v>
      </c>
      <c r="F430" s="17">
        <v>0.41180555555555554</v>
      </c>
      <c r="G430" s="17" t="str">
        <f xml:space="preserve"> TEXT(Tabla6[[#This Row],[hora]], "hh:mm")</f>
        <v>09:53</v>
      </c>
      <c r="H430" s="6">
        <v>85</v>
      </c>
      <c r="I430">
        <v>276</v>
      </c>
      <c r="K43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'2024-10-22 09:53', 85, 96, 276);</v>
      </c>
    </row>
    <row r="431" spans="1:11" x14ac:dyDescent="0.25">
      <c r="A431">
        <v>97</v>
      </c>
      <c r="C431" s="7" t="s">
        <v>42</v>
      </c>
      <c r="D431" s="12">
        <v>45416</v>
      </c>
      <c r="E431" s="12" t="str">
        <f>TEXT(Tabla6[[#This Row],[fechaPresentacion]], "aaaa-mm-dd")</f>
        <v>2024-05-04</v>
      </c>
      <c r="F431" s="18">
        <v>0.45694444444444443</v>
      </c>
      <c r="G431" s="18" t="str">
        <f xml:space="preserve"> TEXT(Tabla6[[#This Row],[hora]], "hh:mm")</f>
        <v>10:58</v>
      </c>
      <c r="H431" s="7">
        <v>87</v>
      </c>
      <c r="I431">
        <v>282</v>
      </c>
      <c r="K43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'2024-05-04 10:58', 87, 97, 282);</v>
      </c>
    </row>
    <row r="432" spans="1:11" x14ac:dyDescent="0.25">
      <c r="A432">
        <v>98</v>
      </c>
      <c r="C432" s="6" t="s">
        <v>5719</v>
      </c>
      <c r="D432" s="11">
        <v>45500</v>
      </c>
      <c r="E432" s="11" t="str">
        <f>TEXT(Tabla6[[#This Row],[fechaPresentacion]], "aaaa-mm-dd")</f>
        <v>2024-07-27</v>
      </c>
      <c r="F432" s="17">
        <v>0.96736111111111112</v>
      </c>
      <c r="G432" s="17" t="str">
        <f xml:space="preserve"> TEXT(Tabla6[[#This Row],[hora]], "hh:mm")</f>
        <v>23:13</v>
      </c>
      <c r="H432" s="6">
        <v>81</v>
      </c>
      <c r="I432">
        <v>301</v>
      </c>
      <c r="K43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'2024-07-27 23:13', 81, 98, 301);</v>
      </c>
    </row>
    <row r="433" spans="1:11" x14ac:dyDescent="0.25">
      <c r="A433">
        <v>99</v>
      </c>
      <c r="C433" s="7" t="s">
        <v>56</v>
      </c>
      <c r="D433" s="12">
        <v>45739</v>
      </c>
      <c r="E433" s="12" t="str">
        <f>TEXT(Tabla6[[#This Row],[fechaPresentacion]], "aaaa-mm-dd")</f>
        <v>2025-03-23</v>
      </c>
      <c r="F433" s="18">
        <v>0.89513888888888893</v>
      </c>
      <c r="G433" s="18" t="str">
        <f xml:space="preserve"> TEXT(Tabla6[[#This Row],[hora]], "hh:mm")</f>
        <v>21:29</v>
      </c>
      <c r="H433" s="7">
        <v>71</v>
      </c>
      <c r="I433">
        <v>306</v>
      </c>
      <c r="K43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'2025-03-23 21:29', 71, 99, 306);</v>
      </c>
    </row>
    <row r="434" spans="1:11" x14ac:dyDescent="0.25">
      <c r="A434">
        <v>100</v>
      </c>
      <c r="C434" s="6" t="s">
        <v>5969</v>
      </c>
      <c r="D434" s="11">
        <v>45739</v>
      </c>
      <c r="E434" s="11" t="str">
        <f>TEXT(Tabla6[[#This Row],[fechaPresentacion]], "aaaa-mm-dd")</f>
        <v>2025-03-23</v>
      </c>
      <c r="F434" s="17">
        <v>0.79097222222222219</v>
      </c>
      <c r="G434" s="17" t="str">
        <f xml:space="preserve"> TEXT(Tabla6[[#This Row],[hora]], "hh:mm")</f>
        <v>18:59</v>
      </c>
      <c r="H434" s="6">
        <v>84</v>
      </c>
      <c r="I434">
        <v>310</v>
      </c>
      <c r="K43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'2025-03-23 18:59', 84, 100, 310);</v>
      </c>
    </row>
    <row r="435" spans="1:11" x14ac:dyDescent="0.25">
      <c r="A435">
        <v>101</v>
      </c>
      <c r="C435" s="7" t="s">
        <v>5969</v>
      </c>
      <c r="D435" s="12">
        <v>45480</v>
      </c>
      <c r="E435" s="12" t="str">
        <f>TEXT(Tabla6[[#This Row],[fechaPresentacion]], "aaaa-mm-dd")</f>
        <v>2024-07-07</v>
      </c>
      <c r="F435" s="18">
        <v>0.91805555555555551</v>
      </c>
      <c r="G435" s="18" t="str">
        <f xml:space="preserve"> TEXT(Tabla6[[#This Row],[hora]], "hh:mm")</f>
        <v>22:02</v>
      </c>
      <c r="H435" s="7">
        <v>88</v>
      </c>
      <c r="I435">
        <v>313</v>
      </c>
      <c r="K43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'2024-07-07 22:02', 88, 101, 313);</v>
      </c>
    </row>
    <row r="436" spans="1:11" x14ac:dyDescent="0.25">
      <c r="A436">
        <v>102</v>
      </c>
      <c r="C436" s="6" t="s">
        <v>5719</v>
      </c>
      <c r="D436" s="11">
        <v>45500</v>
      </c>
      <c r="E436" s="11" t="str">
        <f>TEXT(Tabla6[[#This Row],[fechaPresentacion]], "aaaa-mm-dd")</f>
        <v>2024-07-27</v>
      </c>
      <c r="F436" s="17">
        <v>0.4548611111111111</v>
      </c>
      <c r="G436" s="17" t="str">
        <f xml:space="preserve"> TEXT(Tabla6[[#This Row],[hora]], "hh:mm")</f>
        <v>10:55</v>
      </c>
      <c r="H436" s="6">
        <v>93</v>
      </c>
      <c r="I436">
        <v>315</v>
      </c>
      <c r="K43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'2024-07-27 10:55', 93, 102, 315);</v>
      </c>
    </row>
    <row r="437" spans="1:11" x14ac:dyDescent="0.25">
      <c r="A437">
        <v>103</v>
      </c>
      <c r="C437" s="7" t="s">
        <v>5969</v>
      </c>
      <c r="D437" s="12">
        <v>45760</v>
      </c>
      <c r="E437" s="12" t="str">
        <f>TEXT(Tabla6[[#This Row],[fechaPresentacion]], "aaaa-mm-dd")</f>
        <v>2025-04-13</v>
      </c>
      <c r="F437" s="18">
        <v>0.60416666666666663</v>
      </c>
      <c r="G437" s="18" t="str">
        <f xml:space="preserve"> TEXT(Tabla6[[#This Row],[hora]], "hh:mm")</f>
        <v>14:30</v>
      </c>
      <c r="H437" s="7">
        <v>81</v>
      </c>
      <c r="I437">
        <v>318</v>
      </c>
      <c r="K43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'2025-04-13 14:30', 81, 103, 318);</v>
      </c>
    </row>
    <row r="438" spans="1:11" x14ac:dyDescent="0.25">
      <c r="A438">
        <v>104</v>
      </c>
      <c r="C438" s="6" t="s">
        <v>32</v>
      </c>
      <c r="D438" s="11">
        <v>45501</v>
      </c>
      <c r="E438" s="11" t="str">
        <f>TEXT(Tabla6[[#This Row],[fechaPresentacion]], "aaaa-mm-dd")</f>
        <v>2024-07-28</v>
      </c>
      <c r="F438" s="17">
        <v>0.48472222222222222</v>
      </c>
      <c r="G438" s="17" t="str">
        <f xml:space="preserve"> TEXT(Tabla6[[#This Row],[hora]], "hh:mm")</f>
        <v>11:38</v>
      </c>
      <c r="H438" s="6">
        <v>67</v>
      </c>
      <c r="I438">
        <v>319</v>
      </c>
      <c r="K43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'2024-07-28 11:38', 67, 104, 319);</v>
      </c>
    </row>
    <row r="439" spans="1:11" x14ac:dyDescent="0.25">
      <c r="A439">
        <v>105</v>
      </c>
      <c r="C439" s="7" t="s">
        <v>56</v>
      </c>
      <c r="D439" s="12">
        <v>45594</v>
      </c>
      <c r="E439" s="12" t="str">
        <f>TEXT(Tabla6[[#This Row],[fechaPresentacion]], "aaaa-mm-dd")</f>
        <v>2024-10-29</v>
      </c>
      <c r="F439" s="18">
        <v>0.83958333333333335</v>
      </c>
      <c r="G439" s="18" t="str">
        <f xml:space="preserve"> TEXT(Tabla6[[#This Row],[hora]], "hh:mm")</f>
        <v>20:09</v>
      </c>
      <c r="H439" s="7">
        <v>51</v>
      </c>
      <c r="I439">
        <v>322</v>
      </c>
      <c r="K43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'2024-10-29 20:09', 51, 105, 322);</v>
      </c>
    </row>
    <row r="440" spans="1:11" x14ac:dyDescent="0.25">
      <c r="A440">
        <v>106</v>
      </c>
      <c r="C440" s="6" t="s">
        <v>56</v>
      </c>
      <c r="D440" s="11">
        <v>45560</v>
      </c>
      <c r="E440" s="11" t="str">
        <f>TEXT(Tabla6[[#This Row],[fechaPresentacion]], "aaaa-mm-dd")</f>
        <v>2024-09-25</v>
      </c>
      <c r="F440" s="17">
        <v>0.41944444444444445</v>
      </c>
      <c r="G440" s="17" t="str">
        <f xml:space="preserve"> TEXT(Tabla6[[#This Row],[hora]], "hh:mm")</f>
        <v>10:04</v>
      </c>
      <c r="H440" s="6">
        <v>102</v>
      </c>
      <c r="I440">
        <v>323</v>
      </c>
      <c r="K44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'2024-09-25 10:04', 102, 106, 323);</v>
      </c>
    </row>
    <row r="441" spans="1:11" x14ac:dyDescent="0.25">
      <c r="A441">
        <v>107</v>
      </c>
      <c r="C441" s="7" t="s">
        <v>42</v>
      </c>
      <c r="D441" s="12">
        <v>45694</v>
      </c>
      <c r="E441" s="12" t="str">
        <f>TEXT(Tabla6[[#This Row],[fechaPresentacion]], "aaaa-mm-dd")</f>
        <v>2025-02-06</v>
      </c>
      <c r="F441" s="18">
        <v>0.46944444444444444</v>
      </c>
      <c r="G441" s="18" t="str">
        <f xml:space="preserve"> TEXT(Tabla6[[#This Row],[hora]], "hh:mm")</f>
        <v>11:16</v>
      </c>
      <c r="H441" s="7">
        <v>117</v>
      </c>
      <c r="I441">
        <v>324</v>
      </c>
      <c r="K44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'2025-02-06 11:16', 117, 107, 324);</v>
      </c>
    </row>
    <row r="442" spans="1:11" x14ac:dyDescent="0.25">
      <c r="A442">
        <v>108</v>
      </c>
      <c r="C442" s="6" t="s">
        <v>56</v>
      </c>
      <c r="D442" s="11">
        <v>45434</v>
      </c>
      <c r="E442" s="11" t="str">
        <f>TEXT(Tabla6[[#This Row],[fechaPresentacion]], "aaaa-mm-dd")</f>
        <v>2024-05-22</v>
      </c>
      <c r="F442" s="17">
        <v>0.85763888888888884</v>
      </c>
      <c r="G442" s="17" t="str">
        <f xml:space="preserve"> TEXT(Tabla6[[#This Row],[hora]], "hh:mm")</f>
        <v>20:35</v>
      </c>
      <c r="H442" s="6">
        <v>77</v>
      </c>
      <c r="I442">
        <v>329</v>
      </c>
      <c r="K44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'2024-05-22 20:35', 77, 108, 329);</v>
      </c>
    </row>
    <row r="443" spans="1:11" x14ac:dyDescent="0.25">
      <c r="A443">
        <v>109</v>
      </c>
      <c r="C443" s="7" t="s">
        <v>5969</v>
      </c>
      <c r="D443" s="12">
        <v>45603</v>
      </c>
      <c r="E443" s="12" t="str">
        <f>TEXT(Tabla6[[#This Row],[fechaPresentacion]], "aaaa-mm-dd")</f>
        <v>2024-11-07</v>
      </c>
      <c r="F443" s="18">
        <v>0.69305555555555554</v>
      </c>
      <c r="G443" s="18" t="str">
        <f xml:space="preserve"> TEXT(Tabla6[[#This Row],[hora]], "hh:mm")</f>
        <v>16:38</v>
      </c>
      <c r="H443" s="7">
        <v>59</v>
      </c>
      <c r="I443">
        <v>331</v>
      </c>
      <c r="K44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'2024-11-07 16:38', 59, 109, 331);</v>
      </c>
    </row>
    <row r="444" spans="1:11" x14ac:dyDescent="0.25">
      <c r="A444">
        <v>110</v>
      </c>
      <c r="C444" s="6" t="s">
        <v>32</v>
      </c>
      <c r="D444" s="11">
        <v>45435</v>
      </c>
      <c r="E444" s="11" t="str">
        <f>TEXT(Tabla6[[#This Row],[fechaPresentacion]], "aaaa-mm-dd")</f>
        <v>2024-05-23</v>
      </c>
      <c r="F444" s="17">
        <v>0.73402777777777772</v>
      </c>
      <c r="G444" s="17" t="str">
        <f xml:space="preserve"> TEXT(Tabla6[[#This Row],[hora]], "hh:mm")</f>
        <v>17:37</v>
      </c>
      <c r="H444" s="6">
        <v>52</v>
      </c>
      <c r="I444">
        <v>333</v>
      </c>
      <c r="K44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'2024-05-23 17:37', 52, 110, 333);</v>
      </c>
    </row>
    <row r="445" spans="1:11" x14ac:dyDescent="0.25">
      <c r="A445">
        <v>111</v>
      </c>
      <c r="C445" s="7" t="s">
        <v>32</v>
      </c>
      <c r="D445" s="12">
        <v>45620</v>
      </c>
      <c r="E445" s="12" t="str">
        <f>TEXT(Tabla6[[#This Row],[fechaPresentacion]], "aaaa-mm-dd")</f>
        <v>2024-11-24</v>
      </c>
      <c r="F445" s="18">
        <v>0.61041666666666672</v>
      </c>
      <c r="G445" s="18" t="str">
        <f xml:space="preserve"> TEXT(Tabla6[[#This Row],[hora]], "hh:mm")</f>
        <v>14:39</v>
      </c>
      <c r="H445" s="7">
        <v>49</v>
      </c>
      <c r="I445">
        <v>334</v>
      </c>
      <c r="K44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'2024-11-24 14:39', 49, 111, 334);</v>
      </c>
    </row>
    <row r="446" spans="1:11" x14ac:dyDescent="0.25">
      <c r="A446">
        <v>112</v>
      </c>
      <c r="C446" s="6" t="s">
        <v>42</v>
      </c>
      <c r="D446" s="11">
        <v>45724</v>
      </c>
      <c r="E446" s="11" t="str">
        <f>TEXT(Tabla6[[#This Row],[fechaPresentacion]], "aaaa-mm-dd")</f>
        <v>2025-03-08</v>
      </c>
      <c r="F446" s="17">
        <v>0.85902777777777772</v>
      </c>
      <c r="G446" s="17" t="str">
        <f xml:space="preserve"> TEXT(Tabla6[[#This Row],[hora]], "hh:mm")</f>
        <v>20:37</v>
      </c>
      <c r="H446" s="6">
        <v>113</v>
      </c>
      <c r="I446">
        <v>336</v>
      </c>
      <c r="K44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'2025-03-08 20:37', 113, 112, 336);</v>
      </c>
    </row>
    <row r="447" spans="1:11" x14ac:dyDescent="0.25">
      <c r="A447">
        <v>113</v>
      </c>
      <c r="C447" s="7" t="s">
        <v>32</v>
      </c>
      <c r="D447" s="12">
        <v>45674</v>
      </c>
      <c r="E447" s="12" t="str">
        <f>TEXT(Tabla6[[#This Row],[fechaPresentacion]], "aaaa-mm-dd")</f>
        <v>2025-01-17</v>
      </c>
      <c r="F447" s="18">
        <v>0.71458333333333335</v>
      </c>
      <c r="G447" s="18" t="str">
        <f xml:space="preserve"> TEXT(Tabla6[[#This Row],[hora]], "hh:mm")</f>
        <v>17:09</v>
      </c>
      <c r="H447" s="7">
        <v>50</v>
      </c>
      <c r="I447">
        <v>338</v>
      </c>
      <c r="K44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'2025-01-17 17:09', 50, 113, 338);</v>
      </c>
    </row>
    <row r="448" spans="1:11" x14ac:dyDescent="0.25">
      <c r="A448">
        <v>114</v>
      </c>
      <c r="C448" s="6" t="s">
        <v>42</v>
      </c>
      <c r="D448" s="11">
        <v>45494</v>
      </c>
      <c r="E448" s="11" t="str">
        <f>TEXT(Tabla6[[#This Row],[fechaPresentacion]], "aaaa-mm-dd")</f>
        <v>2024-07-21</v>
      </c>
      <c r="F448" s="17">
        <v>0.79791666666666672</v>
      </c>
      <c r="G448" s="17" t="str">
        <f xml:space="preserve"> TEXT(Tabla6[[#This Row],[hora]], "hh:mm")</f>
        <v>19:09</v>
      </c>
      <c r="H448" s="6">
        <v>81</v>
      </c>
      <c r="I448">
        <v>339</v>
      </c>
      <c r="K44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'2024-07-21 19:09', 81, 114, 339);</v>
      </c>
    </row>
    <row r="449" spans="1:11" x14ac:dyDescent="0.25">
      <c r="A449">
        <v>115</v>
      </c>
      <c r="C449" s="7" t="s">
        <v>42</v>
      </c>
      <c r="D449" s="12">
        <v>45450</v>
      </c>
      <c r="E449" s="12" t="str">
        <f>TEXT(Tabla6[[#This Row],[fechaPresentacion]], "aaaa-mm-dd")</f>
        <v>2024-06-07</v>
      </c>
      <c r="F449" s="18">
        <v>0.96875</v>
      </c>
      <c r="G449" s="18" t="str">
        <f xml:space="preserve"> TEXT(Tabla6[[#This Row],[hora]], "hh:mm")</f>
        <v>23:15</v>
      </c>
      <c r="H449" s="7">
        <v>84</v>
      </c>
      <c r="I449">
        <v>340</v>
      </c>
      <c r="K44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'2024-06-07 23:15', 84, 115, 340);</v>
      </c>
    </row>
    <row r="450" spans="1:11" x14ac:dyDescent="0.25">
      <c r="A450">
        <v>116</v>
      </c>
      <c r="C450" s="6" t="s">
        <v>32</v>
      </c>
      <c r="D450" s="11">
        <v>45498</v>
      </c>
      <c r="E450" s="11" t="str">
        <f>TEXT(Tabla6[[#This Row],[fechaPresentacion]], "aaaa-mm-dd")</f>
        <v>2024-07-25</v>
      </c>
      <c r="F450" s="17">
        <v>0.36458333333333331</v>
      </c>
      <c r="G450" s="17" t="str">
        <f xml:space="preserve"> TEXT(Tabla6[[#This Row],[hora]], "hh:mm")</f>
        <v>08:45</v>
      </c>
      <c r="H450" s="6">
        <v>103</v>
      </c>
      <c r="I450">
        <v>343</v>
      </c>
      <c r="K45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'2024-07-25 08:45', 103, 116, 343);</v>
      </c>
    </row>
    <row r="451" spans="1:11" x14ac:dyDescent="0.25">
      <c r="A451">
        <v>117</v>
      </c>
      <c r="C451" s="7" t="s">
        <v>56</v>
      </c>
      <c r="D451" s="12">
        <v>45698</v>
      </c>
      <c r="E451" s="12" t="str">
        <f>TEXT(Tabla6[[#This Row],[fechaPresentacion]], "aaaa-mm-dd")</f>
        <v>2025-02-10</v>
      </c>
      <c r="F451" s="18">
        <v>0.41041666666666665</v>
      </c>
      <c r="G451" s="18" t="str">
        <f xml:space="preserve"> TEXT(Tabla6[[#This Row],[hora]], "hh:mm")</f>
        <v>09:51</v>
      </c>
      <c r="H451" s="7">
        <v>77</v>
      </c>
      <c r="I451">
        <v>344</v>
      </c>
      <c r="K45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'2025-02-10 09:51', 77, 117, 344);</v>
      </c>
    </row>
    <row r="452" spans="1:11" x14ac:dyDescent="0.25">
      <c r="A452">
        <v>118</v>
      </c>
      <c r="C452" s="6" t="s">
        <v>32</v>
      </c>
      <c r="D452" s="11">
        <v>45430</v>
      </c>
      <c r="E452" s="11" t="str">
        <f>TEXT(Tabla6[[#This Row],[fechaPresentacion]], "aaaa-mm-dd")</f>
        <v>2024-05-18</v>
      </c>
      <c r="F452" s="17">
        <v>0.4201388888888889</v>
      </c>
      <c r="G452" s="17" t="str">
        <f xml:space="preserve"> TEXT(Tabla6[[#This Row],[hora]], "hh:mm")</f>
        <v>10:05</v>
      </c>
      <c r="H452" s="6">
        <v>67</v>
      </c>
      <c r="I452">
        <v>347</v>
      </c>
      <c r="K45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'2024-05-18 10:05', 67, 118, 347);</v>
      </c>
    </row>
    <row r="453" spans="1:11" x14ac:dyDescent="0.25">
      <c r="A453">
        <v>119</v>
      </c>
      <c r="C453" s="7" t="s">
        <v>32</v>
      </c>
      <c r="D453" s="12">
        <v>45733</v>
      </c>
      <c r="E453" s="12" t="str">
        <f>TEXT(Tabla6[[#This Row],[fechaPresentacion]], "aaaa-mm-dd")</f>
        <v>2025-03-17</v>
      </c>
      <c r="F453" s="18">
        <v>0.97430555555555554</v>
      </c>
      <c r="G453" s="18" t="str">
        <f xml:space="preserve"> TEXT(Tabla6[[#This Row],[hora]], "hh:mm")</f>
        <v>23:23</v>
      </c>
      <c r="H453" s="7">
        <v>102</v>
      </c>
      <c r="I453">
        <v>352</v>
      </c>
      <c r="K45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'2025-03-17 23:23', 102, 119, 352);</v>
      </c>
    </row>
    <row r="454" spans="1:11" x14ac:dyDescent="0.25">
      <c r="A454">
        <v>120</v>
      </c>
      <c r="C454" s="6" t="s">
        <v>5719</v>
      </c>
      <c r="D454" s="11">
        <v>45475</v>
      </c>
      <c r="E454" s="11" t="str">
        <f>TEXT(Tabla6[[#This Row],[fechaPresentacion]], "aaaa-mm-dd")</f>
        <v>2024-07-02</v>
      </c>
      <c r="F454" s="17">
        <v>0.43541666666666667</v>
      </c>
      <c r="G454" s="17" t="str">
        <f xml:space="preserve"> TEXT(Tabla6[[#This Row],[hora]], "hh:mm")</f>
        <v>10:27</v>
      </c>
      <c r="H454" s="6">
        <v>91</v>
      </c>
      <c r="I454">
        <v>355</v>
      </c>
      <c r="K45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'2024-07-02 10:27', 91, 120, 355);</v>
      </c>
    </row>
    <row r="455" spans="1:11" x14ac:dyDescent="0.25">
      <c r="A455">
        <v>121</v>
      </c>
      <c r="C455" s="7" t="s">
        <v>56</v>
      </c>
      <c r="D455" s="12">
        <v>45666</v>
      </c>
      <c r="E455" s="12" t="str">
        <f>TEXT(Tabla6[[#This Row],[fechaPresentacion]], "aaaa-mm-dd")</f>
        <v>2025-01-09</v>
      </c>
      <c r="F455" s="18">
        <v>0.96944444444444444</v>
      </c>
      <c r="G455" s="18" t="str">
        <f xml:space="preserve"> TEXT(Tabla6[[#This Row],[hora]], "hh:mm")</f>
        <v>23:16</v>
      </c>
      <c r="H455" s="7">
        <v>103</v>
      </c>
      <c r="I455">
        <v>357</v>
      </c>
      <c r="K45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'2025-01-09 23:16', 103, 121, 357);</v>
      </c>
    </row>
    <row r="456" spans="1:11" x14ac:dyDescent="0.25">
      <c r="A456">
        <v>122</v>
      </c>
      <c r="C456" s="6" t="s">
        <v>56</v>
      </c>
      <c r="D456" s="11">
        <v>45740</v>
      </c>
      <c r="E456" s="11" t="str">
        <f>TEXT(Tabla6[[#This Row],[fechaPresentacion]], "aaaa-mm-dd")</f>
        <v>2025-03-24</v>
      </c>
      <c r="F456" s="17">
        <v>0.69791666666666663</v>
      </c>
      <c r="G456" s="17" t="str">
        <f xml:space="preserve"> TEXT(Tabla6[[#This Row],[hora]], "hh:mm")</f>
        <v>16:45</v>
      </c>
      <c r="H456" s="6">
        <v>110</v>
      </c>
      <c r="I456">
        <v>364</v>
      </c>
      <c r="K45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'2025-03-24 16:45', 110, 122, 364);</v>
      </c>
    </row>
    <row r="457" spans="1:11" x14ac:dyDescent="0.25">
      <c r="A457">
        <v>123</v>
      </c>
      <c r="C457" s="7" t="s">
        <v>56</v>
      </c>
      <c r="D457" s="12">
        <v>45792</v>
      </c>
      <c r="E457" s="12" t="str">
        <f>TEXT(Tabla6[[#This Row],[fechaPresentacion]], "aaaa-mm-dd")</f>
        <v>2025-05-15</v>
      </c>
      <c r="F457" s="18">
        <v>0.81597222222222221</v>
      </c>
      <c r="G457" s="18" t="str">
        <f xml:space="preserve"> TEXT(Tabla6[[#This Row],[hora]], "hh:mm")</f>
        <v>19:35</v>
      </c>
      <c r="H457" s="7">
        <v>98</v>
      </c>
      <c r="I457">
        <v>368</v>
      </c>
      <c r="K45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'2025-05-15 19:35', 98, 123, 368);</v>
      </c>
    </row>
    <row r="458" spans="1:11" x14ac:dyDescent="0.25">
      <c r="A458">
        <v>124</v>
      </c>
      <c r="C458" s="6" t="s">
        <v>42</v>
      </c>
      <c r="D458" s="11">
        <v>45705</v>
      </c>
      <c r="E458" s="11" t="str">
        <f>TEXT(Tabla6[[#This Row],[fechaPresentacion]], "aaaa-mm-dd")</f>
        <v>2025-02-17</v>
      </c>
      <c r="F458" s="17">
        <v>0.62083333333333335</v>
      </c>
      <c r="G458" s="17" t="str">
        <f xml:space="preserve"> TEXT(Tabla6[[#This Row],[hora]], "hh:mm")</f>
        <v>14:54</v>
      </c>
      <c r="H458" s="6">
        <v>89</v>
      </c>
      <c r="I458">
        <v>370</v>
      </c>
      <c r="K45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'2025-02-17 14:54', 89, 124, 370);</v>
      </c>
    </row>
    <row r="459" spans="1:11" x14ac:dyDescent="0.25">
      <c r="A459">
        <v>125</v>
      </c>
      <c r="C459" s="7" t="s">
        <v>5969</v>
      </c>
      <c r="D459" s="12">
        <v>45612</v>
      </c>
      <c r="E459" s="12" t="str">
        <f>TEXT(Tabla6[[#This Row],[fechaPresentacion]], "aaaa-mm-dd")</f>
        <v>2024-11-16</v>
      </c>
      <c r="F459" s="18">
        <v>0.48958333333333331</v>
      </c>
      <c r="G459" s="18" t="str">
        <f xml:space="preserve"> TEXT(Tabla6[[#This Row],[hora]], "hh:mm")</f>
        <v>11:45</v>
      </c>
      <c r="H459" s="7">
        <v>82</v>
      </c>
      <c r="I459">
        <v>379</v>
      </c>
      <c r="K45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'2024-11-16 11:45', 82, 125, 379);</v>
      </c>
    </row>
    <row r="460" spans="1:11" x14ac:dyDescent="0.25">
      <c r="A460">
        <v>126</v>
      </c>
      <c r="C460" s="6" t="s">
        <v>56</v>
      </c>
      <c r="D460" s="11">
        <v>45605</v>
      </c>
      <c r="E460" s="11" t="str">
        <f>TEXT(Tabla6[[#This Row],[fechaPresentacion]], "aaaa-mm-dd")</f>
        <v>2024-11-09</v>
      </c>
      <c r="F460" s="17">
        <v>0.70486111111111116</v>
      </c>
      <c r="G460" s="17" t="str">
        <f xml:space="preserve"> TEXT(Tabla6[[#This Row],[hora]], "hh:mm")</f>
        <v>16:55</v>
      </c>
      <c r="H460" s="6">
        <v>49</v>
      </c>
      <c r="I460">
        <v>381</v>
      </c>
      <c r="K46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'2024-11-09 16:55', 49, 126, 381);</v>
      </c>
    </row>
    <row r="461" spans="1:11" x14ac:dyDescent="0.25">
      <c r="A461">
        <v>127</v>
      </c>
      <c r="C461" s="7" t="s">
        <v>42</v>
      </c>
      <c r="D461" s="12">
        <v>45582</v>
      </c>
      <c r="E461" s="12" t="str">
        <f>TEXT(Tabla6[[#This Row],[fechaPresentacion]], "aaaa-mm-dd")</f>
        <v>2024-10-17</v>
      </c>
      <c r="F461" s="18">
        <v>0.66111111111111109</v>
      </c>
      <c r="G461" s="18" t="str">
        <f xml:space="preserve"> TEXT(Tabla6[[#This Row],[hora]], "hh:mm")</f>
        <v>15:52</v>
      </c>
      <c r="H461" s="7">
        <v>89</v>
      </c>
      <c r="I461">
        <v>382</v>
      </c>
      <c r="K46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'2024-10-17 15:52', 89, 127, 382);</v>
      </c>
    </row>
    <row r="462" spans="1:11" x14ac:dyDescent="0.25">
      <c r="A462">
        <v>128</v>
      </c>
      <c r="C462" s="6" t="s">
        <v>42</v>
      </c>
      <c r="D462" s="11">
        <v>45770</v>
      </c>
      <c r="E462" s="11" t="str">
        <f>TEXT(Tabla6[[#This Row],[fechaPresentacion]], "aaaa-mm-dd")</f>
        <v>2025-04-23</v>
      </c>
      <c r="F462" s="17">
        <v>0.75138888888888888</v>
      </c>
      <c r="G462" s="17" t="str">
        <f xml:space="preserve"> TEXT(Tabla6[[#This Row],[hora]], "hh:mm")</f>
        <v>18:02</v>
      </c>
      <c r="H462" s="6">
        <v>88</v>
      </c>
      <c r="I462">
        <v>386</v>
      </c>
      <c r="K46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'2025-04-23 18:02', 88, 128, 386);</v>
      </c>
    </row>
    <row r="463" spans="1:11" x14ac:dyDescent="0.25">
      <c r="A463">
        <v>129</v>
      </c>
      <c r="C463" s="7" t="s">
        <v>5719</v>
      </c>
      <c r="D463" s="12">
        <v>45528</v>
      </c>
      <c r="E463" s="12" t="str">
        <f>TEXT(Tabla6[[#This Row],[fechaPresentacion]], "aaaa-mm-dd")</f>
        <v>2024-08-24</v>
      </c>
      <c r="F463" s="18">
        <v>0.94652777777777775</v>
      </c>
      <c r="G463" s="18" t="str">
        <f xml:space="preserve"> TEXT(Tabla6[[#This Row],[hora]], "hh:mm")</f>
        <v>22:43</v>
      </c>
      <c r="H463" s="7">
        <v>59</v>
      </c>
      <c r="I463">
        <v>387</v>
      </c>
      <c r="K46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'2024-08-24 22:43', 59, 129, 387);</v>
      </c>
    </row>
    <row r="464" spans="1:11" x14ac:dyDescent="0.25">
      <c r="A464">
        <v>130</v>
      </c>
      <c r="C464" s="6" t="s">
        <v>42</v>
      </c>
      <c r="D464" s="11">
        <v>45534</v>
      </c>
      <c r="E464" s="11" t="str">
        <f>TEXT(Tabla6[[#This Row],[fechaPresentacion]], "aaaa-mm-dd")</f>
        <v>2024-08-30</v>
      </c>
      <c r="F464" s="17">
        <v>0.7680555555555556</v>
      </c>
      <c r="G464" s="17" t="str">
        <f xml:space="preserve"> TEXT(Tabla6[[#This Row],[hora]], "hh:mm")</f>
        <v>18:26</v>
      </c>
      <c r="H464" s="6">
        <v>120</v>
      </c>
      <c r="I464">
        <v>392</v>
      </c>
      <c r="K46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'2024-08-30 18:26', 120, 130, 392);</v>
      </c>
    </row>
    <row r="465" spans="1:11" x14ac:dyDescent="0.25">
      <c r="A465">
        <v>131</v>
      </c>
      <c r="C465" s="7" t="s">
        <v>5719</v>
      </c>
      <c r="D465" s="12">
        <v>45481</v>
      </c>
      <c r="E465" s="12" t="str">
        <f>TEXT(Tabla6[[#This Row],[fechaPresentacion]], "aaaa-mm-dd")</f>
        <v>2024-07-08</v>
      </c>
      <c r="F465" s="18">
        <v>0.34444444444444444</v>
      </c>
      <c r="G465" s="18" t="str">
        <f xml:space="preserve"> TEXT(Tabla6[[#This Row],[hora]], "hh:mm")</f>
        <v>08:16</v>
      </c>
      <c r="H465" s="7">
        <v>112</v>
      </c>
      <c r="I465">
        <v>393</v>
      </c>
      <c r="K46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'2024-07-08 08:16', 112, 131, 393);</v>
      </c>
    </row>
    <row r="466" spans="1:11" x14ac:dyDescent="0.25">
      <c r="A466">
        <v>132</v>
      </c>
      <c r="C466" s="6" t="s">
        <v>5969</v>
      </c>
      <c r="D466" s="11">
        <v>45678</v>
      </c>
      <c r="E466" s="11" t="str">
        <f>TEXT(Tabla6[[#This Row],[fechaPresentacion]], "aaaa-mm-dd")</f>
        <v>2025-01-21</v>
      </c>
      <c r="F466" s="17">
        <v>0.72152777777777777</v>
      </c>
      <c r="G466" s="17" t="str">
        <f xml:space="preserve"> TEXT(Tabla6[[#This Row],[hora]], "hh:mm")</f>
        <v>17:19</v>
      </c>
      <c r="H466" s="6">
        <v>97</v>
      </c>
      <c r="I466">
        <v>394</v>
      </c>
      <c r="K46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'2025-01-21 17:19', 97, 132, 394);</v>
      </c>
    </row>
    <row r="467" spans="1:11" x14ac:dyDescent="0.25">
      <c r="A467">
        <v>133</v>
      </c>
      <c r="C467" s="7" t="s">
        <v>5719</v>
      </c>
      <c r="D467" s="12">
        <v>45547</v>
      </c>
      <c r="E467" s="12" t="str">
        <f>TEXT(Tabla6[[#This Row],[fechaPresentacion]], "aaaa-mm-dd")</f>
        <v>2024-09-12</v>
      </c>
      <c r="F467" s="18">
        <v>0.41041666666666665</v>
      </c>
      <c r="G467" s="18" t="str">
        <f xml:space="preserve"> TEXT(Tabla6[[#This Row],[hora]], "hh:mm")</f>
        <v>09:51</v>
      </c>
      <c r="H467" s="7">
        <v>64</v>
      </c>
      <c r="I467">
        <v>396</v>
      </c>
      <c r="K46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'2024-09-12 09:51', 64, 133, 396);</v>
      </c>
    </row>
    <row r="468" spans="1:11" x14ac:dyDescent="0.25">
      <c r="A468">
        <v>134</v>
      </c>
      <c r="C468" s="6" t="s">
        <v>5719</v>
      </c>
      <c r="D468" s="11">
        <v>45526</v>
      </c>
      <c r="E468" s="11" t="str">
        <f>TEXT(Tabla6[[#This Row],[fechaPresentacion]], "aaaa-mm-dd")</f>
        <v>2024-08-22</v>
      </c>
      <c r="F468" s="17">
        <v>0.56388888888888888</v>
      </c>
      <c r="G468" s="17" t="str">
        <f xml:space="preserve"> TEXT(Tabla6[[#This Row],[hora]], "hh:mm")</f>
        <v>13:32</v>
      </c>
      <c r="H468" s="6">
        <v>52</v>
      </c>
      <c r="I468">
        <v>398</v>
      </c>
      <c r="K46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'2024-08-22 13:32', 52, 134, 398);</v>
      </c>
    </row>
    <row r="469" spans="1:11" x14ac:dyDescent="0.25">
      <c r="A469">
        <v>135</v>
      </c>
      <c r="C469" s="7" t="s">
        <v>5719</v>
      </c>
      <c r="D469" s="12">
        <v>45692</v>
      </c>
      <c r="E469" s="12" t="str">
        <f>TEXT(Tabla6[[#This Row],[fechaPresentacion]], "aaaa-mm-dd")</f>
        <v>2025-02-04</v>
      </c>
      <c r="F469" s="18">
        <v>0.44583333333333336</v>
      </c>
      <c r="G469" s="18" t="str">
        <f xml:space="preserve"> TEXT(Tabla6[[#This Row],[hora]], "hh:mm")</f>
        <v>10:42</v>
      </c>
      <c r="H469" s="7">
        <v>55</v>
      </c>
      <c r="I469">
        <v>399</v>
      </c>
      <c r="K46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'2025-02-04 10:42', 55, 135, 399);</v>
      </c>
    </row>
    <row r="470" spans="1:11" x14ac:dyDescent="0.25">
      <c r="A470">
        <v>136</v>
      </c>
      <c r="C470" s="6" t="s">
        <v>5719</v>
      </c>
      <c r="D470" s="11">
        <v>45737</v>
      </c>
      <c r="E470" s="11" t="str">
        <f>TEXT(Tabla6[[#This Row],[fechaPresentacion]], "aaaa-mm-dd")</f>
        <v>2025-03-21</v>
      </c>
      <c r="F470" s="17">
        <v>0.92013888888888884</v>
      </c>
      <c r="G470" s="17" t="str">
        <f xml:space="preserve"> TEXT(Tabla6[[#This Row],[hora]], "hh:mm")</f>
        <v>22:05</v>
      </c>
      <c r="H470" s="6">
        <v>52</v>
      </c>
      <c r="I470">
        <v>409</v>
      </c>
      <c r="K47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'2025-03-21 22:05', 52, 136, 409);</v>
      </c>
    </row>
    <row r="471" spans="1:11" x14ac:dyDescent="0.25">
      <c r="A471">
        <v>137</v>
      </c>
      <c r="C471" s="7" t="s">
        <v>56</v>
      </c>
      <c r="D471" s="12">
        <v>45435</v>
      </c>
      <c r="E471" s="12" t="str">
        <f>TEXT(Tabla6[[#This Row],[fechaPresentacion]], "aaaa-mm-dd")</f>
        <v>2024-05-23</v>
      </c>
      <c r="F471" s="18">
        <v>0.72916666666666663</v>
      </c>
      <c r="G471" s="18" t="str">
        <f xml:space="preserve"> TEXT(Tabla6[[#This Row],[hora]], "hh:mm")</f>
        <v>17:30</v>
      </c>
      <c r="H471" s="7">
        <v>112</v>
      </c>
      <c r="I471">
        <v>410</v>
      </c>
      <c r="K47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'2024-05-23 17:30', 112, 137, 410);</v>
      </c>
    </row>
    <row r="472" spans="1:11" x14ac:dyDescent="0.25">
      <c r="A472">
        <v>138</v>
      </c>
      <c r="C472" s="6" t="s">
        <v>32</v>
      </c>
      <c r="D472" s="11">
        <v>45704</v>
      </c>
      <c r="E472" s="11" t="str">
        <f>TEXT(Tabla6[[#This Row],[fechaPresentacion]], "aaaa-mm-dd")</f>
        <v>2025-02-16</v>
      </c>
      <c r="F472" s="17">
        <v>0.65347222222222223</v>
      </c>
      <c r="G472" s="17" t="str">
        <f xml:space="preserve"> TEXT(Tabla6[[#This Row],[hora]], "hh:mm")</f>
        <v>15:41</v>
      </c>
      <c r="H472" s="6">
        <v>120</v>
      </c>
      <c r="I472">
        <v>412</v>
      </c>
      <c r="K47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'2025-02-16 15:41', 120, 138, 412);</v>
      </c>
    </row>
    <row r="473" spans="1:11" x14ac:dyDescent="0.25">
      <c r="A473">
        <v>139</v>
      </c>
      <c r="C473" s="7" t="s">
        <v>32</v>
      </c>
      <c r="D473" s="12">
        <v>45538</v>
      </c>
      <c r="E473" s="12" t="str">
        <f>TEXT(Tabla6[[#This Row],[fechaPresentacion]], "aaaa-mm-dd")</f>
        <v>2024-09-03</v>
      </c>
      <c r="F473" s="18">
        <v>0.87638888888888888</v>
      </c>
      <c r="G473" s="18" t="str">
        <f xml:space="preserve"> TEXT(Tabla6[[#This Row],[hora]], "hh:mm")</f>
        <v>21:02</v>
      </c>
      <c r="H473" s="7">
        <v>116</v>
      </c>
      <c r="I473">
        <v>413</v>
      </c>
      <c r="K47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'2024-09-03 21:02', 116, 139, 413);</v>
      </c>
    </row>
    <row r="474" spans="1:11" x14ac:dyDescent="0.25">
      <c r="A474">
        <v>140</v>
      </c>
      <c r="C474" s="6" t="s">
        <v>5719</v>
      </c>
      <c r="D474" s="11">
        <v>45716</v>
      </c>
      <c r="E474" s="11" t="str">
        <f>TEXT(Tabla6[[#This Row],[fechaPresentacion]], "aaaa-mm-dd")</f>
        <v>2025-02-28</v>
      </c>
      <c r="F474" s="17">
        <v>0.71319444444444446</v>
      </c>
      <c r="G474" s="17" t="str">
        <f xml:space="preserve"> TEXT(Tabla6[[#This Row],[hora]], "hh:mm")</f>
        <v>17:07</v>
      </c>
      <c r="H474" s="6">
        <v>56</v>
      </c>
      <c r="I474">
        <v>418</v>
      </c>
      <c r="K47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'2025-02-28 17:07', 56, 140, 418);</v>
      </c>
    </row>
    <row r="475" spans="1:11" x14ac:dyDescent="0.25">
      <c r="A475">
        <v>141</v>
      </c>
      <c r="C475" s="7" t="s">
        <v>5969</v>
      </c>
      <c r="D475" s="12">
        <v>45578</v>
      </c>
      <c r="E475" s="12" t="str">
        <f>TEXT(Tabla6[[#This Row],[fechaPresentacion]], "aaaa-mm-dd")</f>
        <v>2024-10-13</v>
      </c>
      <c r="F475" s="18">
        <v>0.85486111111111107</v>
      </c>
      <c r="G475" s="18" t="str">
        <f xml:space="preserve"> TEXT(Tabla6[[#This Row],[hora]], "hh:mm")</f>
        <v>20:31</v>
      </c>
      <c r="H475" s="7">
        <v>47</v>
      </c>
      <c r="I475">
        <v>421</v>
      </c>
      <c r="K47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'2024-10-13 20:31', 47, 141, 421);</v>
      </c>
    </row>
    <row r="476" spans="1:11" x14ac:dyDescent="0.25">
      <c r="A476">
        <v>142</v>
      </c>
      <c r="C476" s="6" t="s">
        <v>42</v>
      </c>
      <c r="D476" s="11">
        <v>45798</v>
      </c>
      <c r="E476" s="11" t="str">
        <f>TEXT(Tabla6[[#This Row],[fechaPresentacion]], "aaaa-mm-dd")</f>
        <v>2025-05-21</v>
      </c>
      <c r="F476" s="17">
        <v>0.57847222222222228</v>
      </c>
      <c r="G476" s="17" t="str">
        <f xml:space="preserve"> TEXT(Tabla6[[#This Row],[hora]], "hh:mm")</f>
        <v>13:53</v>
      </c>
      <c r="H476" s="6">
        <v>94</v>
      </c>
      <c r="I476">
        <v>425</v>
      </c>
      <c r="K47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'2025-05-21 13:53', 94, 142, 425);</v>
      </c>
    </row>
    <row r="477" spans="1:11" x14ac:dyDescent="0.25">
      <c r="A477">
        <v>143</v>
      </c>
      <c r="C477" s="7" t="s">
        <v>42</v>
      </c>
      <c r="D477" s="12">
        <v>45728</v>
      </c>
      <c r="E477" s="12" t="str">
        <f>TEXT(Tabla6[[#This Row],[fechaPresentacion]], "aaaa-mm-dd")</f>
        <v>2025-03-12</v>
      </c>
      <c r="F477" s="18">
        <v>0.53263888888888888</v>
      </c>
      <c r="G477" s="18" t="str">
        <f xml:space="preserve"> TEXT(Tabla6[[#This Row],[hora]], "hh:mm")</f>
        <v>12:47</v>
      </c>
      <c r="H477" s="7">
        <v>90</v>
      </c>
      <c r="I477">
        <v>428</v>
      </c>
      <c r="K47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'2025-03-12 12:47', 90, 143, 428);</v>
      </c>
    </row>
    <row r="478" spans="1:11" x14ac:dyDescent="0.25">
      <c r="A478">
        <v>144</v>
      </c>
      <c r="C478" s="6" t="s">
        <v>42</v>
      </c>
      <c r="D478" s="11">
        <v>45701</v>
      </c>
      <c r="E478" s="11" t="str">
        <f>TEXT(Tabla6[[#This Row],[fechaPresentacion]], "aaaa-mm-dd")</f>
        <v>2025-02-13</v>
      </c>
      <c r="F478" s="17">
        <v>0.61736111111111114</v>
      </c>
      <c r="G478" s="17" t="str">
        <f xml:space="preserve"> TEXT(Tabla6[[#This Row],[hora]], "hh:mm")</f>
        <v>14:49</v>
      </c>
      <c r="H478" s="6">
        <v>102</v>
      </c>
      <c r="I478">
        <v>432</v>
      </c>
      <c r="K47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'2025-02-13 14:49', 102, 144, 432);</v>
      </c>
    </row>
    <row r="479" spans="1:11" x14ac:dyDescent="0.25">
      <c r="A479">
        <v>145</v>
      </c>
      <c r="C479" s="7" t="s">
        <v>56</v>
      </c>
      <c r="D479" s="12">
        <v>45473</v>
      </c>
      <c r="E479" s="12" t="str">
        <f>TEXT(Tabla6[[#This Row],[fechaPresentacion]], "aaaa-mm-dd")</f>
        <v>2024-06-30</v>
      </c>
      <c r="F479" s="18">
        <v>0.86458333333333337</v>
      </c>
      <c r="G479" s="18" t="str">
        <f xml:space="preserve"> TEXT(Tabla6[[#This Row],[hora]], "hh:mm")</f>
        <v>20:45</v>
      </c>
      <c r="H479" s="7">
        <v>92</v>
      </c>
      <c r="I479">
        <v>433</v>
      </c>
      <c r="K47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'2024-06-30 20:45', 92, 145, 433);</v>
      </c>
    </row>
    <row r="480" spans="1:11" x14ac:dyDescent="0.25">
      <c r="A480">
        <v>146</v>
      </c>
      <c r="C480" s="6" t="s">
        <v>42</v>
      </c>
      <c r="D480" s="11">
        <v>45614</v>
      </c>
      <c r="E480" s="11" t="str">
        <f>TEXT(Tabla6[[#This Row],[fechaPresentacion]], "aaaa-mm-dd")</f>
        <v>2024-11-18</v>
      </c>
      <c r="F480" s="17">
        <v>0.89236111111111116</v>
      </c>
      <c r="G480" s="17" t="str">
        <f xml:space="preserve"> TEXT(Tabla6[[#This Row],[hora]], "hh:mm")</f>
        <v>21:25</v>
      </c>
      <c r="H480" s="6">
        <v>118</v>
      </c>
      <c r="I480">
        <v>434</v>
      </c>
      <c r="K48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'2024-11-18 21:25', 118, 146, 434);</v>
      </c>
    </row>
    <row r="481" spans="1:11" x14ac:dyDescent="0.25">
      <c r="A481">
        <v>147</v>
      </c>
      <c r="C481" s="7" t="s">
        <v>56</v>
      </c>
      <c r="D481" s="12">
        <v>45425</v>
      </c>
      <c r="E481" s="12" t="str">
        <f>TEXT(Tabla6[[#This Row],[fechaPresentacion]], "aaaa-mm-dd")</f>
        <v>2024-05-13</v>
      </c>
      <c r="F481" s="18">
        <v>0.78611111111111109</v>
      </c>
      <c r="G481" s="18" t="str">
        <f xml:space="preserve"> TEXT(Tabla6[[#This Row],[hora]], "hh:mm")</f>
        <v>18:52</v>
      </c>
      <c r="H481" s="7">
        <v>107</v>
      </c>
      <c r="I481">
        <v>435</v>
      </c>
      <c r="K48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'2024-05-13 18:52', 107, 147, 435);</v>
      </c>
    </row>
    <row r="482" spans="1:11" x14ac:dyDescent="0.25">
      <c r="A482">
        <v>148</v>
      </c>
      <c r="C482" s="6" t="s">
        <v>32</v>
      </c>
      <c r="D482" s="11">
        <v>45668</v>
      </c>
      <c r="E482" s="11" t="str">
        <f>TEXT(Tabla6[[#This Row],[fechaPresentacion]], "aaaa-mm-dd")</f>
        <v>2025-01-11</v>
      </c>
      <c r="F482" s="17">
        <v>0.92083333333333328</v>
      </c>
      <c r="G482" s="17" t="str">
        <f xml:space="preserve"> TEXT(Tabla6[[#This Row],[hora]], "hh:mm")</f>
        <v>22:06</v>
      </c>
      <c r="H482" s="6">
        <v>100</v>
      </c>
      <c r="I482">
        <v>439</v>
      </c>
      <c r="K48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'2025-01-11 22:06', 100, 148, 439);</v>
      </c>
    </row>
    <row r="483" spans="1:11" x14ac:dyDescent="0.25">
      <c r="A483">
        <v>149</v>
      </c>
      <c r="C483" s="7" t="s">
        <v>56</v>
      </c>
      <c r="D483" s="12">
        <v>45560</v>
      </c>
      <c r="E483" s="12" t="str">
        <f>TEXT(Tabla6[[#This Row],[fechaPresentacion]], "aaaa-mm-dd")</f>
        <v>2024-09-25</v>
      </c>
      <c r="F483" s="18">
        <v>0.65694444444444444</v>
      </c>
      <c r="G483" s="18" t="str">
        <f xml:space="preserve"> TEXT(Tabla6[[#This Row],[hora]], "hh:mm")</f>
        <v>15:46</v>
      </c>
      <c r="H483" s="7">
        <v>86</v>
      </c>
      <c r="I483">
        <v>443</v>
      </c>
      <c r="K48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'2024-09-25 15:46', 86, 149, 443);</v>
      </c>
    </row>
    <row r="484" spans="1:11" x14ac:dyDescent="0.25">
      <c r="A484">
        <v>150</v>
      </c>
      <c r="C484" s="6" t="s">
        <v>42</v>
      </c>
      <c r="D484" s="11">
        <v>45526</v>
      </c>
      <c r="E484" s="11" t="str">
        <f>TEXT(Tabla6[[#This Row],[fechaPresentacion]], "aaaa-mm-dd")</f>
        <v>2024-08-22</v>
      </c>
      <c r="F484" s="17">
        <v>0.78402777777777777</v>
      </c>
      <c r="G484" s="17" t="str">
        <f xml:space="preserve"> TEXT(Tabla6[[#This Row],[hora]], "hh:mm")</f>
        <v>18:49</v>
      </c>
      <c r="H484" s="6">
        <v>112</v>
      </c>
      <c r="I484">
        <v>447</v>
      </c>
      <c r="K48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'2024-08-22 18:49', 112, 150, 447);</v>
      </c>
    </row>
    <row r="485" spans="1:11" x14ac:dyDescent="0.25">
      <c r="A485">
        <v>151</v>
      </c>
      <c r="C485" s="7" t="s">
        <v>5719</v>
      </c>
      <c r="D485" s="12">
        <v>45477</v>
      </c>
      <c r="E485" s="12" t="str">
        <f>TEXT(Tabla6[[#This Row],[fechaPresentacion]], "aaaa-mm-dd")</f>
        <v>2024-07-04</v>
      </c>
      <c r="F485" s="18">
        <v>0.75</v>
      </c>
      <c r="G485" s="18" t="str">
        <f xml:space="preserve"> TEXT(Tabla6[[#This Row],[hora]], "hh:mm")</f>
        <v>18:00</v>
      </c>
      <c r="H485" s="7">
        <v>77</v>
      </c>
      <c r="I485">
        <v>451</v>
      </c>
      <c r="K48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'2024-07-04 18:00', 77, 151, 451);</v>
      </c>
    </row>
    <row r="486" spans="1:11" x14ac:dyDescent="0.25">
      <c r="A486">
        <v>152</v>
      </c>
      <c r="C486" s="6" t="s">
        <v>32</v>
      </c>
      <c r="D486" s="11">
        <v>45770</v>
      </c>
      <c r="E486" s="11" t="str">
        <f>TEXT(Tabla6[[#This Row],[fechaPresentacion]], "aaaa-mm-dd")</f>
        <v>2025-04-23</v>
      </c>
      <c r="F486" s="17">
        <v>0.46666666666666667</v>
      </c>
      <c r="G486" s="17" t="str">
        <f xml:space="preserve"> TEXT(Tabla6[[#This Row],[hora]], "hh:mm")</f>
        <v>11:12</v>
      </c>
      <c r="H486" s="6">
        <v>78</v>
      </c>
      <c r="I486">
        <v>452</v>
      </c>
      <c r="K48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'2025-04-23 11:12', 78, 152, 452);</v>
      </c>
    </row>
    <row r="487" spans="1:11" x14ac:dyDescent="0.25">
      <c r="A487">
        <v>153</v>
      </c>
      <c r="C487" s="7" t="s">
        <v>5719</v>
      </c>
      <c r="D487" s="12">
        <v>45444</v>
      </c>
      <c r="E487" s="12" t="str">
        <f>TEXT(Tabla6[[#This Row],[fechaPresentacion]], "aaaa-mm-dd")</f>
        <v>2024-06-01</v>
      </c>
      <c r="F487" s="18">
        <v>0.76388888888888884</v>
      </c>
      <c r="G487" s="18" t="str">
        <f xml:space="preserve"> TEXT(Tabla6[[#This Row],[hora]], "hh:mm")</f>
        <v>18:20</v>
      </c>
      <c r="H487" s="7">
        <v>54</v>
      </c>
      <c r="I487">
        <v>453</v>
      </c>
      <c r="K48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'2024-06-01 18:20', 54, 153, 453);</v>
      </c>
    </row>
    <row r="488" spans="1:11" x14ac:dyDescent="0.25">
      <c r="A488">
        <v>154</v>
      </c>
      <c r="C488" s="6" t="s">
        <v>5719</v>
      </c>
      <c r="D488" s="11">
        <v>45510</v>
      </c>
      <c r="E488" s="11" t="str">
        <f>TEXT(Tabla6[[#This Row],[fechaPresentacion]], "aaaa-mm-dd")</f>
        <v>2024-08-06</v>
      </c>
      <c r="F488" s="17">
        <v>0.92569444444444449</v>
      </c>
      <c r="G488" s="17" t="str">
        <f xml:space="preserve"> TEXT(Tabla6[[#This Row],[hora]], "hh:mm")</f>
        <v>22:13</v>
      </c>
      <c r="H488" s="6">
        <v>97</v>
      </c>
      <c r="I488">
        <v>455</v>
      </c>
      <c r="K48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'2024-08-06 22:13', 97, 154, 455);</v>
      </c>
    </row>
    <row r="489" spans="1:11" x14ac:dyDescent="0.25">
      <c r="A489">
        <v>155</v>
      </c>
      <c r="C489" s="7" t="s">
        <v>56</v>
      </c>
      <c r="D489" s="12">
        <v>45530</v>
      </c>
      <c r="E489" s="12" t="str">
        <f>TEXT(Tabla6[[#This Row],[fechaPresentacion]], "aaaa-mm-dd")</f>
        <v>2024-08-26</v>
      </c>
      <c r="F489" s="18">
        <v>0.88472222222222219</v>
      </c>
      <c r="G489" s="18" t="str">
        <f xml:space="preserve"> TEXT(Tabla6[[#This Row],[hora]], "hh:mm")</f>
        <v>21:14</v>
      </c>
      <c r="H489" s="7">
        <v>61</v>
      </c>
      <c r="I489">
        <v>456</v>
      </c>
      <c r="K48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'2024-08-26 21:14', 61, 155, 456);</v>
      </c>
    </row>
    <row r="490" spans="1:11" x14ac:dyDescent="0.25">
      <c r="A490">
        <v>156</v>
      </c>
      <c r="C490" s="6" t="s">
        <v>5719</v>
      </c>
      <c r="D490" s="11">
        <v>45807</v>
      </c>
      <c r="E490" s="11" t="str">
        <f>TEXT(Tabla6[[#This Row],[fechaPresentacion]], "aaaa-mm-dd")</f>
        <v>2025-05-30</v>
      </c>
      <c r="F490" s="17">
        <v>0.68680555555555556</v>
      </c>
      <c r="G490" s="17" t="str">
        <f xml:space="preserve"> TEXT(Tabla6[[#This Row],[hora]], "hh:mm")</f>
        <v>16:29</v>
      </c>
      <c r="H490" s="6">
        <v>74</v>
      </c>
      <c r="I490">
        <v>458</v>
      </c>
      <c r="K49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'2025-05-30 16:29', 74, 156, 458);</v>
      </c>
    </row>
    <row r="491" spans="1:11" x14ac:dyDescent="0.25">
      <c r="A491">
        <v>157</v>
      </c>
      <c r="C491" s="7" t="s">
        <v>32</v>
      </c>
      <c r="D491" s="12">
        <v>45433</v>
      </c>
      <c r="E491" s="12" t="str">
        <f>TEXT(Tabla6[[#This Row],[fechaPresentacion]], "aaaa-mm-dd")</f>
        <v>2024-05-21</v>
      </c>
      <c r="F491" s="18">
        <v>0.52777777777777779</v>
      </c>
      <c r="G491" s="18" t="str">
        <f xml:space="preserve"> TEXT(Tabla6[[#This Row],[hora]], "hh:mm")</f>
        <v>12:40</v>
      </c>
      <c r="H491" s="7">
        <v>49</v>
      </c>
      <c r="I491">
        <v>463</v>
      </c>
      <c r="K49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'2024-05-21 12:40', 49, 157, 463);</v>
      </c>
    </row>
    <row r="492" spans="1:11" x14ac:dyDescent="0.25">
      <c r="A492">
        <v>158</v>
      </c>
      <c r="C492" s="6" t="s">
        <v>56</v>
      </c>
      <c r="D492" s="11">
        <v>45561</v>
      </c>
      <c r="E492" s="11" t="str">
        <f>TEXT(Tabla6[[#This Row],[fechaPresentacion]], "aaaa-mm-dd")</f>
        <v>2024-09-26</v>
      </c>
      <c r="F492" s="17">
        <v>0.87222222222222223</v>
      </c>
      <c r="G492" s="17" t="str">
        <f xml:space="preserve"> TEXT(Tabla6[[#This Row],[hora]], "hh:mm")</f>
        <v>20:56</v>
      </c>
      <c r="H492" s="6">
        <v>74</v>
      </c>
      <c r="I492">
        <v>464</v>
      </c>
      <c r="K49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'2024-09-26 20:56', 74, 158, 464);</v>
      </c>
    </row>
    <row r="493" spans="1:11" x14ac:dyDescent="0.25">
      <c r="A493">
        <v>159</v>
      </c>
      <c r="C493" s="7" t="s">
        <v>32</v>
      </c>
      <c r="D493" s="12">
        <v>45688</v>
      </c>
      <c r="E493" s="12" t="str">
        <f>TEXT(Tabla6[[#This Row],[fechaPresentacion]], "aaaa-mm-dd")</f>
        <v>2025-01-31</v>
      </c>
      <c r="F493" s="18">
        <v>0.49444444444444446</v>
      </c>
      <c r="G493" s="18" t="str">
        <f xml:space="preserve"> TEXT(Tabla6[[#This Row],[hora]], "hh:mm")</f>
        <v>11:52</v>
      </c>
      <c r="H493" s="7">
        <v>71</v>
      </c>
      <c r="I493">
        <v>469</v>
      </c>
      <c r="K49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'2025-01-31 11:52', 71, 159, 469);</v>
      </c>
    </row>
    <row r="494" spans="1:11" x14ac:dyDescent="0.25">
      <c r="A494">
        <v>160</v>
      </c>
      <c r="C494" s="6" t="s">
        <v>5969</v>
      </c>
      <c r="D494" s="11">
        <v>45720</v>
      </c>
      <c r="E494" s="11" t="str">
        <f>TEXT(Tabla6[[#This Row],[fechaPresentacion]], "aaaa-mm-dd")</f>
        <v>2025-03-04</v>
      </c>
      <c r="F494" s="17">
        <v>0.48472222222222222</v>
      </c>
      <c r="G494" s="17" t="str">
        <f xml:space="preserve"> TEXT(Tabla6[[#This Row],[hora]], "hh:mm")</f>
        <v>11:38</v>
      </c>
      <c r="H494" s="6">
        <v>72</v>
      </c>
      <c r="I494">
        <v>470</v>
      </c>
      <c r="K49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'2025-03-04 11:38', 72, 160, 470);</v>
      </c>
    </row>
    <row r="495" spans="1:11" x14ac:dyDescent="0.25">
      <c r="A495">
        <v>161</v>
      </c>
      <c r="C495" s="7" t="s">
        <v>5719</v>
      </c>
      <c r="D495" s="12">
        <v>45600</v>
      </c>
      <c r="E495" s="12" t="str">
        <f>TEXT(Tabla6[[#This Row],[fechaPresentacion]], "aaaa-mm-dd")</f>
        <v>2024-11-04</v>
      </c>
      <c r="F495" s="18">
        <v>0.44791666666666669</v>
      </c>
      <c r="G495" s="18" t="str">
        <f xml:space="preserve"> TEXT(Tabla6[[#This Row],[hora]], "hh:mm")</f>
        <v>10:45</v>
      </c>
      <c r="H495" s="7">
        <v>72</v>
      </c>
      <c r="I495">
        <v>473</v>
      </c>
      <c r="K49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'2024-11-04 10:45', 72, 161, 473);</v>
      </c>
    </row>
    <row r="496" spans="1:11" x14ac:dyDescent="0.25">
      <c r="A496">
        <v>162</v>
      </c>
      <c r="C496" s="6" t="s">
        <v>42</v>
      </c>
      <c r="D496" s="11">
        <v>45638</v>
      </c>
      <c r="E496" s="11" t="str">
        <f>TEXT(Tabla6[[#This Row],[fechaPresentacion]], "aaaa-mm-dd")</f>
        <v>2024-12-12</v>
      </c>
      <c r="F496" s="17">
        <v>0.48472222222222222</v>
      </c>
      <c r="G496" s="17" t="str">
        <f xml:space="preserve"> TEXT(Tabla6[[#This Row],[hora]], "hh:mm")</f>
        <v>11:38</v>
      </c>
      <c r="H496" s="6">
        <v>102</v>
      </c>
      <c r="I496">
        <v>474</v>
      </c>
      <c r="K49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'2024-12-12 11:38', 102, 162, 474);</v>
      </c>
    </row>
    <row r="497" spans="1:11" x14ac:dyDescent="0.25">
      <c r="A497">
        <v>163</v>
      </c>
      <c r="C497" s="7" t="s">
        <v>32</v>
      </c>
      <c r="D497" s="12">
        <v>45548</v>
      </c>
      <c r="E497" s="12" t="str">
        <f>TEXT(Tabla6[[#This Row],[fechaPresentacion]], "aaaa-mm-dd")</f>
        <v>2024-09-13</v>
      </c>
      <c r="F497" s="18">
        <v>0.51388888888888884</v>
      </c>
      <c r="G497" s="18" t="str">
        <f xml:space="preserve"> TEXT(Tabla6[[#This Row],[hora]], "hh:mm")</f>
        <v>12:20</v>
      </c>
      <c r="H497" s="7">
        <v>85</v>
      </c>
      <c r="I497">
        <v>475</v>
      </c>
      <c r="K49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'2024-09-13 12:20', 85, 163, 475);</v>
      </c>
    </row>
    <row r="498" spans="1:11" x14ac:dyDescent="0.25">
      <c r="A498">
        <v>164</v>
      </c>
      <c r="C498" s="6" t="s">
        <v>5719</v>
      </c>
      <c r="D498" s="11">
        <v>45765</v>
      </c>
      <c r="E498" s="11" t="str">
        <f>TEXT(Tabla6[[#This Row],[fechaPresentacion]], "aaaa-mm-dd")</f>
        <v>2025-04-18</v>
      </c>
      <c r="F498" s="17">
        <v>0.6875</v>
      </c>
      <c r="G498" s="17" t="str">
        <f xml:space="preserve"> TEXT(Tabla6[[#This Row],[hora]], "hh:mm")</f>
        <v>16:30</v>
      </c>
      <c r="H498" s="6">
        <v>60</v>
      </c>
      <c r="I498">
        <v>476</v>
      </c>
      <c r="K49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'2025-04-18 16:30', 60, 164, 476);</v>
      </c>
    </row>
    <row r="499" spans="1:11" x14ac:dyDescent="0.25">
      <c r="A499">
        <v>165</v>
      </c>
      <c r="C499" s="7" t="s">
        <v>56</v>
      </c>
      <c r="D499" s="12">
        <v>45781</v>
      </c>
      <c r="E499" s="12" t="str">
        <f>TEXT(Tabla6[[#This Row],[fechaPresentacion]], "aaaa-mm-dd")</f>
        <v>2025-05-04</v>
      </c>
      <c r="F499" s="18">
        <v>0.48749999999999999</v>
      </c>
      <c r="G499" s="18" t="str">
        <f xml:space="preserve"> TEXT(Tabla6[[#This Row],[hora]], "hh:mm")</f>
        <v>11:42</v>
      </c>
      <c r="H499" s="7">
        <v>45</v>
      </c>
      <c r="I499">
        <v>477</v>
      </c>
      <c r="K49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'2025-05-04 11:42', 45, 165, 477);</v>
      </c>
    </row>
    <row r="500" spans="1:11" x14ac:dyDescent="0.25">
      <c r="A500">
        <v>166</v>
      </c>
      <c r="C500" s="6" t="s">
        <v>42</v>
      </c>
      <c r="D500" s="11">
        <v>45770</v>
      </c>
      <c r="E500" s="11" t="str">
        <f>TEXT(Tabla6[[#This Row],[fechaPresentacion]], "aaaa-mm-dd")</f>
        <v>2025-04-23</v>
      </c>
      <c r="F500" s="17">
        <v>0.62222222222222223</v>
      </c>
      <c r="G500" s="17" t="str">
        <f xml:space="preserve"> TEXT(Tabla6[[#This Row],[hora]], "hh:mm")</f>
        <v>14:56</v>
      </c>
      <c r="H500" s="6">
        <v>67</v>
      </c>
      <c r="I500">
        <v>478</v>
      </c>
      <c r="K50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'2025-04-23 14:56', 67, 166, 478);</v>
      </c>
    </row>
    <row r="501" spans="1:11" x14ac:dyDescent="0.25">
      <c r="A501">
        <v>167</v>
      </c>
      <c r="C501" s="7" t="s">
        <v>42</v>
      </c>
      <c r="D501" s="12">
        <v>45760</v>
      </c>
      <c r="E501" s="12" t="str">
        <f>TEXT(Tabla6[[#This Row],[fechaPresentacion]], "aaaa-mm-dd")</f>
        <v>2025-04-13</v>
      </c>
      <c r="F501" s="18">
        <v>0.62083333333333335</v>
      </c>
      <c r="G501" s="18" t="str">
        <f xml:space="preserve"> TEXT(Tabla6[[#This Row],[hora]], "hh:mm")</f>
        <v>14:54</v>
      </c>
      <c r="H501" s="7">
        <v>78</v>
      </c>
      <c r="I501">
        <v>479</v>
      </c>
      <c r="K50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'2025-04-13 14:54', 78, 167, 479);</v>
      </c>
    </row>
    <row r="502" spans="1:11" x14ac:dyDescent="0.25">
      <c r="A502">
        <v>168</v>
      </c>
      <c r="C502" s="6" t="s">
        <v>56</v>
      </c>
      <c r="D502" s="11">
        <v>45566</v>
      </c>
      <c r="E502" s="11" t="str">
        <f>TEXT(Tabla6[[#This Row],[fechaPresentacion]], "aaaa-mm-dd")</f>
        <v>2024-10-01</v>
      </c>
      <c r="F502" s="17">
        <v>0.75</v>
      </c>
      <c r="G502" s="17" t="str">
        <f xml:space="preserve"> TEXT(Tabla6[[#This Row],[hora]], "hh:mm")</f>
        <v>18:00</v>
      </c>
      <c r="H502" s="6">
        <v>117</v>
      </c>
      <c r="I502">
        <v>480</v>
      </c>
      <c r="K50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'2024-10-01 18:00', 117, 168, 480);</v>
      </c>
    </row>
    <row r="503" spans="1:11" x14ac:dyDescent="0.25">
      <c r="A503">
        <v>169</v>
      </c>
      <c r="C503" s="7" t="s">
        <v>5719</v>
      </c>
      <c r="D503" s="12">
        <v>45709</v>
      </c>
      <c r="E503" s="12" t="str">
        <f>TEXT(Tabla6[[#This Row],[fechaPresentacion]], "aaaa-mm-dd")</f>
        <v>2025-02-21</v>
      </c>
      <c r="F503" s="18">
        <v>0.94305555555555554</v>
      </c>
      <c r="G503" s="18" t="str">
        <f xml:space="preserve"> TEXT(Tabla6[[#This Row],[hora]], "hh:mm")</f>
        <v>22:38</v>
      </c>
      <c r="H503" s="7">
        <v>62</v>
      </c>
      <c r="I503">
        <v>485</v>
      </c>
      <c r="K50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'2025-02-21 22:38', 62, 169, 485);</v>
      </c>
    </row>
    <row r="504" spans="1:11" x14ac:dyDescent="0.25">
      <c r="A504">
        <v>170</v>
      </c>
      <c r="C504" s="6" t="s">
        <v>5719</v>
      </c>
      <c r="D504" s="11">
        <v>45607</v>
      </c>
      <c r="E504" s="11" t="str">
        <f>TEXT(Tabla6[[#This Row],[fechaPresentacion]], "aaaa-mm-dd")</f>
        <v>2024-11-11</v>
      </c>
      <c r="F504" s="17">
        <v>0.85</v>
      </c>
      <c r="G504" s="17" t="str">
        <f xml:space="preserve"> TEXT(Tabla6[[#This Row],[hora]], "hh:mm")</f>
        <v>20:24</v>
      </c>
      <c r="H504" s="6">
        <v>74</v>
      </c>
      <c r="I504">
        <v>486</v>
      </c>
      <c r="K50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'2024-11-11 20:24', 74, 170, 486);</v>
      </c>
    </row>
    <row r="505" spans="1:11" x14ac:dyDescent="0.25">
      <c r="A505">
        <v>171</v>
      </c>
      <c r="C505" s="7" t="s">
        <v>32</v>
      </c>
      <c r="D505" s="12">
        <v>45681</v>
      </c>
      <c r="E505" s="12" t="str">
        <f>TEXT(Tabla6[[#This Row],[fechaPresentacion]], "aaaa-mm-dd")</f>
        <v>2025-01-24</v>
      </c>
      <c r="F505" s="18">
        <v>0.9243055555555556</v>
      </c>
      <c r="G505" s="18" t="str">
        <f xml:space="preserve"> TEXT(Tabla6[[#This Row],[hora]], "hh:mm")</f>
        <v>22:11</v>
      </c>
      <c r="H505" s="7">
        <v>109</v>
      </c>
      <c r="I505">
        <v>488</v>
      </c>
      <c r="K50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'2025-01-24 22:11', 109, 171, 488);</v>
      </c>
    </row>
    <row r="506" spans="1:11" x14ac:dyDescent="0.25">
      <c r="A506">
        <v>172</v>
      </c>
      <c r="C506" s="6" t="s">
        <v>5969</v>
      </c>
      <c r="D506" s="11">
        <v>45590</v>
      </c>
      <c r="E506" s="11" t="str">
        <f>TEXT(Tabla6[[#This Row],[fechaPresentacion]], "aaaa-mm-dd")</f>
        <v>2024-10-25</v>
      </c>
      <c r="F506" s="17">
        <v>0.87847222222222221</v>
      </c>
      <c r="G506" s="17" t="str">
        <f xml:space="preserve"> TEXT(Tabla6[[#This Row],[hora]], "hh:mm")</f>
        <v>21:05</v>
      </c>
      <c r="H506" s="6">
        <v>105</v>
      </c>
      <c r="I506">
        <v>489</v>
      </c>
      <c r="K50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'2024-10-25 21:05', 105, 172, 489);</v>
      </c>
    </row>
    <row r="507" spans="1:11" x14ac:dyDescent="0.25">
      <c r="A507">
        <v>173</v>
      </c>
      <c r="C507" s="7" t="s">
        <v>42</v>
      </c>
      <c r="D507" s="12">
        <v>45562</v>
      </c>
      <c r="E507" s="12" t="str">
        <f>TEXT(Tabla6[[#This Row],[fechaPresentacion]], "aaaa-mm-dd")</f>
        <v>2024-09-27</v>
      </c>
      <c r="F507" s="18">
        <v>0.84861111111111109</v>
      </c>
      <c r="G507" s="18" t="str">
        <f xml:space="preserve"> TEXT(Tabla6[[#This Row],[hora]], "hh:mm")</f>
        <v>20:22</v>
      </c>
      <c r="H507" s="7">
        <v>91</v>
      </c>
      <c r="I507">
        <v>492</v>
      </c>
      <c r="K50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'2024-09-27 20:22', 91, 173, 492);</v>
      </c>
    </row>
    <row r="508" spans="1:11" x14ac:dyDescent="0.25">
      <c r="A508">
        <v>174</v>
      </c>
      <c r="C508" s="6" t="s">
        <v>56</v>
      </c>
      <c r="D508" s="11">
        <v>45488</v>
      </c>
      <c r="E508" s="11" t="str">
        <f>TEXT(Tabla6[[#This Row],[fechaPresentacion]], "aaaa-mm-dd")</f>
        <v>2024-07-15</v>
      </c>
      <c r="F508" s="17">
        <v>0.36458333333333331</v>
      </c>
      <c r="G508" s="17" t="str">
        <f xml:space="preserve"> TEXT(Tabla6[[#This Row],[hora]], "hh:mm")</f>
        <v>08:45</v>
      </c>
      <c r="H508" s="6">
        <v>104</v>
      </c>
      <c r="I508">
        <v>497</v>
      </c>
      <c r="K50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'2024-07-15 08:45', 104, 174, 497);</v>
      </c>
    </row>
    <row r="509" spans="1:11" x14ac:dyDescent="0.25">
      <c r="A509">
        <v>175</v>
      </c>
      <c r="C509" s="7" t="s">
        <v>42</v>
      </c>
      <c r="D509" s="12">
        <v>45532</v>
      </c>
      <c r="E509" s="12" t="str">
        <f>TEXT(Tabla6[[#This Row],[fechaPresentacion]], "aaaa-mm-dd")</f>
        <v>2024-08-28</v>
      </c>
      <c r="F509" s="18">
        <v>0.93194444444444446</v>
      </c>
      <c r="G509" s="18" t="str">
        <f xml:space="preserve"> TEXT(Tabla6[[#This Row],[hora]], "hh:mm")</f>
        <v>22:22</v>
      </c>
      <c r="H509" s="7">
        <v>106</v>
      </c>
      <c r="I509">
        <v>504</v>
      </c>
      <c r="K50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'2024-08-28 22:22', 106, 175, 504);</v>
      </c>
    </row>
    <row r="510" spans="1:11" x14ac:dyDescent="0.25">
      <c r="A510">
        <v>176</v>
      </c>
      <c r="C510" s="6" t="s">
        <v>32</v>
      </c>
      <c r="D510" s="11">
        <v>45582</v>
      </c>
      <c r="E510" s="11" t="str">
        <f>TEXT(Tabla6[[#This Row],[fechaPresentacion]], "aaaa-mm-dd")</f>
        <v>2024-10-17</v>
      </c>
      <c r="F510" s="17">
        <v>0.84305555555555556</v>
      </c>
      <c r="G510" s="17" t="str">
        <f xml:space="preserve"> TEXT(Tabla6[[#This Row],[hora]], "hh:mm")</f>
        <v>20:14</v>
      </c>
      <c r="H510" s="6">
        <v>62</v>
      </c>
      <c r="I510">
        <v>508</v>
      </c>
      <c r="K51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'2024-10-17 20:14', 62, 176, 508);</v>
      </c>
    </row>
    <row r="511" spans="1:11" x14ac:dyDescent="0.25">
      <c r="A511">
        <v>177</v>
      </c>
      <c r="C511" s="7" t="s">
        <v>32</v>
      </c>
      <c r="D511" s="12">
        <v>45633</v>
      </c>
      <c r="E511" s="12" t="str">
        <f>TEXT(Tabla6[[#This Row],[fechaPresentacion]], "aaaa-mm-dd")</f>
        <v>2024-12-07</v>
      </c>
      <c r="F511" s="18">
        <v>0.83750000000000002</v>
      </c>
      <c r="G511" s="18" t="str">
        <f xml:space="preserve"> TEXT(Tabla6[[#This Row],[hora]], "hh:mm")</f>
        <v>20:06</v>
      </c>
      <c r="H511" s="7">
        <v>111</v>
      </c>
      <c r="I511">
        <v>509</v>
      </c>
      <c r="K51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'2024-12-07 20:06', 111, 177, 509);</v>
      </c>
    </row>
    <row r="512" spans="1:11" x14ac:dyDescent="0.25">
      <c r="A512">
        <v>178</v>
      </c>
      <c r="C512" s="6" t="s">
        <v>5719</v>
      </c>
      <c r="D512" s="11">
        <v>45536</v>
      </c>
      <c r="E512" s="11" t="str">
        <f>TEXT(Tabla6[[#This Row],[fechaPresentacion]], "aaaa-mm-dd")</f>
        <v>2024-09-01</v>
      </c>
      <c r="F512" s="17">
        <v>0.69374999999999998</v>
      </c>
      <c r="G512" s="17" t="str">
        <f xml:space="preserve"> TEXT(Tabla6[[#This Row],[hora]], "hh:mm")</f>
        <v>16:39</v>
      </c>
      <c r="H512" s="6">
        <v>45</v>
      </c>
      <c r="I512">
        <v>510</v>
      </c>
      <c r="K51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'2024-09-01 16:39', 45, 178, 510);</v>
      </c>
    </row>
    <row r="513" spans="1:11" x14ac:dyDescent="0.25">
      <c r="A513">
        <v>179</v>
      </c>
      <c r="C513" s="7" t="s">
        <v>56</v>
      </c>
      <c r="D513" s="12">
        <v>45754</v>
      </c>
      <c r="E513" s="12" t="str">
        <f>TEXT(Tabla6[[#This Row],[fechaPresentacion]], "aaaa-mm-dd")</f>
        <v>2025-04-07</v>
      </c>
      <c r="F513" s="18">
        <v>0.74027777777777781</v>
      </c>
      <c r="G513" s="18" t="str">
        <f xml:space="preserve"> TEXT(Tabla6[[#This Row],[hora]], "hh:mm")</f>
        <v>17:46</v>
      </c>
      <c r="H513" s="7">
        <v>111</v>
      </c>
      <c r="I513">
        <v>511</v>
      </c>
      <c r="K51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'2025-04-07 17:46', 111, 179, 511);</v>
      </c>
    </row>
    <row r="514" spans="1:11" x14ac:dyDescent="0.25">
      <c r="A514">
        <v>180</v>
      </c>
      <c r="C514" s="6" t="s">
        <v>5719</v>
      </c>
      <c r="D514" s="11">
        <v>45519</v>
      </c>
      <c r="E514" s="11" t="str">
        <f>TEXT(Tabla6[[#This Row],[fechaPresentacion]], "aaaa-mm-dd")</f>
        <v>2024-08-15</v>
      </c>
      <c r="F514" s="17">
        <v>0.41180555555555554</v>
      </c>
      <c r="G514" s="17" t="str">
        <f xml:space="preserve"> TEXT(Tabla6[[#This Row],[hora]], "hh:mm")</f>
        <v>09:53</v>
      </c>
      <c r="H514" s="6">
        <v>98</v>
      </c>
      <c r="I514">
        <v>513</v>
      </c>
      <c r="K51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'2024-08-15 09:53', 98, 180, 513);</v>
      </c>
    </row>
    <row r="515" spans="1:11" x14ac:dyDescent="0.25">
      <c r="A515">
        <v>181</v>
      </c>
      <c r="C515" s="7" t="s">
        <v>32</v>
      </c>
      <c r="D515" s="12">
        <v>45709</v>
      </c>
      <c r="E515" s="12" t="str">
        <f>TEXT(Tabla6[[#This Row],[fechaPresentacion]], "aaaa-mm-dd")</f>
        <v>2025-02-21</v>
      </c>
      <c r="F515" s="18">
        <v>0.38333333333333336</v>
      </c>
      <c r="G515" s="18" t="str">
        <f xml:space="preserve"> TEXT(Tabla6[[#This Row],[hora]], "hh:mm")</f>
        <v>09:12</v>
      </c>
      <c r="H515" s="7">
        <v>93</v>
      </c>
      <c r="I515">
        <v>515</v>
      </c>
      <c r="K51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'2025-02-21 09:12', 93, 181, 515);</v>
      </c>
    </row>
    <row r="516" spans="1:11" x14ac:dyDescent="0.25">
      <c r="A516">
        <v>182</v>
      </c>
      <c r="C516" s="6" t="s">
        <v>5969</v>
      </c>
      <c r="D516" s="11">
        <v>45772</v>
      </c>
      <c r="E516" s="11" t="str">
        <f>TEXT(Tabla6[[#This Row],[fechaPresentacion]], "aaaa-mm-dd")</f>
        <v>2025-04-25</v>
      </c>
      <c r="F516" s="17">
        <v>0.75694444444444442</v>
      </c>
      <c r="G516" s="17" t="str">
        <f xml:space="preserve"> TEXT(Tabla6[[#This Row],[hora]], "hh:mm")</f>
        <v>18:10</v>
      </c>
      <c r="H516" s="6">
        <v>104</v>
      </c>
      <c r="I516">
        <v>518</v>
      </c>
      <c r="K51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'2025-04-25 18:10', 104, 182, 518);</v>
      </c>
    </row>
    <row r="517" spans="1:11" x14ac:dyDescent="0.25">
      <c r="A517">
        <v>183</v>
      </c>
      <c r="C517" s="7" t="s">
        <v>56</v>
      </c>
      <c r="D517" s="12">
        <v>45701</v>
      </c>
      <c r="E517" s="12" t="str">
        <f>TEXT(Tabla6[[#This Row],[fechaPresentacion]], "aaaa-mm-dd")</f>
        <v>2025-02-13</v>
      </c>
      <c r="F517" s="18">
        <v>0.67222222222222228</v>
      </c>
      <c r="G517" s="18" t="str">
        <f xml:space="preserve"> TEXT(Tabla6[[#This Row],[hora]], "hh:mm")</f>
        <v>16:08</v>
      </c>
      <c r="H517" s="7">
        <v>98</v>
      </c>
      <c r="I517">
        <v>530</v>
      </c>
      <c r="K51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'2025-02-13 16:08', 98, 183, 530);</v>
      </c>
    </row>
    <row r="518" spans="1:11" x14ac:dyDescent="0.25">
      <c r="A518">
        <v>184</v>
      </c>
      <c r="C518" s="6" t="s">
        <v>32</v>
      </c>
      <c r="D518" s="11">
        <v>45526</v>
      </c>
      <c r="E518" s="11" t="str">
        <f>TEXT(Tabla6[[#This Row],[fechaPresentacion]], "aaaa-mm-dd")</f>
        <v>2024-08-22</v>
      </c>
      <c r="F518" s="17">
        <v>0.34097222222222223</v>
      </c>
      <c r="G518" s="17" t="str">
        <f xml:space="preserve"> TEXT(Tabla6[[#This Row],[hora]], "hh:mm")</f>
        <v>08:11</v>
      </c>
      <c r="H518" s="6">
        <v>112</v>
      </c>
      <c r="I518">
        <v>534</v>
      </c>
      <c r="K51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'2024-08-22 08:11', 112, 184, 534);</v>
      </c>
    </row>
    <row r="519" spans="1:11" x14ac:dyDescent="0.25">
      <c r="A519">
        <v>185</v>
      </c>
      <c r="C519" s="7" t="s">
        <v>56</v>
      </c>
      <c r="D519" s="12">
        <v>45787</v>
      </c>
      <c r="E519" s="12" t="str">
        <f>TEXT(Tabla6[[#This Row],[fechaPresentacion]], "aaaa-mm-dd")</f>
        <v>2025-05-10</v>
      </c>
      <c r="F519" s="18">
        <v>0.81597222222222221</v>
      </c>
      <c r="G519" s="18" t="str">
        <f xml:space="preserve"> TEXT(Tabla6[[#This Row],[hora]], "hh:mm")</f>
        <v>19:35</v>
      </c>
      <c r="H519" s="7">
        <v>80</v>
      </c>
      <c r="I519">
        <v>539</v>
      </c>
      <c r="K51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'2025-05-10 19:35', 80, 185, 539);</v>
      </c>
    </row>
    <row r="520" spans="1:11" x14ac:dyDescent="0.25">
      <c r="A520">
        <v>186</v>
      </c>
      <c r="C520" s="6" t="s">
        <v>42</v>
      </c>
      <c r="D520" s="11">
        <v>45730</v>
      </c>
      <c r="E520" s="11" t="str">
        <f>TEXT(Tabla6[[#This Row],[fechaPresentacion]], "aaaa-mm-dd")</f>
        <v>2025-03-14</v>
      </c>
      <c r="F520" s="17">
        <v>0.55972222222222223</v>
      </c>
      <c r="G520" s="17" t="str">
        <f xml:space="preserve"> TEXT(Tabla6[[#This Row],[hora]], "hh:mm")</f>
        <v>13:26</v>
      </c>
      <c r="H520" s="6">
        <v>89</v>
      </c>
      <c r="I520">
        <v>542</v>
      </c>
      <c r="K52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'2025-03-14 13:26', 89, 186, 542);</v>
      </c>
    </row>
    <row r="521" spans="1:11" x14ac:dyDescent="0.25">
      <c r="A521">
        <v>187</v>
      </c>
      <c r="C521" s="7" t="s">
        <v>42</v>
      </c>
      <c r="D521" s="12">
        <v>45620</v>
      </c>
      <c r="E521" s="12" t="str">
        <f>TEXT(Tabla6[[#This Row],[fechaPresentacion]], "aaaa-mm-dd")</f>
        <v>2024-11-24</v>
      </c>
      <c r="F521" s="18">
        <v>0.51249999999999996</v>
      </c>
      <c r="G521" s="18" t="str">
        <f xml:space="preserve"> TEXT(Tabla6[[#This Row],[hora]], "hh:mm")</f>
        <v>12:18</v>
      </c>
      <c r="H521" s="7">
        <v>56</v>
      </c>
      <c r="I521">
        <v>543</v>
      </c>
      <c r="K52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'2024-11-24 12:18', 56, 187, 543);</v>
      </c>
    </row>
    <row r="522" spans="1:11" x14ac:dyDescent="0.25">
      <c r="A522">
        <v>188</v>
      </c>
      <c r="C522" s="6" t="s">
        <v>5719</v>
      </c>
      <c r="D522" s="11">
        <v>45548</v>
      </c>
      <c r="E522" s="11" t="str">
        <f>TEXT(Tabla6[[#This Row],[fechaPresentacion]], "aaaa-mm-dd")</f>
        <v>2024-09-13</v>
      </c>
      <c r="F522" s="17">
        <v>0.68055555555555558</v>
      </c>
      <c r="G522" s="17" t="str">
        <f xml:space="preserve"> TEXT(Tabla6[[#This Row],[hora]], "hh:mm")</f>
        <v>16:20</v>
      </c>
      <c r="H522" s="6">
        <v>46</v>
      </c>
      <c r="I522">
        <v>545</v>
      </c>
      <c r="K52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'2024-09-13 16:20', 46, 188, 545);</v>
      </c>
    </row>
    <row r="523" spans="1:11" x14ac:dyDescent="0.25">
      <c r="A523">
        <v>189</v>
      </c>
      <c r="C523" s="7" t="s">
        <v>32</v>
      </c>
      <c r="D523" s="12">
        <v>45446</v>
      </c>
      <c r="E523" s="12" t="str">
        <f>TEXT(Tabla6[[#This Row],[fechaPresentacion]], "aaaa-mm-dd")</f>
        <v>2024-06-03</v>
      </c>
      <c r="F523" s="18">
        <v>0.50902777777777775</v>
      </c>
      <c r="G523" s="18" t="str">
        <f xml:space="preserve"> TEXT(Tabla6[[#This Row],[hora]], "hh:mm")</f>
        <v>12:13</v>
      </c>
      <c r="H523" s="7">
        <v>77</v>
      </c>
      <c r="I523">
        <v>546</v>
      </c>
      <c r="K52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'2024-06-03 12:13', 77, 189, 546);</v>
      </c>
    </row>
    <row r="524" spans="1:11" x14ac:dyDescent="0.25">
      <c r="A524">
        <v>190</v>
      </c>
      <c r="C524" s="6" t="s">
        <v>5969</v>
      </c>
      <c r="D524" s="11">
        <v>45705</v>
      </c>
      <c r="E524" s="11" t="str">
        <f>TEXT(Tabla6[[#This Row],[fechaPresentacion]], "aaaa-mm-dd")</f>
        <v>2025-02-17</v>
      </c>
      <c r="F524" s="17">
        <v>0.9555555555555556</v>
      </c>
      <c r="G524" s="17" t="str">
        <f xml:space="preserve"> TEXT(Tabla6[[#This Row],[hora]], "hh:mm")</f>
        <v>22:56</v>
      </c>
      <c r="H524" s="6">
        <v>56</v>
      </c>
      <c r="I524">
        <v>551</v>
      </c>
      <c r="K52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'2025-02-17 22:56', 56, 190, 551);</v>
      </c>
    </row>
    <row r="525" spans="1:11" x14ac:dyDescent="0.25">
      <c r="A525">
        <v>191</v>
      </c>
      <c r="C525" s="7" t="s">
        <v>42</v>
      </c>
      <c r="D525" s="12">
        <v>45423</v>
      </c>
      <c r="E525" s="12" t="str">
        <f>TEXT(Tabla6[[#This Row],[fechaPresentacion]], "aaaa-mm-dd")</f>
        <v>2024-05-11</v>
      </c>
      <c r="F525" s="18">
        <v>0.72777777777777775</v>
      </c>
      <c r="G525" s="18" t="str">
        <f xml:space="preserve"> TEXT(Tabla6[[#This Row],[hora]], "hh:mm")</f>
        <v>17:28</v>
      </c>
      <c r="H525" s="7">
        <v>95</v>
      </c>
      <c r="I525">
        <v>553</v>
      </c>
      <c r="K52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'2024-05-11 17:28', 95, 191, 553);</v>
      </c>
    </row>
    <row r="526" spans="1:11" x14ac:dyDescent="0.25">
      <c r="A526">
        <v>192</v>
      </c>
      <c r="C526" s="6" t="s">
        <v>5969</v>
      </c>
      <c r="D526" s="11">
        <v>45683</v>
      </c>
      <c r="E526" s="11" t="str">
        <f>TEXT(Tabla6[[#This Row],[fechaPresentacion]], "aaaa-mm-dd")</f>
        <v>2025-01-26</v>
      </c>
      <c r="F526" s="17">
        <v>0.34166666666666667</v>
      </c>
      <c r="G526" s="17" t="str">
        <f xml:space="preserve"> TEXT(Tabla6[[#This Row],[hora]], "hh:mm")</f>
        <v>08:12</v>
      </c>
      <c r="H526" s="6">
        <v>83</v>
      </c>
      <c r="I526">
        <v>554</v>
      </c>
      <c r="K52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'2025-01-26 08:12', 83, 192, 554);</v>
      </c>
    </row>
    <row r="527" spans="1:11" x14ac:dyDescent="0.25">
      <c r="A527">
        <v>193</v>
      </c>
      <c r="C527" s="7" t="s">
        <v>5969</v>
      </c>
      <c r="D527" s="12">
        <v>45476</v>
      </c>
      <c r="E527" s="12" t="str">
        <f>TEXT(Tabla6[[#This Row],[fechaPresentacion]], "aaaa-mm-dd")</f>
        <v>2024-07-03</v>
      </c>
      <c r="F527" s="18">
        <v>0.94027777777777777</v>
      </c>
      <c r="G527" s="18" t="str">
        <f xml:space="preserve"> TEXT(Tabla6[[#This Row],[hora]], "hh:mm")</f>
        <v>22:34</v>
      </c>
      <c r="H527" s="7">
        <v>116</v>
      </c>
      <c r="I527">
        <v>558</v>
      </c>
      <c r="K52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'2024-07-03 22:34', 116, 193, 558);</v>
      </c>
    </row>
    <row r="528" spans="1:11" x14ac:dyDescent="0.25">
      <c r="A528">
        <v>194</v>
      </c>
      <c r="C528" s="6" t="s">
        <v>5719</v>
      </c>
      <c r="D528" s="11">
        <v>45455</v>
      </c>
      <c r="E528" s="11" t="str">
        <f>TEXT(Tabla6[[#This Row],[fechaPresentacion]], "aaaa-mm-dd")</f>
        <v>2024-06-12</v>
      </c>
      <c r="F528" s="17">
        <v>0.54652777777777772</v>
      </c>
      <c r="G528" s="17" t="str">
        <f xml:space="preserve"> TEXT(Tabla6[[#This Row],[hora]], "hh:mm")</f>
        <v>13:07</v>
      </c>
      <c r="H528" s="6">
        <v>62</v>
      </c>
      <c r="I528">
        <v>559</v>
      </c>
      <c r="K52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'2024-06-12 13:07', 62, 194, 559);</v>
      </c>
    </row>
    <row r="529" spans="1:11" x14ac:dyDescent="0.25">
      <c r="A529">
        <v>195</v>
      </c>
      <c r="C529" s="7" t="s">
        <v>42</v>
      </c>
      <c r="D529" s="12">
        <v>45429</v>
      </c>
      <c r="E529" s="12" t="str">
        <f>TEXT(Tabla6[[#This Row],[fechaPresentacion]], "aaaa-mm-dd")</f>
        <v>2024-05-17</v>
      </c>
      <c r="F529" s="18">
        <v>0.4</v>
      </c>
      <c r="G529" s="18" t="str">
        <f xml:space="preserve"> TEXT(Tabla6[[#This Row],[hora]], "hh:mm")</f>
        <v>09:36</v>
      </c>
      <c r="H529" s="7">
        <v>115</v>
      </c>
      <c r="I529">
        <v>560</v>
      </c>
      <c r="K52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'2024-05-17 09:36', 115, 195, 560);</v>
      </c>
    </row>
    <row r="530" spans="1:11" x14ac:dyDescent="0.25">
      <c r="A530">
        <v>196</v>
      </c>
      <c r="C530" s="6" t="s">
        <v>5719</v>
      </c>
      <c r="D530" s="11">
        <v>45697</v>
      </c>
      <c r="E530" s="11" t="str">
        <f>TEXT(Tabla6[[#This Row],[fechaPresentacion]], "aaaa-mm-dd")</f>
        <v>2025-02-09</v>
      </c>
      <c r="F530" s="17">
        <v>0.54722222222222228</v>
      </c>
      <c r="G530" s="17" t="str">
        <f xml:space="preserve"> TEXT(Tabla6[[#This Row],[hora]], "hh:mm")</f>
        <v>13:08</v>
      </c>
      <c r="H530" s="6">
        <v>95</v>
      </c>
      <c r="I530">
        <v>570</v>
      </c>
      <c r="K53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'2025-02-09 13:08', 95, 196, 570);</v>
      </c>
    </row>
    <row r="531" spans="1:11" x14ac:dyDescent="0.25">
      <c r="A531">
        <v>197</v>
      </c>
      <c r="C531" s="7" t="s">
        <v>5719</v>
      </c>
      <c r="D531" s="12">
        <v>45495</v>
      </c>
      <c r="E531" s="12" t="str">
        <f>TEXT(Tabla6[[#This Row],[fechaPresentacion]], "aaaa-mm-dd")</f>
        <v>2024-07-22</v>
      </c>
      <c r="F531" s="18">
        <v>0.45833333333333331</v>
      </c>
      <c r="G531" s="18" t="str">
        <f xml:space="preserve"> TEXT(Tabla6[[#This Row],[hora]], "hh:mm")</f>
        <v>11:00</v>
      </c>
      <c r="H531" s="7">
        <v>80</v>
      </c>
      <c r="I531">
        <v>576</v>
      </c>
      <c r="K53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'2024-07-22 11:00', 80, 197, 576);</v>
      </c>
    </row>
    <row r="532" spans="1:11" x14ac:dyDescent="0.25">
      <c r="A532">
        <v>198</v>
      </c>
      <c r="C532" s="6" t="s">
        <v>32</v>
      </c>
      <c r="D532" s="11">
        <v>45573</v>
      </c>
      <c r="E532" s="11" t="str">
        <f>TEXT(Tabla6[[#This Row],[fechaPresentacion]], "aaaa-mm-dd")</f>
        <v>2024-10-08</v>
      </c>
      <c r="F532" s="17">
        <v>0.84652777777777777</v>
      </c>
      <c r="G532" s="17" t="str">
        <f xml:space="preserve"> TEXT(Tabla6[[#This Row],[hora]], "hh:mm")</f>
        <v>20:19</v>
      </c>
      <c r="H532" s="6">
        <v>94</v>
      </c>
      <c r="I532">
        <v>578</v>
      </c>
      <c r="K53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'2024-10-08 20:19', 94, 198, 578);</v>
      </c>
    </row>
    <row r="533" spans="1:11" x14ac:dyDescent="0.25">
      <c r="A533">
        <v>199</v>
      </c>
      <c r="C533" s="7" t="s">
        <v>42</v>
      </c>
      <c r="D533" s="12">
        <v>45678</v>
      </c>
      <c r="E533" s="12" t="str">
        <f>TEXT(Tabla6[[#This Row],[fechaPresentacion]], "aaaa-mm-dd")</f>
        <v>2025-01-21</v>
      </c>
      <c r="F533" s="18">
        <v>0.82361111111111107</v>
      </c>
      <c r="G533" s="18" t="str">
        <f xml:space="preserve"> TEXT(Tabla6[[#This Row],[hora]], "hh:mm")</f>
        <v>19:46</v>
      </c>
      <c r="H533" s="7">
        <v>101</v>
      </c>
      <c r="I533">
        <v>579</v>
      </c>
      <c r="K53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'2025-01-21 19:46', 101, 199, 579);</v>
      </c>
    </row>
    <row r="534" spans="1:11" x14ac:dyDescent="0.25">
      <c r="A534">
        <v>200</v>
      </c>
      <c r="C534" s="6" t="s">
        <v>5969</v>
      </c>
      <c r="D534" s="11">
        <v>45664</v>
      </c>
      <c r="E534" s="11" t="str">
        <f>TEXT(Tabla6[[#This Row],[fechaPresentacion]], "aaaa-mm-dd")</f>
        <v>2025-01-07</v>
      </c>
      <c r="F534" s="17">
        <v>0.92361111111111116</v>
      </c>
      <c r="G534" s="17" t="str">
        <f xml:space="preserve"> TEXT(Tabla6[[#This Row],[hora]], "hh:mm")</f>
        <v>22:10</v>
      </c>
      <c r="H534" s="6">
        <v>91</v>
      </c>
      <c r="I534">
        <v>580</v>
      </c>
      <c r="K53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'2025-01-07 22:10', 91, 200, 580);</v>
      </c>
    </row>
    <row r="535" spans="1:11" x14ac:dyDescent="0.25">
      <c r="A535">
        <v>201</v>
      </c>
      <c r="C535" s="7" t="s">
        <v>32</v>
      </c>
      <c r="D535" s="12">
        <v>45543</v>
      </c>
      <c r="E535" s="12" t="str">
        <f>TEXT(Tabla6[[#This Row],[fechaPresentacion]], "aaaa-mm-dd")</f>
        <v>2024-09-08</v>
      </c>
      <c r="F535" s="18">
        <v>0.7895833333333333</v>
      </c>
      <c r="G535" s="18" t="str">
        <f xml:space="preserve"> TEXT(Tabla6[[#This Row],[hora]], "hh:mm")</f>
        <v>18:57</v>
      </c>
      <c r="H535" s="7">
        <v>101</v>
      </c>
      <c r="I535">
        <v>581</v>
      </c>
      <c r="K53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'2024-09-08 18:57', 101, 201, 581);</v>
      </c>
    </row>
    <row r="536" spans="1:11" x14ac:dyDescent="0.25">
      <c r="A536">
        <v>202</v>
      </c>
      <c r="C536" s="6" t="s">
        <v>42</v>
      </c>
      <c r="D536" s="11">
        <v>45668</v>
      </c>
      <c r="E536" s="11" t="str">
        <f>TEXT(Tabla6[[#This Row],[fechaPresentacion]], "aaaa-mm-dd")</f>
        <v>2025-01-11</v>
      </c>
      <c r="F536" s="17">
        <v>0.95</v>
      </c>
      <c r="G536" s="17" t="str">
        <f xml:space="preserve"> TEXT(Tabla6[[#This Row],[hora]], "hh:mm")</f>
        <v>22:48</v>
      </c>
      <c r="H536" s="6">
        <v>119</v>
      </c>
      <c r="I536">
        <v>587</v>
      </c>
      <c r="K53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'2025-01-11 22:48', 119, 202, 587);</v>
      </c>
    </row>
    <row r="537" spans="1:11" x14ac:dyDescent="0.25">
      <c r="A537">
        <v>203</v>
      </c>
      <c r="C537" s="7" t="s">
        <v>56</v>
      </c>
      <c r="D537" s="12">
        <v>45502</v>
      </c>
      <c r="E537" s="12" t="str">
        <f>TEXT(Tabla6[[#This Row],[fechaPresentacion]], "aaaa-mm-dd")</f>
        <v>2024-07-29</v>
      </c>
      <c r="F537" s="18">
        <v>0.40416666666666667</v>
      </c>
      <c r="G537" s="18" t="str">
        <f xml:space="preserve"> TEXT(Tabla6[[#This Row],[hora]], "hh:mm")</f>
        <v>09:42</v>
      </c>
      <c r="H537" s="7">
        <v>63</v>
      </c>
      <c r="I537">
        <v>589</v>
      </c>
      <c r="K53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'2024-07-29 09:42', 63, 203, 589);</v>
      </c>
    </row>
    <row r="538" spans="1:11" x14ac:dyDescent="0.25">
      <c r="A538">
        <v>204</v>
      </c>
      <c r="C538" s="6" t="s">
        <v>5719</v>
      </c>
      <c r="D538" s="11">
        <v>45519</v>
      </c>
      <c r="E538" s="11" t="str">
        <f>TEXT(Tabla6[[#This Row],[fechaPresentacion]], "aaaa-mm-dd")</f>
        <v>2024-08-15</v>
      </c>
      <c r="F538" s="17">
        <v>0.9868055555555556</v>
      </c>
      <c r="G538" s="17" t="str">
        <f xml:space="preserve"> TEXT(Tabla6[[#This Row],[hora]], "hh:mm")</f>
        <v>23:41</v>
      </c>
      <c r="H538" s="6">
        <v>89</v>
      </c>
      <c r="I538">
        <v>590</v>
      </c>
      <c r="K53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'2024-08-15 23:41', 89, 204, 590);</v>
      </c>
    </row>
    <row r="539" spans="1:11" x14ac:dyDescent="0.25">
      <c r="A539">
        <v>205</v>
      </c>
      <c r="C539" s="7" t="s">
        <v>5719</v>
      </c>
      <c r="D539" s="12">
        <v>45592</v>
      </c>
      <c r="E539" s="12" t="str">
        <f>TEXT(Tabla6[[#This Row],[fechaPresentacion]], "aaaa-mm-dd")</f>
        <v>2024-10-27</v>
      </c>
      <c r="F539" s="18">
        <v>0.5854166666666667</v>
      </c>
      <c r="G539" s="18" t="str">
        <f xml:space="preserve"> TEXT(Tabla6[[#This Row],[hora]], "hh:mm")</f>
        <v>14:03</v>
      </c>
      <c r="H539" s="7">
        <v>72</v>
      </c>
      <c r="I539">
        <v>594</v>
      </c>
      <c r="K53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'2024-10-27 14:03', 72, 205, 594);</v>
      </c>
    </row>
    <row r="540" spans="1:11" x14ac:dyDescent="0.25">
      <c r="A540">
        <v>206</v>
      </c>
      <c r="C540" s="6" t="s">
        <v>42</v>
      </c>
      <c r="D540" s="11">
        <v>45582</v>
      </c>
      <c r="E540" s="11" t="str">
        <f>TEXT(Tabla6[[#This Row],[fechaPresentacion]], "aaaa-mm-dd")</f>
        <v>2024-10-17</v>
      </c>
      <c r="F540" s="17">
        <v>0.63263888888888886</v>
      </c>
      <c r="G540" s="17" t="str">
        <f xml:space="preserve"> TEXT(Tabla6[[#This Row],[hora]], "hh:mm")</f>
        <v>15:11</v>
      </c>
      <c r="H540" s="6">
        <v>89</v>
      </c>
      <c r="I540">
        <v>606</v>
      </c>
      <c r="K54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'2024-10-17 15:11', 89, 206, 606);</v>
      </c>
    </row>
    <row r="541" spans="1:11" x14ac:dyDescent="0.25">
      <c r="A541">
        <v>207</v>
      </c>
      <c r="C541" s="7" t="s">
        <v>56</v>
      </c>
      <c r="D541" s="12">
        <v>45421</v>
      </c>
      <c r="E541" s="12" t="str">
        <f>TEXT(Tabla6[[#This Row],[fechaPresentacion]], "aaaa-mm-dd")</f>
        <v>2024-05-09</v>
      </c>
      <c r="F541" s="18">
        <v>0.375</v>
      </c>
      <c r="G541" s="18" t="str">
        <f xml:space="preserve"> TEXT(Tabla6[[#This Row],[hora]], "hh:mm")</f>
        <v>09:00</v>
      </c>
      <c r="H541" s="7">
        <v>54</v>
      </c>
      <c r="I541">
        <v>609</v>
      </c>
      <c r="K54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'2024-05-09 09:00', 54, 207, 609);</v>
      </c>
    </row>
    <row r="542" spans="1:11" x14ac:dyDescent="0.25">
      <c r="A542">
        <v>208</v>
      </c>
      <c r="C542" s="6" t="s">
        <v>56</v>
      </c>
      <c r="D542" s="11">
        <v>45445</v>
      </c>
      <c r="E542" s="11" t="str">
        <f>TEXT(Tabla6[[#This Row],[fechaPresentacion]], "aaaa-mm-dd")</f>
        <v>2024-06-02</v>
      </c>
      <c r="F542" s="17">
        <v>0.47361111111111109</v>
      </c>
      <c r="G542" s="17" t="str">
        <f xml:space="preserve"> TEXT(Tabla6[[#This Row],[hora]], "hh:mm")</f>
        <v>11:22</v>
      </c>
      <c r="H542" s="6">
        <v>105</v>
      </c>
      <c r="I542">
        <v>610</v>
      </c>
      <c r="K54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'2024-06-02 11:22', 105, 208, 610);</v>
      </c>
    </row>
    <row r="543" spans="1:11" x14ac:dyDescent="0.25">
      <c r="A543">
        <v>209</v>
      </c>
      <c r="C543" s="7" t="s">
        <v>32</v>
      </c>
      <c r="D543" s="12">
        <v>45686</v>
      </c>
      <c r="E543" s="12" t="str">
        <f>TEXT(Tabla6[[#This Row],[fechaPresentacion]], "aaaa-mm-dd")</f>
        <v>2025-01-29</v>
      </c>
      <c r="F543" s="18">
        <v>0.98819444444444449</v>
      </c>
      <c r="G543" s="18" t="str">
        <f xml:space="preserve"> TEXT(Tabla6[[#This Row],[hora]], "hh:mm")</f>
        <v>23:43</v>
      </c>
      <c r="H543" s="7">
        <v>110</v>
      </c>
      <c r="I543">
        <v>619</v>
      </c>
      <c r="K54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'2025-01-29 23:43', 110, 209, 619);</v>
      </c>
    </row>
    <row r="544" spans="1:11" x14ac:dyDescent="0.25">
      <c r="A544">
        <v>210</v>
      </c>
      <c r="C544" s="6" t="s">
        <v>5969</v>
      </c>
      <c r="D544" s="11">
        <v>45740</v>
      </c>
      <c r="E544" s="11" t="str">
        <f>TEXT(Tabla6[[#This Row],[fechaPresentacion]], "aaaa-mm-dd")</f>
        <v>2025-03-24</v>
      </c>
      <c r="F544" s="17">
        <v>0.77777777777777779</v>
      </c>
      <c r="G544" s="17" t="str">
        <f xml:space="preserve"> TEXT(Tabla6[[#This Row],[hora]], "hh:mm")</f>
        <v>18:40</v>
      </c>
      <c r="H544" s="6">
        <v>107</v>
      </c>
      <c r="I544">
        <v>620</v>
      </c>
      <c r="K54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'2025-03-24 18:40', 107, 210, 620);</v>
      </c>
    </row>
    <row r="545" spans="1:11" x14ac:dyDescent="0.25">
      <c r="A545">
        <v>211</v>
      </c>
      <c r="C545" s="7" t="s">
        <v>5719</v>
      </c>
      <c r="D545" s="12">
        <v>45640</v>
      </c>
      <c r="E545" s="12" t="str">
        <f>TEXT(Tabla6[[#This Row],[fechaPresentacion]], "aaaa-mm-dd")</f>
        <v>2024-12-14</v>
      </c>
      <c r="F545" s="18">
        <v>0.88055555555555554</v>
      </c>
      <c r="G545" s="18" t="str">
        <f xml:space="preserve"> TEXT(Tabla6[[#This Row],[hora]], "hh:mm")</f>
        <v>21:08</v>
      </c>
      <c r="H545" s="7">
        <v>69</v>
      </c>
      <c r="I545">
        <v>625</v>
      </c>
      <c r="K54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'2024-12-14 21:08', 69, 211, 625);</v>
      </c>
    </row>
    <row r="546" spans="1:11" x14ac:dyDescent="0.25">
      <c r="A546">
        <v>212</v>
      </c>
      <c r="C546" s="6" t="s">
        <v>5969</v>
      </c>
      <c r="D546" s="11">
        <v>45795</v>
      </c>
      <c r="E546" s="11" t="str">
        <f>TEXT(Tabla6[[#This Row],[fechaPresentacion]], "aaaa-mm-dd")</f>
        <v>2025-05-18</v>
      </c>
      <c r="F546" s="17">
        <v>0.97986111111111107</v>
      </c>
      <c r="G546" s="17" t="str">
        <f xml:space="preserve"> TEXT(Tabla6[[#This Row],[hora]], "hh:mm")</f>
        <v>23:31</v>
      </c>
      <c r="H546" s="6">
        <v>54</v>
      </c>
      <c r="I546">
        <v>629</v>
      </c>
      <c r="K54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'2025-05-18 23:31', 54, 212, 629);</v>
      </c>
    </row>
    <row r="547" spans="1:11" x14ac:dyDescent="0.25">
      <c r="A547">
        <v>213</v>
      </c>
      <c r="C547" s="7" t="s">
        <v>42</v>
      </c>
      <c r="D547" s="12">
        <v>45645</v>
      </c>
      <c r="E547" s="12" t="str">
        <f>TEXT(Tabla6[[#This Row],[fechaPresentacion]], "aaaa-mm-dd")</f>
        <v>2024-12-19</v>
      </c>
      <c r="F547" s="18">
        <v>0.37708333333333333</v>
      </c>
      <c r="G547" s="18" t="str">
        <f xml:space="preserve"> TEXT(Tabla6[[#This Row],[hora]], "hh:mm")</f>
        <v>09:03</v>
      </c>
      <c r="H547" s="7">
        <v>109</v>
      </c>
      <c r="I547">
        <v>630</v>
      </c>
      <c r="K54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'2024-12-19 09:03', 109, 213, 630);</v>
      </c>
    </row>
    <row r="548" spans="1:11" x14ac:dyDescent="0.25">
      <c r="A548">
        <v>214</v>
      </c>
      <c r="C548" s="6" t="s">
        <v>42</v>
      </c>
      <c r="D548" s="11">
        <v>45694</v>
      </c>
      <c r="E548" s="11" t="str">
        <f>TEXT(Tabla6[[#This Row],[fechaPresentacion]], "aaaa-mm-dd")</f>
        <v>2025-02-06</v>
      </c>
      <c r="F548" s="17">
        <v>0.76527777777777772</v>
      </c>
      <c r="G548" s="17" t="str">
        <f xml:space="preserve"> TEXT(Tabla6[[#This Row],[hora]], "hh:mm")</f>
        <v>18:22</v>
      </c>
      <c r="H548" s="6">
        <v>59</v>
      </c>
      <c r="I548">
        <v>636</v>
      </c>
      <c r="K54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'2025-02-06 18:22', 59, 214, 636);</v>
      </c>
    </row>
    <row r="549" spans="1:11" x14ac:dyDescent="0.25">
      <c r="A549">
        <v>215</v>
      </c>
      <c r="C549" s="7" t="s">
        <v>42</v>
      </c>
      <c r="D549" s="12">
        <v>45483</v>
      </c>
      <c r="E549" s="12" t="str">
        <f>TEXT(Tabla6[[#This Row],[fechaPresentacion]], "aaaa-mm-dd")</f>
        <v>2024-07-10</v>
      </c>
      <c r="F549" s="18">
        <v>0.35625000000000001</v>
      </c>
      <c r="G549" s="18" t="str">
        <f xml:space="preserve"> TEXT(Tabla6[[#This Row],[hora]], "hh:mm")</f>
        <v>08:33</v>
      </c>
      <c r="H549" s="7">
        <v>71</v>
      </c>
      <c r="I549">
        <v>642</v>
      </c>
      <c r="K54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'2024-07-10 08:33', 71, 215, 642);</v>
      </c>
    </row>
    <row r="550" spans="1:11" x14ac:dyDescent="0.25">
      <c r="A550">
        <v>216</v>
      </c>
      <c r="C550" s="6" t="s">
        <v>42</v>
      </c>
      <c r="D550" s="11">
        <v>45763</v>
      </c>
      <c r="E550" s="11" t="str">
        <f>TEXT(Tabla6[[#This Row],[fechaPresentacion]], "aaaa-mm-dd")</f>
        <v>2025-04-16</v>
      </c>
      <c r="F550" s="17">
        <v>0.39374999999999999</v>
      </c>
      <c r="G550" s="17" t="str">
        <f xml:space="preserve"> TEXT(Tabla6[[#This Row],[hora]], "hh:mm")</f>
        <v>09:27</v>
      </c>
      <c r="H550" s="6">
        <v>95</v>
      </c>
      <c r="I550">
        <v>647</v>
      </c>
      <c r="K55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'2025-04-16 09:27', 95, 216, 647);</v>
      </c>
    </row>
    <row r="551" spans="1:11" x14ac:dyDescent="0.25">
      <c r="A551">
        <v>217</v>
      </c>
      <c r="C551" s="7" t="s">
        <v>32</v>
      </c>
      <c r="D551" s="12">
        <v>45610</v>
      </c>
      <c r="E551" s="12" t="str">
        <f>TEXT(Tabla6[[#This Row],[fechaPresentacion]], "aaaa-mm-dd")</f>
        <v>2024-11-14</v>
      </c>
      <c r="F551" s="18">
        <v>0.39513888888888887</v>
      </c>
      <c r="G551" s="18" t="str">
        <f xml:space="preserve"> TEXT(Tabla6[[#This Row],[hora]], "hh:mm")</f>
        <v>09:29</v>
      </c>
      <c r="H551" s="7">
        <v>89</v>
      </c>
      <c r="I551">
        <v>657</v>
      </c>
      <c r="K55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'2024-11-14 09:29', 89, 217, 657);</v>
      </c>
    </row>
    <row r="552" spans="1:11" x14ac:dyDescent="0.25">
      <c r="A552">
        <v>218</v>
      </c>
      <c r="C552" s="6" t="s">
        <v>5719</v>
      </c>
      <c r="D552" s="11">
        <v>45721</v>
      </c>
      <c r="E552" s="11" t="str">
        <f>TEXT(Tabla6[[#This Row],[fechaPresentacion]], "aaaa-mm-dd")</f>
        <v>2025-03-05</v>
      </c>
      <c r="F552" s="17">
        <v>0.91111111111111109</v>
      </c>
      <c r="G552" s="17" t="str">
        <f xml:space="preserve"> TEXT(Tabla6[[#This Row],[hora]], "hh:mm")</f>
        <v>21:52</v>
      </c>
      <c r="H552" s="6">
        <v>86</v>
      </c>
      <c r="I552">
        <v>658</v>
      </c>
      <c r="K55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'2025-03-05 21:52', 86, 218, 658);</v>
      </c>
    </row>
    <row r="553" spans="1:11" x14ac:dyDescent="0.25">
      <c r="A553">
        <v>219</v>
      </c>
      <c r="C553" s="7" t="s">
        <v>56</v>
      </c>
      <c r="D553" s="12">
        <v>45635</v>
      </c>
      <c r="E553" s="12" t="str">
        <f>TEXT(Tabla6[[#This Row],[fechaPresentacion]], "aaaa-mm-dd")</f>
        <v>2024-12-09</v>
      </c>
      <c r="F553" s="18">
        <v>0.60972222222222228</v>
      </c>
      <c r="G553" s="18" t="str">
        <f xml:space="preserve"> TEXT(Tabla6[[#This Row],[hora]], "hh:mm")</f>
        <v>14:38</v>
      </c>
      <c r="H553" s="7">
        <v>63</v>
      </c>
      <c r="I553">
        <v>659</v>
      </c>
      <c r="K55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'2024-12-09 14:38', 63, 219, 659);</v>
      </c>
    </row>
    <row r="554" spans="1:11" x14ac:dyDescent="0.25">
      <c r="A554">
        <v>220</v>
      </c>
      <c r="C554" s="6" t="s">
        <v>56</v>
      </c>
      <c r="D554" s="11">
        <v>45488</v>
      </c>
      <c r="E554" s="11" t="str">
        <f>TEXT(Tabla6[[#This Row],[fechaPresentacion]], "aaaa-mm-dd")</f>
        <v>2024-07-15</v>
      </c>
      <c r="F554" s="17">
        <v>0.95138888888888884</v>
      </c>
      <c r="G554" s="17" t="str">
        <f xml:space="preserve"> TEXT(Tabla6[[#This Row],[hora]], "hh:mm")</f>
        <v>22:50</v>
      </c>
      <c r="H554" s="6">
        <v>45</v>
      </c>
      <c r="I554">
        <v>662</v>
      </c>
      <c r="K55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'2024-07-15 22:50', 45, 220, 662);</v>
      </c>
    </row>
    <row r="555" spans="1:11" x14ac:dyDescent="0.25">
      <c r="A555">
        <v>221</v>
      </c>
      <c r="C555" s="7" t="s">
        <v>42</v>
      </c>
      <c r="D555" s="12">
        <v>45574</v>
      </c>
      <c r="E555" s="12" t="str">
        <f>TEXT(Tabla6[[#This Row],[fechaPresentacion]], "aaaa-mm-dd")</f>
        <v>2024-10-09</v>
      </c>
      <c r="F555" s="18">
        <v>0.76597222222222228</v>
      </c>
      <c r="G555" s="18" t="str">
        <f xml:space="preserve"> TEXT(Tabla6[[#This Row],[hora]], "hh:mm")</f>
        <v>18:23</v>
      </c>
      <c r="H555" s="7">
        <v>101</v>
      </c>
      <c r="I555">
        <v>663</v>
      </c>
      <c r="K55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'2024-10-09 18:23', 101, 221, 663);</v>
      </c>
    </row>
    <row r="556" spans="1:11" x14ac:dyDescent="0.25">
      <c r="A556">
        <v>222</v>
      </c>
      <c r="C556" s="6" t="s">
        <v>56</v>
      </c>
      <c r="D556" s="11">
        <v>45735</v>
      </c>
      <c r="E556" s="11" t="str">
        <f>TEXT(Tabla6[[#This Row],[fechaPresentacion]], "aaaa-mm-dd")</f>
        <v>2025-03-19</v>
      </c>
      <c r="F556" s="17">
        <v>0.87083333333333335</v>
      </c>
      <c r="G556" s="17" t="str">
        <f xml:space="preserve"> TEXT(Tabla6[[#This Row],[hora]], "hh:mm")</f>
        <v>20:54</v>
      </c>
      <c r="H556" s="6">
        <v>78</v>
      </c>
      <c r="I556">
        <v>665</v>
      </c>
      <c r="K55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'2025-03-19 20:54', 78, 222, 665);</v>
      </c>
    </row>
    <row r="557" spans="1:11" x14ac:dyDescent="0.25">
      <c r="A557">
        <v>223</v>
      </c>
      <c r="C557" s="7" t="s">
        <v>42</v>
      </c>
      <c r="D557" s="12">
        <v>45701</v>
      </c>
      <c r="E557" s="12" t="str">
        <f>TEXT(Tabla6[[#This Row],[fechaPresentacion]], "aaaa-mm-dd")</f>
        <v>2025-02-13</v>
      </c>
      <c r="F557" s="18">
        <v>0.67500000000000004</v>
      </c>
      <c r="G557" s="18" t="str">
        <f xml:space="preserve"> TEXT(Tabla6[[#This Row],[hora]], "hh:mm")</f>
        <v>16:12</v>
      </c>
      <c r="H557" s="7">
        <v>63</v>
      </c>
      <c r="I557">
        <v>669</v>
      </c>
      <c r="K55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'2025-02-13 16:12', 63, 223, 669);</v>
      </c>
    </row>
    <row r="558" spans="1:11" x14ac:dyDescent="0.25">
      <c r="A558">
        <v>224</v>
      </c>
      <c r="C558" s="6" t="s">
        <v>5719</v>
      </c>
      <c r="D558" s="11">
        <v>45625</v>
      </c>
      <c r="E558" s="11" t="str">
        <f>TEXT(Tabla6[[#This Row],[fechaPresentacion]], "aaaa-mm-dd")</f>
        <v>2024-11-29</v>
      </c>
      <c r="F558" s="17">
        <v>0.625</v>
      </c>
      <c r="G558" s="17" t="str">
        <f xml:space="preserve"> TEXT(Tabla6[[#This Row],[hora]], "hh:mm")</f>
        <v>15:00</v>
      </c>
      <c r="H558" s="6">
        <v>60</v>
      </c>
      <c r="I558">
        <v>670</v>
      </c>
      <c r="K55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'2024-11-29 15:00', 60, 224, 670);</v>
      </c>
    </row>
    <row r="559" spans="1:11" x14ac:dyDescent="0.25">
      <c r="A559">
        <v>225</v>
      </c>
      <c r="C559" s="7" t="s">
        <v>5969</v>
      </c>
      <c r="D559" s="12">
        <v>45454</v>
      </c>
      <c r="E559" s="12" t="str">
        <f>TEXT(Tabla6[[#This Row],[fechaPresentacion]], "aaaa-mm-dd")</f>
        <v>2024-06-11</v>
      </c>
      <c r="F559" s="18">
        <v>0.87638888888888888</v>
      </c>
      <c r="G559" s="18" t="str">
        <f xml:space="preserve"> TEXT(Tabla6[[#This Row],[hora]], "hh:mm")</f>
        <v>21:02</v>
      </c>
      <c r="H559" s="7">
        <v>63</v>
      </c>
      <c r="I559">
        <v>673</v>
      </c>
      <c r="K55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'2024-06-11 21:02', 63, 225, 673);</v>
      </c>
    </row>
    <row r="560" spans="1:11" x14ac:dyDescent="0.25">
      <c r="A560">
        <v>226</v>
      </c>
      <c r="C560" s="6" t="s">
        <v>5969</v>
      </c>
      <c r="D560" s="11">
        <v>45799</v>
      </c>
      <c r="E560" s="11" t="str">
        <f>TEXT(Tabla6[[#This Row],[fechaPresentacion]], "aaaa-mm-dd")</f>
        <v>2025-05-22</v>
      </c>
      <c r="F560" s="17">
        <v>0.7055555555555556</v>
      </c>
      <c r="G560" s="17" t="str">
        <f xml:space="preserve"> TEXT(Tabla6[[#This Row],[hora]], "hh:mm")</f>
        <v>16:56</v>
      </c>
      <c r="H560" s="6">
        <v>101</v>
      </c>
      <c r="I560">
        <v>677</v>
      </c>
      <c r="K56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'2025-05-22 16:56', 101, 226, 677);</v>
      </c>
    </row>
    <row r="561" spans="1:11" x14ac:dyDescent="0.25">
      <c r="A561">
        <v>227</v>
      </c>
      <c r="C561" s="7" t="s">
        <v>42</v>
      </c>
      <c r="D561" s="12">
        <v>45589</v>
      </c>
      <c r="E561" s="12" t="str">
        <f>TEXT(Tabla6[[#This Row],[fechaPresentacion]], "aaaa-mm-dd")</f>
        <v>2024-10-24</v>
      </c>
      <c r="F561" s="18">
        <v>0.7055555555555556</v>
      </c>
      <c r="G561" s="18" t="str">
        <f xml:space="preserve"> TEXT(Tabla6[[#This Row],[hora]], "hh:mm")</f>
        <v>16:56</v>
      </c>
      <c r="H561" s="7">
        <v>47</v>
      </c>
      <c r="I561">
        <v>686</v>
      </c>
      <c r="K56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'2024-10-24 16:56', 47, 227, 686);</v>
      </c>
    </row>
    <row r="562" spans="1:11" x14ac:dyDescent="0.25">
      <c r="A562">
        <v>228</v>
      </c>
      <c r="C562" s="6" t="s">
        <v>5719</v>
      </c>
      <c r="D562" s="11">
        <v>45580</v>
      </c>
      <c r="E562" s="11" t="str">
        <f>TEXT(Tabla6[[#This Row],[fechaPresentacion]], "aaaa-mm-dd")</f>
        <v>2024-10-15</v>
      </c>
      <c r="F562" s="17">
        <v>0.51944444444444449</v>
      </c>
      <c r="G562" s="17" t="str">
        <f xml:space="preserve"> TEXT(Tabla6[[#This Row],[hora]], "hh:mm")</f>
        <v>12:28</v>
      </c>
      <c r="H562" s="6">
        <v>74</v>
      </c>
      <c r="I562">
        <v>690</v>
      </c>
      <c r="K56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'2024-10-15 12:28', 74, 228, 690);</v>
      </c>
    </row>
    <row r="563" spans="1:11" x14ac:dyDescent="0.25">
      <c r="A563">
        <v>229</v>
      </c>
      <c r="C563" s="7" t="s">
        <v>5969</v>
      </c>
      <c r="D563" s="12">
        <v>45720</v>
      </c>
      <c r="E563" s="12" t="str">
        <f>TEXT(Tabla6[[#This Row],[fechaPresentacion]], "aaaa-mm-dd")</f>
        <v>2025-03-04</v>
      </c>
      <c r="F563" s="18">
        <v>0.92500000000000004</v>
      </c>
      <c r="G563" s="18" t="str">
        <f xml:space="preserve"> TEXT(Tabla6[[#This Row],[hora]], "hh:mm")</f>
        <v>22:12</v>
      </c>
      <c r="H563" s="7">
        <v>95</v>
      </c>
      <c r="I563">
        <v>692</v>
      </c>
      <c r="K56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'2025-03-04 22:12', 95, 229, 692);</v>
      </c>
    </row>
    <row r="564" spans="1:11" x14ac:dyDescent="0.25">
      <c r="A564">
        <v>230</v>
      </c>
      <c r="C564" s="6" t="s">
        <v>42</v>
      </c>
      <c r="D564" s="11">
        <v>45418</v>
      </c>
      <c r="E564" s="11" t="str">
        <f>TEXT(Tabla6[[#This Row],[fechaPresentacion]], "aaaa-mm-dd")</f>
        <v>2024-05-06</v>
      </c>
      <c r="F564" s="17">
        <v>0.87083333333333335</v>
      </c>
      <c r="G564" s="17" t="str">
        <f xml:space="preserve"> TEXT(Tabla6[[#This Row],[hora]], "hh:mm")</f>
        <v>20:54</v>
      </c>
      <c r="H564" s="6">
        <v>113</v>
      </c>
      <c r="I564">
        <v>694</v>
      </c>
      <c r="K56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'2024-05-06 20:54', 113, 230, 694);</v>
      </c>
    </row>
    <row r="565" spans="1:11" x14ac:dyDescent="0.25">
      <c r="A565">
        <v>231</v>
      </c>
      <c r="C565" s="7" t="s">
        <v>5719</v>
      </c>
      <c r="D565" s="12">
        <v>45568</v>
      </c>
      <c r="E565" s="12" t="str">
        <f>TEXT(Tabla6[[#This Row],[fechaPresentacion]], "aaaa-mm-dd")</f>
        <v>2024-10-03</v>
      </c>
      <c r="F565" s="18">
        <v>0.52361111111111114</v>
      </c>
      <c r="G565" s="18" t="str">
        <f xml:space="preserve"> TEXT(Tabla6[[#This Row],[hora]], "hh:mm")</f>
        <v>12:34</v>
      </c>
      <c r="H565" s="7">
        <v>98</v>
      </c>
      <c r="I565">
        <v>697</v>
      </c>
      <c r="K56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'2024-10-03 12:34', 98, 231, 697);</v>
      </c>
    </row>
    <row r="566" spans="1:11" x14ac:dyDescent="0.25">
      <c r="A566">
        <v>232</v>
      </c>
      <c r="C566" s="6" t="s">
        <v>32</v>
      </c>
      <c r="D566" s="11">
        <v>45479</v>
      </c>
      <c r="E566" s="11" t="str">
        <f>TEXT(Tabla6[[#This Row],[fechaPresentacion]], "aaaa-mm-dd")</f>
        <v>2024-07-06</v>
      </c>
      <c r="F566" s="17">
        <v>0.35347222222222224</v>
      </c>
      <c r="G566" s="17" t="str">
        <f xml:space="preserve"> TEXT(Tabla6[[#This Row],[hora]], "hh:mm")</f>
        <v>08:29</v>
      </c>
      <c r="H566" s="6">
        <v>58</v>
      </c>
      <c r="I566">
        <v>701</v>
      </c>
      <c r="K56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'2024-07-06 08:29', 58, 232, 701);</v>
      </c>
    </row>
    <row r="567" spans="1:11" x14ac:dyDescent="0.25">
      <c r="A567">
        <v>233</v>
      </c>
      <c r="C567" s="7" t="s">
        <v>5969</v>
      </c>
      <c r="D567" s="12">
        <v>45732</v>
      </c>
      <c r="E567" s="12" t="str">
        <f>TEXT(Tabla6[[#This Row],[fechaPresentacion]], "aaaa-mm-dd")</f>
        <v>2025-03-16</v>
      </c>
      <c r="F567" s="18">
        <v>0.47847222222222224</v>
      </c>
      <c r="G567" s="18" t="str">
        <f xml:space="preserve"> TEXT(Tabla6[[#This Row],[hora]], "hh:mm")</f>
        <v>11:29</v>
      </c>
      <c r="H567" s="7">
        <v>82</v>
      </c>
      <c r="I567">
        <v>709</v>
      </c>
      <c r="K56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'2025-03-16 11:29', 82, 233, 709);</v>
      </c>
    </row>
    <row r="568" spans="1:11" x14ac:dyDescent="0.25">
      <c r="A568">
        <v>234</v>
      </c>
      <c r="C568" s="6" t="s">
        <v>42</v>
      </c>
      <c r="D568" s="11">
        <v>45435</v>
      </c>
      <c r="E568" s="11" t="str">
        <f>TEXT(Tabla6[[#This Row],[fechaPresentacion]], "aaaa-mm-dd")</f>
        <v>2024-05-23</v>
      </c>
      <c r="F568" s="17">
        <v>0.88402777777777775</v>
      </c>
      <c r="G568" s="17" t="str">
        <f xml:space="preserve"> TEXT(Tabla6[[#This Row],[hora]], "hh:mm")</f>
        <v>21:13</v>
      </c>
      <c r="H568" s="6">
        <v>119</v>
      </c>
      <c r="I568">
        <v>711</v>
      </c>
      <c r="K56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'2024-05-23 21:13', 119, 234, 711);</v>
      </c>
    </row>
    <row r="569" spans="1:11" x14ac:dyDescent="0.25">
      <c r="A569">
        <v>235</v>
      </c>
      <c r="C569" s="7" t="s">
        <v>5969</v>
      </c>
      <c r="D569" s="12">
        <v>45793</v>
      </c>
      <c r="E569" s="12" t="str">
        <f>TEXT(Tabla6[[#This Row],[fechaPresentacion]], "aaaa-mm-dd")</f>
        <v>2025-05-16</v>
      </c>
      <c r="F569" s="18">
        <v>0.94166666666666665</v>
      </c>
      <c r="G569" s="18" t="str">
        <f xml:space="preserve"> TEXT(Tabla6[[#This Row],[hora]], "hh:mm")</f>
        <v>22:36</v>
      </c>
      <c r="H569" s="7">
        <v>62</v>
      </c>
      <c r="I569">
        <v>713</v>
      </c>
      <c r="K56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'2025-05-16 22:36', 62, 235, 713);</v>
      </c>
    </row>
    <row r="570" spans="1:11" x14ac:dyDescent="0.25">
      <c r="A570">
        <v>236</v>
      </c>
      <c r="C570" s="6" t="s">
        <v>5969</v>
      </c>
      <c r="D570" s="11">
        <v>45425</v>
      </c>
      <c r="E570" s="11" t="str">
        <f>TEXT(Tabla6[[#This Row],[fechaPresentacion]], "aaaa-mm-dd")</f>
        <v>2024-05-13</v>
      </c>
      <c r="F570" s="17">
        <v>0.43611111111111112</v>
      </c>
      <c r="G570" s="17" t="str">
        <f xml:space="preserve"> TEXT(Tabla6[[#This Row],[hora]], "hh:mm")</f>
        <v>10:28</v>
      </c>
      <c r="H570" s="6">
        <v>98</v>
      </c>
      <c r="I570">
        <v>715</v>
      </c>
      <c r="K57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'2024-05-13 10:28', 98, 236, 715);</v>
      </c>
    </row>
    <row r="571" spans="1:11" x14ac:dyDescent="0.25">
      <c r="A571">
        <v>237</v>
      </c>
      <c r="C571" s="7" t="s">
        <v>5719</v>
      </c>
      <c r="D571" s="12">
        <v>45634</v>
      </c>
      <c r="E571" s="12" t="str">
        <f>TEXT(Tabla6[[#This Row],[fechaPresentacion]], "aaaa-mm-dd")</f>
        <v>2024-12-08</v>
      </c>
      <c r="F571" s="18">
        <v>0.73611111111111116</v>
      </c>
      <c r="G571" s="18" t="str">
        <f xml:space="preserve"> TEXT(Tabla6[[#This Row],[hora]], "hh:mm")</f>
        <v>17:40</v>
      </c>
      <c r="H571" s="7">
        <v>77</v>
      </c>
      <c r="I571">
        <v>717</v>
      </c>
      <c r="K57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'2024-12-08 17:40', 77, 237, 717);</v>
      </c>
    </row>
    <row r="572" spans="1:11" x14ac:dyDescent="0.25">
      <c r="A572">
        <v>238</v>
      </c>
      <c r="C572" s="6" t="s">
        <v>32</v>
      </c>
      <c r="D572" s="11">
        <v>45521</v>
      </c>
      <c r="E572" s="11" t="str">
        <f>TEXT(Tabla6[[#This Row],[fechaPresentacion]], "aaaa-mm-dd")</f>
        <v>2024-08-17</v>
      </c>
      <c r="F572" s="17">
        <v>0.57499999999999996</v>
      </c>
      <c r="G572" s="17" t="str">
        <f xml:space="preserve"> TEXT(Tabla6[[#This Row],[hora]], "hh:mm")</f>
        <v>13:48</v>
      </c>
      <c r="H572" s="6">
        <v>91</v>
      </c>
      <c r="I572">
        <v>718</v>
      </c>
      <c r="K57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'2024-08-17 13:48', 91, 238, 718);</v>
      </c>
    </row>
    <row r="573" spans="1:11" x14ac:dyDescent="0.25">
      <c r="A573">
        <v>239</v>
      </c>
      <c r="C573" s="7" t="s">
        <v>42</v>
      </c>
      <c r="D573" s="12">
        <v>45501</v>
      </c>
      <c r="E573" s="12" t="str">
        <f>TEXT(Tabla6[[#This Row],[fechaPresentacion]], "aaaa-mm-dd")</f>
        <v>2024-07-28</v>
      </c>
      <c r="F573" s="18">
        <v>0.84583333333333333</v>
      </c>
      <c r="G573" s="18" t="str">
        <f xml:space="preserve"> TEXT(Tabla6[[#This Row],[hora]], "hh:mm")</f>
        <v>20:18</v>
      </c>
      <c r="H573" s="7">
        <v>99</v>
      </c>
      <c r="I573">
        <v>724</v>
      </c>
      <c r="K57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'2024-07-28 20:18', 99, 239, 724);</v>
      </c>
    </row>
    <row r="574" spans="1:11" x14ac:dyDescent="0.25">
      <c r="A574">
        <v>240</v>
      </c>
      <c r="C574" s="6" t="s">
        <v>5969</v>
      </c>
      <c r="D574" s="11">
        <v>45785</v>
      </c>
      <c r="E574" s="11" t="str">
        <f>TEXT(Tabla6[[#This Row],[fechaPresentacion]], "aaaa-mm-dd")</f>
        <v>2025-05-08</v>
      </c>
      <c r="F574" s="17">
        <v>0.62152777777777779</v>
      </c>
      <c r="G574" s="17" t="str">
        <f xml:space="preserve"> TEXT(Tabla6[[#This Row],[hora]], "hh:mm")</f>
        <v>14:55</v>
      </c>
      <c r="H574" s="6">
        <v>57</v>
      </c>
      <c r="I574">
        <v>725</v>
      </c>
      <c r="K57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'2025-05-08 14:55', 57, 240, 725);</v>
      </c>
    </row>
    <row r="575" spans="1:11" x14ac:dyDescent="0.25">
      <c r="A575">
        <v>241</v>
      </c>
      <c r="C575" s="7" t="s">
        <v>42</v>
      </c>
      <c r="D575" s="12">
        <v>45617</v>
      </c>
      <c r="E575" s="12" t="str">
        <f>TEXT(Tabla6[[#This Row],[fechaPresentacion]], "aaaa-mm-dd")</f>
        <v>2024-11-21</v>
      </c>
      <c r="F575" s="18">
        <v>0.75972222222222219</v>
      </c>
      <c r="G575" s="18" t="str">
        <f xml:space="preserve"> TEXT(Tabla6[[#This Row],[hora]], "hh:mm")</f>
        <v>18:14</v>
      </c>
      <c r="H575" s="7">
        <v>55</v>
      </c>
      <c r="I575">
        <v>728</v>
      </c>
      <c r="K57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'2024-11-21 18:14', 55, 241, 728);</v>
      </c>
    </row>
    <row r="576" spans="1:11" x14ac:dyDescent="0.25">
      <c r="A576">
        <v>242</v>
      </c>
      <c r="C576" s="6" t="s">
        <v>56</v>
      </c>
      <c r="D576" s="11">
        <v>45566</v>
      </c>
      <c r="E576" s="11" t="str">
        <f>TEXT(Tabla6[[#This Row],[fechaPresentacion]], "aaaa-mm-dd")</f>
        <v>2024-10-01</v>
      </c>
      <c r="F576" s="17">
        <v>0.35</v>
      </c>
      <c r="G576" s="17" t="str">
        <f xml:space="preserve"> TEXT(Tabla6[[#This Row],[hora]], "hh:mm")</f>
        <v>08:24</v>
      </c>
      <c r="H576" s="6">
        <v>109</v>
      </c>
      <c r="I576">
        <v>731</v>
      </c>
      <c r="K57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'2024-10-01 08:24', 109, 242, 731);</v>
      </c>
    </row>
    <row r="577" spans="1:11" x14ac:dyDescent="0.25">
      <c r="A577">
        <v>243</v>
      </c>
      <c r="C577" s="7" t="s">
        <v>42</v>
      </c>
      <c r="D577" s="12">
        <v>45595</v>
      </c>
      <c r="E577" s="12" t="str">
        <f>TEXT(Tabla6[[#This Row],[fechaPresentacion]], "aaaa-mm-dd")</f>
        <v>2024-10-30</v>
      </c>
      <c r="F577" s="18">
        <v>0.43402777777777779</v>
      </c>
      <c r="G577" s="18" t="str">
        <f xml:space="preserve"> TEXT(Tabla6[[#This Row],[hora]], "hh:mm")</f>
        <v>10:25</v>
      </c>
      <c r="H577" s="7">
        <v>109</v>
      </c>
      <c r="I577">
        <v>734</v>
      </c>
      <c r="K57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'2024-10-30 10:25', 109, 243, 734);</v>
      </c>
    </row>
    <row r="578" spans="1:11" x14ac:dyDescent="0.25">
      <c r="A578">
        <v>244</v>
      </c>
      <c r="C578" s="6" t="s">
        <v>5719</v>
      </c>
      <c r="D578" s="11">
        <v>45611</v>
      </c>
      <c r="E578" s="11" t="str">
        <f>TEXT(Tabla6[[#This Row],[fechaPresentacion]], "aaaa-mm-dd")</f>
        <v>2024-11-15</v>
      </c>
      <c r="F578" s="17">
        <v>0.99583333333333335</v>
      </c>
      <c r="G578" s="17" t="str">
        <f xml:space="preserve"> TEXT(Tabla6[[#This Row],[hora]], "hh:mm")</f>
        <v>23:54</v>
      </c>
      <c r="H578" s="6">
        <v>55</v>
      </c>
      <c r="I578">
        <v>736</v>
      </c>
      <c r="K57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'2024-11-15 23:54', 55, 244, 736);</v>
      </c>
    </row>
    <row r="579" spans="1:11" x14ac:dyDescent="0.25">
      <c r="A579">
        <v>245</v>
      </c>
      <c r="C579" s="7" t="s">
        <v>5719</v>
      </c>
      <c r="D579" s="12">
        <v>45794</v>
      </c>
      <c r="E579" s="12" t="str">
        <f>TEXT(Tabla6[[#This Row],[fechaPresentacion]], "aaaa-mm-dd")</f>
        <v>2025-05-17</v>
      </c>
      <c r="F579" s="18">
        <v>0.98611111111111116</v>
      </c>
      <c r="G579" s="18" t="str">
        <f xml:space="preserve"> TEXT(Tabla6[[#This Row],[hora]], "hh:mm")</f>
        <v>23:40</v>
      </c>
      <c r="H579" s="7">
        <v>83</v>
      </c>
      <c r="I579">
        <v>742</v>
      </c>
      <c r="K57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'2025-05-17 23:40', 83, 245, 742);</v>
      </c>
    </row>
    <row r="580" spans="1:11" x14ac:dyDescent="0.25">
      <c r="A580">
        <v>246</v>
      </c>
      <c r="C580" s="6" t="s">
        <v>56</v>
      </c>
      <c r="D580" s="11">
        <v>45808</v>
      </c>
      <c r="E580" s="11" t="str">
        <f>TEXT(Tabla6[[#This Row],[fechaPresentacion]], "aaaa-mm-dd")</f>
        <v>2025-05-31</v>
      </c>
      <c r="F580" s="17">
        <v>0.69861111111111107</v>
      </c>
      <c r="G580" s="17" t="str">
        <f xml:space="preserve"> TEXT(Tabla6[[#This Row],[hora]], "hh:mm")</f>
        <v>16:46</v>
      </c>
      <c r="H580" s="6">
        <v>48</v>
      </c>
      <c r="I580">
        <v>748</v>
      </c>
      <c r="K58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'2025-05-31 16:46', 48, 246, 748);</v>
      </c>
    </row>
    <row r="581" spans="1:11" x14ac:dyDescent="0.25">
      <c r="A581">
        <v>247</v>
      </c>
      <c r="C581" s="7" t="s">
        <v>5969</v>
      </c>
      <c r="D581" s="12">
        <v>45738</v>
      </c>
      <c r="E581" s="12" t="str">
        <f>TEXT(Tabla6[[#This Row],[fechaPresentacion]], "aaaa-mm-dd")</f>
        <v>2025-03-22</v>
      </c>
      <c r="F581" s="18">
        <v>0.59652777777777777</v>
      </c>
      <c r="G581" s="18" t="str">
        <f xml:space="preserve"> TEXT(Tabla6[[#This Row],[hora]], "hh:mm")</f>
        <v>14:19</v>
      </c>
      <c r="H581" s="7">
        <v>101</v>
      </c>
      <c r="I581">
        <v>751</v>
      </c>
      <c r="K58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'2025-03-22 14:19', 101, 247, 751);</v>
      </c>
    </row>
    <row r="582" spans="1:11" x14ac:dyDescent="0.25">
      <c r="A582">
        <v>248</v>
      </c>
      <c r="C582" s="6" t="s">
        <v>42</v>
      </c>
      <c r="D582" s="11">
        <v>45517</v>
      </c>
      <c r="E582" s="11" t="str">
        <f>TEXT(Tabla6[[#This Row],[fechaPresentacion]], "aaaa-mm-dd")</f>
        <v>2024-08-13</v>
      </c>
      <c r="F582" s="17">
        <v>0.88402777777777775</v>
      </c>
      <c r="G582" s="17" t="str">
        <f xml:space="preserve"> TEXT(Tabla6[[#This Row],[hora]], "hh:mm")</f>
        <v>21:13</v>
      </c>
      <c r="H582" s="6">
        <v>54</v>
      </c>
      <c r="I582">
        <v>757</v>
      </c>
      <c r="K58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'2024-08-13 21:13', 54, 248, 757);</v>
      </c>
    </row>
    <row r="583" spans="1:11" x14ac:dyDescent="0.25">
      <c r="A583">
        <v>249</v>
      </c>
      <c r="C583" s="7" t="s">
        <v>5969</v>
      </c>
      <c r="D583" s="12">
        <v>45694</v>
      </c>
      <c r="E583" s="12" t="str">
        <f>TEXT(Tabla6[[#This Row],[fechaPresentacion]], "aaaa-mm-dd")</f>
        <v>2025-02-06</v>
      </c>
      <c r="F583" s="18">
        <v>0.90694444444444444</v>
      </c>
      <c r="G583" s="18" t="str">
        <f xml:space="preserve"> TEXT(Tabla6[[#This Row],[hora]], "hh:mm")</f>
        <v>21:46</v>
      </c>
      <c r="H583" s="7">
        <v>115</v>
      </c>
      <c r="I583">
        <v>759</v>
      </c>
      <c r="K58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'2025-02-06 21:46', 115, 249, 759);</v>
      </c>
    </row>
    <row r="584" spans="1:11" x14ac:dyDescent="0.25">
      <c r="A584">
        <v>250</v>
      </c>
      <c r="C584" s="6" t="s">
        <v>42</v>
      </c>
      <c r="D584" s="11">
        <v>45608</v>
      </c>
      <c r="E584" s="11" t="str">
        <f>TEXT(Tabla6[[#This Row],[fechaPresentacion]], "aaaa-mm-dd")</f>
        <v>2024-11-12</v>
      </c>
      <c r="F584" s="17">
        <v>0.48819444444444443</v>
      </c>
      <c r="G584" s="17" t="str">
        <f xml:space="preserve"> TEXT(Tabla6[[#This Row],[hora]], "hh:mm")</f>
        <v>11:43</v>
      </c>
      <c r="H584" s="6">
        <v>108</v>
      </c>
      <c r="I584">
        <v>761</v>
      </c>
      <c r="K58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'2024-11-12 11:43', 108, 250, 761);</v>
      </c>
    </row>
    <row r="585" spans="1:11" x14ac:dyDescent="0.25">
      <c r="A585">
        <v>251</v>
      </c>
      <c r="C585" s="7" t="s">
        <v>32</v>
      </c>
      <c r="D585" s="12">
        <v>45727</v>
      </c>
      <c r="E585" s="12" t="str">
        <f>TEXT(Tabla6[[#This Row],[fechaPresentacion]], "aaaa-mm-dd")</f>
        <v>2025-03-11</v>
      </c>
      <c r="F585" s="18">
        <v>0.44861111111111113</v>
      </c>
      <c r="G585" s="18" t="str">
        <f xml:space="preserve"> TEXT(Tabla6[[#This Row],[hora]], "hh:mm")</f>
        <v>10:46</v>
      </c>
      <c r="H585" s="7">
        <v>80</v>
      </c>
      <c r="I585">
        <v>769</v>
      </c>
      <c r="K58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'2025-03-11 10:46', 80, 251, 769);</v>
      </c>
    </row>
    <row r="586" spans="1:11" x14ac:dyDescent="0.25">
      <c r="A586">
        <v>252</v>
      </c>
      <c r="C586" s="6" t="s">
        <v>5719</v>
      </c>
      <c r="D586" s="11">
        <v>45449</v>
      </c>
      <c r="E586" s="11" t="str">
        <f>TEXT(Tabla6[[#This Row],[fechaPresentacion]], "aaaa-mm-dd")</f>
        <v>2024-06-06</v>
      </c>
      <c r="F586" s="17">
        <v>0.47569444444444442</v>
      </c>
      <c r="G586" s="17" t="str">
        <f xml:space="preserve"> TEXT(Tabla6[[#This Row],[hora]], "hh:mm")</f>
        <v>11:25</v>
      </c>
      <c r="H586" s="6">
        <v>98</v>
      </c>
      <c r="I586">
        <v>770</v>
      </c>
      <c r="K58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'2024-06-06 11:25', 98, 252, 770);</v>
      </c>
    </row>
    <row r="587" spans="1:11" x14ac:dyDescent="0.25">
      <c r="A587">
        <v>253</v>
      </c>
      <c r="C587" s="7" t="s">
        <v>42</v>
      </c>
      <c r="D587" s="12">
        <v>45417</v>
      </c>
      <c r="E587" s="12" t="str">
        <f>TEXT(Tabla6[[#This Row],[fechaPresentacion]], "aaaa-mm-dd")</f>
        <v>2024-05-05</v>
      </c>
      <c r="F587" s="18">
        <v>0.82361111111111107</v>
      </c>
      <c r="G587" s="18" t="str">
        <f xml:space="preserve"> TEXT(Tabla6[[#This Row],[hora]], "hh:mm")</f>
        <v>19:46</v>
      </c>
      <c r="H587" s="7">
        <v>57</v>
      </c>
      <c r="I587">
        <v>771</v>
      </c>
      <c r="K58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'2024-05-05 19:46', 57, 253, 771);</v>
      </c>
    </row>
    <row r="588" spans="1:11" x14ac:dyDescent="0.25">
      <c r="A588">
        <v>254</v>
      </c>
      <c r="C588" s="6" t="s">
        <v>32</v>
      </c>
      <c r="D588" s="11">
        <v>45469</v>
      </c>
      <c r="E588" s="11" t="str">
        <f>TEXT(Tabla6[[#This Row],[fechaPresentacion]], "aaaa-mm-dd")</f>
        <v>2024-06-26</v>
      </c>
      <c r="F588" s="17">
        <v>0.57777777777777772</v>
      </c>
      <c r="G588" s="17" t="str">
        <f xml:space="preserve"> TEXT(Tabla6[[#This Row],[hora]], "hh:mm")</f>
        <v>13:52</v>
      </c>
      <c r="H588" s="6">
        <v>90</v>
      </c>
      <c r="I588">
        <v>773</v>
      </c>
      <c r="K58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'2024-06-26 13:52', 90, 254, 773);</v>
      </c>
    </row>
    <row r="589" spans="1:11" x14ac:dyDescent="0.25">
      <c r="A589">
        <v>255</v>
      </c>
      <c r="C589" s="7" t="s">
        <v>42</v>
      </c>
      <c r="D589" s="12">
        <v>45507</v>
      </c>
      <c r="E589" s="12" t="str">
        <f>TEXT(Tabla6[[#This Row],[fechaPresentacion]], "aaaa-mm-dd")</f>
        <v>2024-08-03</v>
      </c>
      <c r="F589" s="18">
        <v>0.68958333333333333</v>
      </c>
      <c r="G589" s="18" t="str">
        <f xml:space="preserve"> TEXT(Tabla6[[#This Row],[hora]], "hh:mm")</f>
        <v>16:33</v>
      </c>
      <c r="H589" s="7">
        <v>49</v>
      </c>
      <c r="I589">
        <v>774</v>
      </c>
      <c r="K58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'2024-08-03 16:33', 49, 255, 774);</v>
      </c>
    </row>
    <row r="590" spans="1:11" x14ac:dyDescent="0.25">
      <c r="A590">
        <v>256</v>
      </c>
      <c r="C590" s="6" t="s">
        <v>5969</v>
      </c>
      <c r="D590" s="11">
        <v>45494</v>
      </c>
      <c r="E590" s="11" t="str">
        <f>TEXT(Tabla6[[#This Row],[fechaPresentacion]], "aaaa-mm-dd")</f>
        <v>2024-07-21</v>
      </c>
      <c r="F590" s="17">
        <v>0.67013888888888884</v>
      </c>
      <c r="G590" s="17" t="str">
        <f xml:space="preserve"> TEXT(Tabla6[[#This Row],[hora]], "hh:mm")</f>
        <v>16:05</v>
      </c>
      <c r="H590" s="6">
        <v>53</v>
      </c>
      <c r="I590">
        <v>775</v>
      </c>
      <c r="K59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'2024-07-21 16:05', 53, 256, 775);</v>
      </c>
    </row>
    <row r="591" spans="1:11" x14ac:dyDescent="0.25">
      <c r="A591">
        <v>257</v>
      </c>
      <c r="C591" s="7" t="s">
        <v>42</v>
      </c>
      <c r="D591" s="12">
        <v>45675</v>
      </c>
      <c r="E591" s="12" t="str">
        <f>TEXT(Tabla6[[#This Row],[fechaPresentacion]], "aaaa-mm-dd")</f>
        <v>2025-01-18</v>
      </c>
      <c r="F591" s="18">
        <v>0.42499999999999999</v>
      </c>
      <c r="G591" s="18" t="str">
        <f xml:space="preserve"> TEXT(Tabla6[[#This Row],[hora]], "hh:mm")</f>
        <v>10:12</v>
      </c>
      <c r="H591" s="7">
        <v>79</v>
      </c>
      <c r="I591">
        <v>777</v>
      </c>
      <c r="K59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'2025-01-18 10:12', 79, 257, 777);</v>
      </c>
    </row>
    <row r="592" spans="1:11" x14ac:dyDescent="0.25">
      <c r="A592">
        <v>258</v>
      </c>
      <c r="C592" s="6" t="s">
        <v>56</v>
      </c>
      <c r="D592" s="11">
        <v>45692</v>
      </c>
      <c r="E592" s="11" t="str">
        <f>TEXT(Tabla6[[#This Row],[fechaPresentacion]], "aaaa-mm-dd")</f>
        <v>2025-02-04</v>
      </c>
      <c r="F592" s="17">
        <v>0.59652777777777777</v>
      </c>
      <c r="G592" s="17" t="str">
        <f xml:space="preserve"> TEXT(Tabla6[[#This Row],[hora]], "hh:mm")</f>
        <v>14:19</v>
      </c>
      <c r="H592" s="6">
        <v>119</v>
      </c>
      <c r="I592">
        <v>780</v>
      </c>
      <c r="K59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'2025-02-04 14:19', 119, 258, 780);</v>
      </c>
    </row>
    <row r="593" spans="1:11" x14ac:dyDescent="0.25">
      <c r="A593">
        <v>259</v>
      </c>
      <c r="C593" s="7" t="s">
        <v>56</v>
      </c>
      <c r="D593" s="12">
        <v>45792</v>
      </c>
      <c r="E593" s="12" t="str">
        <f>TEXT(Tabla6[[#This Row],[fechaPresentacion]], "aaaa-mm-dd")</f>
        <v>2025-05-15</v>
      </c>
      <c r="F593" s="18">
        <v>0.97222222222222221</v>
      </c>
      <c r="G593" s="18" t="str">
        <f xml:space="preserve"> TEXT(Tabla6[[#This Row],[hora]], "hh:mm")</f>
        <v>23:20</v>
      </c>
      <c r="H593" s="7">
        <v>112</v>
      </c>
      <c r="I593">
        <v>784</v>
      </c>
      <c r="K59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'2025-05-15 23:20', 112, 259, 784);</v>
      </c>
    </row>
    <row r="594" spans="1:11" x14ac:dyDescent="0.25">
      <c r="A594">
        <v>260</v>
      </c>
      <c r="C594" s="6" t="s">
        <v>42</v>
      </c>
      <c r="D594" s="11">
        <v>45791</v>
      </c>
      <c r="E594" s="11" t="str">
        <f>TEXT(Tabla6[[#This Row],[fechaPresentacion]], "aaaa-mm-dd")</f>
        <v>2025-05-14</v>
      </c>
      <c r="F594" s="17">
        <v>0.39097222222222222</v>
      </c>
      <c r="G594" s="17" t="str">
        <f xml:space="preserve"> TEXT(Tabla6[[#This Row],[hora]], "hh:mm")</f>
        <v>09:23</v>
      </c>
      <c r="H594" s="6">
        <v>109</v>
      </c>
      <c r="I594">
        <v>785</v>
      </c>
      <c r="K59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'2025-05-14 09:23', 109, 260, 785);</v>
      </c>
    </row>
    <row r="595" spans="1:11" x14ac:dyDescent="0.25">
      <c r="A595">
        <v>261</v>
      </c>
      <c r="C595" s="7" t="s">
        <v>5719</v>
      </c>
      <c r="D595" s="12">
        <v>45460</v>
      </c>
      <c r="E595" s="12" t="str">
        <f>TEXT(Tabla6[[#This Row],[fechaPresentacion]], "aaaa-mm-dd")</f>
        <v>2024-06-17</v>
      </c>
      <c r="F595" s="18">
        <v>0.60138888888888886</v>
      </c>
      <c r="G595" s="18" t="str">
        <f xml:space="preserve"> TEXT(Tabla6[[#This Row],[hora]], "hh:mm")</f>
        <v>14:26</v>
      </c>
      <c r="H595" s="7">
        <v>51</v>
      </c>
      <c r="I595">
        <v>792</v>
      </c>
      <c r="K59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'2024-06-17 14:26', 51, 261, 792);</v>
      </c>
    </row>
    <row r="596" spans="1:11" x14ac:dyDescent="0.25">
      <c r="A596">
        <v>262</v>
      </c>
      <c r="C596" s="6" t="s">
        <v>42</v>
      </c>
      <c r="D596" s="11">
        <v>45711</v>
      </c>
      <c r="E596" s="11" t="str">
        <f>TEXT(Tabla6[[#This Row],[fechaPresentacion]], "aaaa-mm-dd")</f>
        <v>2025-02-23</v>
      </c>
      <c r="F596" s="17">
        <v>0.69930555555555551</v>
      </c>
      <c r="G596" s="17" t="str">
        <f xml:space="preserve"> TEXT(Tabla6[[#This Row],[hora]], "hh:mm")</f>
        <v>16:47</v>
      </c>
      <c r="H596" s="6">
        <v>56</v>
      </c>
      <c r="I596">
        <v>794</v>
      </c>
      <c r="K59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'2025-02-23 16:47', 56, 262, 794);</v>
      </c>
    </row>
    <row r="597" spans="1:11" x14ac:dyDescent="0.25">
      <c r="A597">
        <v>263</v>
      </c>
      <c r="C597" s="7" t="s">
        <v>56</v>
      </c>
      <c r="D597" s="12">
        <v>45753</v>
      </c>
      <c r="E597" s="12" t="str">
        <f>TEXT(Tabla6[[#This Row],[fechaPresentacion]], "aaaa-mm-dd")</f>
        <v>2025-04-06</v>
      </c>
      <c r="F597" s="18">
        <v>0.55486111111111114</v>
      </c>
      <c r="G597" s="18" t="str">
        <f xml:space="preserve"> TEXT(Tabla6[[#This Row],[hora]], "hh:mm")</f>
        <v>13:19</v>
      </c>
      <c r="H597" s="7">
        <v>108</v>
      </c>
      <c r="I597">
        <v>797</v>
      </c>
      <c r="K59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'2025-04-06 13:19', 108, 263, 797);</v>
      </c>
    </row>
    <row r="598" spans="1:11" x14ac:dyDescent="0.25">
      <c r="A598">
        <v>264</v>
      </c>
      <c r="C598" s="6" t="s">
        <v>42</v>
      </c>
      <c r="D598" s="11">
        <v>45651</v>
      </c>
      <c r="E598" s="11" t="str">
        <f>TEXT(Tabla6[[#This Row],[fechaPresentacion]], "aaaa-mm-dd")</f>
        <v>2024-12-25</v>
      </c>
      <c r="F598" s="17">
        <v>0.40347222222222223</v>
      </c>
      <c r="G598" s="17" t="str">
        <f xml:space="preserve"> TEXT(Tabla6[[#This Row],[hora]], "hh:mm")</f>
        <v>09:41</v>
      </c>
      <c r="H598" s="6">
        <v>94</v>
      </c>
      <c r="I598">
        <v>800</v>
      </c>
      <c r="K59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'2024-12-25 09:41', 94, 264, 800);</v>
      </c>
    </row>
    <row r="599" spans="1:11" x14ac:dyDescent="0.25">
      <c r="A599">
        <v>265</v>
      </c>
      <c r="C599" s="7" t="s">
        <v>5719</v>
      </c>
      <c r="D599" s="12">
        <v>45789</v>
      </c>
      <c r="E599" s="12" t="str">
        <f>TEXT(Tabla6[[#This Row],[fechaPresentacion]], "aaaa-mm-dd")</f>
        <v>2025-05-12</v>
      </c>
      <c r="F599" s="18">
        <v>0.83333333333333337</v>
      </c>
      <c r="G599" s="18" t="str">
        <f xml:space="preserve"> TEXT(Tabla6[[#This Row],[hora]], "hh:mm")</f>
        <v>20:00</v>
      </c>
      <c r="H599" s="7">
        <v>82</v>
      </c>
      <c r="I599">
        <v>807</v>
      </c>
      <c r="K59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'2025-05-12 20:00', 82, 265, 807);</v>
      </c>
    </row>
    <row r="600" spans="1:11" x14ac:dyDescent="0.25">
      <c r="A600">
        <v>266</v>
      </c>
      <c r="C600" s="6" t="s">
        <v>32</v>
      </c>
      <c r="D600" s="11">
        <v>45704</v>
      </c>
      <c r="E600" s="11" t="str">
        <f>TEXT(Tabla6[[#This Row],[fechaPresentacion]], "aaaa-mm-dd")</f>
        <v>2025-02-16</v>
      </c>
      <c r="F600" s="17">
        <v>0.46180555555555558</v>
      </c>
      <c r="G600" s="17" t="str">
        <f xml:space="preserve"> TEXT(Tabla6[[#This Row],[hora]], "hh:mm")</f>
        <v>11:05</v>
      </c>
      <c r="H600" s="6">
        <v>50</v>
      </c>
      <c r="I600">
        <v>813</v>
      </c>
      <c r="K60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'2025-02-16 11:05', 50, 266, 813);</v>
      </c>
    </row>
    <row r="601" spans="1:11" x14ac:dyDescent="0.25">
      <c r="A601">
        <v>267</v>
      </c>
      <c r="C601" s="7" t="s">
        <v>5969</v>
      </c>
      <c r="D601" s="12">
        <v>45669</v>
      </c>
      <c r="E601" s="12" t="str">
        <f>TEXT(Tabla6[[#This Row],[fechaPresentacion]], "aaaa-mm-dd")</f>
        <v>2025-01-12</v>
      </c>
      <c r="F601" s="18">
        <v>0.45833333333333331</v>
      </c>
      <c r="G601" s="18" t="str">
        <f xml:space="preserve"> TEXT(Tabla6[[#This Row],[hora]], "hh:mm")</f>
        <v>11:00</v>
      </c>
      <c r="H601" s="7">
        <v>96</v>
      </c>
      <c r="I601">
        <v>815</v>
      </c>
      <c r="K60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'2025-01-12 11:00', 96, 267, 815);</v>
      </c>
    </row>
    <row r="602" spans="1:11" x14ac:dyDescent="0.25">
      <c r="A602">
        <v>268</v>
      </c>
      <c r="C602" s="6" t="s">
        <v>56</v>
      </c>
      <c r="D602" s="11">
        <v>45502</v>
      </c>
      <c r="E602" s="11" t="str">
        <f>TEXT(Tabla6[[#This Row],[fechaPresentacion]], "aaaa-mm-dd")</f>
        <v>2024-07-29</v>
      </c>
      <c r="F602" s="17">
        <v>0.57430555555555551</v>
      </c>
      <c r="G602" s="17" t="str">
        <f xml:space="preserve"> TEXT(Tabla6[[#This Row],[hora]], "hh:mm")</f>
        <v>13:47</v>
      </c>
      <c r="H602" s="6">
        <v>96</v>
      </c>
      <c r="I602">
        <v>821</v>
      </c>
      <c r="K60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'2024-07-29 13:47', 96, 268, 821);</v>
      </c>
    </row>
    <row r="603" spans="1:11" x14ac:dyDescent="0.25">
      <c r="A603">
        <v>269</v>
      </c>
      <c r="C603" s="7" t="s">
        <v>5969</v>
      </c>
      <c r="D603" s="12">
        <v>45627</v>
      </c>
      <c r="E603" s="12" t="str">
        <f>TEXT(Tabla6[[#This Row],[fechaPresentacion]], "aaaa-mm-dd")</f>
        <v>2024-12-01</v>
      </c>
      <c r="F603" s="18">
        <v>0.54097222222222219</v>
      </c>
      <c r="G603" s="18" t="str">
        <f xml:space="preserve"> TEXT(Tabla6[[#This Row],[hora]], "hh:mm")</f>
        <v>12:59</v>
      </c>
      <c r="H603" s="7">
        <v>52</v>
      </c>
      <c r="I603">
        <v>822</v>
      </c>
      <c r="K60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'2024-12-01 12:59', 52, 269, 822);</v>
      </c>
    </row>
    <row r="604" spans="1:11" x14ac:dyDescent="0.25">
      <c r="A604">
        <v>270</v>
      </c>
      <c r="C604" s="6" t="s">
        <v>5969</v>
      </c>
      <c r="D604" s="11">
        <v>45797</v>
      </c>
      <c r="E604" s="11" t="str">
        <f>TEXT(Tabla6[[#This Row],[fechaPresentacion]], "aaaa-mm-dd")</f>
        <v>2025-05-20</v>
      </c>
      <c r="F604" s="17">
        <v>0.88958333333333328</v>
      </c>
      <c r="G604" s="17" t="str">
        <f xml:space="preserve"> TEXT(Tabla6[[#This Row],[hora]], "hh:mm")</f>
        <v>21:21</v>
      </c>
      <c r="H604" s="6">
        <v>74</v>
      </c>
      <c r="I604">
        <v>823</v>
      </c>
      <c r="K60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'2025-05-20 21:21', 74, 270, 823);</v>
      </c>
    </row>
    <row r="605" spans="1:11" x14ac:dyDescent="0.25">
      <c r="A605">
        <v>271</v>
      </c>
      <c r="C605" s="7" t="s">
        <v>32</v>
      </c>
      <c r="D605" s="12">
        <v>45631</v>
      </c>
      <c r="E605" s="12" t="str">
        <f>TEXT(Tabla6[[#This Row],[fechaPresentacion]], "aaaa-mm-dd")</f>
        <v>2024-12-05</v>
      </c>
      <c r="F605" s="18">
        <v>0.50277777777777777</v>
      </c>
      <c r="G605" s="18" t="str">
        <f xml:space="preserve"> TEXT(Tabla6[[#This Row],[hora]], "hh:mm")</f>
        <v>12:04</v>
      </c>
      <c r="H605" s="7">
        <v>84</v>
      </c>
      <c r="I605">
        <v>824</v>
      </c>
      <c r="K60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'2024-12-05 12:04', 84, 271, 824);</v>
      </c>
    </row>
    <row r="606" spans="1:11" x14ac:dyDescent="0.25">
      <c r="A606">
        <v>272</v>
      </c>
      <c r="C606" s="6" t="s">
        <v>56</v>
      </c>
      <c r="D606" s="11">
        <v>45688</v>
      </c>
      <c r="E606" s="11" t="str">
        <f>TEXT(Tabla6[[#This Row],[fechaPresentacion]], "aaaa-mm-dd")</f>
        <v>2025-01-31</v>
      </c>
      <c r="F606" s="17">
        <v>0.7416666666666667</v>
      </c>
      <c r="G606" s="17" t="str">
        <f xml:space="preserve"> TEXT(Tabla6[[#This Row],[hora]], "hh:mm")</f>
        <v>17:48</v>
      </c>
      <c r="H606" s="6">
        <v>101</v>
      </c>
      <c r="I606">
        <v>825</v>
      </c>
      <c r="K60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'2025-01-31 17:48', 101, 272, 825);</v>
      </c>
    </row>
    <row r="607" spans="1:11" x14ac:dyDescent="0.25">
      <c r="A607">
        <v>273</v>
      </c>
      <c r="C607" s="7" t="s">
        <v>32</v>
      </c>
      <c r="D607" s="12">
        <v>45518</v>
      </c>
      <c r="E607" s="12" t="str">
        <f>TEXT(Tabla6[[#This Row],[fechaPresentacion]], "aaaa-mm-dd")</f>
        <v>2024-08-14</v>
      </c>
      <c r="F607" s="18">
        <v>0.79374999999999996</v>
      </c>
      <c r="G607" s="18" t="str">
        <f xml:space="preserve"> TEXT(Tabla6[[#This Row],[hora]], "hh:mm")</f>
        <v>19:03</v>
      </c>
      <c r="H607" s="7">
        <v>50</v>
      </c>
      <c r="I607">
        <v>829</v>
      </c>
      <c r="K60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'2024-08-14 19:03', 50, 273, 829);</v>
      </c>
    </row>
    <row r="608" spans="1:11" x14ac:dyDescent="0.25">
      <c r="A608">
        <v>274</v>
      </c>
      <c r="C608" s="6" t="s">
        <v>32</v>
      </c>
      <c r="D608" s="11">
        <v>45805</v>
      </c>
      <c r="E608" s="11" t="str">
        <f>TEXT(Tabla6[[#This Row],[fechaPresentacion]], "aaaa-mm-dd")</f>
        <v>2025-05-28</v>
      </c>
      <c r="F608" s="17">
        <v>0.74861111111111112</v>
      </c>
      <c r="G608" s="17" t="str">
        <f xml:space="preserve"> TEXT(Tabla6[[#This Row],[hora]], "hh:mm")</f>
        <v>17:58</v>
      </c>
      <c r="H608" s="6">
        <v>50</v>
      </c>
      <c r="I608">
        <v>832</v>
      </c>
      <c r="K60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'2025-05-28 17:58', 50, 274, 832);</v>
      </c>
    </row>
    <row r="609" spans="1:11" x14ac:dyDescent="0.25">
      <c r="A609">
        <v>275</v>
      </c>
      <c r="C609" s="7" t="s">
        <v>56</v>
      </c>
      <c r="D609" s="12">
        <v>45514</v>
      </c>
      <c r="E609" s="12" t="str">
        <f>TEXT(Tabla6[[#This Row],[fechaPresentacion]], "aaaa-mm-dd")</f>
        <v>2024-08-10</v>
      </c>
      <c r="F609" s="18">
        <v>0.38055555555555554</v>
      </c>
      <c r="G609" s="18" t="str">
        <f xml:space="preserve"> TEXT(Tabla6[[#This Row],[hora]], "hh:mm")</f>
        <v>09:08</v>
      </c>
      <c r="H609" s="7">
        <v>104</v>
      </c>
      <c r="I609">
        <v>833</v>
      </c>
      <c r="K60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'2024-08-10 09:08', 104, 275, 833);</v>
      </c>
    </row>
    <row r="610" spans="1:11" x14ac:dyDescent="0.25">
      <c r="A610">
        <v>276</v>
      </c>
      <c r="C610" s="6" t="s">
        <v>56</v>
      </c>
      <c r="D610" s="11">
        <v>45614</v>
      </c>
      <c r="E610" s="11" t="str">
        <f>TEXT(Tabla6[[#This Row],[fechaPresentacion]], "aaaa-mm-dd")</f>
        <v>2024-11-18</v>
      </c>
      <c r="F610" s="17">
        <v>0.94305555555555554</v>
      </c>
      <c r="G610" s="17" t="str">
        <f xml:space="preserve"> TEXT(Tabla6[[#This Row],[hora]], "hh:mm")</f>
        <v>22:38</v>
      </c>
      <c r="H610" s="6">
        <v>90</v>
      </c>
      <c r="I610">
        <v>834</v>
      </c>
      <c r="K61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'2024-11-18 22:38', 90, 276, 834);</v>
      </c>
    </row>
    <row r="611" spans="1:11" x14ac:dyDescent="0.25">
      <c r="A611">
        <v>277</v>
      </c>
      <c r="C611" s="7" t="s">
        <v>32</v>
      </c>
      <c r="D611" s="12">
        <v>45454</v>
      </c>
      <c r="E611" s="12" t="str">
        <f>TEXT(Tabla6[[#This Row],[fechaPresentacion]], "aaaa-mm-dd")</f>
        <v>2024-06-11</v>
      </c>
      <c r="F611" s="18">
        <v>0.7</v>
      </c>
      <c r="G611" s="18" t="str">
        <f xml:space="preserve"> TEXT(Tabla6[[#This Row],[hora]], "hh:mm")</f>
        <v>16:48</v>
      </c>
      <c r="H611" s="7">
        <v>111</v>
      </c>
      <c r="I611">
        <v>840</v>
      </c>
      <c r="K61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'2024-06-11 16:48', 111, 277, 840);</v>
      </c>
    </row>
    <row r="612" spans="1:11" x14ac:dyDescent="0.25">
      <c r="A612">
        <v>278</v>
      </c>
      <c r="C612" s="6" t="s">
        <v>56</v>
      </c>
      <c r="D612" s="11">
        <v>45566</v>
      </c>
      <c r="E612" s="11" t="str">
        <f>TEXT(Tabla6[[#This Row],[fechaPresentacion]], "aaaa-mm-dd")</f>
        <v>2024-10-01</v>
      </c>
      <c r="F612" s="17">
        <v>0.87361111111111112</v>
      </c>
      <c r="G612" s="17" t="str">
        <f xml:space="preserve"> TEXT(Tabla6[[#This Row],[hora]], "hh:mm")</f>
        <v>20:58</v>
      </c>
      <c r="H612" s="6">
        <v>117</v>
      </c>
      <c r="I612">
        <v>842</v>
      </c>
      <c r="K61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'2024-10-01 20:58', 117, 278, 842);</v>
      </c>
    </row>
    <row r="613" spans="1:11" x14ac:dyDescent="0.25">
      <c r="A613">
        <v>279</v>
      </c>
      <c r="C613" s="7" t="s">
        <v>56</v>
      </c>
      <c r="D613" s="12">
        <v>45475</v>
      </c>
      <c r="E613" s="12" t="str">
        <f>TEXT(Tabla6[[#This Row],[fechaPresentacion]], "aaaa-mm-dd")</f>
        <v>2024-07-02</v>
      </c>
      <c r="F613" s="18">
        <v>0.6479166666666667</v>
      </c>
      <c r="G613" s="18" t="str">
        <f xml:space="preserve"> TEXT(Tabla6[[#This Row],[hora]], "hh:mm")</f>
        <v>15:33</v>
      </c>
      <c r="H613" s="7">
        <v>72</v>
      </c>
      <c r="I613">
        <v>843</v>
      </c>
      <c r="K61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'2024-07-02 15:33', 72, 279, 843);</v>
      </c>
    </row>
    <row r="614" spans="1:11" x14ac:dyDescent="0.25">
      <c r="A614">
        <v>280</v>
      </c>
      <c r="C614" s="6" t="s">
        <v>56</v>
      </c>
      <c r="D614" s="11">
        <v>45651</v>
      </c>
      <c r="E614" s="11" t="str">
        <f>TEXT(Tabla6[[#This Row],[fechaPresentacion]], "aaaa-mm-dd")</f>
        <v>2024-12-25</v>
      </c>
      <c r="F614" s="17">
        <v>0.59791666666666665</v>
      </c>
      <c r="G614" s="17" t="str">
        <f xml:space="preserve"> TEXT(Tabla6[[#This Row],[hora]], "hh:mm")</f>
        <v>14:21</v>
      </c>
      <c r="H614" s="6">
        <v>99</v>
      </c>
      <c r="I614">
        <v>846</v>
      </c>
      <c r="K61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'2024-12-25 14:21', 99, 280, 846);</v>
      </c>
    </row>
    <row r="615" spans="1:11" x14ac:dyDescent="0.25">
      <c r="A615">
        <v>281</v>
      </c>
      <c r="C615" s="7" t="s">
        <v>56</v>
      </c>
      <c r="D615" s="12">
        <v>45669</v>
      </c>
      <c r="E615" s="12" t="str">
        <f>TEXT(Tabla6[[#This Row],[fechaPresentacion]], "aaaa-mm-dd")</f>
        <v>2025-01-12</v>
      </c>
      <c r="F615" s="18">
        <v>0.63055555555555554</v>
      </c>
      <c r="G615" s="18" t="str">
        <f xml:space="preserve"> TEXT(Tabla6[[#This Row],[hora]], "hh:mm")</f>
        <v>15:08</v>
      </c>
      <c r="H615" s="7">
        <v>91</v>
      </c>
      <c r="I615">
        <v>849</v>
      </c>
      <c r="K61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'2025-01-12 15:08', 91, 281, 849);</v>
      </c>
    </row>
    <row r="616" spans="1:11" x14ac:dyDescent="0.25">
      <c r="A616">
        <v>282</v>
      </c>
      <c r="C616" s="6" t="s">
        <v>32</v>
      </c>
      <c r="D616" s="11">
        <v>45444</v>
      </c>
      <c r="E616" s="11" t="str">
        <f>TEXT(Tabla6[[#This Row],[fechaPresentacion]], "aaaa-mm-dd")</f>
        <v>2024-06-01</v>
      </c>
      <c r="F616" s="17">
        <v>0.74513888888888891</v>
      </c>
      <c r="G616" s="17" t="str">
        <f xml:space="preserve"> TEXT(Tabla6[[#This Row],[hora]], "hh:mm")</f>
        <v>17:53</v>
      </c>
      <c r="H616" s="6">
        <v>54</v>
      </c>
      <c r="I616">
        <v>850</v>
      </c>
      <c r="K61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'2024-06-01 17:53', 54, 282, 850);</v>
      </c>
    </row>
    <row r="617" spans="1:11" x14ac:dyDescent="0.25">
      <c r="A617">
        <v>283</v>
      </c>
      <c r="C617" s="7" t="s">
        <v>42</v>
      </c>
      <c r="D617" s="12">
        <v>45719</v>
      </c>
      <c r="E617" s="12" t="str">
        <f>TEXT(Tabla6[[#This Row],[fechaPresentacion]], "aaaa-mm-dd")</f>
        <v>2025-03-03</v>
      </c>
      <c r="F617" s="18">
        <v>0.97847222222222219</v>
      </c>
      <c r="G617" s="18" t="str">
        <f xml:space="preserve"> TEXT(Tabla6[[#This Row],[hora]], "hh:mm")</f>
        <v>23:29</v>
      </c>
      <c r="H617" s="7">
        <v>77</v>
      </c>
      <c r="I617">
        <v>854</v>
      </c>
      <c r="K61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'2025-03-03 23:29', 77, 283, 854);</v>
      </c>
    </row>
    <row r="618" spans="1:11" x14ac:dyDescent="0.25">
      <c r="A618">
        <v>284</v>
      </c>
      <c r="C618" s="6" t="s">
        <v>32</v>
      </c>
      <c r="D618" s="11">
        <v>45647</v>
      </c>
      <c r="E618" s="11" t="str">
        <f>TEXT(Tabla6[[#This Row],[fechaPresentacion]], "aaaa-mm-dd")</f>
        <v>2024-12-21</v>
      </c>
      <c r="F618" s="17">
        <v>0.48958333333333331</v>
      </c>
      <c r="G618" s="17" t="str">
        <f xml:space="preserve"> TEXT(Tabla6[[#This Row],[hora]], "hh:mm")</f>
        <v>11:45</v>
      </c>
      <c r="H618" s="6">
        <v>58</v>
      </c>
      <c r="I618">
        <v>860</v>
      </c>
      <c r="K61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'2024-12-21 11:45', 58, 284, 860);</v>
      </c>
    </row>
    <row r="619" spans="1:11" x14ac:dyDescent="0.25">
      <c r="A619">
        <v>285</v>
      </c>
      <c r="C619" s="7" t="s">
        <v>56</v>
      </c>
      <c r="D619" s="12">
        <v>45434</v>
      </c>
      <c r="E619" s="12" t="str">
        <f>TEXT(Tabla6[[#This Row],[fechaPresentacion]], "aaaa-mm-dd")</f>
        <v>2024-05-22</v>
      </c>
      <c r="F619" s="18">
        <v>0.5493055555555556</v>
      </c>
      <c r="G619" s="18" t="str">
        <f xml:space="preserve"> TEXT(Tabla6[[#This Row],[hora]], "hh:mm")</f>
        <v>13:11</v>
      </c>
      <c r="H619" s="7">
        <v>58</v>
      </c>
      <c r="I619">
        <v>861</v>
      </c>
      <c r="K61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'2024-05-22 13:11', 58, 285, 861);</v>
      </c>
    </row>
    <row r="620" spans="1:11" x14ac:dyDescent="0.25">
      <c r="A620">
        <v>286</v>
      </c>
      <c r="C620" s="6" t="s">
        <v>5969</v>
      </c>
      <c r="D620" s="11">
        <v>45669</v>
      </c>
      <c r="E620" s="11" t="str">
        <f>TEXT(Tabla6[[#This Row],[fechaPresentacion]], "aaaa-mm-dd")</f>
        <v>2025-01-12</v>
      </c>
      <c r="F620" s="17">
        <v>0.80972222222222223</v>
      </c>
      <c r="G620" s="17" t="str">
        <f xml:space="preserve"> TEXT(Tabla6[[#This Row],[hora]], "hh:mm")</f>
        <v>19:26</v>
      </c>
      <c r="H620" s="6">
        <v>108</v>
      </c>
      <c r="I620">
        <v>864</v>
      </c>
      <c r="K62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'2025-01-12 19:26', 108, 286, 864);</v>
      </c>
    </row>
    <row r="621" spans="1:11" x14ac:dyDescent="0.25">
      <c r="A621">
        <v>287</v>
      </c>
      <c r="C621" s="7" t="s">
        <v>5719</v>
      </c>
      <c r="D621" s="12">
        <v>45526</v>
      </c>
      <c r="E621" s="12" t="str">
        <f>TEXT(Tabla6[[#This Row],[fechaPresentacion]], "aaaa-mm-dd")</f>
        <v>2024-08-22</v>
      </c>
      <c r="F621" s="18">
        <v>0.6645833333333333</v>
      </c>
      <c r="G621" s="18" t="str">
        <f xml:space="preserve"> TEXT(Tabla6[[#This Row],[hora]], "hh:mm")</f>
        <v>15:57</v>
      </c>
      <c r="H621" s="7">
        <v>51</v>
      </c>
      <c r="I621">
        <v>867</v>
      </c>
      <c r="K62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'2024-08-22 15:57', 51, 287, 867);</v>
      </c>
    </row>
    <row r="622" spans="1:11" x14ac:dyDescent="0.25">
      <c r="A622">
        <v>288</v>
      </c>
      <c r="C622" s="6" t="s">
        <v>42</v>
      </c>
      <c r="D622" s="11">
        <v>45515</v>
      </c>
      <c r="E622" s="11" t="str">
        <f>TEXT(Tabla6[[#This Row],[fechaPresentacion]], "aaaa-mm-dd")</f>
        <v>2024-08-11</v>
      </c>
      <c r="F622" s="17">
        <v>0.74236111111111114</v>
      </c>
      <c r="G622" s="17" t="str">
        <f xml:space="preserve"> TEXT(Tabla6[[#This Row],[hora]], "hh:mm")</f>
        <v>17:49</v>
      </c>
      <c r="H622" s="6">
        <v>98</v>
      </c>
      <c r="I622">
        <v>869</v>
      </c>
      <c r="K62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'2024-08-11 17:49', 98, 288, 869);</v>
      </c>
    </row>
    <row r="623" spans="1:11" x14ac:dyDescent="0.25">
      <c r="A623">
        <v>289</v>
      </c>
      <c r="C623" s="7" t="s">
        <v>5719</v>
      </c>
      <c r="D623" s="12">
        <v>45475</v>
      </c>
      <c r="E623" s="12" t="str">
        <f>TEXT(Tabla6[[#This Row],[fechaPresentacion]], "aaaa-mm-dd")</f>
        <v>2024-07-02</v>
      </c>
      <c r="F623" s="18">
        <v>0.87777777777777777</v>
      </c>
      <c r="G623" s="18" t="str">
        <f xml:space="preserve"> TEXT(Tabla6[[#This Row],[hora]], "hh:mm")</f>
        <v>21:04</v>
      </c>
      <c r="H623" s="7">
        <v>97</v>
      </c>
      <c r="I623">
        <v>872</v>
      </c>
      <c r="K62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'2024-07-02 21:04', 97, 289, 872);</v>
      </c>
    </row>
    <row r="624" spans="1:11" x14ac:dyDescent="0.25">
      <c r="A624">
        <v>290</v>
      </c>
      <c r="C624" s="6" t="s">
        <v>56</v>
      </c>
      <c r="D624" s="11">
        <v>45466</v>
      </c>
      <c r="E624" s="11" t="str">
        <f>TEXT(Tabla6[[#This Row],[fechaPresentacion]], "aaaa-mm-dd")</f>
        <v>2024-06-23</v>
      </c>
      <c r="F624" s="17">
        <v>0.87638888888888888</v>
      </c>
      <c r="G624" s="17" t="str">
        <f xml:space="preserve"> TEXT(Tabla6[[#This Row],[hora]], "hh:mm")</f>
        <v>21:02</v>
      </c>
      <c r="H624" s="6">
        <v>94</v>
      </c>
      <c r="I624">
        <v>878</v>
      </c>
      <c r="K62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'2024-06-23 21:02', 94, 290, 878);</v>
      </c>
    </row>
    <row r="625" spans="1:11" x14ac:dyDescent="0.25">
      <c r="A625">
        <v>291</v>
      </c>
      <c r="C625" s="7" t="s">
        <v>32</v>
      </c>
      <c r="D625" s="12">
        <v>45433</v>
      </c>
      <c r="E625" s="12" t="str">
        <f>TEXT(Tabla6[[#This Row],[fechaPresentacion]], "aaaa-mm-dd")</f>
        <v>2024-05-21</v>
      </c>
      <c r="F625" s="18">
        <v>0.89652777777777781</v>
      </c>
      <c r="G625" s="18" t="str">
        <f xml:space="preserve"> TEXT(Tabla6[[#This Row],[hora]], "hh:mm")</f>
        <v>21:31</v>
      </c>
      <c r="H625" s="7">
        <v>84</v>
      </c>
      <c r="I625">
        <v>880</v>
      </c>
      <c r="K62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'2024-05-21 21:31', 84, 291, 880);</v>
      </c>
    </row>
    <row r="626" spans="1:11" x14ac:dyDescent="0.25">
      <c r="A626">
        <v>292</v>
      </c>
      <c r="C626" s="6" t="s">
        <v>32</v>
      </c>
      <c r="D626" s="11">
        <v>45652</v>
      </c>
      <c r="E626" s="11" t="str">
        <f>TEXT(Tabla6[[#This Row],[fechaPresentacion]], "aaaa-mm-dd")</f>
        <v>2024-12-26</v>
      </c>
      <c r="F626" s="17">
        <v>0.81666666666666665</v>
      </c>
      <c r="G626" s="17" t="str">
        <f xml:space="preserve"> TEXT(Tabla6[[#This Row],[hora]], "hh:mm")</f>
        <v>19:36</v>
      </c>
      <c r="H626" s="6">
        <v>100</v>
      </c>
      <c r="I626">
        <v>881</v>
      </c>
      <c r="K62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'2024-12-26 19:36', 100, 292, 881);</v>
      </c>
    </row>
    <row r="627" spans="1:11" x14ac:dyDescent="0.25">
      <c r="A627">
        <v>293</v>
      </c>
      <c r="C627" s="7" t="s">
        <v>32</v>
      </c>
      <c r="D627" s="12">
        <v>45548</v>
      </c>
      <c r="E627" s="12" t="str">
        <f>TEXT(Tabla6[[#This Row],[fechaPresentacion]], "aaaa-mm-dd")</f>
        <v>2024-09-13</v>
      </c>
      <c r="F627" s="18">
        <v>0.79861111111111116</v>
      </c>
      <c r="G627" s="18" t="str">
        <f xml:space="preserve"> TEXT(Tabla6[[#This Row],[hora]], "hh:mm")</f>
        <v>19:10</v>
      </c>
      <c r="H627" s="7">
        <v>113</v>
      </c>
      <c r="I627">
        <v>882</v>
      </c>
      <c r="K62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'2024-09-13 19:10', 113, 293, 882);</v>
      </c>
    </row>
    <row r="628" spans="1:11" x14ac:dyDescent="0.25">
      <c r="A628">
        <v>294</v>
      </c>
      <c r="C628" s="6" t="s">
        <v>5719</v>
      </c>
      <c r="D628" s="11">
        <v>45773</v>
      </c>
      <c r="E628" s="11" t="str">
        <f>TEXT(Tabla6[[#This Row],[fechaPresentacion]], "aaaa-mm-dd")</f>
        <v>2025-04-26</v>
      </c>
      <c r="F628" s="17">
        <v>0.95833333333333337</v>
      </c>
      <c r="G628" s="17" t="str">
        <f xml:space="preserve"> TEXT(Tabla6[[#This Row],[hora]], "hh:mm")</f>
        <v>23:00</v>
      </c>
      <c r="H628" s="6">
        <v>89</v>
      </c>
      <c r="I628">
        <v>885</v>
      </c>
      <c r="K62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'2025-04-26 23:00', 89, 294, 885);</v>
      </c>
    </row>
    <row r="629" spans="1:11" x14ac:dyDescent="0.25">
      <c r="A629">
        <v>295</v>
      </c>
      <c r="C629" s="7" t="s">
        <v>56</v>
      </c>
      <c r="D629" s="12">
        <v>45641</v>
      </c>
      <c r="E629" s="12" t="str">
        <f>TEXT(Tabla6[[#This Row],[fechaPresentacion]], "aaaa-mm-dd")</f>
        <v>2024-12-15</v>
      </c>
      <c r="F629" s="18">
        <v>0.88263888888888886</v>
      </c>
      <c r="G629" s="18" t="str">
        <f xml:space="preserve"> TEXT(Tabla6[[#This Row],[hora]], "hh:mm")</f>
        <v>21:11</v>
      </c>
      <c r="H629" s="7">
        <v>65</v>
      </c>
      <c r="I629">
        <v>892</v>
      </c>
      <c r="K62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'2024-12-15 21:11', 65, 295, 892);</v>
      </c>
    </row>
    <row r="630" spans="1:11" x14ac:dyDescent="0.25">
      <c r="A630">
        <v>296</v>
      </c>
      <c r="C630" s="6" t="s">
        <v>56</v>
      </c>
      <c r="D630" s="11">
        <v>45611</v>
      </c>
      <c r="E630" s="11" t="str">
        <f>TEXT(Tabla6[[#This Row],[fechaPresentacion]], "aaaa-mm-dd")</f>
        <v>2024-11-15</v>
      </c>
      <c r="F630" s="17">
        <v>0.54722222222222228</v>
      </c>
      <c r="G630" s="17" t="str">
        <f xml:space="preserve"> TEXT(Tabla6[[#This Row],[hora]], "hh:mm")</f>
        <v>13:08</v>
      </c>
      <c r="H630" s="6">
        <v>110</v>
      </c>
      <c r="I630">
        <v>899</v>
      </c>
      <c r="K63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'2024-11-15 13:08', 110, 296, 899);</v>
      </c>
    </row>
    <row r="631" spans="1:11" x14ac:dyDescent="0.25">
      <c r="A631">
        <v>297</v>
      </c>
      <c r="C631" s="7" t="s">
        <v>5719</v>
      </c>
      <c r="D631" s="12">
        <v>45639</v>
      </c>
      <c r="E631" s="12" t="str">
        <f>TEXT(Tabla6[[#This Row],[fechaPresentacion]], "aaaa-mm-dd")</f>
        <v>2024-12-13</v>
      </c>
      <c r="F631" s="18">
        <v>0.61041666666666672</v>
      </c>
      <c r="G631" s="18" t="str">
        <f xml:space="preserve"> TEXT(Tabla6[[#This Row],[hora]], "hh:mm")</f>
        <v>14:39</v>
      </c>
      <c r="H631" s="7">
        <v>52</v>
      </c>
      <c r="I631">
        <v>901</v>
      </c>
      <c r="K63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'2024-12-13 14:39', 52, 297, 901);</v>
      </c>
    </row>
    <row r="632" spans="1:11" x14ac:dyDescent="0.25">
      <c r="A632">
        <v>298</v>
      </c>
      <c r="C632" s="6" t="s">
        <v>32</v>
      </c>
      <c r="D632" s="11">
        <v>45756</v>
      </c>
      <c r="E632" s="11" t="str">
        <f>TEXT(Tabla6[[#This Row],[fechaPresentacion]], "aaaa-mm-dd")</f>
        <v>2025-04-09</v>
      </c>
      <c r="F632" s="17">
        <v>0.8354166666666667</v>
      </c>
      <c r="G632" s="17" t="str">
        <f xml:space="preserve"> TEXT(Tabla6[[#This Row],[hora]], "hh:mm")</f>
        <v>20:03</v>
      </c>
      <c r="H632" s="6">
        <v>58</v>
      </c>
      <c r="I632">
        <v>906</v>
      </c>
      <c r="K63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'2025-04-09 20:03', 58, 298, 906);</v>
      </c>
    </row>
    <row r="633" spans="1:11" x14ac:dyDescent="0.25">
      <c r="A633">
        <v>299</v>
      </c>
      <c r="C633" s="7" t="s">
        <v>5719</v>
      </c>
      <c r="D633" s="12">
        <v>45542</v>
      </c>
      <c r="E633" s="12" t="str">
        <f>TEXT(Tabla6[[#This Row],[fechaPresentacion]], "aaaa-mm-dd")</f>
        <v>2024-09-07</v>
      </c>
      <c r="F633" s="18">
        <v>0.81597222222222221</v>
      </c>
      <c r="G633" s="18" t="str">
        <f xml:space="preserve"> TEXT(Tabla6[[#This Row],[hora]], "hh:mm")</f>
        <v>19:35</v>
      </c>
      <c r="H633" s="7">
        <v>68</v>
      </c>
      <c r="I633">
        <v>907</v>
      </c>
      <c r="K63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'2024-09-07 19:35', 68, 299, 907);</v>
      </c>
    </row>
    <row r="634" spans="1:11" x14ac:dyDescent="0.25">
      <c r="A634">
        <v>300</v>
      </c>
      <c r="C634" s="6" t="s">
        <v>5969</v>
      </c>
      <c r="D634" s="11">
        <v>45706</v>
      </c>
      <c r="E634" s="11" t="str">
        <f>TEXT(Tabla6[[#This Row],[fechaPresentacion]], "aaaa-mm-dd")</f>
        <v>2025-02-18</v>
      </c>
      <c r="F634" s="17">
        <v>0.39861111111111114</v>
      </c>
      <c r="G634" s="17" t="str">
        <f xml:space="preserve"> TEXT(Tabla6[[#This Row],[hora]], "hh:mm")</f>
        <v>09:34</v>
      </c>
      <c r="H634" s="6">
        <v>76</v>
      </c>
      <c r="I634">
        <v>912</v>
      </c>
      <c r="K63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'2025-02-18 09:34', 76, 300, 912);</v>
      </c>
    </row>
    <row r="635" spans="1:11" x14ac:dyDescent="0.25">
      <c r="A635">
        <v>301</v>
      </c>
      <c r="C635" s="7" t="s">
        <v>56</v>
      </c>
      <c r="D635" s="12">
        <v>45655</v>
      </c>
      <c r="E635" s="12" t="str">
        <f>TEXT(Tabla6[[#This Row],[fechaPresentacion]], "aaaa-mm-dd")</f>
        <v>2024-12-29</v>
      </c>
      <c r="F635" s="18">
        <v>0.82152777777777775</v>
      </c>
      <c r="G635" s="18" t="str">
        <f xml:space="preserve"> TEXT(Tabla6[[#This Row],[hora]], "hh:mm")</f>
        <v>19:43</v>
      </c>
      <c r="H635" s="7">
        <v>118</v>
      </c>
      <c r="I635">
        <v>916</v>
      </c>
      <c r="K63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'2024-12-29 19:43', 118, 301, 916);</v>
      </c>
    </row>
    <row r="636" spans="1:11" x14ac:dyDescent="0.25">
      <c r="A636">
        <v>302</v>
      </c>
      <c r="C636" s="6" t="s">
        <v>5719</v>
      </c>
      <c r="D636" s="11">
        <v>45755</v>
      </c>
      <c r="E636" s="11" t="str">
        <f>TEXT(Tabla6[[#This Row],[fechaPresentacion]], "aaaa-mm-dd")</f>
        <v>2025-04-08</v>
      </c>
      <c r="F636" s="17">
        <v>0.55972222222222223</v>
      </c>
      <c r="G636" s="17" t="str">
        <f xml:space="preserve"> TEXT(Tabla6[[#This Row],[hora]], "hh:mm")</f>
        <v>13:26</v>
      </c>
      <c r="H636" s="6">
        <v>111</v>
      </c>
      <c r="I636">
        <v>918</v>
      </c>
      <c r="K63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'2025-04-08 13:26', 111, 302, 918);</v>
      </c>
    </row>
    <row r="637" spans="1:11" x14ac:dyDescent="0.25">
      <c r="A637">
        <v>303</v>
      </c>
      <c r="C637" s="7" t="s">
        <v>32</v>
      </c>
      <c r="D637" s="12">
        <v>45425</v>
      </c>
      <c r="E637" s="12" t="str">
        <f>TEXT(Tabla6[[#This Row],[fechaPresentacion]], "aaaa-mm-dd")</f>
        <v>2024-05-13</v>
      </c>
      <c r="F637" s="18">
        <v>0.84652777777777777</v>
      </c>
      <c r="G637" s="18" t="str">
        <f xml:space="preserve"> TEXT(Tabla6[[#This Row],[hora]], "hh:mm")</f>
        <v>20:19</v>
      </c>
      <c r="H637" s="7">
        <v>67</v>
      </c>
      <c r="I637">
        <v>921</v>
      </c>
      <c r="K63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'2024-05-13 20:19', 67, 303, 921);</v>
      </c>
    </row>
    <row r="638" spans="1:11" x14ac:dyDescent="0.25">
      <c r="A638">
        <v>304</v>
      </c>
      <c r="C638" s="6" t="s">
        <v>5969</v>
      </c>
      <c r="D638" s="11">
        <v>45572</v>
      </c>
      <c r="E638" s="11" t="str">
        <f>TEXT(Tabla6[[#This Row],[fechaPresentacion]], "aaaa-mm-dd")</f>
        <v>2024-10-07</v>
      </c>
      <c r="F638" s="17">
        <v>0.48125000000000001</v>
      </c>
      <c r="G638" s="17" t="str">
        <f xml:space="preserve"> TEXT(Tabla6[[#This Row],[hora]], "hh:mm")</f>
        <v>11:33</v>
      </c>
      <c r="H638" s="6">
        <v>65</v>
      </c>
      <c r="I638">
        <v>922</v>
      </c>
      <c r="K63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'2024-10-07 11:33', 65, 304, 922);</v>
      </c>
    </row>
    <row r="639" spans="1:11" x14ac:dyDescent="0.25">
      <c r="A639">
        <v>305</v>
      </c>
      <c r="C639" s="7" t="s">
        <v>5969</v>
      </c>
      <c r="D639" s="12">
        <v>45552</v>
      </c>
      <c r="E639" s="12" t="str">
        <f>TEXT(Tabla6[[#This Row],[fechaPresentacion]], "aaaa-mm-dd")</f>
        <v>2024-09-17</v>
      </c>
      <c r="F639" s="18">
        <v>0.71250000000000002</v>
      </c>
      <c r="G639" s="18" t="str">
        <f xml:space="preserve"> TEXT(Tabla6[[#This Row],[hora]], "hh:mm")</f>
        <v>17:06</v>
      </c>
      <c r="H639" s="7">
        <v>81</v>
      </c>
      <c r="I639">
        <v>925</v>
      </c>
      <c r="K63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'2024-09-17 17:06', 81, 305, 925);</v>
      </c>
    </row>
    <row r="640" spans="1:11" x14ac:dyDescent="0.25">
      <c r="A640">
        <v>306</v>
      </c>
      <c r="C640" s="6" t="s">
        <v>42</v>
      </c>
      <c r="D640" s="11">
        <v>45594</v>
      </c>
      <c r="E640" s="11" t="str">
        <f>TEXT(Tabla6[[#This Row],[fechaPresentacion]], "aaaa-mm-dd")</f>
        <v>2024-10-29</v>
      </c>
      <c r="F640" s="17">
        <v>0.92083333333333328</v>
      </c>
      <c r="G640" s="17" t="str">
        <f xml:space="preserve"> TEXT(Tabla6[[#This Row],[hora]], "hh:mm")</f>
        <v>22:06</v>
      </c>
      <c r="H640" s="6">
        <v>92</v>
      </c>
      <c r="I640">
        <v>928</v>
      </c>
      <c r="K64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'2024-10-29 22:06', 92, 306, 928);</v>
      </c>
    </row>
    <row r="641" spans="1:11" x14ac:dyDescent="0.25">
      <c r="A641">
        <v>307</v>
      </c>
      <c r="C641" s="7" t="s">
        <v>5969</v>
      </c>
      <c r="D641" s="12">
        <v>45570</v>
      </c>
      <c r="E641" s="12" t="str">
        <f>TEXT(Tabla6[[#This Row],[fechaPresentacion]], "aaaa-mm-dd")</f>
        <v>2024-10-05</v>
      </c>
      <c r="F641" s="18">
        <v>0.33541666666666664</v>
      </c>
      <c r="G641" s="18" t="str">
        <f xml:space="preserve"> TEXT(Tabla6[[#This Row],[hora]], "hh:mm")</f>
        <v>08:03</v>
      </c>
      <c r="H641" s="7">
        <v>108</v>
      </c>
      <c r="I641">
        <v>933</v>
      </c>
      <c r="K64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'2024-10-05 08:03', 108, 307, 933);</v>
      </c>
    </row>
    <row r="642" spans="1:11" x14ac:dyDescent="0.25">
      <c r="A642">
        <v>308</v>
      </c>
      <c r="C642" s="6" t="s">
        <v>5719</v>
      </c>
      <c r="D642" s="11">
        <v>45794</v>
      </c>
      <c r="E642" s="11" t="str">
        <f>TEXT(Tabla6[[#This Row],[fechaPresentacion]], "aaaa-mm-dd")</f>
        <v>2025-05-17</v>
      </c>
      <c r="F642" s="17">
        <v>0.56111111111111112</v>
      </c>
      <c r="G642" s="17" t="str">
        <f xml:space="preserve"> TEXT(Tabla6[[#This Row],[hora]], "hh:mm")</f>
        <v>13:28</v>
      </c>
      <c r="H642" s="6">
        <v>109</v>
      </c>
      <c r="I642">
        <v>938</v>
      </c>
      <c r="K64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'2025-05-17 13:28', 109, 308, 938);</v>
      </c>
    </row>
    <row r="643" spans="1:11" x14ac:dyDescent="0.25">
      <c r="A643">
        <v>309</v>
      </c>
      <c r="C643" s="7" t="s">
        <v>56</v>
      </c>
      <c r="D643" s="12">
        <v>45472</v>
      </c>
      <c r="E643" s="12" t="str">
        <f>TEXT(Tabla6[[#This Row],[fechaPresentacion]], "aaaa-mm-dd")</f>
        <v>2024-06-29</v>
      </c>
      <c r="F643" s="18">
        <v>0.57291666666666663</v>
      </c>
      <c r="G643" s="18" t="str">
        <f xml:space="preserve"> TEXT(Tabla6[[#This Row],[hora]], "hh:mm")</f>
        <v>13:45</v>
      </c>
      <c r="H643" s="7">
        <v>51</v>
      </c>
      <c r="I643">
        <v>943</v>
      </c>
      <c r="K64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'2024-06-29 13:45', 51, 309, 943);</v>
      </c>
    </row>
    <row r="644" spans="1:11" x14ac:dyDescent="0.25">
      <c r="A644">
        <v>310</v>
      </c>
      <c r="C644" s="6" t="s">
        <v>42</v>
      </c>
      <c r="D644" s="11">
        <v>45659</v>
      </c>
      <c r="E644" s="11" t="str">
        <f>TEXT(Tabla6[[#This Row],[fechaPresentacion]], "aaaa-mm-dd")</f>
        <v>2025-01-02</v>
      </c>
      <c r="F644" s="17">
        <v>0.73819444444444449</v>
      </c>
      <c r="G644" s="17" t="str">
        <f xml:space="preserve"> TEXT(Tabla6[[#This Row],[hora]], "hh:mm")</f>
        <v>17:43</v>
      </c>
      <c r="H644" s="6">
        <v>73</v>
      </c>
      <c r="I644">
        <v>944</v>
      </c>
      <c r="K64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'2025-01-02 17:43', 73, 310, 944);</v>
      </c>
    </row>
    <row r="645" spans="1:11" x14ac:dyDescent="0.25">
      <c r="A645">
        <v>311</v>
      </c>
      <c r="C645" s="7" t="s">
        <v>42</v>
      </c>
      <c r="D645" s="12">
        <v>45557</v>
      </c>
      <c r="E645" s="12" t="str">
        <f>TEXT(Tabla6[[#This Row],[fechaPresentacion]], "aaaa-mm-dd")</f>
        <v>2024-09-22</v>
      </c>
      <c r="F645" s="18">
        <v>0.67222222222222228</v>
      </c>
      <c r="G645" s="18" t="str">
        <f xml:space="preserve"> TEXT(Tabla6[[#This Row],[hora]], "hh:mm")</f>
        <v>16:08</v>
      </c>
      <c r="H645" s="7">
        <v>103</v>
      </c>
      <c r="I645">
        <v>948</v>
      </c>
      <c r="K64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'2024-09-22 16:08', 103, 311, 948);</v>
      </c>
    </row>
    <row r="646" spans="1:11" x14ac:dyDescent="0.25">
      <c r="A646">
        <v>312</v>
      </c>
      <c r="C646" s="6" t="s">
        <v>42</v>
      </c>
      <c r="D646" s="11">
        <v>45545</v>
      </c>
      <c r="E646" s="11" t="str">
        <f>TEXT(Tabla6[[#This Row],[fechaPresentacion]], "aaaa-mm-dd")</f>
        <v>2024-09-10</v>
      </c>
      <c r="F646" s="17">
        <v>0.38541666666666669</v>
      </c>
      <c r="G646" s="17" t="str">
        <f xml:space="preserve"> TEXT(Tabla6[[#This Row],[hora]], "hh:mm")</f>
        <v>09:15</v>
      </c>
      <c r="H646" s="6">
        <v>77</v>
      </c>
      <c r="I646">
        <v>954</v>
      </c>
      <c r="K64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'2024-09-10 09:15', 77, 312, 954);</v>
      </c>
    </row>
    <row r="647" spans="1:11" x14ac:dyDescent="0.25">
      <c r="A647">
        <v>313</v>
      </c>
      <c r="C647" s="7" t="s">
        <v>5969</v>
      </c>
      <c r="D647" s="12">
        <v>45629</v>
      </c>
      <c r="E647" s="12" t="str">
        <f>TEXT(Tabla6[[#This Row],[fechaPresentacion]], "aaaa-mm-dd")</f>
        <v>2024-12-03</v>
      </c>
      <c r="F647" s="18">
        <v>0.88611111111111107</v>
      </c>
      <c r="G647" s="18" t="str">
        <f xml:space="preserve"> TEXT(Tabla6[[#This Row],[hora]], "hh:mm")</f>
        <v>21:16</v>
      </c>
      <c r="H647" s="7">
        <v>45</v>
      </c>
      <c r="I647">
        <v>956</v>
      </c>
      <c r="K64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'2024-12-03 21:16', 45, 313, 956);</v>
      </c>
    </row>
    <row r="648" spans="1:11" x14ac:dyDescent="0.25">
      <c r="A648">
        <v>314</v>
      </c>
      <c r="C648" s="6" t="s">
        <v>5719</v>
      </c>
      <c r="D648" s="11">
        <v>45714</v>
      </c>
      <c r="E648" s="11" t="str">
        <f>TEXT(Tabla6[[#This Row],[fechaPresentacion]], "aaaa-mm-dd")</f>
        <v>2025-02-26</v>
      </c>
      <c r="F648" s="17">
        <v>0.98472222222222228</v>
      </c>
      <c r="G648" s="17" t="str">
        <f xml:space="preserve"> TEXT(Tabla6[[#This Row],[hora]], "hh:mm")</f>
        <v>23:38</v>
      </c>
      <c r="H648" s="6">
        <v>46</v>
      </c>
      <c r="I648">
        <v>958</v>
      </c>
      <c r="K64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'2025-02-26 23:38', 46, 314, 958);</v>
      </c>
    </row>
    <row r="649" spans="1:11" x14ac:dyDescent="0.25">
      <c r="A649">
        <v>315</v>
      </c>
      <c r="C649" s="7" t="s">
        <v>5719</v>
      </c>
      <c r="D649" s="12">
        <v>45770</v>
      </c>
      <c r="E649" s="12" t="str">
        <f>TEXT(Tabla6[[#This Row],[fechaPresentacion]], "aaaa-mm-dd")</f>
        <v>2025-04-23</v>
      </c>
      <c r="F649" s="18">
        <v>0.375</v>
      </c>
      <c r="G649" s="18" t="str">
        <f xml:space="preserve"> TEXT(Tabla6[[#This Row],[hora]], "hh:mm")</f>
        <v>09:00</v>
      </c>
      <c r="H649" s="7">
        <v>77</v>
      </c>
      <c r="I649">
        <v>961</v>
      </c>
      <c r="K64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'2025-04-23 09:00', 77, 315, 961);</v>
      </c>
    </row>
    <row r="650" spans="1:11" x14ac:dyDescent="0.25">
      <c r="A650">
        <v>316</v>
      </c>
      <c r="C650" s="6" t="s">
        <v>5969</v>
      </c>
      <c r="D650" s="11">
        <v>45472</v>
      </c>
      <c r="E650" s="11" t="str">
        <f>TEXT(Tabla6[[#This Row],[fechaPresentacion]], "aaaa-mm-dd")</f>
        <v>2024-06-29</v>
      </c>
      <c r="F650" s="17">
        <v>0.35902777777777778</v>
      </c>
      <c r="G650" s="17" t="str">
        <f xml:space="preserve"> TEXT(Tabla6[[#This Row],[hora]], "hh:mm")</f>
        <v>08:37</v>
      </c>
      <c r="H650" s="6">
        <v>69</v>
      </c>
      <c r="I650">
        <v>964</v>
      </c>
      <c r="K65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'2024-06-29 08:37', 69, 316, 964);</v>
      </c>
    </row>
    <row r="651" spans="1:11" x14ac:dyDescent="0.25">
      <c r="A651">
        <v>317</v>
      </c>
      <c r="C651" s="7" t="s">
        <v>32</v>
      </c>
      <c r="D651" s="12">
        <v>45480</v>
      </c>
      <c r="E651" s="12" t="str">
        <f>TEXT(Tabla6[[#This Row],[fechaPresentacion]], "aaaa-mm-dd")</f>
        <v>2024-07-07</v>
      </c>
      <c r="F651" s="18">
        <v>0.49513888888888891</v>
      </c>
      <c r="G651" s="18" t="str">
        <f xml:space="preserve"> TEXT(Tabla6[[#This Row],[hora]], "hh:mm")</f>
        <v>11:53</v>
      </c>
      <c r="H651" s="7">
        <v>54</v>
      </c>
      <c r="I651">
        <v>967</v>
      </c>
      <c r="K65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'2024-07-07 11:53', 54, 317, 967);</v>
      </c>
    </row>
    <row r="652" spans="1:11" x14ac:dyDescent="0.25">
      <c r="A652">
        <v>318</v>
      </c>
      <c r="C652" s="6" t="s">
        <v>5969</v>
      </c>
      <c r="D652" s="11">
        <v>45420</v>
      </c>
      <c r="E652" s="11" t="str">
        <f>TEXT(Tabla6[[#This Row],[fechaPresentacion]], "aaaa-mm-dd")</f>
        <v>2024-05-08</v>
      </c>
      <c r="F652" s="17">
        <v>0.45347222222222222</v>
      </c>
      <c r="G652" s="17" t="str">
        <f xml:space="preserve"> TEXT(Tabla6[[#This Row],[hora]], "hh:mm")</f>
        <v>10:53</v>
      </c>
      <c r="H652" s="6">
        <v>57</v>
      </c>
      <c r="I652">
        <v>970</v>
      </c>
      <c r="K65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'2024-05-08 10:53', 57, 318, 970);</v>
      </c>
    </row>
    <row r="653" spans="1:11" x14ac:dyDescent="0.25">
      <c r="A653">
        <v>319</v>
      </c>
      <c r="C653" s="7" t="s">
        <v>5969</v>
      </c>
      <c r="D653" s="12">
        <v>45617</v>
      </c>
      <c r="E653" s="12" t="str">
        <f>TEXT(Tabla6[[#This Row],[fechaPresentacion]], "aaaa-mm-dd")</f>
        <v>2024-11-21</v>
      </c>
      <c r="F653" s="18">
        <v>0.88402777777777775</v>
      </c>
      <c r="G653" s="18" t="str">
        <f xml:space="preserve"> TEXT(Tabla6[[#This Row],[hora]], "hh:mm")</f>
        <v>21:13</v>
      </c>
      <c r="H653" s="7">
        <v>100</v>
      </c>
      <c r="I653">
        <v>971</v>
      </c>
      <c r="K65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'2024-11-21 21:13', 100, 319, 971);</v>
      </c>
    </row>
    <row r="654" spans="1:11" x14ac:dyDescent="0.25">
      <c r="A654">
        <v>320</v>
      </c>
      <c r="C654" s="6" t="s">
        <v>5719</v>
      </c>
      <c r="D654" s="11">
        <v>45552</v>
      </c>
      <c r="E654" s="11" t="str">
        <f>TEXT(Tabla6[[#This Row],[fechaPresentacion]], "aaaa-mm-dd")</f>
        <v>2024-09-17</v>
      </c>
      <c r="F654" s="17">
        <v>0.51249999999999996</v>
      </c>
      <c r="G654" s="17" t="str">
        <f xml:space="preserve"> TEXT(Tabla6[[#This Row],[hora]], "hh:mm")</f>
        <v>12:18</v>
      </c>
      <c r="H654" s="6">
        <v>60</v>
      </c>
      <c r="I654">
        <v>975</v>
      </c>
      <c r="K65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'2024-09-17 12:18', 60, 320, 975);</v>
      </c>
    </row>
    <row r="655" spans="1:11" x14ac:dyDescent="0.25">
      <c r="A655">
        <v>321</v>
      </c>
      <c r="C655" s="7" t="s">
        <v>56</v>
      </c>
      <c r="D655" s="12">
        <v>45668</v>
      </c>
      <c r="E655" s="12" t="str">
        <f>TEXT(Tabla6[[#This Row],[fechaPresentacion]], "aaaa-mm-dd")</f>
        <v>2025-01-11</v>
      </c>
      <c r="F655" s="18">
        <v>0.84652777777777777</v>
      </c>
      <c r="G655" s="18" t="str">
        <f xml:space="preserve"> TEXT(Tabla6[[#This Row],[hora]], "hh:mm")</f>
        <v>20:19</v>
      </c>
      <c r="H655" s="7">
        <v>113</v>
      </c>
      <c r="I655">
        <v>978</v>
      </c>
      <c r="K65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'2025-01-11 20:19', 113, 321, 978);</v>
      </c>
    </row>
    <row r="656" spans="1:11" x14ac:dyDescent="0.25">
      <c r="A656">
        <v>322</v>
      </c>
      <c r="C656" s="6" t="s">
        <v>32</v>
      </c>
      <c r="D656" s="11">
        <v>45630</v>
      </c>
      <c r="E656" s="11" t="str">
        <f>TEXT(Tabla6[[#This Row],[fechaPresentacion]], "aaaa-mm-dd")</f>
        <v>2024-12-04</v>
      </c>
      <c r="F656" s="17">
        <v>0.94722222222222219</v>
      </c>
      <c r="G656" s="17" t="str">
        <f xml:space="preserve"> TEXT(Tabla6[[#This Row],[hora]], "hh:mm")</f>
        <v>22:44</v>
      </c>
      <c r="H656" s="6">
        <v>89</v>
      </c>
      <c r="I656">
        <v>979</v>
      </c>
      <c r="K65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'2024-12-04 22:44', 89, 322, 979);</v>
      </c>
    </row>
    <row r="657" spans="1:11" x14ac:dyDescent="0.25">
      <c r="A657">
        <v>323</v>
      </c>
      <c r="C657" s="7" t="s">
        <v>5969</v>
      </c>
      <c r="D657" s="12">
        <v>45472</v>
      </c>
      <c r="E657" s="12" t="str">
        <f>TEXT(Tabla6[[#This Row],[fechaPresentacion]], "aaaa-mm-dd")</f>
        <v>2024-06-29</v>
      </c>
      <c r="F657" s="18">
        <v>0.52083333333333337</v>
      </c>
      <c r="G657" s="18" t="str">
        <f xml:space="preserve"> TEXT(Tabla6[[#This Row],[hora]], "hh:mm")</f>
        <v>12:30</v>
      </c>
      <c r="H657" s="7">
        <v>71</v>
      </c>
      <c r="I657">
        <v>980</v>
      </c>
      <c r="K65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'2024-06-29 12:30', 71, 323, 980);</v>
      </c>
    </row>
    <row r="658" spans="1:11" x14ac:dyDescent="0.25">
      <c r="A658">
        <v>324</v>
      </c>
      <c r="C658" s="6" t="s">
        <v>5719</v>
      </c>
      <c r="D658" s="11">
        <v>45553</v>
      </c>
      <c r="E658" s="11" t="str">
        <f>TEXT(Tabla6[[#This Row],[fechaPresentacion]], "aaaa-mm-dd")</f>
        <v>2024-09-18</v>
      </c>
      <c r="F658" s="17">
        <v>0.63263888888888886</v>
      </c>
      <c r="G658" s="17" t="str">
        <f xml:space="preserve"> TEXT(Tabla6[[#This Row],[hora]], "hh:mm")</f>
        <v>15:11</v>
      </c>
      <c r="H658" s="6">
        <v>100</v>
      </c>
      <c r="I658">
        <v>982</v>
      </c>
      <c r="K65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'2024-09-18 15:11', 100, 324, 982);</v>
      </c>
    </row>
    <row r="659" spans="1:11" x14ac:dyDescent="0.25">
      <c r="A659">
        <v>325</v>
      </c>
      <c r="C659" s="7" t="s">
        <v>42</v>
      </c>
      <c r="D659" s="12">
        <v>45478</v>
      </c>
      <c r="E659" s="12" t="str">
        <f>TEXT(Tabla6[[#This Row],[fechaPresentacion]], "aaaa-mm-dd")</f>
        <v>2024-07-05</v>
      </c>
      <c r="F659" s="18">
        <v>0.61805555555555558</v>
      </c>
      <c r="G659" s="18" t="str">
        <f xml:space="preserve"> TEXT(Tabla6[[#This Row],[hora]], "hh:mm")</f>
        <v>14:50</v>
      </c>
      <c r="H659" s="7">
        <v>102</v>
      </c>
      <c r="I659">
        <v>984</v>
      </c>
      <c r="K65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'2024-07-05 14:50', 102, 325, 984);</v>
      </c>
    </row>
    <row r="660" spans="1:11" x14ac:dyDescent="0.25">
      <c r="A660">
        <v>326</v>
      </c>
      <c r="C660" s="6" t="s">
        <v>32</v>
      </c>
      <c r="D660" s="11">
        <v>45585</v>
      </c>
      <c r="E660" s="11" t="str">
        <f>TEXT(Tabla6[[#This Row],[fechaPresentacion]], "aaaa-mm-dd")</f>
        <v>2024-10-20</v>
      </c>
      <c r="F660" s="17">
        <v>0.87291666666666667</v>
      </c>
      <c r="G660" s="17" t="str">
        <f xml:space="preserve"> TEXT(Tabla6[[#This Row],[hora]], "hh:mm")</f>
        <v>20:57</v>
      </c>
      <c r="H660" s="6">
        <v>51</v>
      </c>
      <c r="I660">
        <v>986</v>
      </c>
      <c r="K66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'2024-10-20 20:57', 51, 326, 986);</v>
      </c>
    </row>
    <row r="661" spans="1:11" x14ac:dyDescent="0.25">
      <c r="A661">
        <v>327</v>
      </c>
      <c r="C661" s="7" t="s">
        <v>32</v>
      </c>
      <c r="D661" s="12">
        <v>45629</v>
      </c>
      <c r="E661" s="12" t="str">
        <f>TEXT(Tabla6[[#This Row],[fechaPresentacion]], "aaaa-mm-dd")</f>
        <v>2024-12-03</v>
      </c>
      <c r="F661" s="18">
        <v>0.64444444444444449</v>
      </c>
      <c r="G661" s="18" t="str">
        <f xml:space="preserve"> TEXT(Tabla6[[#This Row],[hora]], "hh:mm")</f>
        <v>15:28</v>
      </c>
      <c r="H661" s="7">
        <v>108</v>
      </c>
      <c r="I661">
        <v>987</v>
      </c>
      <c r="K66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'2024-12-03 15:28', 108, 327, 987);</v>
      </c>
    </row>
    <row r="662" spans="1:11" x14ac:dyDescent="0.25">
      <c r="A662">
        <v>328</v>
      </c>
      <c r="C662" s="6" t="s">
        <v>5969</v>
      </c>
      <c r="D662" s="11">
        <v>45533</v>
      </c>
      <c r="E662" s="11" t="str">
        <f>TEXT(Tabla6[[#This Row],[fechaPresentacion]], "aaaa-mm-dd")</f>
        <v>2024-08-29</v>
      </c>
      <c r="F662" s="17">
        <v>0.85347222222222219</v>
      </c>
      <c r="G662" s="17" t="str">
        <f xml:space="preserve"> TEXT(Tabla6[[#This Row],[hora]], "hh:mm")</f>
        <v>20:29</v>
      </c>
      <c r="H662" s="6">
        <v>92</v>
      </c>
      <c r="I662">
        <v>990</v>
      </c>
      <c r="K66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'2024-08-29 20:29', 92, 328, 990);</v>
      </c>
    </row>
    <row r="663" spans="1:11" x14ac:dyDescent="0.25">
      <c r="A663">
        <v>329</v>
      </c>
      <c r="C663" s="7" t="s">
        <v>42</v>
      </c>
      <c r="D663" s="12">
        <v>45640</v>
      </c>
      <c r="E663" s="12" t="str">
        <f>TEXT(Tabla6[[#This Row],[fechaPresentacion]], "aaaa-mm-dd")</f>
        <v>2024-12-14</v>
      </c>
      <c r="F663" s="18">
        <v>0.34791666666666665</v>
      </c>
      <c r="G663" s="18" t="str">
        <f xml:space="preserve"> TEXT(Tabla6[[#This Row],[hora]], "hh:mm")</f>
        <v>08:21</v>
      </c>
      <c r="H663" s="7">
        <v>81</v>
      </c>
      <c r="I663">
        <v>991</v>
      </c>
      <c r="K66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'2024-12-14 08:21', 81, 329, 991);</v>
      </c>
    </row>
    <row r="664" spans="1:11" x14ac:dyDescent="0.25">
      <c r="A664">
        <v>330</v>
      </c>
      <c r="C664" s="6" t="s">
        <v>56</v>
      </c>
      <c r="D664" s="11">
        <v>45465</v>
      </c>
      <c r="E664" s="11" t="str">
        <f>TEXT(Tabla6[[#This Row],[fechaPresentacion]], "aaaa-mm-dd")</f>
        <v>2024-06-22</v>
      </c>
      <c r="F664" s="17">
        <v>0.82986111111111116</v>
      </c>
      <c r="G664" s="17" t="str">
        <f xml:space="preserve"> TEXT(Tabla6[[#This Row],[hora]], "hh:mm")</f>
        <v>19:55</v>
      </c>
      <c r="H664" s="6">
        <v>79</v>
      </c>
      <c r="I664">
        <v>994</v>
      </c>
      <c r="K66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'2024-06-22 19:55', 79, 330, 994);</v>
      </c>
    </row>
    <row r="665" spans="1:11" x14ac:dyDescent="0.25">
      <c r="A665">
        <v>331</v>
      </c>
      <c r="C665" s="7" t="s">
        <v>56</v>
      </c>
      <c r="D665" s="12">
        <v>45505</v>
      </c>
      <c r="E665" s="12" t="str">
        <f>TEXT(Tabla6[[#This Row],[fechaPresentacion]], "aaaa-mm-dd")</f>
        <v>2024-08-01</v>
      </c>
      <c r="F665" s="18">
        <v>0.67638888888888893</v>
      </c>
      <c r="G665" s="18" t="str">
        <f xml:space="preserve"> TEXT(Tabla6[[#This Row],[hora]], "hh:mm")</f>
        <v>16:14</v>
      </c>
      <c r="H665" s="7">
        <v>64</v>
      </c>
      <c r="I665">
        <v>997</v>
      </c>
      <c r="K66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'2024-08-01 16:14', 64, 331, 997);</v>
      </c>
    </row>
    <row r="666" spans="1:11" x14ac:dyDescent="0.25">
      <c r="A666">
        <v>332</v>
      </c>
      <c r="C666" s="6" t="s">
        <v>32</v>
      </c>
      <c r="D666" s="11">
        <v>45589</v>
      </c>
      <c r="E666" s="11" t="str">
        <f>TEXT(Tabla6[[#This Row],[fechaPresentacion]], "aaaa-mm-dd")</f>
        <v>2024-10-24</v>
      </c>
      <c r="F666" s="17">
        <v>0.5131944444444444</v>
      </c>
      <c r="G666" s="17" t="str">
        <f xml:space="preserve"> TEXT(Tabla6[[#This Row],[hora]], "hh:mm")</f>
        <v>12:19</v>
      </c>
      <c r="H666" s="6">
        <v>65</v>
      </c>
      <c r="I666">
        <v>3</v>
      </c>
      <c r="K66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'2024-10-24 12:19', 65, 332, 3);</v>
      </c>
    </row>
    <row r="667" spans="1:11" x14ac:dyDescent="0.25">
      <c r="A667">
        <v>333</v>
      </c>
      <c r="C667" s="7" t="s">
        <v>5969</v>
      </c>
      <c r="D667" s="12">
        <v>45744</v>
      </c>
      <c r="E667" s="12" t="str">
        <f>TEXT(Tabla6[[#This Row],[fechaPresentacion]], "aaaa-mm-dd")</f>
        <v>2025-03-28</v>
      </c>
      <c r="F667" s="18">
        <v>0.64027777777777772</v>
      </c>
      <c r="G667" s="18" t="str">
        <f xml:space="preserve"> TEXT(Tabla6[[#This Row],[hora]], "hh:mm")</f>
        <v>15:22</v>
      </c>
      <c r="H667" s="7">
        <v>61</v>
      </c>
      <c r="I667">
        <v>4</v>
      </c>
      <c r="K66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'2025-03-28 15:22', 61, 333, 4);</v>
      </c>
    </row>
    <row r="668" spans="1:11" x14ac:dyDescent="0.25">
      <c r="A668">
        <v>1</v>
      </c>
      <c r="C668" s="6" t="s">
        <v>5719</v>
      </c>
      <c r="D668" s="11">
        <v>45654</v>
      </c>
      <c r="E668" s="11" t="str">
        <f>TEXT(Tabla6[[#This Row],[fechaPresentacion]], "aaaa-mm-dd")</f>
        <v>2024-12-28</v>
      </c>
      <c r="F668" s="17">
        <v>0.89236111111111116</v>
      </c>
      <c r="G668" s="17" t="str">
        <f xml:space="preserve"> TEXT(Tabla6[[#This Row],[hora]], "hh:mm")</f>
        <v>21:25</v>
      </c>
      <c r="H668" s="6">
        <v>59</v>
      </c>
      <c r="I668">
        <v>6</v>
      </c>
      <c r="K66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'2024-12-28 21:25', 59, 1, 6);</v>
      </c>
    </row>
    <row r="669" spans="1:11" x14ac:dyDescent="0.25">
      <c r="A669">
        <v>2</v>
      </c>
      <c r="C669" s="7" t="s">
        <v>42</v>
      </c>
      <c r="D669" s="12">
        <v>45641</v>
      </c>
      <c r="E669" s="12" t="str">
        <f>TEXT(Tabla6[[#This Row],[fechaPresentacion]], "aaaa-mm-dd")</f>
        <v>2024-12-15</v>
      </c>
      <c r="F669" s="18">
        <v>0.88680555555555551</v>
      </c>
      <c r="G669" s="18" t="str">
        <f xml:space="preserve"> TEXT(Tabla6[[#This Row],[hora]], "hh:mm")</f>
        <v>21:17</v>
      </c>
      <c r="H669" s="7">
        <v>119</v>
      </c>
      <c r="I669">
        <v>7</v>
      </c>
      <c r="K66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'2024-12-15 21:17', 119, 2, 7);</v>
      </c>
    </row>
    <row r="670" spans="1:11" x14ac:dyDescent="0.25">
      <c r="A670">
        <v>3</v>
      </c>
      <c r="C670" s="6" t="s">
        <v>42</v>
      </c>
      <c r="D670" s="11">
        <v>45686</v>
      </c>
      <c r="E670" s="11" t="str">
        <f>TEXT(Tabla6[[#This Row],[fechaPresentacion]], "aaaa-mm-dd")</f>
        <v>2025-01-29</v>
      </c>
      <c r="F670" s="17">
        <v>0.36805555555555558</v>
      </c>
      <c r="G670" s="17" t="str">
        <f xml:space="preserve"> TEXT(Tabla6[[#This Row],[hora]], "hh:mm")</f>
        <v>08:50</v>
      </c>
      <c r="H670" s="6">
        <v>92</v>
      </c>
      <c r="I670">
        <v>9</v>
      </c>
      <c r="K67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'2025-01-29 08:50', 92, 3, 9);</v>
      </c>
    </row>
    <row r="671" spans="1:11" x14ac:dyDescent="0.25">
      <c r="A671">
        <v>4</v>
      </c>
      <c r="C671" s="7" t="s">
        <v>42</v>
      </c>
      <c r="D671" s="12">
        <v>45418</v>
      </c>
      <c r="E671" s="12" t="str">
        <f>TEXT(Tabla6[[#This Row],[fechaPresentacion]], "aaaa-mm-dd")</f>
        <v>2024-05-06</v>
      </c>
      <c r="F671" s="18">
        <v>0.71875</v>
      </c>
      <c r="G671" s="18" t="str">
        <f xml:space="preserve"> TEXT(Tabla6[[#This Row],[hora]], "hh:mm")</f>
        <v>17:15</v>
      </c>
      <c r="H671" s="7">
        <v>110</v>
      </c>
      <c r="I671">
        <v>10</v>
      </c>
      <c r="K67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'2024-05-06 17:15', 110, 4, 10);</v>
      </c>
    </row>
    <row r="672" spans="1:11" x14ac:dyDescent="0.25">
      <c r="A672">
        <v>5</v>
      </c>
      <c r="C672" s="6" t="s">
        <v>5719</v>
      </c>
      <c r="D672" s="11">
        <v>45584</v>
      </c>
      <c r="E672" s="11" t="str">
        <f>TEXT(Tabla6[[#This Row],[fechaPresentacion]], "aaaa-mm-dd")</f>
        <v>2024-10-19</v>
      </c>
      <c r="F672" s="17">
        <v>0.94097222222222221</v>
      </c>
      <c r="G672" s="17" t="str">
        <f xml:space="preserve"> TEXT(Tabla6[[#This Row],[hora]], "hh:mm")</f>
        <v>22:35</v>
      </c>
      <c r="H672" s="6">
        <v>104</v>
      </c>
      <c r="I672">
        <v>11</v>
      </c>
      <c r="K67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'2024-10-19 22:35', 104, 5, 11);</v>
      </c>
    </row>
    <row r="673" spans="1:11" x14ac:dyDescent="0.25">
      <c r="A673">
        <v>6</v>
      </c>
      <c r="C673" s="7" t="s">
        <v>32</v>
      </c>
      <c r="D673" s="12">
        <v>45544</v>
      </c>
      <c r="E673" s="12" t="str">
        <f>TEXT(Tabla6[[#This Row],[fechaPresentacion]], "aaaa-mm-dd")</f>
        <v>2024-09-09</v>
      </c>
      <c r="F673" s="18">
        <v>0.8833333333333333</v>
      </c>
      <c r="G673" s="18" t="str">
        <f xml:space="preserve"> TEXT(Tabla6[[#This Row],[hora]], "hh:mm")</f>
        <v>21:12</v>
      </c>
      <c r="H673" s="7">
        <v>53</v>
      </c>
      <c r="I673">
        <v>12</v>
      </c>
      <c r="K67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'2024-09-09 21:12', 53, 6, 12);</v>
      </c>
    </row>
    <row r="674" spans="1:11" x14ac:dyDescent="0.25">
      <c r="A674">
        <v>7</v>
      </c>
      <c r="C674" s="6" t="s">
        <v>42</v>
      </c>
      <c r="D674" s="11">
        <v>45617</v>
      </c>
      <c r="E674" s="11" t="str">
        <f>TEXT(Tabla6[[#This Row],[fechaPresentacion]], "aaaa-mm-dd")</f>
        <v>2024-11-21</v>
      </c>
      <c r="F674" s="17">
        <v>0.51875000000000004</v>
      </c>
      <c r="G674" s="17" t="str">
        <f xml:space="preserve"> TEXT(Tabla6[[#This Row],[hora]], "hh:mm")</f>
        <v>12:27</v>
      </c>
      <c r="H674" s="6">
        <v>57</v>
      </c>
      <c r="I674">
        <v>16</v>
      </c>
      <c r="K67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'2024-11-21 12:27', 57, 7, 16);</v>
      </c>
    </row>
    <row r="675" spans="1:11" x14ac:dyDescent="0.25">
      <c r="A675">
        <v>8</v>
      </c>
      <c r="C675" s="7" t="s">
        <v>5719</v>
      </c>
      <c r="D675" s="12">
        <v>45669</v>
      </c>
      <c r="E675" s="12" t="str">
        <f>TEXT(Tabla6[[#This Row],[fechaPresentacion]], "aaaa-mm-dd")</f>
        <v>2025-01-12</v>
      </c>
      <c r="F675" s="18">
        <v>0.71666666666666667</v>
      </c>
      <c r="G675" s="18" t="str">
        <f xml:space="preserve"> TEXT(Tabla6[[#This Row],[hora]], "hh:mm")</f>
        <v>17:12</v>
      </c>
      <c r="H675" s="7">
        <v>106</v>
      </c>
      <c r="I675">
        <v>17</v>
      </c>
      <c r="K67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'2025-01-12 17:12', 106, 8, 17);</v>
      </c>
    </row>
    <row r="676" spans="1:11" x14ac:dyDescent="0.25">
      <c r="A676">
        <v>9</v>
      </c>
      <c r="C676" s="6" t="s">
        <v>56</v>
      </c>
      <c r="D676" s="11">
        <v>45694</v>
      </c>
      <c r="E676" s="11" t="str">
        <f>TEXT(Tabla6[[#This Row],[fechaPresentacion]], "aaaa-mm-dd")</f>
        <v>2025-02-06</v>
      </c>
      <c r="F676" s="17">
        <v>0.91249999999999998</v>
      </c>
      <c r="G676" s="17" t="str">
        <f xml:space="preserve"> TEXT(Tabla6[[#This Row],[hora]], "hh:mm")</f>
        <v>21:54</v>
      </c>
      <c r="H676" s="6">
        <v>72</v>
      </c>
      <c r="I676">
        <v>20</v>
      </c>
      <c r="K67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'2025-02-06 21:54', 72, 9, 20);</v>
      </c>
    </row>
    <row r="677" spans="1:11" x14ac:dyDescent="0.25">
      <c r="A677">
        <v>10</v>
      </c>
      <c r="C677" s="7" t="s">
        <v>42</v>
      </c>
      <c r="D677" s="12">
        <v>45700</v>
      </c>
      <c r="E677" s="12" t="str">
        <f>TEXT(Tabla6[[#This Row],[fechaPresentacion]], "aaaa-mm-dd")</f>
        <v>2025-02-12</v>
      </c>
      <c r="F677" s="18">
        <v>0.54791666666666672</v>
      </c>
      <c r="G677" s="18" t="str">
        <f xml:space="preserve"> TEXT(Tabla6[[#This Row],[hora]], "hh:mm")</f>
        <v>13:09</v>
      </c>
      <c r="H677" s="7">
        <v>89</v>
      </c>
      <c r="I677">
        <v>26</v>
      </c>
      <c r="K67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'2025-02-12 13:09', 89, 10, 26);</v>
      </c>
    </row>
    <row r="678" spans="1:11" x14ac:dyDescent="0.25">
      <c r="A678">
        <v>11</v>
      </c>
      <c r="C678" s="6" t="s">
        <v>5719</v>
      </c>
      <c r="D678" s="11">
        <v>45769</v>
      </c>
      <c r="E678" s="11" t="str">
        <f>TEXT(Tabla6[[#This Row],[fechaPresentacion]], "aaaa-mm-dd")</f>
        <v>2025-04-22</v>
      </c>
      <c r="F678" s="17">
        <v>0.93472222222222223</v>
      </c>
      <c r="G678" s="17" t="str">
        <f xml:space="preserve"> TEXT(Tabla6[[#This Row],[hora]], "hh:mm")</f>
        <v>22:26</v>
      </c>
      <c r="H678" s="6">
        <v>83</v>
      </c>
      <c r="I678">
        <v>28</v>
      </c>
      <c r="K67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'2025-04-22 22:26', 83, 11, 28);</v>
      </c>
    </row>
    <row r="679" spans="1:11" x14ac:dyDescent="0.25">
      <c r="A679">
        <v>12</v>
      </c>
      <c r="C679" s="7" t="s">
        <v>56</v>
      </c>
      <c r="D679" s="12">
        <v>45805</v>
      </c>
      <c r="E679" s="12" t="str">
        <f>TEXT(Tabla6[[#This Row],[fechaPresentacion]], "aaaa-mm-dd")</f>
        <v>2025-05-28</v>
      </c>
      <c r="F679" s="18">
        <v>0.55347222222222225</v>
      </c>
      <c r="G679" s="18" t="str">
        <f xml:space="preserve"> TEXT(Tabla6[[#This Row],[hora]], "hh:mm")</f>
        <v>13:17</v>
      </c>
      <c r="H679" s="7">
        <v>106</v>
      </c>
      <c r="I679">
        <v>29</v>
      </c>
      <c r="K67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'2025-05-28 13:17', 106, 12, 29);</v>
      </c>
    </row>
    <row r="680" spans="1:11" x14ac:dyDescent="0.25">
      <c r="A680">
        <v>13</v>
      </c>
      <c r="C680" s="6" t="s">
        <v>5719</v>
      </c>
      <c r="D680" s="11">
        <v>45492</v>
      </c>
      <c r="E680" s="11" t="str">
        <f>TEXT(Tabla6[[#This Row],[fechaPresentacion]], "aaaa-mm-dd")</f>
        <v>2024-07-19</v>
      </c>
      <c r="F680" s="17">
        <v>0.81805555555555554</v>
      </c>
      <c r="G680" s="17" t="str">
        <f xml:space="preserve"> TEXT(Tabla6[[#This Row],[hora]], "hh:mm")</f>
        <v>19:38</v>
      </c>
      <c r="H680" s="6">
        <v>85</v>
      </c>
      <c r="I680">
        <v>32</v>
      </c>
      <c r="K68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'2024-07-19 19:38', 85, 13, 32);</v>
      </c>
    </row>
    <row r="681" spans="1:11" x14ac:dyDescent="0.25">
      <c r="A681">
        <v>14</v>
      </c>
      <c r="C681" s="7" t="s">
        <v>56</v>
      </c>
      <c r="D681" s="12">
        <v>45441</v>
      </c>
      <c r="E681" s="12" t="str">
        <f>TEXT(Tabla6[[#This Row],[fechaPresentacion]], "aaaa-mm-dd")</f>
        <v>2024-05-29</v>
      </c>
      <c r="F681" s="18">
        <v>0.82916666666666672</v>
      </c>
      <c r="G681" s="18" t="str">
        <f xml:space="preserve"> TEXT(Tabla6[[#This Row],[hora]], "hh:mm")</f>
        <v>19:54</v>
      </c>
      <c r="H681" s="7">
        <v>99</v>
      </c>
      <c r="I681">
        <v>35</v>
      </c>
      <c r="K68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'2024-05-29 19:54', 99, 14, 35);</v>
      </c>
    </row>
    <row r="682" spans="1:11" x14ac:dyDescent="0.25">
      <c r="A682">
        <v>15</v>
      </c>
      <c r="C682" s="6" t="s">
        <v>5969</v>
      </c>
      <c r="D682" s="11">
        <v>45432</v>
      </c>
      <c r="E682" s="11" t="str">
        <f>TEXT(Tabla6[[#This Row],[fechaPresentacion]], "aaaa-mm-dd")</f>
        <v>2024-05-20</v>
      </c>
      <c r="F682" s="17">
        <v>0.4</v>
      </c>
      <c r="G682" s="17" t="str">
        <f xml:space="preserve"> TEXT(Tabla6[[#This Row],[hora]], "hh:mm")</f>
        <v>09:36</v>
      </c>
      <c r="H682" s="6">
        <v>83</v>
      </c>
      <c r="I682">
        <v>40</v>
      </c>
      <c r="K68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'2024-05-20 09:36', 83, 15, 40);</v>
      </c>
    </row>
    <row r="683" spans="1:11" x14ac:dyDescent="0.25">
      <c r="A683">
        <v>16</v>
      </c>
      <c r="C683" s="7" t="s">
        <v>5969</v>
      </c>
      <c r="D683" s="12">
        <v>45526</v>
      </c>
      <c r="E683" s="12" t="str">
        <f>TEXT(Tabla6[[#This Row],[fechaPresentacion]], "aaaa-mm-dd")</f>
        <v>2024-08-22</v>
      </c>
      <c r="F683" s="18">
        <v>0.375</v>
      </c>
      <c r="G683" s="18" t="str">
        <f xml:space="preserve"> TEXT(Tabla6[[#This Row],[hora]], "hh:mm")</f>
        <v>09:00</v>
      </c>
      <c r="H683" s="7">
        <v>62</v>
      </c>
      <c r="I683">
        <v>42</v>
      </c>
      <c r="K68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'2024-08-22 09:00', 62, 16, 42);</v>
      </c>
    </row>
    <row r="684" spans="1:11" x14ac:dyDescent="0.25">
      <c r="A684">
        <v>17</v>
      </c>
      <c r="C684" s="6" t="s">
        <v>42</v>
      </c>
      <c r="D684" s="11">
        <v>45635</v>
      </c>
      <c r="E684" s="11" t="str">
        <f>TEXT(Tabla6[[#This Row],[fechaPresentacion]], "aaaa-mm-dd")</f>
        <v>2024-12-09</v>
      </c>
      <c r="F684" s="17">
        <v>0.86250000000000004</v>
      </c>
      <c r="G684" s="17" t="str">
        <f xml:space="preserve"> TEXT(Tabla6[[#This Row],[hora]], "hh:mm")</f>
        <v>20:42</v>
      </c>
      <c r="H684" s="6">
        <v>52</v>
      </c>
      <c r="I684">
        <v>44</v>
      </c>
      <c r="K68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'2024-12-09 20:42', 52, 17, 44);</v>
      </c>
    </row>
    <row r="685" spans="1:11" x14ac:dyDescent="0.25">
      <c r="A685">
        <v>18</v>
      </c>
      <c r="C685" s="7" t="s">
        <v>56</v>
      </c>
      <c r="D685" s="12">
        <v>45494</v>
      </c>
      <c r="E685" s="12" t="str">
        <f>TEXT(Tabla6[[#This Row],[fechaPresentacion]], "aaaa-mm-dd")</f>
        <v>2024-07-21</v>
      </c>
      <c r="F685" s="18">
        <v>0.36180555555555555</v>
      </c>
      <c r="G685" s="18" t="str">
        <f xml:space="preserve"> TEXT(Tabla6[[#This Row],[hora]], "hh:mm")</f>
        <v>08:41</v>
      </c>
      <c r="H685" s="7">
        <v>59</v>
      </c>
      <c r="I685">
        <v>50</v>
      </c>
      <c r="K68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'2024-07-21 08:41', 59, 18, 50);</v>
      </c>
    </row>
    <row r="686" spans="1:11" x14ac:dyDescent="0.25">
      <c r="A686">
        <v>19</v>
      </c>
      <c r="C686" s="6" t="s">
        <v>42</v>
      </c>
      <c r="D686" s="11">
        <v>45569</v>
      </c>
      <c r="E686" s="11" t="str">
        <f>TEXT(Tabla6[[#This Row],[fechaPresentacion]], "aaaa-mm-dd")</f>
        <v>2024-10-04</v>
      </c>
      <c r="F686" s="17">
        <v>0.39652777777777776</v>
      </c>
      <c r="G686" s="17" t="str">
        <f xml:space="preserve"> TEXT(Tabla6[[#This Row],[hora]], "hh:mm")</f>
        <v>09:31</v>
      </c>
      <c r="H686" s="6">
        <v>92</v>
      </c>
      <c r="I686">
        <v>53</v>
      </c>
      <c r="K68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'2024-10-04 09:31', 92, 19, 53);</v>
      </c>
    </row>
    <row r="687" spans="1:11" x14ac:dyDescent="0.25">
      <c r="A687">
        <v>20</v>
      </c>
      <c r="C687" s="7" t="s">
        <v>32</v>
      </c>
      <c r="D687" s="12">
        <v>45549</v>
      </c>
      <c r="E687" s="12" t="str">
        <f>TEXT(Tabla6[[#This Row],[fechaPresentacion]], "aaaa-mm-dd")</f>
        <v>2024-09-14</v>
      </c>
      <c r="F687" s="18">
        <v>0.59513888888888888</v>
      </c>
      <c r="G687" s="18" t="str">
        <f xml:space="preserve"> TEXT(Tabla6[[#This Row],[hora]], "hh:mm")</f>
        <v>14:17</v>
      </c>
      <c r="H687" s="7">
        <v>93</v>
      </c>
      <c r="I687">
        <v>55</v>
      </c>
      <c r="K68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'2024-09-14 14:17', 93, 20, 55);</v>
      </c>
    </row>
    <row r="688" spans="1:11" x14ac:dyDescent="0.25">
      <c r="A688">
        <v>21</v>
      </c>
      <c r="C688" s="6" t="s">
        <v>5719</v>
      </c>
      <c r="D688" s="11">
        <v>45649</v>
      </c>
      <c r="E688" s="11" t="str">
        <f>TEXT(Tabla6[[#This Row],[fechaPresentacion]], "aaaa-mm-dd")</f>
        <v>2024-12-23</v>
      </c>
      <c r="F688" s="17">
        <v>0.71388888888888891</v>
      </c>
      <c r="G688" s="17" t="str">
        <f xml:space="preserve"> TEXT(Tabla6[[#This Row],[hora]], "hh:mm")</f>
        <v>17:08</v>
      </c>
      <c r="H688" s="6">
        <v>95</v>
      </c>
      <c r="I688">
        <v>59</v>
      </c>
      <c r="K68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'2024-12-23 17:08', 95, 21, 59);</v>
      </c>
    </row>
    <row r="689" spans="1:11" x14ac:dyDescent="0.25">
      <c r="A689">
        <v>22</v>
      </c>
      <c r="C689" s="7" t="s">
        <v>56</v>
      </c>
      <c r="D689" s="12">
        <v>45678</v>
      </c>
      <c r="E689" s="12" t="str">
        <f>TEXT(Tabla6[[#This Row],[fechaPresentacion]], "aaaa-mm-dd")</f>
        <v>2025-01-21</v>
      </c>
      <c r="F689" s="18">
        <v>0.52152777777777781</v>
      </c>
      <c r="G689" s="18" t="str">
        <f xml:space="preserve"> TEXT(Tabla6[[#This Row],[hora]], "hh:mm")</f>
        <v>12:31</v>
      </c>
      <c r="H689" s="7">
        <v>75</v>
      </c>
      <c r="I689">
        <v>65</v>
      </c>
      <c r="K68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'2025-01-21 12:31', 75, 22, 65);</v>
      </c>
    </row>
    <row r="690" spans="1:11" x14ac:dyDescent="0.25">
      <c r="A690">
        <v>23</v>
      </c>
      <c r="C690" s="6" t="s">
        <v>32</v>
      </c>
      <c r="D690" s="11">
        <v>45452</v>
      </c>
      <c r="E690" s="11" t="str">
        <f>TEXT(Tabla6[[#This Row],[fechaPresentacion]], "aaaa-mm-dd")</f>
        <v>2024-06-09</v>
      </c>
      <c r="F690" s="17">
        <v>0.90555555555555556</v>
      </c>
      <c r="G690" s="17" t="str">
        <f xml:space="preserve"> TEXT(Tabla6[[#This Row],[hora]], "hh:mm")</f>
        <v>21:44</v>
      </c>
      <c r="H690" s="6">
        <v>93</v>
      </c>
      <c r="I690">
        <v>66</v>
      </c>
      <c r="K69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'2024-06-09 21:44', 93, 23, 66);</v>
      </c>
    </row>
    <row r="691" spans="1:11" x14ac:dyDescent="0.25">
      <c r="A691">
        <v>24</v>
      </c>
      <c r="C691" s="7" t="s">
        <v>5969</v>
      </c>
      <c r="D691" s="12">
        <v>45460</v>
      </c>
      <c r="E691" s="12" t="str">
        <f>TEXT(Tabla6[[#This Row],[fechaPresentacion]], "aaaa-mm-dd")</f>
        <v>2024-06-17</v>
      </c>
      <c r="F691" s="18">
        <v>0.50138888888888888</v>
      </c>
      <c r="G691" s="18" t="str">
        <f xml:space="preserve"> TEXT(Tabla6[[#This Row],[hora]], "hh:mm")</f>
        <v>12:02</v>
      </c>
      <c r="H691" s="7">
        <v>112</v>
      </c>
      <c r="I691">
        <v>73</v>
      </c>
      <c r="K69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'2024-06-17 12:02', 112, 24, 73);</v>
      </c>
    </row>
    <row r="692" spans="1:11" x14ac:dyDescent="0.25">
      <c r="A692">
        <v>25</v>
      </c>
      <c r="C692" s="6" t="s">
        <v>5969</v>
      </c>
      <c r="D692" s="11">
        <v>45732</v>
      </c>
      <c r="E692" s="11" t="str">
        <f>TEXT(Tabla6[[#This Row],[fechaPresentacion]], "aaaa-mm-dd")</f>
        <v>2025-03-16</v>
      </c>
      <c r="F692" s="17">
        <v>0.35069444444444442</v>
      </c>
      <c r="G692" s="17" t="str">
        <f xml:space="preserve"> TEXT(Tabla6[[#This Row],[hora]], "hh:mm")</f>
        <v>08:25</v>
      </c>
      <c r="H692" s="6">
        <v>64</v>
      </c>
      <c r="I692">
        <v>76</v>
      </c>
      <c r="K69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'2025-03-16 08:25', 64, 25, 76);</v>
      </c>
    </row>
    <row r="693" spans="1:11" x14ac:dyDescent="0.25">
      <c r="A693">
        <v>26</v>
      </c>
      <c r="C693" s="7" t="s">
        <v>42</v>
      </c>
      <c r="D693" s="12">
        <v>45544</v>
      </c>
      <c r="E693" s="12" t="str">
        <f>TEXT(Tabla6[[#This Row],[fechaPresentacion]], "aaaa-mm-dd")</f>
        <v>2024-09-09</v>
      </c>
      <c r="F693" s="18">
        <v>0.42986111111111114</v>
      </c>
      <c r="G693" s="18" t="str">
        <f xml:space="preserve"> TEXT(Tabla6[[#This Row],[hora]], "hh:mm")</f>
        <v>10:19</v>
      </c>
      <c r="H693" s="7">
        <v>116</v>
      </c>
      <c r="I693">
        <v>79</v>
      </c>
      <c r="K69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'2024-09-09 10:19', 116, 26, 79);</v>
      </c>
    </row>
    <row r="694" spans="1:11" x14ac:dyDescent="0.25">
      <c r="A694">
        <v>27</v>
      </c>
      <c r="C694" s="6" t="s">
        <v>42</v>
      </c>
      <c r="D694" s="11">
        <v>45489</v>
      </c>
      <c r="E694" s="11" t="str">
        <f>TEXT(Tabla6[[#This Row],[fechaPresentacion]], "aaaa-mm-dd")</f>
        <v>2024-07-16</v>
      </c>
      <c r="F694" s="17">
        <v>0.39652777777777776</v>
      </c>
      <c r="G694" s="17" t="str">
        <f xml:space="preserve"> TEXT(Tabla6[[#This Row],[hora]], "hh:mm")</f>
        <v>09:31</v>
      </c>
      <c r="H694" s="6">
        <v>118</v>
      </c>
      <c r="I694">
        <v>82</v>
      </c>
      <c r="K69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'2024-07-16 09:31', 118, 27, 82);</v>
      </c>
    </row>
    <row r="695" spans="1:11" x14ac:dyDescent="0.25">
      <c r="A695">
        <v>28</v>
      </c>
      <c r="C695" s="7" t="s">
        <v>32</v>
      </c>
      <c r="D695" s="12">
        <v>45691</v>
      </c>
      <c r="E695" s="12" t="str">
        <f>TEXT(Tabla6[[#This Row],[fechaPresentacion]], "aaaa-mm-dd")</f>
        <v>2025-02-03</v>
      </c>
      <c r="F695" s="18">
        <v>0.38750000000000001</v>
      </c>
      <c r="G695" s="18" t="str">
        <f xml:space="preserve"> TEXT(Tabla6[[#This Row],[hora]], "hh:mm")</f>
        <v>09:18</v>
      </c>
      <c r="H695" s="7">
        <v>78</v>
      </c>
      <c r="I695">
        <v>83</v>
      </c>
      <c r="K69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'2025-02-03 09:18', 78, 28, 83);</v>
      </c>
    </row>
    <row r="696" spans="1:11" x14ac:dyDescent="0.25">
      <c r="A696">
        <v>29</v>
      </c>
      <c r="C696" s="6" t="s">
        <v>5719</v>
      </c>
      <c r="D696" s="11">
        <v>45576</v>
      </c>
      <c r="E696" s="11" t="str">
        <f>TEXT(Tabla6[[#This Row],[fechaPresentacion]], "aaaa-mm-dd")</f>
        <v>2024-10-11</v>
      </c>
      <c r="F696" s="17">
        <v>0.55069444444444449</v>
      </c>
      <c r="G696" s="17" t="str">
        <f xml:space="preserve"> TEXT(Tabla6[[#This Row],[hora]], "hh:mm")</f>
        <v>13:13</v>
      </c>
      <c r="H696" s="6">
        <v>115</v>
      </c>
      <c r="I696">
        <v>84</v>
      </c>
      <c r="K69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'2024-10-11 13:13', 115, 29, 84);</v>
      </c>
    </row>
    <row r="697" spans="1:11" x14ac:dyDescent="0.25">
      <c r="A697">
        <v>30</v>
      </c>
      <c r="C697" s="7" t="s">
        <v>56</v>
      </c>
      <c r="D697" s="12">
        <v>45494</v>
      </c>
      <c r="E697" s="12" t="str">
        <f>TEXT(Tabla6[[#This Row],[fechaPresentacion]], "aaaa-mm-dd")</f>
        <v>2024-07-21</v>
      </c>
      <c r="F697" s="18">
        <v>0.92500000000000004</v>
      </c>
      <c r="G697" s="18" t="str">
        <f xml:space="preserve"> TEXT(Tabla6[[#This Row],[hora]], "hh:mm")</f>
        <v>22:12</v>
      </c>
      <c r="H697" s="7">
        <v>76</v>
      </c>
      <c r="I697">
        <v>85</v>
      </c>
      <c r="K69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'2024-07-21 22:12', 76, 30, 85);</v>
      </c>
    </row>
    <row r="698" spans="1:11" x14ac:dyDescent="0.25">
      <c r="A698">
        <v>31</v>
      </c>
      <c r="C698" s="6" t="s">
        <v>32</v>
      </c>
      <c r="D698" s="11">
        <v>45769</v>
      </c>
      <c r="E698" s="11" t="str">
        <f>TEXT(Tabla6[[#This Row],[fechaPresentacion]], "aaaa-mm-dd")</f>
        <v>2025-04-22</v>
      </c>
      <c r="F698" s="17">
        <v>0.9375</v>
      </c>
      <c r="G698" s="17" t="str">
        <f xml:space="preserve"> TEXT(Tabla6[[#This Row],[hora]], "hh:mm")</f>
        <v>22:30</v>
      </c>
      <c r="H698" s="6">
        <v>102</v>
      </c>
      <c r="I698">
        <v>94</v>
      </c>
      <c r="K69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'2025-04-22 22:30', 102, 31, 94);</v>
      </c>
    </row>
    <row r="699" spans="1:11" x14ac:dyDescent="0.25">
      <c r="A699">
        <v>32</v>
      </c>
      <c r="C699" s="7" t="s">
        <v>42</v>
      </c>
      <c r="D699" s="12">
        <v>45752</v>
      </c>
      <c r="E699" s="12" t="str">
        <f>TEXT(Tabla6[[#This Row],[fechaPresentacion]], "aaaa-mm-dd")</f>
        <v>2025-04-05</v>
      </c>
      <c r="F699" s="18">
        <v>0.69513888888888886</v>
      </c>
      <c r="G699" s="18" t="str">
        <f xml:space="preserve"> TEXT(Tabla6[[#This Row],[hora]], "hh:mm")</f>
        <v>16:41</v>
      </c>
      <c r="H699" s="7">
        <v>107</v>
      </c>
      <c r="I699">
        <v>97</v>
      </c>
      <c r="K69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'2025-04-05 16:41', 107, 32, 97);</v>
      </c>
    </row>
    <row r="700" spans="1:11" x14ac:dyDescent="0.25">
      <c r="A700">
        <v>33</v>
      </c>
      <c r="C700" s="6" t="s">
        <v>42</v>
      </c>
      <c r="D700" s="11">
        <v>45803</v>
      </c>
      <c r="E700" s="11" t="str">
        <f>TEXT(Tabla6[[#This Row],[fechaPresentacion]], "aaaa-mm-dd")</f>
        <v>2025-05-26</v>
      </c>
      <c r="F700" s="17">
        <v>0.58125000000000004</v>
      </c>
      <c r="G700" s="17" t="str">
        <f xml:space="preserve"> TEXT(Tabla6[[#This Row],[hora]], "hh:mm")</f>
        <v>13:57</v>
      </c>
      <c r="H700" s="6">
        <v>85</v>
      </c>
      <c r="I700">
        <v>99</v>
      </c>
      <c r="K70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'2025-05-26 13:57', 85, 33, 99);</v>
      </c>
    </row>
    <row r="701" spans="1:11" x14ac:dyDescent="0.25">
      <c r="A701">
        <v>34</v>
      </c>
      <c r="C701" s="7" t="s">
        <v>32</v>
      </c>
      <c r="D701" s="12">
        <v>45634</v>
      </c>
      <c r="E701" s="12" t="str">
        <f>TEXT(Tabla6[[#This Row],[fechaPresentacion]], "aaaa-mm-dd")</f>
        <v>2024-12-08</v>
      </c>
      <c r="F701" s="18">
        <v>0.75069444444444444</v>
      </c>
      <c r="G701" s="18" t="str">
        <f xml:space="preserve"> TEXT(Tabla6[[#This Row],[hora]], "hh:mm")</f>
        <v>18:01</v>
      </c>
      <c r="H701" s="7">
        <v>98</v>
      </c>
      <c r="I701">
        <v>101</v>
      </c>
      <c r="K70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'2024-12-08 18:01', 98, 34, 101);</v>
      </c>
    </row>
    <row r="702" spans="1:11" x14ac:dyDescent="0.25">
      <c r="A702">
        <v>35</v>
      </c>
      <c r="C702" s="6" t="s">
        <v>5969</v>
      </c>
      <c r="D702" s="11">
        <v>45606</v>
      </c>
      <c r="E702" s="11" t="str">
        <f>TEXT(Tabla6[[#This Row],[fechaPresentacion]], "aaaa-mm-dd")</f>
        <v>2024-11-10</v>
      </c>
      <c r="F702" s="17">
        <v>0.68402777777777779</v>
      </c>
      <c r="G702" s="17" t="str">
        <f xml:space="preserve"> TEXT(Tabla6[[#This Row],[hora]], "hh:mm")</f>
        <v>16:25</v>
      </c>
      <c r="H702" s="6">
        <v>74</v>
      </c>
      <c r="I702">
        <v>102</v>
      </c>
      <c r="K70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'2024-11-10 16:25', 74, 35, 102);</v>
      </c>
    </row>
    <row r="703" spans="1:11" x14ac:dyDescent="0.25">
      <c r="A703">
        <v>36</v>
      </c>
      <c r="C703" s="7" t="s">
        <v>32</v>
      </c>
      <c r="D703" s="12">
        <v>45510</v>
      </c>
      <c r="E703" s="12" t="str">
        <f>TEXT(Tabla6[[#This Row],[fechaPresentacion]], "aaaa-mm-dd")</f>
        <v>2024-08-06</v>
      </c>
      <c r="F703" s="18">
        <v>0.71388888888888891</v>
      </c>
      <c r="G703" s="18" t="str">
        <f xml:space="preserve"> TEXT(Tabla6[[#This Row],[hora]], "hh:mm")</f>
        <v>17:08</v>
      </c>
      <c r="H703" s="7">
        <v>100</v>
      </c>
      <c r="I703">
        <v>104</v>
      </c>
      <c r="K70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'2024-08-06 17:08', 100, 36, 104);</v>
      </c>
    </row>
    <row r="704" spans="1:11" x14ac:dyDescent="0.25">
      <c r="A704">
        <v>37</v>
      </c>
      <c r="C704" s="6" t="s">
        <v>56</v>
      </c>
      <c r="D704" s="11">
        <v>45511</v>
      </c>
      <c r="E704" s="11" t="str">
        <f>TEXT(Tabla6[[#This Row],[fechaPresentacion]], "aaaa-mm-dd")</f>
        <v>2024-08-07</v>
      </c>
      <c r="F704" s="17">
        <v>0.47291666666666665</v>
      </c>
      <c r="G704" s="17" t="str">
        <f xml:space="preserve"> TEXT(Tabla6[[#This Row],[hora]], "hh:mm")</f>
        <v>11:21</v>
      </c>
      <c r="H704" s="6">
        <v>78</v>
      </c>
      <c r="I704">
        <v>106</v>
      </c>
      <c r="K70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'2024-08-07 11:21', 78, 37, 106);</v>
      </c>
    </row>
    <row r="705" spans="1:11" x14ac:dyDescent="0.25">
      <c r="A705">
        <v>38</v>
      </c>
      <c r="C705" s="7" t="s">
        <v>32</v>
      </c>
      <c r="D705" s="12">
        <v>45507</v>
      </c>
      <c r="E705" s="12" t="str">
        <f>TEXT(Tabla6[[#This Row],[fechaPresentacion]], "aaaa-mm-dd")</f>
        <v>2024-08-03</v>
      </c>
      <c r="F705" s="18">
        <v>0.79861111111111116</v>
      </c>
      <c r="G705" s="18" t="str">
        <f xml:space="preserve"> TEXT(Tabla6[[#This Row],[hora]], "hh:mm")</f>
        <v>19:10</v>
      </c>
      <c r="H705" s="7">
        <v>98</v>
      </c>
      <c r="I705">
        <v>109</v>
      </c>
      <c r="K70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'2024-08-03 19:10', 98, 38, 109);</v>
      </c>
    </row>
    <row r="706" spans="1:11" x14ac:dyDescent="0.25">
      <c r="A706">
        <v>39</v>
      </c>
      <c r="C706" s="6" t="s">
        <v>42</v>
      </c>
      <c r="D706" s="11">
        <v>45530</v>
      </c>
      <c r="E706" s="11" t="str">
        <f>TEXT(Tabla6[[#This Row],[fechaPresentacion]], "aaaa-mm-dd")</f>
        <v>2024-08-26</v>
      </c>
      <c r="F706" s="17">
        <v>0.65277777777777779</v>
      </c>
      <c r="G706" s="17" t="str">
        <f xml:space="preserve"> TEXT(Tabla6[[#This Row],[hora]], "hh:mm")</f>
        <v>15:40</v>
      </c>
      <c r="H706" s="6">
        <v>80</v>
      </c>
      <c r="I706">
        <v>111</v>
      </c>
      <c r="K70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'2024-08-26 15:40', 80, 39, 111);</v>
      </c>
    </row>
    <row r="707" spans="1:11" x14ac:dyDescent="0.25">
      <c r="A707">
        <v>40</v>
      </c>
      <c r="C707" s="7" t="s">
        <v>32</v>
      </c>
      <c r="D707" s="12">
        <v>45744</v>
      </c>
      <c r="E707" s="12" t="str">
        <f>TEXT(Tabla6[[#This Row],[fechaPresentacion]], "aaaa-mm-dd")</f>
        <v>2025-03-28</v>
      </c>
      <c r="F707" s="18">
        <v>0.68611111111111112</v>
      </c>
      <c r="G707" s="18" t="str">
        <f xml:space="preserve"> TEXT(Tabla6[[#This Row],[hora]], "hh:mm")</f>
        <v>16:28</v>
      </c>
      <c r="H707" s="7">
        <v>53</v>
      </c>
      <c r="I707">
        <v>112</v>
      </c>
      <c r="K70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'2025-03-28 16:28', 53, 40, 112);</v>
      </c>
    </row>
    <row r="708" spans="1:11" x14ac:dyDescent="0.25">
      <c r="A708">
        <v>41</v>
      </c>
      <c r="C708" s="6" t="s">
        <v>5719</v>
      </c>
      <c r="D708" s="11">
        <v>45439</v>
      </c>
      <c r="E708" s="11" t="str">
        <f>TEXT(Tabla6[[#This Row],[fechaPresentacion]], "aaaa-mm-dd")</f>
        <v>2024-05-27</v>
      </c>
      <c r="F708" s="17">
        <v>0.87152777777777779</v>
      </c>
      <c r="G708" s="17" t="str">
        <f xml:space="preserve"> TEXT(Tabla6[[#This Row],[hora]], "hh:mm")</f>
        <v>20:55</v>
      </c>
      <c r="H708" s="6">
        <v>97</v>
      </c>
      <c r="I708">
        <v>115</v>
      </c>
      <c r="K70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'2024-05-27 20:55', 97, 41, 115);</v>
      </c>
    </row>
    <row r="709" spans="1:11" x14ac:dyDescent="0.25">
      <c r="A709">
        <v>42</v>
      </c>
      <c r="C709" s="7" t="s">
        <v>5969</v>
      </c>
      <c r="D709" s="12">
        <v>45744</v>
      </c>
      <c r="E709" s="12" t="str">
        <f>TEXT(Tabla6[[#This Row],[fechaPresentacion]], "aaaa-mm-dd")</f>
        <v>2025-03-28</v>
      </c>
      <c r="F709" s="18">
        <v>0.56874999999999998</v>
      </c>
      <c r="G709" s="18" t="str">
        <f xml:space="preserve"> TEXT(Tabla6[[#This Row],[hora]], "hh:mm")</f>
        <v>13:39</v>
      </c>
      <c r="H709" s="7">
        <v>78</v>
      </c>
      <c r="I709">
        <v>118</v>
      </c>
      <c r="K70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'2025-03-28 13:39', 78, 42, 118);</v>
      </c>
    </row>
    <row r="710" spans="1:11" x14ac:dyDescent="0.25">
      <c r="A710">
        <v>43</v>
      </c>
      <c r="C710" s="6" t="s">
        <v>5719</v>
      </c>
      <c r="D710" s="11">
        <v>45571</v>
      </c>
      <c r="E710" s="11" t="str">
        <f>TEXT(Tabla6[[#This Row],[fechaPresentacion]], "aaaa-mm-dd")</f>
        <v>2024-10-06</v>
      </c>
      <c r="F710" s="17">
        <v>0.37013888888888891</v>
      </c>
      <c r="G710" s="17" t="str">
        <f xml:space="preserve"> TEXT(Tabla6[[#This Row],[hora]], "hh:mm")</f>
        <v>08:53</v>
      </c>
      <c r="H710" s="6">
        <v>110</v>
      </c>
      <c r="I710">
        <v>122</v>
      </c>
      <c r="K71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'2024-10-06 08:53', 110, 43, 122);</v>
      </c>
    </row>
    <row r="711" spans="1:11" x14ac:dyDescent="0.25">
      <c r="A711">
        <v>44</v>
      </c>
      <c r="C711" s="7" t="s">
        <v>5969</v>
      </c>
      <c r="D711" s="12">
        <v>45436</v>
      </c>
      <c r="E711" s="12" t="str">
        <f>TEXT(Tabla6[[#This Row],[fechaPresentacion]], "aaaa-mm-dd")</f>
        <v>2024-05-24</v>
      </c>
      <c r="F711" s="18">
        <v>0.66874999999999996</v>
      </c>
      <c r="G711" s="18" t="str">
        <f xml:space="preserve"> TEXT(Tabla6[[#This Row],[hora]], "hh:mm")</f>
        <v>16:03</v>
      </c>
      <c r="H711" s="7">
        <v>65</v>
      </c>
      <c r="I711">
        <v>125</v>
      </c>
      <c r="K71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'2024-05-24 16:03', 65, 44, 125);</v>
      </c>
    </row>
    <row r="712" spans="1:11" x14ac:dyDescent="0.25">
      <c r="A712">
        <v>45</v>
      </c>
      <c r="C712" s="6" t="s">
        <v>42</v>
      </c>
      <c r="D712" s="11">
        <v>45544</v>
      </c>
      <c r="E712" s="11" t="str">
        <f>TEXT(Tabla6[[#This Row],[fechaPresentacion]], "aaaa-mm-dd")</f>
        <v>2024-09-09</v>
      </c>
      <c r="F712" s="17">
        <v>0.89513888888888893</v>
      </c>
      <c r="G712" s="17" t="str">
        <f xml:space="preserve"> TEXT(Tabla6[[#This Row],[hora]], "hh:mm")</f>
        <v>21:29</v>
      </c>
      <c r="H712" s="6">
        <v>73</v>
      </c>
      <c r="I712">
        <v>128</v>
      </c>
      <c r="K71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'2024-09-09 21:29', 73, 45, 128);</v>
      </c>
    </row>
    <row r="713" spans="1:11" x14ac:dyDescent="0.25">
      <c r="A713">
        <v>46</v>
      </c>
      <c r="C713" s="7" t="s">
        <v>5719</v>
      </c>
      <c r="D713" s="12">
        <v>45686</v>
      </c>
      <c r="E713" s="12" t="str">
        <f>TEXT(Tabla6[[#This Row],[fechaPresentacion]], "aaaa-mm-dd")</f>
        <v>2025-01-29</v>
      </c>
      <c r="F713" s="18">
        <v>0.62986111111111109</v>
      </c>
      <c r="G713" s="18" t="str">
        <f xml:space="preserve"> TEXT(Tabla6[[#This Row],[hora]], "hh:mm")</f>
        <v>15:07</v>
      </c>
      <c r="H713" s="7">
        <v>55</v>
      </c>
      <c r="I713">
        <v>133</v>
      </c>
      <c r="K71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'2025-01-29 15:07', 55, 46, 133);</v>
      </c>
    </row>
    <row r="714" spans="1:11" x14ac:dyDescent="0.25">
      <c r="A714">
        <v>47</v>
      </c>
      <c r="C714" s="6" t="s">
        <v>5719</v>
      </c>
      <c r="D714" s="11">
        <v>45683</v>
      </c>
      <c r="E714" s="11" t="str">
        <f>TEXT(Tabla6[[#This Row],[fechaPresentacion]], "aaaa-mm-dd")</f>
        <v>2025-01-26</v>
      </c>
      <c r="F714" s="17">
        <v>0.39513888888888887</v>
      </c>
      <c r="G714" s="17" t="str">
        <f xml:space="preserve"> TEXT(Tabla6[[#This Row],[hora]], "hh:mm")</f>
        <v>09:29</v>
      </c>
      <c r="H714" s="6">
        <v>107</v>
      </c>
      <c r="I714">
        <v>137</v>
      </c>
      <c r="K71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'2025-01-26 09:29', 107, 47, 137);</v>
      </c>
    </row>
    <row r="715" spans="1:11" x14ac:dyDescent="0.25">
      <c r="A715">
        <v>48</v>
      </c>
      <c r="C715" s="7" t="s">
        <v>42</v>
      </c>
      <c r="D715" s="12">
        <v>45550</v>
      </c>
      <c r="E715" s="12" t="str">
        <f>TEXT(Tabla6[[#This Row],[fechaPresentacion]], "aaaa-mm-dd")</f>
        <v>2024-09-15</v>
      </c>
      <c r="F715" s="18">
        <v>0.71736111111111112</v>
      </c>
      <c r="G715" s="18" t="str">
        <f xml:space="preserve"> TEXT(Tabla6[[#This Row],[hora]], "hh:mm")</f>
        <v>17:13</v>
      </c>
      <c r="H715" s="7">
        <v>117</v>
      </c>
      <c r="I715">
        <v>138</v>
      </c>
      <c r="K71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'2024-09-15 17:13', 117, 48, 138);</v>
      </c>
    </row>
    <row r="716" spans="1:11" x14ac:dyDescent="0.25">
      <c r="A716">
        <v>49</v>
      </c>
      <c r="C716" s="6" t="s">
        <v>5969</v>
      </c>
      <c r="D716" s="11">
        <v>45655</v>
      </c>
      <c r="E716" s="11" t="str">
        <f>TEXT(Tabla6[[#This Row],[fechaPresentacion]], "aaaa-mm-dd")</f>
        <v>2024-12-29</v>
      </c>
      <c r="F716" s="17">
        <v>0.83263888888888893</v>
      </c>
      <c r="G716" s="17" t="str">
        <f xml:space="preserve"> TEXT(Tabla6[[#This Row],[hora]], "hh:mm")</f>
        <v>19:59</v>
      </c>
      <c r="H716" s="6">
        <v>72</v>
      </c>
      <c r="I716">
        <v>146</v>
      </c>
      <c r="K71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'2024-12-29 19:59', 72, 49, 146);</v>
      </c>
    </row>
    <row r="717" spans="1:11" x14ac:dyDescent="0.25">
      <c r="A717">
        <v>50</v>
      </c>
      <c r="C717" s="7" t="s">
        <v>42</v>
      </c>
      <c r="D717" s="12">
        <v>45720</v>
      </c>
      <c r="E717" s="12" t="str">
        <f>TEXT(Tabla6[[#This Row],[fechaPresentacion]], "aaaa-mm-dd")</f>
        <v>2025-03-04</v>
      </c>
      <c r="F717" s="18">
        <v>0.34930555555555554</v>
      </c>
      <c r="G717" s="18" t="str">
        <f xml:space="preserve"> TEXT(Tabla6[[#This Row],[hora]], "hh:mm")</f>
        <v>08:23</v>
      </c>
      <c r="H717" s="7">
        <v>120</v>
      </c>
      <c r="I717">
        <v>148</v>
      </c>
      <c r="K71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'2025-03-04 08:23', 120, 50, 148);</v>
      </c>
    </row>
    <row r="718" spans="1:11" x14ac:dyDescent="0.25">
      <c r="A718">
        <v>51</v>
      </c>
      <c r="C718" s="6" t="s">
        <v>5719</v>
      </c>
      <c r="D718" s="11">
        <v>45498</v>
      </c>
      <c r="E718" s="11" t="str">
        <f>TEXT(Tabla6[[#This Row],[fechaPresentacion]], "aaaa-mm-dd")</f>
        <v>2024-07-25</v>
      </c>
      <c r="F718" s="17">
        <v>0.41736111111111113</v>
      </c>
      <c r="G718" s="17" t="str">
        <f xml:space="preserve"> TEXT(Tabla6[[#This Row],[hora]], "hh:mm")</f>
        <v>10:01</v>
      </c>
      <c r="H718" s="6">
        <v>60</v>
      </c>
      <c r="I718">
        <v>149</v>
      </c>
      <c r="K71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'2024-07-25 10:01', 60, 51, 149);</v>
      </c>
    </row>
    <row r="719" spans="1:11" x14ac:dyDescent="0.25">
      <c r="A719">
        <v>52</v>
      </c>
      <c r="C719" s="7" t="s">
        <v>32</v>
      </c>
      <c r="D719" s="12">
        <v>45678</v>
      </c>
      <c r="E719" s="12" t="str">
        <f>TEXT(Tabla6[[#This Row],[fechaPresentacion]], "aaaa-mm-dd")</f>
        <v>2025-01-21</v>
      </c>
      <c r="F719" s="18">
        <v>0.38124999999999998</v>
      </c>
      <c r="G719" s="18" t="str">
        <f xml:space="preserve"> TEXT(Tabla6[[#This Row],[hora]], "hh:mm")</f>
        <v>09:09</v>
      </c>
      <c r="H719" s="7">
        <v>88</v>
      </c>
      <c r="I719">
        <v>150</v>
      </c>
      <c r="K71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'2025-01-21 09:09', 88, 52, 150);</v>
      </c>
    </row>
    <row r="720" spans="1:11" x14ac:dyDescent="0.25">
      <c r="A720">
        <v>53</v>
      </c>
      <c r="C720" s="6" t="s">
        <v>42</v>
      </c>
      <c r="D720" s="11">
        <v>45576</v>
      </c>
      <c r="E720" s="11" t="str">
        <f>TEXT(Tabla6[[#This Row],[fechaPresentacion]], "aaaa-mm-dd")</f>
        <v>2024-10-11</v>
      </c>
      <c r="F720" s="17">
        <v>0.71319444444444446</v>
      </c>
      <c r="G720" s="17" t="str">
        <f xml:space="preserve"> TEXT(Tabla6[[#This Row],[hora]], "hh:mm")</f>
        <v>17:07</v>
      </c>
      <c r="H720" s="6">
        <v>120</v>
      </c>
      <c r="I720">
        <v>151</v>
      </c>
      <c r="K72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'2024-10-11 17:07', 120, 53, 151);</v>
      </c>
    </row>
    <row r="721" spans="1:11" x14ac:dyDescent="0.25">
      <c r="A721">
        <v>54</v>
      </c>
      <c r="C721" s="7" t="s">
        <v>5719</v>
      </c>
      <c r="D721" s="12">
        <v>45768</v>
      </c>
      <c r="E721" s="12" t="str">
        <f>TEXT(Tabla6[[#This Row],[fechaPresentacion]], "aaaa-mm-dd")</f>
        <v>2025-04-21</v>
      </c>
      <c r="F721" s="18">
        <v>0.6479166666666667</v>
      </c>
      <c r="G721" s="18" t="str">
        <f xml:space="preserve"> TEXT(Tabla6[[#This Row],[hora]], "hh:mm")</f>
        <v>15:33</v>
      </c>
      <c r="H721" s="7">
        <v>104</v>
      </c>
      <c r="I721">
        <v>152</v>
      </c>
      <c r="K72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'2025-04-21 15:33', 104, 54, 152);</v>
      </c>
    </row>
    <row r="722" spans="1:11" x14ac:dyDescent="0.25">
      <c r="A722">
        <v>55</v>
      </c>
      <c r="C722" s="6" t="s">
        <v>5969</v>
      </c>
      <c r="D722" s="11">
        <v>45456</v>
      </c>
      <c r="E722" s="11" t="str">
        <f>TEXT(Tabla6[[#This Row],[fechaPresentacion]], "aaaa-mm-dd")</f>
        <v>2024-06-13</v>
      </c>
      <c r="F722" s="17">
        <v>0.69305555555555554</v>
      </c>
      <c r="G722" s="17" t="str">
        <f xml:space="preserve"> TEXT(Tabla6[[#This Row],[hora]], "hh:mm")</f>
        <v>16:38</v>
      </c>
      <c r="H722" s="6">
        <v>63</v>
      </c>
      <c r="I722">
        <v>155</v>
      </c>
      <c r="K72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'2024-06-13 16:38', 63, 55, 155);</v>
      </c>
    </row>
    <row r="723" spans="1:11" x14ac:dyDescent="0.25">
      <c r="A723">
        <v>56</v>
      </c>
      <c r="C723" s="7" t="s">
        <v>56</v>
      </c>
      <c r="D723" s="12">
        <v>45464</v>
      </c>
      <c r="E723" s="12" t="str">
        <f>TEXT(Tabla6[[#This Row],[fechaPresentacion]], "aaaa-mm-dd")</f>
        <v>2024-06-21</v>
      </c>
      <c r="F723" s="18">
        <v>0.47986111111111113</v>
      </c>
      <c r="G723" s="18" t="str">
        <f xml:space="preserve"> TEXT(Tabla6[[#This Row],[hora]], "hh:mm")</f>
        <v>11:31</v>
      </c>
      <c r="H723" s="7">
        <v>101</v>
      </c>
      <c r="I723">
        <v>160</v>
      </c>
      <c r="K72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'2024-06-21 11:31', 101, 56, 160);</v>
      </c>
    </row>
    <row r="724" spans="1:11" x14ac:dyDescent="0.25">
      <c r="A724">
        <v>57</v>
      </c>
      <c r="C724" s="6" t="s">
        <v>32</v>
      </c>
      <c r="D724" s="11">
        <v>45462</v>
      </c>
      <c r="E724" s="11" t="str">
        <f>TEXT(Tabla6[[#This Row],[fechaPresentacion]], "aaaa-mm-dd")</f>
        <v>2024-06-19</v>
      </c>
      <c r="F724" s="17">
        <v>0.8666666666666667</v>
      </c>
      <c r="G724" s="17" t="str">
        <f xml:space="preserve"> TEXT(Tabla6[[#This Row],[hora]], "hh:mm")</f>
        <v>20:48</v>
      </c>
      <c r="H724" s="6">
        <v>97</v>
      </c>
      <c r="I724">
        <v>169</v>
      </c>
      <c r="K72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'2024-06-19 20:48', 97, 57, 169);</v>
      </c>
    </row>
    <row r="725" spans="1:11" x14ac:dyDescent="0.25">
      <c r="A725">
        <v>58</v>
      </c>
      <c r="C725" s="7" t="s">
        <v>56</v>
      </c>
      <c r="D725" s="12">
        <v>45490</v>
      </c>
      <c r="E725" s="12" t="str">
        <f>TEXT(Tabla6[[#This Row],[fechaPresentacion]], "aaaa-mm-dd")</f>
        <v>2024-07-17</v>
      </c>
      <c r="F725" s="18">
        <v>0.56944444444444442</v>
      </c>
      <c r="G725" s="18" t="str">
        <f xml:space="preserve"> TEXT(Tabla6[[#This Row],[hora]], "hh:mm")</f>
        <v>13:40</v>
      </c>
      <c r="H725" s="7">
        <v>93</v>
      </c>
      <c r="I725">
        <v>173</v>
      </c>
      <c r="K72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'2024-07-17 13:40', 93, 58, 173);</v>
      </c>
    </row>
    <row r="726" spans="1:11" x14ac:dyDescent="0.25">
      <c r="A726">
        <v>59</v>
      </c>
      <c r="C726" s="6" t="s">
        <v>56</v>
      </c>
      <c r="D726" s="11">
        <v>45636</v>
      </c>
      <c r="E726" s="11" t="str">
        <f>TEXT(Tabla6[[#This Row],[fechaPresentacion]], "aaaa-mm-dd")</f>
        <v>2024-12-10</v>
      </c>
      <c r="F726" s="17">
        <v>0.97499999999999998</v>
      </c>
      <c r="G726" s="17" t="str">
        <f xml:space="preserve"> TEXT(Tabla6[[#This Row],[hora]], "hh:mm")</f>
        <v>23:24</v>
      </c>
      <c r="H726" s="6">
        <v>106</v>
      </c>
      <c r="I726">
        <v>174</v>
      </c>
      <c r="K72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'2024-12-10 23:24', 106, 59, 174);</v>
      </c>
    </row>
    <row r="727" spans="1:11" x14ac:dyDescent="0.25">
      <c r="A727">
        <v>60</v>
      </c>
      <c r="C727" s="7" t="s">
        <v>5719</v>
      </c>
      <c r="D727" s="12">
        <v>45755</v>
      </c>
      <c r="E727" s="12" t="str">
        <f>TEXT(Tabla6[[#This Row],[fechaPresentacion]], "aaaa-mm-dd")</f>
        <v>2025-04-08</v>
      </c>
      <c r="F727" s="18">
        <v>0.63680555555555551</v>
      </c>
      <c r="G727" s="18" t="str">
        <f xml:space="preserve"> TEXT(Tabla6[[#This Row],[hora]], "hh:mm")</f>
        <v>15:17</v>
      </c>
      <c r="H727" s="7">
        <v>89</v>
      </c>
      <c r="I727">
        <v>182</v>
      </c>
      <c r="K72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'2025-04-08 15:17', 89, 60, 182);</v>
      </c>
    </row>
    <row r="728" spans="1:11" x14ac:dyDescent="0.25">
      <c r="A728">
        <v>61</v>
      </c>
      <c r="C728" s="6" t="s">
        <v>32</v>
      </c>
      <c r="D728" s="11">
        <v>45585</v>
      </c>
      <c r="E728" s="11" t="str">
        <f>TEXT(Tabla6[[#This Row],[fechaPresentacion]], "aaaa-mm-dd")</f>
        <v>2024-10-20</v>
      </c>
      <c r="F728" s="17">
        <v>0.6333333333333333</v>
      </c>
      <c r="G728" s="17" t="str">
        <f xml:space="preserve"> TEXT(Tabla6[[#This Row],[hora]], "hh:mm")</f>
        <v>15:12</v>
      </c>
      <c r="H728" s="6">
        <v>47</v>
      </c>
      <c r="I728">
        <v>183</v>
      </c>
      <c r="K72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'2024-10-20 15:12', 47, 61, 183);</v>
      </c>
    </row>
    <row r="729" spans="1:11" x14ac:dyDescent="0.25">
      <c r="A729">
        <v>62</v>
      </c>
      <c r="C729" s="7" t="s">
        <v>32</v>
      </c>
      <c r="D729" s="12">
        <v>45644</v>
      </c>
      <c r="E729" s="12" t="str">
        <f>TEXT(Tabla6[[#This Row],[fechaPresentacion]], "aaaa-mm-dd")</f>
        <v>2024-12-18</v>
      </c>
      <c r="F729" s="18">
        <v>0.53125</v>
      </c>
      <c r="G729" s="18" t="str">
        <f xml:space="preserve"> TEXT(Tabla6[[#This Row],[hora]], "hh:mm")</f>
        <v>12:45</v>
      </c>
      <c r="H729" s="7">
        <v>58</v>
      </c>
      <c r="I729">
        <v>184</v>
      </c>
      <c r="K72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'2024-12-18 12:45', 58, 62, 184);</v>
      </c>
    </row>
    <row r="730" spans="1:11" x14ac:dyDescent="0.25">
      <c r="A730">
        <v>63</v>
      </c>
      <c r="C730" s="6" t="s">
        <v>5969</v>
      </c>
      <c r="D730" s="11">
        <v>45722</v>
      </c>
      <c r="E730" s="11" t="str">
        <f>TEXT(Tabla6[[#This Row],[fechaPresentacion]], "aaaa-mm-dd")</f>
        <v>2025-03-06</v>
      </c>
      <c r="F730" s="17">
        <v>0.6479166666666667</v>
      </c>
      <c r="G730" s="17" t="str">
        <f xml:space="preserve"> TEXT(Tabla6[[#This Row],[hora]], "hh:mm")</f>
        <v>15:33</v>
      </c>
      <c r="H730" s="6">
        <v>68</v>
      </c>
      <c r="I730">
        <v>189</v>
      </c>
      <c r="K73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'2025-03-06 15:33', 68, 63, 189);</v>
      </c>
    </row>
    <row r="731" spans="1:11" x14ac:dyDescent="0.25">
      <c r="A731">
        <v>64</v>
      </c>
      <c r="C731" s="7" t="s">
        <v>32</v>
      </c>
      <c r="D731" s="12">
        <v>45565</v>
      </c>
      <c r="E731" s="12" t="str">
        <f>TEXT(Tabla6[[#This Row],[fechaPresentacion]], "aaaa-mm-dd")</f>
        <v>2024-09-30</v>
      </c>
      <c r="F731" s="18">
        <v>0.64236111111111116</v>
      </c>
      <c r="G731" s="18" t="str">
        <f xml:space="preserve"> TEXT(Tabla6[[#This Row],[hora]], "hh:mm")</f>
        <v>15:25</v>
      </c>
      <c r="H731" s="7">
        <v>111</v>
      </c>
      <c r="I731">
        <v>196</v>
      </c>
      <c r="K73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'2024-09-30 15:25', 111, 64, 196);</v>
      </c>
    </row>
    <row r="732" spans="1:11" x14ac:dyDescent="0.25">
      <c r="A732">
        <v>65</v>
      </c>
      <c r="C732" s="6" t="s">
        <v>5719</v>
      </c>
      <c r="D732" s="11">
        <v>45687</v>
      </c>
      <c r="E732" s="11" t="str">
        <f>TEXT(Tabla6[[#This Row],[fechaPresentacion]], "aaaa-mm-dd")</f>
        <v>2025-01-30</v>
      </c>
      <c r="F732" s="17">
        <v>0.56319444444444444</v>
      </c>
      <c r="G732" s="17" t="str">
        <f xml:space="preserve"> TEXT(Tabla6[[#This Row],[hora]], "hh:mm")</f>
        <v>13:31</v>
      </c>
      <c r="H732" s="6">
        <v>105</v>
      </c>
      <c r="I732">
        <v>197</v>
      </c>
      <c r="K73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'2025-01-30 13:31', 105, 65, 197);</v>
      </c>
    </row>
    <row r="733" spans="1:11" x14ac:dyDescent="0.25">
      <c r="A733">
        <v>66</v>
      </c>
      <c r="C733" s="7" t="s">
        <v>42</v>
      </c>
      <c r="D733" s="12">
        <v>45565</v>
      </c>
      <c r="E733" s="12" t="str">
        <f>TEXT(Tabla6[[#This Row],[fechaPresentacion]], "aaaa-mm-dd")</f>
        <v>2024-09-30</v>
      </c>
      <c r="F733" s="18">
        <v>0.98055555555555551</v>
      </c>
      <c r="G733" s="18" t="str">
        <f xml:space="preserve"> TEXT(Tabla6[[#This Row],[hora]], "hh:mm")</f>
        <v>23:32</v>
      </c>
      <c r="H733" s="7">
        <v>64</v>
      </c>
      <c r="I733">
        <v>198</v>
      </c>
      <c r="K73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'2024-09-30 23:32', 64, 66, 198);</v>
      </c>
    </row>
    <row r="734" spans="1:11" x14ac:dyDescent="0.25">
      <c r="A734">
        <v>67</v>
      </c>
      <c r="C734" s="6" t="s">
        <v>42</v>
      </c>
      <c r="D734" s="11">
        <v>45645</v>
      </c>
      <c r="E734" s="11" t="str">
        <f>TEXT(Tabla6[[#This Row],[fechaPresentacion]], "aaaa-mm-dd")</f>
        <v>2024-12-19</v>
      </c>
      <c r="F734" s="17">
        <v>0.51527777777777772</v>
      </c>
      <c r="G734" s="17" t="str">
        <f xml:space="preserve"> TEXT(Tabla6[[#This Row],[hora]], "hh:mm")</f>
        <v>12:22</v>
      </c>
      <c r="H734" s="6">
        <v>61</v>
      </c>
      <c r="I734">
        <v>200</v>
      </c>
      <c r="K73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'2024-12-19 12:22', 61, 67, 200);</v>
      </c>
    </row>
    <row r="735" spans="1:11" x14ac:dyDescent="0.25">
      <c r="A735">
        <v>68</v>
      </c>
      <c r="C735" s="7" t="s">
        <v>56</v>
      </c>
      <c r="D735" s="12">
        <v>45422</v>
      </c>
      <c r="E735" s="12" t="str">
        <f>TEXT(Tabla6[[#This Row],[fechaPresentacion]], "aaaa-mm-dd")</f>
        <v>2024-05-10</v>
      </c>
      <c r="F735" s="18">
        <v>0.46597222222222223</v>
      </c>
      <c r="G735" s="18" t="str">
        <f xml:space="preserve"> TEXT(Tabla6[[#This Row],[hora]], "hh:mm")</f>
        <v>11:11</v>
      </c>
      <c r="H735" s="7">
        <v>69</v>
      </c>
      <c r="I735">
        <v>201</v>
      </c>
      <c r="K73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'2024-05-10 11:11', 69, 68, 201);</v>
      </c>
    </row>
    <row r="736" spans="1:11" x14ac:dyDescent="0.25">
      <c r="A736">
        <v>69</v>
      </c>
      <c r="C736" s="6" t="s">
        <v>5719</v>
      </c>
      <c r="D736" s="11">
        <v>45490</v>
      </c>
      <c r="E736" s="11" t="str">
        <f>TEXT(Tabla6[[#This Row],[fechaPresentacion]], "aaaa-mm-dd")</f>
        <v>2024-07-17</v>
      </c>
      <c r="F736" s="17">
        <v>0.35833333333333334</v>
      </c>
      <c r="G736" s="17" t="str">
        <f xml:space="preserve"> TEXT(Tabla6[[#This Row],[hora]], "hh:mm")</f>
        <v>08:36</v>
      </c>
      <c r="H736" s="6">
        <v>58</v>
      </c>
      <c r="I736">
        <v>206</v>
      </c>
      <c r="K73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'2024-07-17 08:36', 58, 69, 206);</v>
      </c>
    </row>
    <row r="737" spans="1:11" x14ac:dyDescent="0.25">
      <c r="A737">
        <v>70</v>
      </c>
      <c r="C737" s="7" t="s">
        <v>5969</v>
      </c>
      <c r="D737" s="12">
        <v>45496</v>
      </c>
      <c r="E737" s="12" t="str">
        <f>TEXT(Tabla6[[#This Row],[fechaPresentacion]], "aaaa-mm-dd")</f>
        <v>2024-07-23</v>
      </c>
      <c r="F737" s="18">
        <v>0.68472222222222223</v>
      </c>
      <c r="G737" s="18" t="str">
        <f xml:space="preserve"> TEXT(Tabla6[[#This Row],[hora]], "hh:mm")</f>
        <v>16:26</v>
      </c>
      <c r="H737" s="7">
        <v>99</v>
      </c>
      <c r="I737">
        <v>215</v>
      </c>
      <c r="K73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'2024-07-23 16:26', 99, 70, 215);</v>
      </c>
    </row>
    <row r="738" spans="1:11" x14ac:dyDescent="0.25">
      <c r="A738">
        <v>71</v>
      </c>
      <c r="C738" s="6" t="s">
        <v>5719</v>
      </c>
      <c r="D738" s="11">
        <v>45414</v>
      </c>
      <c r="E738" s="11" t="str">
        <f>TEXT(Tabla6[[#This Row],[fechaPresentacion]], "aaaa-mm-dd")</f>
        <v>2024-05-02</v>
      </c>
      <c r="F738" s="17">
        <v>0.6333333333333333</v>
      </c>
      <c r="G738" s="17" t="str">
        <f xml:space="preserve"> TEXT(Tabla6[[#This Row],[hora]], "hh:mm")</f>
        <v>15:12</v>
      </c>
      <c r="H738" s="6">
        <v>45</v>
      </c>
      <c r="I738">
        <v>217</v>
      </c>
      <c r="K73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'2024-05-02 15:12', 45, 71, 217);</v>
      </c>
    </row>
    <row r="739" spans="1:11" x14ac:dyDescent="0.25">
      <c r="A739">
        <v>72</v>
      </c>
      <c r="C739" s="7" t="s">
        <v>56</v>
      </c>
      <c r="D739" s="12">
        <v>45654</v>
      </c>
      <c r="E739" s="12" t="str">
        <f>TEXT(Tabla6[[#This Row],[fechaPresentacion]], "aaaa-mm-dd")</f>
        <v>2024-12-28</v>
      </c>
      <c r="F739" s="18">
        <v>0.98263888888888884</v>
      </c>
      <c r="G739" s="18" t="str">
        <f xml:space="preserve"> TEXT(Tabla6[[#This Row],[hora]], "hh:mm")</f>
        <v>23:35</v>
      </c>
      <c r="H739" s="7">
        <v>56</v>
      </c>
      <c r="I739">
        <v>218</v>
      </c>
      <c r="K73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'2024-12-28 23:35', 56, 72, 218);</v>
      </c>
    </row>
    <row r="740" spans="1:11" x14ac:dyDescent="0.25">
      <c r="A740">
        <v>73</v>
      </c>
      <c r="C740" s="6" t="s">
        <v>5719</v>
      </c>
      <c r="D740" s="11">
        <v>45712</v>
      </c>
      <c r="E740" s="11" t="str">
        <f>TEXT(Tabla6[[#This Row],[fechaPresentacion]], "aaaa-mm-dd")</f>
        <v>2025-02-24</v>
      </c>
      <c r="F740" s="17">
        <v>0.40486111111111112</v>
      </c>
      <c r="G740" s="17" t="str">
        <f xml:space="preserve"> TEXT(Tabla6[[#This Row],[hora]], "hh:mm")</f>
        <v>09:43</v>
      </c>
      <c r="H740" s="6">
        <v>116</v>
      </c>
      <c r="I740">
        <v>220</v>
      </c>
      <c r="K74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'2025-02-24 09:43', 116, 73, 220);</v>
      </c>
    </row>
    <row r="741" spans="1:11" x14ac:dyDescent="0.25">
      <c r="A741">
        <v>74</v>
      </c>
      <c r="C741" s="7" t="s">
        <v>42</v>
      </c>
      <c r="D741" s="12">
        <v>45773</v>
      </c>
      <c r="E741" s="12" t="str">
        <f>TEXT(Tabla6[[#This Row],[fechaPresentacion]], "aaaa-mm-dd")</f>
        <v>2025-04-26</v>
      </c>
      <c r="F741" s="18">
        <v>0.38541666666666669</v>
      </c>
      <c r="G741" s="18" t="str">
        <f xml:space="preserve"> TEXT(Tabla6[[#This Row],[hora]], "hh:mm")</f>
        <v>09:15</v>
      </c>
      <c r="H741" s="7">
        <v>104</v>
      </c>
      <c r="I741">
        <v>221</v>
      </c>
      <c r="K74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'2025-04-26 09:15', 104, 74, 221);</v>
      </c>
    </row>
    <row r="742" spans="1:11" x14ac:dyDescent="0.25">
      <c r="A742">
        <v>75</v>
      </c>
      <c r="C742" s="6" t="s">
        <v>32</v>
      </c>
      <c r="D742" s="11">
        <v>45565</v>
      </c>
      <c r="E742" s="11" t="str">
        <f>TEXT(Tabla6[[#This Row],[fechaPresentacion]], "aaaa-mm-dd")</f>
        <v>2024-09-30</v>
      </c>
      <c r="F742" s="17">
        <v>0.99375000000000002</v>
      </c>
      <c r="G742" s="17" t="str">
        <f xml:space="preserve"> TEXT(Tabla6[[#This Row],[hora]], "hh:mm")</f>
        <v>23:51</v>
      </c>
      <c r="H742" s="6">
        <v>106</v>
      </c>
      <c r="I742">
        <v>222</v>
      </c>
      <c r="K74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'2024-09-30 23:51', 106, 75, 222);</v>
      </c>
    </row>
    <row r="743" spans="1:11" x14ac:dyDescent="0.25">
      <c r="A743">
        <v>76</v>
      </c>
      <c r="C743" s="7" t="s">
        <v>5719</v>
      </c>
      <c r="D743" s="12">
        <v>45750</v>
      </c>
      <c r="E743" s="12" t="str">
        <f>TEXT(Tabla6[[#This Row],[fechaPresentacion]], "aaaa-mm-dd")</f>
        <v>2025-04-03</v>
      </c>
      <c r="F743" s="18">
        <v>0.72916666666666663</v>
      </c>
      <c r="G743" s="18" t="str">
        <f xml:space="preserve"> TEXT(Tabla6[[#This Row],[hora]], "hh:mm")</f>
        <v>17:30</v>
      </c>
      <c r="H743" s="7">
        <v>75</v>
      </c>
      <c r="I743">
        <v>223</v>
      </c>
      <c r="K74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'2025-04-03 17:30', 75, 76, 223);</v>
      </c>
    </row>
    <row r="744" spans="1:11" x14ac:dyDescent="0.25">
      <c r="A744">
        <v>77</v>
      </c>
      <c r="C744" s="6" t="s">
        <v>5969</v>
      </c>
      <c r="D744" s="11">
        <v>45760</v>
      </c>
      <c r="E744" s="11" t="str">
        <f>TEXT(Tabla6[[#This Row],[fechaPresentacion]], "aaaa-mm-dd")</f>
        <v>2025-04-13</v>
      </c>
      <c r="F744" s="17">
        <v>0.44861111111111113</v>
      </c>
      <c r="G744" s="17" t="str">
        <f xml:space="preserve"> TEXT(Tabla6[[#This Row],[hora]], "hh:mm")</f>
        <v>10:46</v>
      </c>
      <c r="H744" s="6">
        <v>81</v>
      </c>
      <c r="I744">
        <v>226</v>
      </c>
      <c r="K74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'2025-04-13 10:46', 81, 77, 226);</v>
      </c>
    </row>
    <row r="745" spans="1:11" x14ac:dyDescent="0.25">
      <c r="A745">
        <v>78</v>
      </c>
      <c r="C745" s="7" t="s">
        <v>5969</v>
      </c>
      <c r="D745" s="12">
        <v>45673</v>
      </c>
      <c r="E745" s="12" t="str">
        <f>TEXT(Tabla6[[#This Row],[fechaPresentacion]], "aaaa-mm-dd")</f>
        <v>2025-01-16</v>
      </c>
      <c r="F745" s="18">
        <v>0.94513888888888886</v>
      </c>
      <c r="G745" s="18" t="str">
        <f xml:space="preserve"> TEXT(Tabla6[[#This Row],[hora]], "hh:mm")</f>
        <v>22:41</v>
      </c>
      <c r="H745" s="7">
        <v>95</v>
      </c>
      <c r="I745">
        <v>231</v>
      </c>
      <c r="K74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'2025-01-16 22:41', 95, 78, 231);</v>
      </c>
    </row>
    <row r="746" spans="1:11" x14ac:dyDescent="0.25">
      <c r="A746">
        <v>79</v>
      </c>
      <c r="C746" s="6" t="s">
        <v>42</v>
      </c>
      <c r="D746" s="11">
        <v>45454</v>
      </c>
      <c r="E746" s="11" t="str">
        <f>TEXT(Tabla6[[#This Row],[fechaPresentacion]], "aaaa-mm-dd")</f>
        <v>2024-06-11</v>
      </c>
      <c r="F746" s="17">
        <v>0.56736111111111109</v>
      </c>
      <c r="G746" s="17" t="str">
        <f xml:space="preserve"> TEXT(Tabla6[[#This Row],[hora]], "hh:mm")</f>
        <v>13:37</v>
      </c>
      <c r="H746" s="6">
        <v>102</v>
      </c>
      <c r="I746">
        <v>237</v>
      </c>
      <c r="K74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'2024-06-11 13:37', 102, 79, 237);</v>
      </c>
    </row>
    <row r="747" spans="1:11" x14ac:dyDescent="0.25">
      <c r="A747">
        <v>80</v>
      </c>
      <c r="C747" s="7" t="s">
        <v>56</v>
      </c>
      <c r="D747" s="12">
        <v>45555</v>
      </c>
      <c r="E747" s="12" t="str">
        <f>TEXT(Tabla6[[#This Row],[fechaPresentacion]], "aaaa-mm-dd")</f>
        <v>2024-09-20</v>
      </c>
      <c r="F747" s="18">
        <v>0.7583333333333333</v>
      </c>
      <c r="G747" s="18" t="str">
        <f xml:space="preserve"> TEXT(Tabla6[[#This Row],[hora]], "hh:mm")</f>
        <v>18:12</v>
      </c>
      <c r="H747" s="7">
        <v>65</v>
      </c>
      <c r="I747">
        <v>238</v>
      </c>
      <c r="K74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'2024-09-20 18:12', 65, 80, 238);</v>
      </c>
    </row>
    <row r="748" spans="1:11" x14ac:dyDescent="0.25">
      <c r="A748">
        <v>81</v>
      </c>
      <c r="C748" s="6" t="s">
        <v>42</v>
      </c>
      <c r="D748" s="11">
        <v>45552</v>
      </c>
      <c r="E748" s="11" t="str">
        <f>TEXT(Tabla6[[#This Row],[fechaPresentacion]], "aaaa-mm-dd")</f>
        <v>2024-09-17</v>
      </c>
      <c r="F748" s="17">
        <v>0.82708333333333328</v>
      </c>
      <c r="G748" s="17" t="str">
        <f xml:space="preserve"> TEXT(Tabla6[[#This Row],[hora]], "hh:mm")</f>
        <v>19:51</v>
      </c>
      <c r="H748" s="6">
        <v>70</v>
      </c>
      <c r="I748">
        <v>245</v>
      </c>
      <c r="K74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'2024-09-17 19:51', 70, 81, 245);</v>
      </c>
    </row>
    <row r="749" spans="1:11" x14ac:dyDescent="0.25">
      <c r="A749">
        <v>82</v>
      </c>
      <c r="C749" s="7" t="s">
        <v>5719</v>
      </c>
      <c r="D749" s="12">
        <v>45493</v>
      </c>
      <c r="E749" s="12" t="str">
        <f>TEXT(Tabla6[[#This Row],[fechaPresentacion]], "aaaa-mm-dd")</f>
        <v>2024-07-20</v>
      </c>
      <c r="F749" s="18">
        <v>0.9</v>
      </c>
      <c r="G749" s="18" t="str">
        <f xml:space="preserve"> TEXT(Tabla6[[#This Row],[hora]], "hh:mm")</f>
        <v>21:36</v>
      </c>
      <c r="H749" s="7">
        <v>59</v>
      </c>
      <c r="I749">
        <v>246</v>
      </c>
      <c r="K74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'2024-07-20 21:36', 59, 82, 246);</v>
      </c>
    </row>
    <row r="750" spans="1:11" x14ac:dyDescent="0.25">
      <c r="A750">
        <v>83</v>
      </c>
      <c r="C750" s="6" t="s">
        <v>56</v>
      </c>
      <c r="D750" s="11">
        <v>45758</v>
      </c>
      <c r="E750" s="11" t="str">
        <f>TEXT(Tabla6[[#This Row],[fechaPresentacion]], "aaaa-mm-dd")</f>
        <v>2025-04-11</v>
      </c>
      <c r="F750" s="17">
        <v>0.73333333333333328</v>
      </c>
      <c r="G750" s="17" t="str">
        <f xml:space="preserve"> TEXT(Tabla6[[#This Row],[hora]], "hh:mm")</f>
        <v>17:36</v>
      </c>
      <c r="H750" s="6">
        <v>111</v>
      </c>
      <c r="I750">
        <v>248</v>
      </c>
      <c r="K75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'2025-04-11 17:36', 111, 83, 248);</v>
      </c>
    </row>
    <row r="751" spans="1:11" x14ac:dyDescent="0.25">
      <c r="A751">
        <v>84</v>
      </c>
      <c r="C751" s="7" t="s">
        <v>32</v>
      </c>
      <c r="D751" s="12">
        <v>45529</v>
      </c>
      <c r="E751" s="12" t="str">
        <f>TEXT(Tabla6[[#This Row],[fechaPresentacion]], "aaaa-mm-dd")</f>
        <v>2024-08-25</v>
      </c>
      <c r="F751" s="18">
        <v>0.81944444444444442</v>
      </c>
      <c r="G751" s="18" t="str">
        <f xml:space="preserve"> TEXT(Tabla6[[#This Row],[hora]], "hh:mm")</f>
        <v>19:40</v>
      </c>
      <c r="H751" s="7">
        <v>80</v>
      </c>
      <c r="I751">
        <v>250</v>
      </c>
      <c r="K75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'2024-08-25 19:40', 80, 84, 250);</v>
      </c>
    </row>
    <row r="752" spans="1:11" x14ac:dyDescent="0.25">
      <c r="A752">
        <v>85</v>
      </c>
      <c r="C752" s="6" t="s">
        <v>5719</v>
      </c>
      <c r="D752" s="11">
        <v>45533</v>
      </c>
      <c r="E752" s="11" t="str">
        <f>TEXT(Tabla6[[#This Row],[fechaPresentacion]], "aaaa-mm-dd")</f>
        <v>2024-08-29</v>
      </c>
      <c r="F752" s="17">
        <v>0.82777777777777772</v>
      </c>
      <c r="G752" s="17" t="str">
        <f xml:space="preserve"> TEXT(Tabla6[[#This Row],[hora]], "hh:mm")</f>
        <v>19:52</v>
      </c>
      <c r="H752" s="6">
        <v>54</v>
      </c>
      <c r="I752">
        <v>251</v>
      </c>
      <c r="K75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'2024-08-29 19:52', 54, 85, 251);</v>
      </c>
    </row>
    <row r="753" spans="1:11" x14ac:dyDescent="0.25">
      <c r="A753">
        <v>86</v>
      </c>
      <c r="C753" s="7" t="s">
        <v>5969</v>
      </c>
      <c r="D753" s="12">
        <v>45710</v>
      </c>
      <c r="E753" s="12" t="str">
        <f>TEXT(Tabla6[[#This Row],[fechaPresentacion]], "aaaa-mm-dd")</f>
        <v>2025-02-22</v>
      </c>
      <c r="F753" s="18">
        <v>0.96111111111111114</v>
      </c>
      <c r="G753" s="18" t="str">
        <f xml:space="preserve"> TEXT(Tabla6[[#This Row],[hora]], "hh:mm")</f>
        <v>23:04</v>
      </c>
      <c r="H753" s="7">
        <v>95</v>
      </c>
      <c r="I753">
        <v>252</v>
      </c>
      <c r="K75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'2025-02-22 23:04', 95, 86, 252);</v>
      </c>
    </row>
    <row r="754" spans="1:11" x14ac:dyDescent="0.25">
      <c r="A754">
        <v>87</v>
      </c>
      <c r="C754" s="6" t="s">
        <v>32</v>
      </c>
      <c r="D754" s="11">
        <v>45605</v>
      </c>
      <c r="E754" s="11" t="str">
        <f>TEXT(Tabla6[[#This Row],[fechaPresentacion]], "aaaa-mm-dd")</f>
        <v>2024-11-09</v>
      </c>
      <c r="F754" s="17">
        <v>0.53333333333333333</v>
      </c>
      <c r="G754" s="17" t="str">
        <f xml:space="preserve"> TEXT(Tabla6[[#This Row],[hora]], "hh:mm")</f>
        <v>12:48</v>
      </c>
      <c r="H754" s="6">
        <v>49</v>
      </c>
      <c r="I754">
        <v>255</v>
      </c>
      <c r="K75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'2024-11-09 12:48', 49, 87, 255);</v>
      </c>
    </row>
    <row r="755" spans="1:11" x14ac:dyDescent="0.25">
      <c r="A755">
        <v>88</v>
      </c>
      <c r="C755" s="7" t="s">
        <v>5969</v>
      </c>
      <c r="D755" s="12">
        <v>45806</v>
      </c>
      <c r="E755" s="12" t="str">
        <f>TEXT(Tabla6[[#This Row],[fechaPresentacion]], "aaaa-mm-dd")</f>
        <v>2025-05-29</v>
      </c>
      <c r="F755" s="18">
        <v>0.43958333333333333</v>
      </c>
      <c r="G755" s="18" t="str">
        <f xml:space="preserve"> TEXT(Tabla6[[#This Row],[hora]], "hh:mm")</f>
        <v>10:33</v>
      </c>
      <c r="H755" s="7">
        <v>49</v>
      </c>
      <c r="I755">
        <v>261</v>
      </c>
      <c r="K75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'2025-05-29 10:33', 49, 88, 261);</v>
      </c>
    </row>
    <row r="756" spans="1:11" x14ac:dyDescent="0.25">
      <c r="A756">
        <v>89</v>
      </c>
      <c r="C756" s="6" t="s">
        <v>5969</v>
      </c>
      <c r="D756" s="11">
        <v>45427</v>
      </c>
      <c r="E756" s="11" t="str">
        <f>TEXT(Tabla6[[#This Row],[fechaPresentacion]], "aaaa-mm-dd")</f>
        <v>2024-05-15</v>
      </c>
      <c r="F756" s="17">
        <v>0.86736111111111114</v>
      </c>
      <c r="G756" s="17" t="str">
        <f xml:space="preserve"> TEXT(Tabla6[[#This Row],[hora]], "hh:mm")</f>
        <v>20:49</v>
      </c>
      <c r="H756" s="6">
        <v>91</v>
      </c>
      <c r="I756">
        <v>264</v>
      </c>
      <c r="K75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'2024-05-15 20:49', 91, 89, 264);</v>
      </c>
    </row>
    <row r="757" spans="1:11" x14ac:dyDescent="0.25">
      <c r="A757">
        <v>90</v>
      </c>
      <c r="C757" s="7" t="s">
        <v>5719</v>
      </c>
      <c r="D757" s="12">
        <v>45416</v>
      </c>
      <c r="E757" s="12" t="str">
        <f>TEXT(Tabla6[[#This Row],[fechaPresentacion]], "aaaa-mm-dd")</f>
        <v>2024-05-04</v>
      </c>
      <c r="F757" s="18">
        <v>0.75972222222222219</v>
      </c>
      <c r="G757" s="18" t="str">
        <f xml:space="preserve"> TEXT(Tabla6[[#This Row],[hora]], "hh:mm")</f>
        <v>18:14</v>
      </c>
      <c r="H757" s="7">
        <v>60</v>
      </c>
      <c r="I757">
        <v>269</v>
      </c>
      <c r="K75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'2024-05-04 18:14', 60, 90, 269);</v>
      </c>
    </row>
    <row r="758" spans="1:11" x14ac:dyDescent="0.25">
      <c r="A758">
        <v>91</v>
      </c>
      <c r="C758" s="6" t="s">
        <v>5969</v>
      </c>
      <c r="D758" s="11">
        <v>45784</v>
      </c>
      <c r="E758" s="11" t="str">
        <f>TEXT(Tabla6[[#This Row],[fechaPresentacion]], "aaaa-mm-dd")</f>
        <v>2025-05-07</v>
      </c>
      <c r="F758" s="17">
        <v>0.61388888888888893</v>
      </c>
      <c r="G758" s="17" t="str">
        <f xml:space="preserve"> TEXT(Tabla6[[#This Row],[hora]], "hh:mm")</f>
        <v>14:44</v>
      </c>
      <c r="H758" s="6">
        <v>103</v>
      </c>
      <c r="I758">
        <v>271</v>
      </c>
      <c r="K75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'2025-05-07 14:44', 103, 91, 271);</v>
      </c>
    </row>
    <row r="759" spans="1:11" x14ac:dyDescent="0.25">
      <c r="A759">
        <v>92</v>
      </c>
      <c r="C759" s="7" t="s">
        <v>5969</v>
      </c>
      <c r="D759" s="12">
        <v>45590</v>
      </c>
      <c r="E759" s="12" t="str">
        <f>TEXT(Tabla6[[#This Row],[fechaPresentacion]], "aaaa-mm-dd")</f>
        <v>2024-10-25</v>
      </c>
      <c r="F759" s="18">
        <v>0.70625000000000004</v>
      </c>
      <c r="G759" s="18" t="str">
        <f xml:space="preserve"> TEXT(Tabla6[[#This Row],[hora]], "hh:mm")</f>
        <v>16:57</v>
      </c>
      <c r="H759" s="7">
        <v>49</v>
      </c>
      <c r="I759">
        <v>273</v>
      </c>
      <c r="K75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'2024-10-25 16:57', 49, 92, 273);</v>
      </c>
    </row>
    <row r="760" spans="1:11" x14ac:dyDescent="0.25">
      <c r="A760">
        <v>93</v>
      </c>
      <c r="C760" s="6" t="s">
        <v>42</v>
      </c>
      <c r="D760" s="11">
        <v>45544</v>
      </c>
      <c r="E760" s="11" t="str">
        <f>TEXT(Tabla6[[#This Row],[fechaPresentacion]], "aaaa-mm-dd")</f>
        <v>2024-09-09</v>
      </c>
      <c r="F760" s="17">
        <v>0.97152777777777777</v>
      </c>
      <c r="G760" s="17" t="str">
        <f xml:space="preserve"> TEXT(Tabla6[[#This Row],[hora]], "hh:mm")</f>
        <v>23:19</v>
      </c>
      <c r="H760" s="6">
        <v>88</v>
      </c>
      <c r="I760">
        <v>274</v>
      </c>
      <c r="K76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'2024-09-09 23:19', 88, 93, 274);</v>
      </c>
    </row>
    <row r="761" spans="1:11" x14ac:dyDescent="0.25">
      <c r="A761">
        <v>94</v>
      </c>
      <c r="C761" s="7" t="s">
        <v>32</v>
      </c>
      <c r="D761" s="12">
        <v>45606</v>
      </c>
      <c r="E761" s="12" t="str">
        <f>TEXT(Tabla6[[#This Row],[fechaPresentacion]], "aaaa-mm-dd")</f>
        <v>2024-11-10</v>
      </c>
      <c r="F761" s="18">
        <v>0.85555555555555551</v>
      </c>
      <c r="G761" s="18" t="str">
        <f xml:space="preserve"> TEXT(Tabla6[[#This Row],[hora]], "hh:mm")</f>
        <v>20:32</v>
      </c>
      <c r="H761" s="7">
        <v>72</v>
      </c>
      <c r="I761">
        <v>275</v>
      </c>
      <c r="K76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'2024-11-10 20:32', 72, 94, 275);</v>
      </c>
    </row>
    <row r="762" spans="1:11" x14ac:dyDescent="0.25">
      <c r="A762">
        <v>95</v>
      </c>
      <c r="C762" s="6" t="s">
        <v>32</v>
      </c>
      <c r="D762" s="11">
        <v>45622</v>
      </c>
      <c r="E762" s="11" t="str">
        <f>TEXT(Tabla6[[#This Row],[fechaPresentacion]], "aaaa-mm-dd")</f>
        <v>2024-11-26</v>
      </c>
      <c r="F762" s="17">
        <v>0.55694444444444446</v>
      </c>
      <c r="G762" s="17" t="str">
        <f xml:space="preserve"> TEXT(Tabla6[[#This Row],[hora]], "hh:mm")</f>
        <v>13:22</v>
      </c>
      <c r="H762" s="6">
        <v>66</v>
      </c>
      <c r="I762">
        <v>276</v>
      </c>
      <c r="K76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'2024-11-26 13:22', 66, 95, 276);</v>
      </c>
    </row>
    <row r="763" spans="1:11" x14ac:dyDescent="0.25">
      <c r="A763">
        <v>96</v>
      </c>
      <c r="C763" s="7" t="s">
        <v>42</v>
      </c>
      <c r="D763" s="12">
        <v>45418</v>
      </c>
      <c r="E763" s="12" t="str">
        <f>TEXT(Tabla6[[#This Row],[fechaPresentacion]], "aaaa-mm-dd")</f>
        <v>2024-05-06</v>
      </c>
      <c r="F763" s="18">
        <v>0.33680555555555558</v>
      </c>
      <c r="G763" s="18" t="str">
        <f xml:space="preserve"> TEXT(Tabla6[[#This Row],[hora]], "hh:mm")</f>
        <v>08:05</v>
      </c>
      <c r="H763" s="7">
        <v>116</v>
      </c>
      <c r="I763">
        <v>282</v>
      </c>
      <c r="K76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'2024-05-06 08:05', 116, 96, 282);</v>
      </c>
    </row>
    <row r="764" spans="1:11" x14ac:dyDescent="0.25">
      <c r="A764">
        <v>97</v>
      </c>
      <c r="C764" s="6" t="s">
        <v>5719</v>
      </c>
      <c r="D764" s="11">
        <v>45709</v>
      </c>
      <c r="E764" s="11" t="str">
        <f>TEXT(Tabla6[[#This Row],[fechaPresentacion]], "aaaa-mm-dd")</f>
        <v>2025-02-21</v>
      </c>
      <c r="F764" s="17">
        <v>0.80555555555555558</v>
      </c>
      <c r="G764" s="17" t="str">
        <f xml:space="preserve"> TEXT(Tabla6[[#This Row],[hora]], "hh:mm")</f>
        <v>19:20</v>
      </c>
      <c r="H764" s="6">
        <v>54</v>
      </c>
      <c r="I764">
        <v>301</v>
      </c>
      <c r="K76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'2025-02-21 19:20', 54, 97, 301);</v>
      </c>
    </row>
    <row r="765" spans="1:11" x14ac:dyDescent="0.25">
      <c r="A765">
        <v>98</v>
      </c>
      <c r="C765" s="7" t="s">
        <v>5969</v>
      </c>
      <c r="D765" s="12">
        <v>45729</v>
      </c>
      <c r="E765" s="12" t="str">
        <f>TEXT(Tabla6[[#This Row],[fechaPresentacion]], "aaaa-mm-dd")</f>
        <v>2025-03-13</v>
      </c>
      <c r="F765" s="18">
        <v>0.48958333333333331</v>
      </c>
      <c r="G765" s="18" t="str">
        <f xml:space="preserve"> TEXT(Tabla6[[#This Row],[hora]], "hh:mm")</f>
        <v>11:45</v>
      </c>
      <c r="H765" s="7">
        <v>54</v>
      </c>
      <c r="I765">
        <v>306</v>
      </c>
      <c r="K76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'2025-03-13 11:45', 54, 98, 306);</v>
      </c>
    </row>
    <row r="766" spans="1:11" x14ac:dyDescent="0.25">
      <c r="A766">
        <v>99</v>
      </c>
      <c r="C766" s="6" t="s">
        <v>5969</v>
      </c>
      <c r="D766" s="11">
        <v>45542</v>
      </c>
      <c r="E766" s="11" t="str">
        <f>TEXT(Tabla6[[#This Row],[fechaPresentacion]], "aaaa-mm-dd")</f>
        <v>2024-09-07</v>
      </c>
      <c r="F766" s="17">
        <v>0.58611111111111114</v>
      </c>
      <c r="G766" s="17" t="str">
        <f xml:space="preserve"> TEXT(Tabla6[[#This Row],[hora]], "hh:mm")</f>
        <v>14:04</v>
      </c>
      <c r="H766" s="6">
        <v>87</v>
      </c>
      <c r="I766">
        <v>310</v>
      </c>
      <c r="K76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'2024-09-07 14:04', 87, 99, 310);</v>
      </c>
    </row>
    <row r="767" spans="1:11" x14ac:dyDescent="0.25">
      <c r="A767">
        <v>100</v>
      </c>
      <c r="C767" s="7" t="s">
        <v>56</v>
      </c>
      <c r="D767" s="12">
        <v>45594</v>
      </c>
      <c r="E767" s="12" t="str">
        <f>TEXT(Tabla6[[#This Row],[fechaPresentacion]], "aaaa-mm-dd")</f>
        <v>2024-10-29</v>
      </c>
      <c r="F767" s="18">
        <v>0.57361111111111107</v>
      </c>
      <c r="G767" s="18" t="str">
        <f xml:space="preserve"> TEXT(Tabla6[[#This Row],[hora]], "hh:mm")</f>
        <v>13:46</v>
      </c>
      <c r="H767" s="7">
        <v>102</v>
      </c>
      <c r="I767">
        <v>313</v>
      </c>
      <c r="K76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'2024-10-29 13:46', 102, 100, 313);</v>
      </c>
    </row>
    <row r="768" spans="1:11" x14ac:dyDescent="0.25">
      <c r="A768">
        <v>101</v>
      </c>
      <c r="C768" s="6" t="s">
        <v>5719</v>
      </c>
      <c r="D768" s="11">
        <v>45514</v>
      </c>
      <c r="E768" s="11" t="str">
        <f>TEXT(Tabla6[[#This Row],[fechaPresentacion]], "aaaa-mm-dd")</f>
        <v>2024-08-10</v>
      </c>
      <c r="F768" s="17">
        <v>0.56874999999999998</v>
      </c>
      <c r="G768" s="17" t="str">
        <f xml:space="preserve"> TEXT(Tabla6[[#This Row],[hora]], "hh:mm")</f>
        <v>13:39</v>
      </c>
      <c r="H768" s="6">
        <v>95</v>
      </c>
      <c r="I768">
        <v>315</v>
      </c>
      <c r="K76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'2024-08-10 13:39', 95, 101, 315);</v>
      </c>
    </row>
    <row r="769" spans="1:11" x14ac:dyDescent="0.25">
      <c r="A769">
        <v>102</v>
      </c>
      <c r="C769" s="7" t="s">
        <v>32</v>
      </c>
      <c r="D769" s="12">
        <v>45489</v>
      </c>
      <c r="E769" s="12" t="str">
        <f>TEXT(Tabla6[[#This Row],[fechaPresentacion]], "aaaa-mm-dd")</f>
        <v>2024-07-16</v>
      </c>
      <c r="F769" s="18">
        <v>0.59236111111111112</v>
      </c>
      <c r="G769" s="18" t="str">
        <f xml:space="preserve"> TEXT(Tabla6[[#This Row],[hora]], "hh:mm")</f>
        <v>14:13</v>
      </c>
      <c r="H769" s="7">
        <v>54</v>
      </c>
      <c r="I769">
        <v>318</v>
      </c>
      <c r="K76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'2024-07-16 14:13', 54, 102, 318);</v>
      </c>
    </row>
    <row r="770" spans="1:11" x14ac:dyDescent="0.25">
      <c r="A770">
        <v>103</v>
      </c>
      <c r="C770" s="6" t="s">
        <v>5719</v>
      </c>
      <c r="D770" s="11">
        <v>45593</v>
      </c>
      <c r="E770" s="11" t="str">
        <f>TEXT(Tabla6[[#This Row],[fechaPresentacion]], "aaaa-mm-dd")</f>
        <v>2024-10-28</v>
      </c>
      <c r="F770" s="17">
        <v>0.74027777777777781</v>
      </c>
      <c r="G770" s="17" t="str">
        <f xml:space="preserve"> TEXT(Tabla6[[#This Row],[hora]], "hh:mm")</f>
        <v>17:46</v>
      </c>
      <c r="H770" s="6">
        <v>117</v>
      </c>
      <c r="I770">
        <v>319</v>
      </c>
      <c r="K77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'2024-10-28 17:46', 117, 103, 319);</v>
      </c>
    </row>
    <row r="771" spans="1:11" x14ac:dyDescent="0.25">
      <c r="A771">
        <v>104</v>
      </c>
      <c r="C771" s="7" t="s">
        <v>5719</v>
      </c>
      <c r="D771" s="12">
        <v>45770</v>
      </c>
      <c r="E771" s="12" t="str">
        <f>TEXT(Tabla6[[#This Row],[fechaPresentacion]], "aaaa-mm-dd")</f>
        <v>2025-04-23</v>
      </c>
      <c r="F771" s="18">
        <v>0.67291666666666672</v>
      </c>
      <c r="G771" s="18" t="str">
        <f xml:space="preserve"> TEXT(Tabla6[[#This Row],[hora]], "hh:mm")</f>
        <v>16:09</v>
      </c>
      <c r="H771" s="7">
        <v>84</v>
      </c>
      <c r="I771">
        <v>322</v>
      </c>
      <c r="K77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'2025-04-23 16:09', 84, 104, 322);</v>
      </c>
    </row>
    <row r="772" spans="1:11" x14ac:dyDescent="0.25">
      <c r="A772">
        <v>105</v>
      </c>
      <c r="C772" s="6" t="s">
        <v>42</v>
      </c>
      <c r="D772" s="11">
        <v>45571</v>
      </c>
      <c r="E772" s="11" t="str">
        <f>TEXT(Tabla6[[#This Row],[fechaPresentacion]], "aaaa-mm-dd")</f>
        <v>2024-10-06</v>
      </c>
      <c r="F772" s="17">
        <v>0.58819444444444446</v>
      </c>
      <c r="G772" s="17" t="str">
        <f xml:space="preserve"> TEXT(Tabla6[[#This Row],[hora]], "hh:mm")</f>
        <v>14:07</v>
      </c>
      <c r="H772" s="6">
        <v>47</v>
      </c>
      <c r="I772">
        <v>323</v>
      </c>
      <c r="K77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'2024-10-06 14:07', 47, 105, 323);</v>
      </c>
    </row>
    <row r="773" spans="1:11" x14ac:dyDescent="0.25">
      <c r="A773">
        <v>106</v>
      </c>
      <c r="C773" s="7" t="s">
        <v>32</v>
      </c>
      <c r="D773" s="12">
        <v>45737</v>
      </c>
      <c r="E773" s="12" t="str">
        <f>TEXT(Tabla6[[#This Row],[fechaPresentacion]], "aaaa-mm-dd")</f>
        <v>2025-03-21</v>
      </c>
      <c r="F773" s="18">
        <v>0.6</v>
      </c>
      <c r="G773" s="18" t="str">
        <f xml:space="preserve"> TEXT(Tabla6[[#This Row],[hora]], "hh:mm")</f>
        <v>14:24</v>
      </c>
      <c r="H773" s="7">
        <v>111</v>
      </c>
      <c r="I773">
        <v>324</v>
      </c>
      <c r="K77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'2025-03-21 14:24', 111, 106, 324);</v>
      </c>
    </row>
    <row r="774" spans="1:11" x14ac:dyDescent="0.25">
      <c r="A774">
        <v>107</v>
      </c>
      <c r="C774" s="6" t="s">
        <v>32</v>
      </c>
      <c r="D774" s="11">
        <v>45447</v>
      </c>
      <c r="E774" s="11" t="str">
        <f>TEXT(Tabla6[[#This Row],[fechaPresentacion]], "aaaa-mm-dd")</f>
        <v>2024-06-04</v>
      </c>
      <c r="F774" s="17">
        <v>0.6479166666666667</v>
      </c>
      <c r="G774" s="17" t="str">
        <f xml:space="preserve"> TEXT(Tabla6[[#This Row],[hora]], "hh:mm")</f>
        <v>15:33</v>
      </c>
      <c r="H774" s="6">
        <v>94</v>
      </c>
      <c r="I774">
        <v>329</v>
      </c>
      <c r="K77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'2024-06-04 15:33', 94, 107, 329);</v>
      </c>
    </row>
    <row r="775" spans="1:11" x14ac:dyDescent="0.25">
      <c r="A775">
        <v>108</v>
      </c>
      <c r="C775" s="7" t="s">
        <v>5969</v>
      </c>
      <c r="D775" s="12">
        <v>45493</v>
      </c>
      <c r="E775" s="12" t="str">
        <f>TEXT(Tabla6[[#This Row],[fechaPresentacion]], "aaaa-mm-dd")</f>
        <v>2024-07-20</v>
      </c>
      <c r="F775" s="18">
        <v>0.95694444444444449</v>
      </c>
      <c r="G775" s="18" t="str">
        <f xml:space="preserve"> TEXT(Tabla6[[#This Row],[hora]], "hh:mm")</f>
        <v>22:58</v>
      </c>
      <c r="H775" s="7">
        <v>58</v>
      </c>
      <c r="I775">
        <v>331</v>
      </c>
      <c r="K77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'2024-07-20 22:58', 58, 108, 331);</v>
      </c>
    </row>
    <row r="776" spans="1:11" x14ac:dyDescent="0.25">
      <c r="A776">
        <v>109</v>
      </c>
      <c r="C776" s="6" t="s">
        <v>5719</v>
      </c>
      <c r="D776" s="11">
        <v>45680</v>
      </c>
      <c r="E776" s="11" t="str">
        <f>TEXT(Tabla6[[#This Row],[fechaPresentacion]], "aaaa-mm-dd")</f>
        <v>2025-01-23</v>
      </c>
      <c r="F776" s="17">
        <v>0.39513888888888887</v>
      </c>
      <c r="G776" s="17" t="str">
        <f xml:space="preserve"> TEXT(Tabla6[[#This Row],[hora]], "hh:mm")</f>
        <v>09:29</v>
      </c>
      <c r="H776" s="6">
        <v>63</v>
      </c>
      <c r="I776">
        <v>333</v>
      </c>
      <c r="K77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'2025-01-23 09:29', 63, 109, 333);</v>
      </c>
    </row>
    <row r="777" spans="1:11" x14ac:dyDescent="0.25">
      <c r="A777">
        <v>110</v>
      </c>
      <c r="C777" s="7" t="s">
        <v>5719</v>
      </c>
      <c r="D777" s="12">
        <v>45769</v>
      </c>
      <c r="E777" s="12" t="str">
        <f>TEXT(Tabla6[[#This Row],[fechaPresentacion]], "aaaa-mm-dd")</f>
        <v>2025-04-22</v>
      </c>
      <c r="F777" s="18">
        <v>0.66111111111111109</v>
      </c>
      <c r="G777" s="18" t="str">
        <f xml:space="preserve"> TEXT(Tabla6[[#This Row],[hora]], "hh:mm")</f>
        <v>15:52</v>
      </c>
      <c r="H777" s="7">
        <v>95</v>
      </c>
      <c r="I777">
        <v>334</v>
      </c>
      <c r="K77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'2025-04-22 15:52', 95, 110, 334);</v>
      </c>
    </row>
    <row r="778" spans="1:11" x14ac:dyDescent="0.25">
      <c r="A778">
        <v>111</v>
      </c>
      <c r="C778" s="6" t="s">
        <v>56</v>
      </c>
      <c r="D778" s="11">
        <v>45569</v>
      </c>
      <c r="E778" s="11" t="str">
        <f>TEXT(Tabla6[[#This Row],[fechaPresentacion]], "aaaa-mm-dd")</f>
        <v>2024-10-04</v>
      </c>
      <c r="F778" s="17">
        <v>0.96458333333333335</v>
      </c>
      <c r="G778" s="17" t="str">
        <f xml:space="preserve"> TEXT(Tabla6[[#This Row],[hora]], "hh:mm")</f>
        <v>23:09</v>
      </c>
      <c r="H778" s="6">
        <v>112</v>
      </c>
      <c r="I778">
        <v>336</v>
      </c>
      <c r="K77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'2024-10-04 23:09', 112, 111, 336);</v>
      </c>
    </row>
    <row r="779" spans="1:11" x14ac:dyDescent="0.25">
      <c r="A779">
        <v>112</v>
      </c>
      <c r="C779" s="7" t="s">
        <v>42</v>
      </c>
      <c r="D779" s="12">
        <v>45449</v>
      </c>
      <c r="E779" s="12" t="str">
        <f>TEXT(Tabla6[[#This Row],[fechaPresentacion]], "aaaa-mm-dd")</f>
        <v>2024-06-06</v>
      </c>
      <c r="F779" s="18">
        <v>0.50902777777777775</v>
      </c>
      <c r="G779" s="18" t="str">
        <f xml:space="preserve"> TEXT(Tabla6[[#This Row],[hora]], "hh:mm")</f>
        <v>12:13</v>
      </c>
      <c r="H779" s="7">
        <v>114</v>
      </c>
      <c r="I779">
        <v>338</v>
      </c>
      <c r="K77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'2024-06-06 12:13', 114, 112, 338);</v>
      </c>
    </row>
    <row r="780" spans="1:11" x14ac:dyDescent="0.25">
      <c r="A780">
        <v>113</v>
      </c>
      <c r="C780" s="6" t="s">
        <v>56</v>
      </c>
      <c r="D780" s="11">
        <v>45489</v>
      </c>
      <c r="E780" s="11" t="str">
        <f>TEXT(Tabla6[[#This Row],[fechaPresentacion]], "aaaa-mm-dd")</f>
        <v>2024-07-16</v>
      </c>
      <c r="F780" s="17">
        <v>0.48749999999999999</v>
      </c>
      <c r="G780" s="17" t="str">
        <f xml:space="preserve"> TEXT(Tabla6[[#This Row],[hora]], "hh:mm")</f>
        <v>11:42</v>
      </c>
      <c r="H780" s="6">
        <v>77</v>
      </c>
      <c r="I780">
        <v>339</v>
      </c>
      <c r="K78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'2024-07-16 11:42', 77, 113, 339);</v>
      </c>
    </row>
    <row r="781" spans="1:11" x14ac:dyDescent="0.25">
      <c r="A781">
        <v>114</v>
      </c>
      <c r="C781" s="7" t="s">
        <v>56</v>
      </c>
      <c r="D781" s="12">
        <v>45512</v>
      </c>
      <c r="E781" s="12" t="str">
        <f>TEXT(Tabla6[[#This Row],[fechaPresentacion]], "aaaa-mm-dd")</f>
        <v>2024-08-08</v>
      </c>
      <c r="F781" s="18">
        <v>0.7006944444444444</v>
      </c>
      <c r="G781" s="18" t="str">
        <f xml:space="preserve"> TEXT(Tabla6[[#This Row],[hora]], "hh:mm")</f>
        <v>16:49</v>
      </c>
      <c r="H781" s="7">
        <v>120</v>
      </c>
      <c r="I781">
        <v>340</v>
      </c>
      <c r="K78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'2024-08-08 16:49', 120, 114, 340);</v>
      </c>
    </row>
    <row r="782" spans="1:11" x14ac:dyDescent="0.25">
      <c r="A782">
        <v>115</v>
      </c>
      <c r="C782" s="6" t="s">
        <v>5969</v>
      </c>
      <c r="D782" s="11">
        <v>45718</v>
      </c>
      <c r="E782" s="11" t="str">
        <f>TEXT(Tabla6[[#This Row],[fechaPresentacion]], "aaaa-mm-dd")</f>
        <v>2025-03-02</v>
      </c>
      <c r="F782" s="17">
        <v>0.75486111111111109</v>
      </c>
      <c r="G782" s="17" t="str">
        <f xml:space="preserve"> TEXT(Tabla6[[#This Row],[hora]], "hh:mm")</f>
        <v>18:07</v>
      </c>
      <c r="H782" s="6">
        <v>51</v>
      </c>
      <c r="I782">
        <v>343</v>
      </c>
      <c r="K78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'2025-03-02 18:07', 51, 115, 343);</v>
      </c>
    </row>
    <row r="783" spans="1:11" x14ac:dyDescent="0.25">
      <c r="A783">
        <v>116</v>
      </c>
      <c r="C783" s="7" t="s">
        <v>32</v>
      </c>
      <c r="D783" s="12">
        <v>45532</v>
      </c>
      <c r="E783" s="12" t="str">
        <f>TEXT(Tabla6[[#This Row],[fechaPresentacion]], "aaaa-mm-dd")</f>
        <v>2024-08-28</v>
      </c>
      <c r="F783" s="18">
        <v>0.54166666666666663</v>
      </c>
      <c r="G783" s="18" t="str">
        <f xml:space="preserve"> TEXT(Tabla6[[#This Row],[hora]], "hh:mm")</f>
        <v>13:00</v>
      </c>
      <c r="H783" s="7">
        <v>118</v>
      </c>
      <c r="I783">
        <v>344</v>
      </c>
      <c r="K78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'2024-08-28 13:00', 118, 116, 344);</v>
      </c>
    </row>
    <row r="784" spans="1:11" x14ac:dyDescent="0.25">
      <c r="A784">
        <v>117</v>
      </c>
      <c r="C784" s="6" t="s">
        <v>5969</v>
      </c>
      <c r="D784" s="11">
        <v>45662</v>
      </c>
      <c r="E784" s="11" t="str">
        <f>TEXT(Tabla6[[#This Row],[fechaPresentacion]], "aaaa-mm-dd")</f>
        <v>2025-01-05</v>
      </c>
      <c r="F784" s="17">
        <v>0.94305555555555554</v>
      </c>
      <c r="G784" s="17" t="str">
        <f xml:space="preserve"> TEXT(Tabla6[[#This Row],[hora]], "hh:mm")</f>
        <v>22:38</v>
      </c>
      <c r="H784" s="6">
        <v>102</v>
      </c>
      <c r="I784">
        <v>347</v>
      </c>
      <c r="K78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'2025-01-05 22:38', 102, 117, 347);</v>
      </c>
    </row>
    <row r="785" spans="1:11" x14ac:dyDescent="0.25">
      <c r="A785">
        <v>118</v>
      </c>
      <c r="C785" s="7" t="s">
        <v>32</v>
      </c>
      <c r="D785" s="12">
        <v>45465</v>
      </c>
      <c r="E785" s="12" t="str">
        <f>TEXT(Tabla6[[#This Row],[fechaPresentacion]], "aaaa-mm-dd")</f>
        <v>2024-06-22</v>
      </c>
      <c r="F785" s="18">
        <v>0.61527777777777781</v>
      </c>
      <c r="G785" s="18" t="str">
        <f xml:space="preserve"> TEXT(Tabla6[[#This Row],[hora]], "hh:mm")</f>
        <v>14:46</v>
      </c>
      <c r="H785" s="7">
        <v>91</v>
      </c>
      <c r="I785">
        <v>352</v>
      </c>
      <c r="K78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'2024-06-22 14:46', 91, 118, 352);</v>
      </c>
    </row>
    <row r="786" spans="1:11" x14ac:dyDescent="0.25">
      <c r="A786">
        <v>119</v>
      </c>
      <c r="C786" s="6" t="s">
        <v>56</v>
      </c>
      <c r="D786" s="11">
        <v>45480</v>
      </c>
      <c r="E786" s="11" t="str">
        <f>TEXT(Tabla6[[#This Row],[fechaPresentacion]], "aaaa-mm-dd")</f>
        <v>2024-07-07</v>
      </c>
      <c r="F786" s="17">
        <v>0.83750000000000002</v>
      </c>
      <c r="G786" s="17" t="str">
        <f xml:space="preserve"> TEXT(Tabla6[[#This Row],[hora]], "hh:mm")</f>
        <v>20:06</v>
      </c>
      <c r="H786" s="6">
        <v>78</v>
      </c>
      <c r="I786">
        <v>355</v>
      </c>
      <c r="K78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'2024-07-07 20:06', 78, 119, 355);</v>
      </c>
    </row>
    <row r="787" spans="1:11" x14ac:dyDescent="0.25">
      <c r="A787">
        <v>120</v>
      </c>
      <c r="C787" s="7" t="s">
        <v>42</v>
      </c>
      <c r="D787" s="12">
        <v>45741</v>
      </c>
      <c r="E787" s="12" t="str">
        <f>TEXT(Tabla6[[#This Row],[fechaPresentacion]], "aaaa-mm-dd")</f>
        <v>2025-03-25</v>
      </c>
      <c r="F787" s="18">
        <v>0.64444444444444449</v>
      </c>
      <c r="G787" s="18" t="str">
        <f xml:space="preserve"> TEXT(Tabla6[[#This Row],[hora]], "hh:mm")</f>
        <v>15:28</v>
      </c>
      <c r="H787" s="7">
        <v>76</v>
      </c>
      <c r="I787">
        <v>357</v>
      </c>
      <c r="K78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'2025-03-25 15:28', 76, 120, 357);</v>
      </c>
    </row>
    <row r="788" spans="1:11" x14ac:dyDescent="0.25">
      <c r="A788">
        <v>121</v>
      </c>
      <c r="C788" s="6" t="s">
        <v>5719</v>
      </c>
      <c r="D788" s="11">
        <v>45418</v>
      </c>
      <c r="E788" s="11" t="str">
        <f>TEXT(Tabla6[[#This Row],[fechaPresentacion]], "aaaa-mm-dd")</f>
        <v>2024-05-06</v>
      </c>
      <c r="F788" s="17">
        <v>0.53472222222222221</v>
      </c>
      <c r="G788" s="17" t="str">
        <f xml:space="preserve"> TEXT(Tabla6[[#This Row],[hora]], "hh:mm")</f>
        <v>12:50</v>
      </c>
      <c r="H788" s="6">
        <v>47</v>
      </c>
      <c r="I788">
        <v>364</v>
      </c>
      <c r="K78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'2024-05-06 12:50', 47, 121, 364);</v>
      </c>
    </row>
    <row r="789" spans="1:11" x14ac:dyDescent="0.25">
      <c r="A789">
        <v>122</v>
      </c>
      <c r="C789" s="7" t="s">
        <v>32</v>
      </c>
      <c r="D789" s="12">
        <v>45508</v>
      </c>
      <c r="E789" s="12" t="str">
        <f>TEXT(Tabla6[[#This Row],[fechaPresentacion]], "aaaa-mm-dd")</f>
        <v>2024-08-04</v>
      </c>
      <c r="F789" s="18">
        <v>0.60277777777777775</v>
      </c>
      <c r="G789" s="18" t="str">
        <f xml:space="preserve"> TEXT(Tabla6[[#This Row],[hora]], "hh:mm")</f>
        <v>14:28</v>
      </c>
      <c r="H789" s="7">
        <v>89</v>
      </c>
      <c r="I789">
        <v>368</v>
      </c>
      <c r="K78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'2024-08-04 14:28', 89, 122, 368);</v>
      </c>
    </row>
    <row r="790" spans="1:11" x14ac:dyDescent="0.25">
      <c r="A790">
        <v>123</v>
      </c>
      <c r="C790" s="6" t="s">
        <v>56</v>
      </c>
      <c r="D790" s="11">
        <v>45772</v>
      </c>
      <c r="E790" s="11" t="str">
        <f>TEXT(Tabla6[[#This Row],[fechaPresentacion]], "aaaa-mm-dd")</f>
        <v>2025-04-25</v>
      </c>
      <c r="F790" s="17">
        <v>0.95972222222222225</v>
      </c>
      <c r="G790" s="17" t="str">
        <f xml:space="preserve"> TEXT(Tabla6[[#This Row],[hora]], "hh:mm")</f>
        <v>23:02</v>
      </c>
      <c r="H790" s="6">
        <v>69</v>
      </c>
      <c r="I790">
        <v>370</v>
      </c>
      <c r="K79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'2025-04-25 23:02', 69, 123, 370);</v>
      </c>
    </row>
    <row r="791" spans="1:11" x14ac:dyDescent="0.25">
      <c r="A791">
        <v>124</v>
      </c>
      <c r="C791" s="7" t="s">
        <v>42</v>
      </c>
      <c r="D791" s="12">
        <v>45499</v>
      </c>
      <c r="E791" s="12" t="str">
        <f>TEXT(Tabla6[[#This Row],[fechaPresentacion]], "aaaa-mm-dd")</f>
        <v>2024-07-26</v>
      </c>
      <c r="F791" s="18">
        <v>0.37916666666666665</v>
      </c>
      <c r="G791" s="18" t="str">
        <f xml:space="preserve"> TEXT(Tabla6[[#This Row],[hora]], "hh:mm")</f>
        <v>09:06</v>
      </c>
      <c r="H791" s="7">
        <v>116</v>
      </c>
      <c r="I791">
        <v>379</v>
      </c>
      <c r="K79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'2024-07-26 09:06', 116, 124, 379);</v>
      </c>
    </row>
    <row r="792" spans="1:11" x14ac:dyDescent="0.25">
      <c r="A792">
        <v>125</v>
      </c>
      <c r="C792" s="6" t="s">
        <v>56</v>
      </c>
      <c r="D792" s="11">
        <v>45493</v>
      </c>
      <c r="E792" s="11" t="str">
        <f>TEXT(Tabla6[[#This Row],[fechaPresentacion]], "aaaa-mm-dd")</f>
        <v>2024-07-20</v>
      </c>
      <c r="F792" s="17">
        <v>0.46736111111111112</v>
      </c>
      <c r="G792" s="17" t="str">
        <f xml:space="preserve"> TEXT(Tabla6[[#This Row],[hora]], "hh:mm")</f>
        <v>11:13</v>
      </c>
      <c r="H792" s="6">
        <v>114</v>
      </c>
      <c r="I792">
        <v>381</v>
      </c>
      <c r="K79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'2024-07-20 11:13', 114, 125, 381);</v>
      </c>
    </row>
    <row r="793" spans="1:11" x14ac:dyDescent="0.25">
      <c r="A793">
        <v>126</v>
      </c>
      <c r="C793" s="7" t="s">
        <v>56</v>
      </c>
      <c r="D793" s="12">
        <v>45768</v>
      </c>
      <c r="E793" s="12" t="str">
        <f>TEXT(Tabla6[[#This Row],[fechaPresentacion]], "aaaa-mm-dd")</f>
        <v>2025-04-21</v>
      </c>
      <c r="F793" s="18">
        <v>0.71111111111111114</v>
      </c>
      <c r="G793" s="18" t="str">
        <f xml:space="preserve"> TEXT(Tabla6[[#This Row],[hora]], "hh:mm")</f>
        <v>17:04</v>
      </c>
      <c r="H793" s="7">
        <v>93</v>
      </c>
      <c r="I793">
        <v>382</v>
      </c>
      <c r="K79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'2025-04-21 17:04', 93, 126, 382);</v>
      </c>
    </row>
    <row r="794" spans="1:11" x14ac:dyDescent="0.25">
      <c r="A794">
        <v>127</v>
      </c>
      <c r="C794" s="6" t="s">
        <v>42</v>
      </c>
      <c r="D794" s="11">
        <v>45489</v>
      </c>
      <c r="E794" s="11" t="str">
        <f>TEXT(Tabla6[[#This Row],[fechaPresentacion]], "aaaa-mm-dd")</f>
        <v>2024-07-16</v>
      </c>
      <c r="F794" s="17">
        <v>0.3347222222222222</v>
      </c>
      <c r="G794" s="17" t="str">
        <f xml:space="preserve"> TEXT(Tabla6[[#This Row],[hora]], "hh:mm")</f>
        <v>08:02</v>
      </c>
      <c r="H794" s="6">
        <v>86</v>
      </c>
      <c r="I794">
        <v>386</v>
      </c>
      <c r="K79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'2024-07-16 08:02', 86, 127, 386);</v>
      </c>
    </row>
    <row r="795" spans="1:11" x14ac:dyDescent="0.25">
      <c r="A795">
        <v>128</v>
      </c>
      <c r="C795" s="7" t="s">
        <v>5969</v>
      </c>
      <c r="D795" s="12">
        <v>45511</v>
      </c>
      <c r="E795" s="12" t="str">
        <f>TEXT(Tabla6[[#This Row],[fechaPresentacion]], "aaaa-mm-dd")</f>
        <v>2024-08-07</v>
      </c>
      <c r="F795" s="18">
        <v>0.65069444444444446</v>
      </c>
      <c r="G795" s="18" t="str">
        <f xml:space="preserve"> TEXT(Tabla6[[#This Row],[hora]], "hh:mm")</f>
        <v>15:37</v>
      </c>
      <c r="H795" s="7">
        <v>108</v>
      </c>
      <c r="I795">
        <v>387</v>
      </c>
      <c r="K79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'2024-08-07 15:37', 108, 128, 387);</v>
      </c>
    </row>
    <row r="796" spans="1:11" x14ac:dyDescent="0.25">
      <c r="A796">
        <v>129</v>
      </c>
      <c r="C796" s="6" t="s">
        <v>5969</v>
      </c>
      <c r="D796" s="11">
        <v>45471</v>
      </c>
      <c r="E796" s="11" t="str">
        <f>TEXT(Tabla6[[#This Row],[fechaPresentacion]], "aaaa-mm-dd")</f>
        <v>2024-06-28</v>
      </c>
      <c r="F796" s="17">
        <v>0.99513888888888891</v>
      </c>
      <c r="G796" s="17" t="str">
        <f xml:space="preserve"> TEXT(Tabla6[[#This Row],[hora]], "hh:mm")</f>
        <v>23:53</v>
      </c>
      <c r="H796" s="6">
        <v>103</v>
      </c>
      <c r="I796">
        <v>392</v>
      </c>
      <c r="K79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'2024-06-28 23:53', 103, 129, 392);</v>
      </c>
    </row>
    <row r="797" spans="1:11" x14ac:dyDescent="0.25">
      <c r="A797">
        <v>130</v>
      </c>
      <c r="C797" s="7" t="s">
        <v>32</v>
      </c>
      <c r="D797" s="12">
        <v>45564</v>
      </c>
      <c r="E797" s="12" t="str">
        <f>TEXT(Tabla6[[#This Row],[fechaPresentacion]], "aaaa-mm-dd")</f>
        <v>2024-09-29</v>
      </c>
      <c r="F797" s="18">
        <v>0.41736111111111113</v>
      </c>
      <c r="G797" s="18" t="str">
        <f xml:space="preserve"> TEXT(Tabla6[[#This Row],[hora]], "hh:mm")</f>
        <v>10:01</v>
      </c>
      <c r="H797" s="7">
        <v>61</v>
      </c>
      <c r="I797">
        <v>393</v>
      </c>
      <c r="K79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'2024-09-29 10:01', 61, 130, 393);</v>
      </c>
    </row>
    <row r="798" spans="1:11" x14ac:dyDescent="0.25">
      <c r="A798">
        <v>131</v>
      </c>
      <c r="C798" s="6" t="s">
        <v>42</v>
      </c>
      <c r="D798" s="11">
        <v>45625</v>
      </c>
      <c r="E798" s="11" t="str">
        <f>TEXT(Tabla6[[#This Row],[fechaPresentacion]], "aaaa-mm-dd")</f>
        <v>2024-11-29</v>
      </c>
      <c r="F798" s="17">
        <v>0.9770833333333333</v>
      </c>
      <c r="G798" s="17" t="str">
        <f xml:space="preserve"> TEXT(Tabla6[[#This Row],[hora]], "hh:mm")</f>
        <v>23:27</v>
      </c>
      <c r="H798" s="6">
        <v>92</v>
      </c>
      <c r="I798">
        <v>394</v>
      </c>
      <c r="K79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'2024-11-29 23:27', 92, 131, 394);</v>
      </c>
    </row>
    <row r="799" spans="1:11" x14ac:dyDescent="0.25">
      <c r="A799">
        <v>132</v>
      </c>
      <c r="C799" s="7" t="s">
        <v>32</v>
      </c>
      <c r="D799" s="12">
        <v>45422</v>
      </c>
      <c r="E799" s="12" t="str">
        <f>TEXT(Tabla6[[#This Row],[fechaPresentacion]], "aaaa-mm-dd")</f>
        <v>2024-05-10</v>
      </c>
      <c r="F799" s="18">
        <v>0.51944444444444449</v>
      </c>
      <c r="G799" s="18" t="str">
        <f xml:space="preserve"> TEXT(Tabla6[[#This Row],[hora]], "hh:mm")</f>
        <v>12:28</v>
      </c>
      <c r="H799" s="7">
        <v>114</v>
      </c>
      <c r="I799">
        <v>396</v>
      </c>
      <c r="K79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'2024-05-10 12:28', 114, 132, 396);</v>
      </c>
    </row>
    <row r="800" spans="1:11" x14ac:dyDescent="0.25">
      <c r="A800">
        <v>133</v>
      </c>
      <c r="C800" s="6" t="s">
        <v>56</v>
      </c>
      <c r="D800" s="11">
        <v>45496</v>
      </c>
      <c r="E800" s="11" t="str">
        <f>TEXT(Tabla6[[#This Row],[fechaPresentacion]], "aaaa-mm-dd")</f>
        <v>2024-07-23</v>
      </c>
      <c r="F800" s="17">
        <v>0.37708333333333333</v>
      </c>
      <c r="G800" s="17" t="str">
        <f xml:space="preserve"> TEXT(Tabla6[[#This Row],[hora]], "hh:mm")</f>
        <v>09:03</v>
      </c>
      <c r="H800" s="6">
        <v>89</v>
      </c>
      <c r="I800">
        <v>398</v>
      </c>
      <c r="K80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'2024-07-23 09:03', 89, 133, 398);</v>
      </c>
    </row>
    <row r="801" spans="1:11" x14ac:dyDescent="0.25">
      <c r="A801">
        <v>134</v>
      </c>
      <c r="C801" s="7" t="s">
        <v>56</v>
      </c>
      <c r="D801" s="12">
        <v>45569</v>
      </c>
      <c r="E801" s="12" t="str">
        <f>TEXT(Tabla6[[#This Row],[fechaPresentacion]], "aaaa-mm-dd")</f>
        <v>2024-10-04</v>
      </c>
      <c r="F801" s="18">
        <v>0.77986111111111112</v>
      </c>
      <c r="G801" s="18" t="str">
        <f xml:space="preserve"> TEXT(Tabla6[[#This Row],[hora]], "hh:mm")</f>
        <v>18:43</v>
      </c>
      <c r="H801" s="7">
        <v>56</v>
      </c>
      <c r="I801">
        <v>399</v>
      </c>
      <c r="K80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'2024-10-04 18:43', 56, 134, 399);</v>
      </c>
    </row>
    <row r="802" spans="1:11" x14ac:dyDescent="0.25">
      <c r="A802">
        <v>135</v>
      </c>
      <c r="C802" s="6" t="s">
        <v>42</v>
      </c>
      <c r="D802" s="11">
        <v>45535</v>
      </c>
      <c r="E802" s="11" t="str">
        <f>TEXT(Tabla6[[#This Row],[fechaPresentacion]], "aaaa-mm-dd")</f>
        <v>2024-08-31</v>
      </c>
      <c r="F802" s="17">
        <v>0.95</v>
      </c>
      <c r="G802" s="17" t="str">
        <f xml:space="preserve"> TEXT(Tabla6[[#This Row],[hora]], "hh:mm")</f>
        <v>22:48</v>
      </c>
      <c r="H802" s="6">
        <v>107</v>
      </c>
      <c r="I802">
        <v>409</v>
      </c>
      <c r="K80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'2024-08-31 22:48', 107, 135, 409);</v>
      </c>
    </row>
    <row r="803" spans="1:11" x14ac:dyDescent="0.25">
      <c r="A803">
        <v>136</v>
      </c>
      <c r="C803" s="7" t="s">
        <v>56</v>
      </c>
      <c r="D803" s="12">
        <v>45642</v>
      </c>
      <c r="E803" s="12" t="str">
        <f>TEXT(Tabla6[[#This Row],[fechaPresentacion]], "aaaa-mm-dd")</f>
        <v>2024-12-16</v>
      </c>
      <c r="F803" s="18">
        <v>0.5541666666666667</v>
      </c>
      <c r="G803" s="18" t="str">
        <f xml:space="preserve"> TEXT(Tabla6[[#This Row],[hora]], "hh:mm")</f>
        <v>13:18</v>
      </c>
      <c r="H803" s="7">
        <v>66</v>
      </c>
      <c r="I803">
        <v>410</v>
      </c>
      <c r="K80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'2024-12-16 13:18', 66, 136, 410);</v>
      </c>
    </row>
    <row r="804" spans="1:11" x14ac:dyDescent="0.25">
      <c r="A804">
        <v>137</v>
      </c>
      <c r="C804" s="6" t="s">
        <v>32</v>
      </c>
      <c r="D804" s="11">
        <v>45735</v>
      </c>
      <c r="E804" s="11" t="str">
        <f>TEXT(Tabla6[[#This Row],[fechaPresentacion]], "aaaa-mm-dd")</f>
        <v>2025-03-19</v>
      </c>
      <c r="F804" s="17">
        <v>0.93680555555555556</v>
      </c>
      <c r="G804" s="17" t="str">
        <f xml:space="preserve"> TEXT(Tabla6[[#This Row],[hora]], "hh:mm")</f>
        <v>22:29</v>
      </c>
      <c r="H804" s="6">
        <v>62</v>
      </c>
      <c r="I804">
        <v>412</v>
      </c>
      <c r="K80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'2025-03-19 22:29', 62, 137, 412);</v>
      </c>
    </row>
    <row r="805" spans="1:11" x14ac:dyDescent="0.25">
      <c r="A805">
        <v>138</v>
      </c>
      <c r="C805" s="7" t="s">
        <v>5719</v>
      </c>
      <c r="D805" s="12">
        <v>45751</v>
      </c>
      <c r="E805" s="12" t="str">
        <f>TEXT(Tabla6[[#This Row],[fechaPresentacion]], "aaaa-mm-dd")</f>
        <v>2025-04-04</v>
      </c>
      <c r="F805" s="18">
        <v>0.71805555555555556</v>
      </c>
      <c r="G805" s="18" t="str">
        <f xml:space="preserve"> TEXT(Tabla6[[#This Row],[hora]], "hh:mm")</f>
        <v>17:14</v>
      </c>
      <c r="H805" s="7">
        <v>117</v>
      </c>
      <c r="I805">
        <v>413</v>
      </c>
      <c r="K80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'2025-04-04 17:14', 117, 138, 413);</v>
      </c>
    </row>
    <row r="806" spans="1:11" x14ac:dyDescent="0.25">
      <c r="A806">
        <v>139</v>
      </c>
      <c r="C806" s="6" t="s">
        <v>32</v>
      </c>
      <c r="D806" s="11">
        <v>45765</v>
      </c>
      <c r="E806" s="11" t="str">
        <f>TEXT(Tabla6[[#This Row],[fechaPresentacion]], "aaaa-mm-dd")</f>
        <v>2025-04-18</v>
      </c>
      <c r="F806" s="17">
        <v>0.47569444444444442</v>
      </c>
      <c r="G806" s="17" t="str">
        <f xml:space="preserve"> TEXT(Tabla6[[#This Row],[hora]], "hh:mm")</f>
        <v>11:25</v>
      </c>
      <c r="H806" s="6">
        <v>105</v>
      </c>
      <c r="I806">
        <v>418</v>
      </c>
      <c r="K80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'2025-04-18 11:25', 105, 139, 418);</v>
      </c>
    </row>
    <row r="807" spans="1:11" x14ac:dyDescent="0.25">
      <c r="A807">
        <v>140</v>
      </c>
      <c r="C807" s="7" t="s">
        <v>5719</v>
      </c>
      <c r="D807" s="12">
        <v>45735</v>
      </c>
      <c r="E807" s="12" t="str">
        <f>TEXT(Tabla6[[#This Row],[fechaPresentacion]], "aaaa-mm-dd")</f>
        <v>2025-03-19</v>
      </c>
      <c r="F807" s="18">
        <v>0.74930555555555556</v>
      </c>
      <c r="G807" s="18" t="str">
        <f xml:space="preserve"> TEXT(Tabla6[[#This Row],[hora]], "hh:mm")</f>
        <v>17:59</v>
      </c>
      <c r="H807" s="7">
        <v>47</v>
      </c>
      <c r="I807">
        <v>421</v>
      </c>
      <c r="K80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'2025-03-19 17:59', 47, 140, 421);</v>
      </c>
    </row>
    <row r="808" spans="1:11" x14ac:dyDescent="0.25">
      <c r="A808">
        <v>141</v>
      </c>
      <c r="C808" s="6" t="s">
        <v>32</v>
      </c>
      <c r="D808" s="11">
        <v>45469</v>
      </c>
      <c r="E808" s="11" t="str">
        <f>TEXT(Tabla6[[#This Row],[fechaPresentacion]], "aaaa-mm-dd")</f>
        <v>2024-06-26</v>
      </c>
      <c r="F808" s="17">
        <v>0.79791666666666672</v>
      </c>
      <c r="G808" s="17" t="str">
        <f xml:space="preserve"> TEXT(Tabla6[[#This Row],[hora]], "hh:mm")</f>
        <v>19:09</v>
      </c>
      <c r="H808" s="6">
        <v>49</v>
      </c>
      <c r="I808">
        <v>425</v>
      </c>
      <c r="K80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'2024-06-26 19:09', 49, 141, 425);</v>
      </c>
    </row>
    <row r="809" spans="1:11" x14ac:dyDescent="0.25">
      <c r="A809">
        <v>142</v>
      </c>
      <c r="C809" s="7" t="s">
        <v>42</v>
      </c>
      <c r="D809" s="12">
        <v>45544</v>
      </c>
      <c r="E809" s="12" t="str">
        <f>TEXT(Tabla6[[#This Row],[fechaPresentacion]], "aaaa-mm-dd")</f>
        <v>2024-09-09</v>
      </c>
      <c r="F809" s="18">
        <v>0.57847222222222228</v>
      </c>
      <c r="G809" s="18" t="str">
        <f xml:space="preserve"> TEXT(Tabla6[[#This Row],[hora]], "hh:mm")</f>
        <v>13:53</v>
      </c>
      <c r="H809" s="7">
        <v>94</v>
      </c>
      <c r="I809">
        <v>428</v>
      </c>
      <c r="K80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'2024-09-09 13:53', 94, 142, 428);</v>
      </c>
    </row>
    <row r="810" spans="1:11" x14ac:dyDescent="0.25">
      <c r="A810">
        <v>143</v>
      </c>
      <c r="C810" s="6" t="s">
        <v>56</v>
      </c>
      <c r="D810" s="11">
        <v>45429</v>
      </c>
      <c r="E810" s="11" t="str">
        <f>TEXT(Tabla6[[#This Row],[fechaPresentacion]], "aaaa-mm-dd")</f>
        <v>2024-05-17</v>
      </c>
      <c r="F810" s="17">
        <v>0.625</v>
      </c>
      <c r="G810" s="17" t="str">
        <f xml:space="preserve"> TEXT(Tabla6[[#This Row],[hora]], "hh:mm")</f>
        <v>15:00</v>
      </c>
      <c r="H810" s="6">
        <v>63</v>
      </c>
      <c r="I810">
        <v>432</v>
      </c>
      <c r="K81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'2024-05-17 15:00', 63, 143, 432);</v>
      </c>
    </row>
    <row r="811" spans="1:11" x14ac:dyDescent="0.25">
      <c r="A811">
        <v>144</v>
      </c>
      <c r="C811" s="7" t="s">
        <v>56</v>
      </c>
      <c r="D811" s="12">
        <v>45550</v>
      </c>
      <c r="E811" s="12" t="str">
        <f>TEXT(Tabla6[[#This Row],[fechaPresentacion]], "aaaa-mm-dd")</f>
        <v>2024-09-15</v>
      </c>
      <c r="F811" s="18">
        <v>0.71666666666666667</v>
      </c>
      <c r="G811" s="18" t="str">
        <f xml:space="preserve"> TEXT(Tabla6[[#This Row],[hora]], "hh:mm")</f>
        <v>17:12</v>
      </c>
      <c r="H811" s="7">
        <v>94</v>
      </c>
      <c r="I811">
        <v>433</v>
      </c>
      <c r="K81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'2024-09-15 17:12', 94, 144, 433);</v>
      </c>
    </row>
    <row r="812" spans="1:11" x14ac:dyDescent="0.25">
      <c r="A812">
        <v>145</v>
      </c>
      <c r="C812" s="6" t="s">
        <v>5719</v>
      </c>
      <c r="D812" s="11">
        <v>45587</v>
      </c>
      <c r="E812" s="11" t="str">
        <f>TEXT(Tabla6[[#This Row],[fechaPresentacion]], "aaaa-mm-dd")</f>
        <v>2024-10-22</v>
      </c>
      <c r="F812" s="17">
        <v>0.63263888888888886</v>
      </c>
      <c r="G812" s="17" t="str">
        <f xml:space="preserve"> TEXT(Tabla6[[#This Row],[hora]], "hh:mm")</f>
        <v>15:11</v>
      </c>
      <c r="H812" s="6">
        <v>98</v>
      </c>
      <c r="I812">
        <v>434</v>
      </c>
      <c r="K81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'2024-10-22 15:11', 98, 145, 434);</v>
      </c>
    </row>
    <row r="813" spans="1:11" x14ac:dyDescent="0.25">
      <c r="A813">
        <v>146</v>
      </c>
      <c r="C813" s="7" t="s">
        <v>42</v>
      </c>
      <c r="D813" s="12">
        <v>45573</v>
      </c>
      <c r="E813" s="12" t="str">
        <f>TEXT(Tabla6[[#This Row],[fechaPresentacion]], "aaaa-mm-dd")</f>
        <v>2024-10-08</v>
      </c>
      <c r="F813" s="18">
        <v>0.72499999999999998</v>
      </c>
      <c r="G813" s="18" t="str">
        <f xml:space="preserve"> TEXT(Tabla6[[#This Row],[hora]], "hh:mm")</f>
        <v>17:24</v>
      </c>
      <c r="H813" s="7">
        <v>47</v>
      </c>
      <c r="I813">
        <v>435</v>
      </c>
      <c r="K81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'2024-10-08 17:24', 47, 146, 435);</v>
      </c>
    </row>
    <row r="814" spans="1:11" x14ac:dyDescent="0.25">
      <c r="A814">
        <v>147</v>
      </c>
      <c r="C814" s="6" t="s">
        <v>56</v>
      </c>
      <c r="D814" s="11">
        <v>45504</v>
      </c>
      <c r="E814" s="11" t="str">
        <f>TEXT(Tabla6[[#This Row],[fechaPresentacion]], "aaaa-mm-dd")</f>
        <v>2024-07-31</v>
      </c>
      <c r="F814" s="17">
        <v>0.45069444444444445</v>
      </c>
      <c r="G814" s="17" t="str">
        <f xml:space="preserve"> TEXT(Tabla6[[#This Row],[hora]], "hh:mm")</f>
        <v>10:49</v>
      </c>
      <c r="H814" s="6">
        <v>86</v>
      </c>
      <c r="I814">
        <v>439</v>
      </c>
      <c r="K81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'2024-07-31 10:49', 86, 147, 439);</v>
      </c>
    </row>
    <row r="815" spans="1:11" x14ac:dyDescent="0.25">
      <c r="A815">
        <v>148</v>
      </c>
      <c r="C815" s="7" t="s">
        <v>56</v>
      </c>
      <c r="D815" s="12">
        <v>45659</v>
      </c>
      <c r="E815" s="12" t="str">
        <f>TEXT(Tabla6[[#This Row],[fechaPresentacion]], "aaaa-mm-dd")</f>
        <v>2025-01-02</v>
      </c>
      <c r="F815" s="18">
        <v>0.51666666666666672</v>
      </c>
      <c r="G815" s="18" t="str">
        <f xml:space="preserve"> TEXT(Tabla6[[#This Row],[hora]], "hh:mm")</f>
        <v>12:24</v>
      </c>
      <c r="H815" s="7">
        <v>49</v>
      </c>
      <c r="I815">
        <v>443</v>
      </c>
      <c r="K81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'2025-01-02 12:24', 49, 148, 443);</v>
      </c>
    </row>
    <row r="816" spans="1:11" x14ac:dyDescent="0.25">
      <c r="A816">
        <v>149</v>
      </c>
      <c r="C816" s="6" t="s">
        <v>32</v>
      </c>
      <c r="D816" s="11">
        <v>45701</v>
      </c>
      <c r="E816" s="11" t="str">
        <f>TEXT(Tabla6[[#This Row],[fechaPresentacion]], "aaaa-mm-dd")</f>
        <v>2025-02-13</v>
      </c>
      <c r="F816" s="17">
        <v>0.34305555555555556</v>
      </c>
      <c r="G816" s="17" t="str">
        <f xml:space="preserve"> TEXT(Tabla6[[#This Row],[hora]], "hh:mm")</f>
        <v>08:14</v>
      </c>
      <c r="H816" s="6">
        <v>93</v>
      </c>
      <c r="I816">
        <v>447</v>
      </c>
      <c r="K81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'2025-02-13 08:14', 93, 149, 447);</v>
      </c>
    </row>
    <row r="817" spans="1:11" x14ac:dyDescent="0.25">
      <c r="A817">
        <v>150</v>
      </c>
      <c r="C817" s="7" t="s">
        <v>5969</v>
      </c>
      <c r="D817" s="12">
        <v>45684</v>
      </c>
      <c r="E817" s="12" t="str">
        <f>TEXT(Tabla6[[#This Row],[fechaPresentacion]], "aaaa-mm-dd")</f>
        <v>2025-01-27</v>
      </c>
      <c r="F817" s="18">
        <v>0.34652777777777777</v>
      </c>
      <c r="G817" s="18" t="str">
        <f xml:space="preserve"> TEXT(Tabla6[[#This Row],[hora]], "hh:mm")</f>
        <v>08:19</v>
      </c>
      <c r="H817" s="7">
        <v>63</v>
      </c>
      <c r="I817">
        <v>451</v>
      </c>
      <c r="K81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'2025-01-27 08:19', 63, 150, 451);</v>
      </c>
    </row>
    <row r="818" spans="1:11" x14ac:dyDescent="0.25">
      <c r="A818">
        <v>151</v>
      </c>
      <c r="C818" s="6" t="s">
        <v>42</v>
      </c>
      <c r="D818" s="11">
        <v>45537</v>
      </c>
      <c r="E818" s="11" t="str">
        <f>TEXT(Tabla6[[#This Row],[fechaPresentacion]], "aaaa-mm-dd")</f>
        <v>2024-09-02</v>
      </c>
      <c r="F818" s="17">
        <v>0.38055555555555554</v>
      </c>
      <c r="G818" s="17" t="str">
        <f xml:space="preserve"> TEXT(Tabla6[[#This Row],[hora]], "hh:mm")</f>
        <v>09:08</v>
      </c>
      <c r="H818" s="6">
        <v>104</v>
      </c>
      <c r="I818">
        <v>452</v>
      </c>
      <c r="K81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'2024-09-02 09:08', 104, 151, 452);</v>
      </c>
    </row>
    <row r="819" spans="1:11" x14ac:dyDescent="0.25">
      <c r="A819">
        <v>152</v>
      </c>
      <c r="C819" s="7" t="s">
        <v>5719</v>
      </c>
      <c r="D819" s="12">
        <v>45453</v>
      </c>
      <c r="E819" s="12" t="str">
        <f>TEXT(Tabla6[[#This Row],[fechaPresentacion]], "aaaa-mm-dd")</f>
        <v>2024-06-10</v>
      </c>
      <c r="F819" s="18">
        <v>0.47499999999999998</v>
      </c>
      <c r="G819" s="18" t="str">
        <f xml:space="preserve"> TEXT(Tabla6[[#This Row],[hora]], "hh:mm")</f>
        <v>11:24</v>
      </c>
      <c r="H819" s="7">
        <v>99</v>
      </c>
      <c r="I819">
        <v>453</v>
      </c>
      <c r="K81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'2024-06-10 11:24', 99, 152, 453);</v>
      </c>
    </row>
    <row r="820" spans="1:11" x14ac:dyDescent="0.25">
      <c r="A820">
        <v>153</v>
      </c>
      <c r="C820" s="6" t="s">
        <v>5969</v>
      </c>
      <c r="D820" s="11">
        <v>45796</v>
      </c>
      <c r="E820" s="11" t="str">
        <f>TEXT(Tabla6[[#This Row],[fechaPresentacion]], "aaaa-mm-dd")</f>
        <v>2025-05-19</v>
      </c>
      <c r="F820" s="17">
        <v>0.62152777777777779</v>
      </c>
      <c r="G820" s="17" t="str">
        <f xml:space="preserve"> TEXT(Tabla6[[#This Row],[hora]], "hh:mm")</f>
        <v>14:55</v>
      </c>
      <c r="H820" s="6">
        <v>45</v>
      </c>
      <c r="I820">
        <v>455</v>
      </c>
      <c r="K82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'2025-05-19 14:55', 45, 153, 455);</v>
      </c>
    </row>
    <row r="821" spans="1:11" x14ac:dyDescent="0.25">
      <c r="A821">
        <v>154</v>
      </c>
      <c r="C821" s="7" t="s">
        <v>5719</v>
      </c>
      <c r="D821" s="12">
        <v>45679</v>
      </c>
      <c r="E821" s="12" t="str">
        <f>TEXT(Tabla6[[#This Row],[fechaPresentacion]], "aaaa-mm-dd")</f>
        <v>2025-01-22</v>
      </c>
      <c r="F821" s="18">
        <v>0.41249999999999998</v>
      </c>
      <c r="G821" s="18" t="str">
        <f xml:space="preserve"> TEXT(Tabla6[[#This Row],[hora]], "hh:mm")</f>
        <v>09:54</v>
      </c>
      <c r="H821" s="7">
        <v>102</v>
      </c>
      <c r="I821">
        <v>456</v>
      </c>
      <c r="K82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'2025-01-22 09:54', 102, 154, 456);</v>
      </c>
    </row>
    <row r="822" spans="1:11" x14ac:dyDescent="0.25">
      <c r="A822">
        <v>155</v>
      </c>
      <c r="C822" s="6" t="s">
        <v>56</v>
      </c>
      <c r="D822" s="11">
        <v>45465</v>
      </c>
      <c r="E822" s="11" t="str">
        <f>TEXT(Tabla6[[#This Row],[fechaPresentacion]], "aaaa-mm-dd")</f>
        <v>2024-06-22</v>
      </c>
      <c r="F822" s="17">
        <v>0.43958333333333333</v>
      </c>
      <c r="G822" s="17" t="str">
        <f xml:space="preserve"> TEXT(Tabla6[[#This Row],[hora]], "hh:mm")</f>
        <v>10:33</v>
      </c>
      <c r="H822" s="6">
        <v>99</v>
      </c>
      <c r="I822">
        <v>458</v>
      </c>
      <c r="K82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'2024-06-22 10:33', 99, 155, 458);</v>
      </c>
    </row>
    <row r="823" spans="1:11" x14ac:dyDescent="0.25">
      <c r="A823">
        <v>156</v>
      </c>
      <c r="C823" s="7" t="s">
        <v>5719</v>
      </c>
      <c r="D823" s="12">
        <v>45807</v>
      </c>
      <c r="E823" s="12" t="str">
        <f>TEXT(Tabla6[[#This Row],[fechaPresentacion]], "aaaa-mm-dd")</f>
        <v>2025-05-30</v>
      </c>
      <c r="F823" s="18">
        <v>0.55833333333333335</v>
      </c>
      <c r="G823" s="18" t="str">
        <f xml:space="preserve"> TEXT(Tabla6[[#This Row],[hora]], "hh:mm")</f>
        <v>13:24</v>
      </c>
      <c r="H823" s="7">
        <v>50</v>
      </c>
      <c r="I823">
        <v>463</v>
      </c>
      <c r="K82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'2025-05-30 13:24', 50, 156, 463);</v>
      </c>
    </row>
    <row r="824" spans="1:11" x14ac:dyDescent="0.25">
      <c r="A824">
        <v>157</v>
      </c>
      <c r="C824" s="6" t="s">
        <v>42</v>
      </c>
      <c r="D824" s="11">
        <v>45658</v>
      </c>
      <c r="E824" s="11" t="str">
        <f>TEXT(Tabla6[[#This Row],[fechaPresentacion]], "aaaa-mm-dd")</f>
        <v>2025-01-01</v>
      </c>
      <c r="F824" s="17">
        <v>0.47291666666666665</v>
      </c>
      <c r="G824" s="17" t="str">
        <f xml:space="preserve"> TEXT(Tabla6[[#This Row],[hora]], "hh:mm")</f>
        <v>11:21</v>
      </c>
      <c r="H824" s="6">
        <v>58</v>
      </c>
      <c r="I824">
        <v>464</v>
      </c>
      <c r="K82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'2025-01-01 11:21', 58, 157, 464);</v>
      </c>
    </row>
    <row r="825" spans="1:11" x14ac:dyDescent="0.25">
      <c r="A825">
        <v>158</v>
      </c>
      <c r="C825" s="7" t="s">
        <v>5719</v>
      </c>
      <c r="D825" s="12">
        <v>45670</v>
      </c>
      <c r="E825" s="12" t="str">
        <f>TEXT(Tabla6[[#This Row],[fechaPresentacion]], "aaaa-mm-dd")</f>
        <v>2025-01-13</v>
      </c>
      <c r="F825" s="18">
        <v>0.62847222222222221</v>
      </c>
      <c r="G825" s="18" t="str">
        <f xml:space="preserve"> TEXT(Tabla6[[#This Row],[hora]], "hh:mm")</f>
        <v>15:05</v>
      </c>
      <c r="H825" s="7">
        <v>99</v>
      </c>
      <c r="I825">
        <v>469</v>
      </c>
      <c r="K82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'2025-01-13 15:05', 99, 158, 469);</v>
      </c>
    </row>
    <row r="826" spans="1:11" x14ac:dyDescent="0.25">
      <c r="A826">
        <v>159</v>
      </c>
      <c r="C826" s="6" t="s">
        <v>42</v>
      </c>
      <c r="D826" s="11">
        <v>45623</v>
      </c>
      <c r="E826" s="11" t="str">
        <f>TEXT(Tabla6[[#This Row],[fechaPresentacion]], "aaaa-mm-dd")</f>
        <v>2024-11-27</v>
      </c>
      <c r="F826" s="17">
        <v>0.98750000000000004</v>
      </c>
      <c r="G826" s="17" t="str">
        <f xml:space="preserve"> TEXT(Tabla6[[#This Row],[hora]], "hh:mm")</f>
        <v>23:42</v>
      </c>
      <c r="H826" s="6">
        <v>85</v>
      </c>
      <c r="I826">
        <v>470</v>
      </c>
      <c r="K82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'2024-11-27 23:42', 85, 159, 470);</v>
      </c>
    </row>
    <row r="827" spans="1:11" x14ac:dyDescent="0.25">
      <c r="A827">
        <v>160</v>
      </c>
      <c r="C827" s="7" t="s">
        <v>42</v>
      </c>
      <c r="D827" s="12">
        <v>45550</v>
      </c>
      <c r="E827" s="12" t="str">
        <f>TEXT(Tabla6[[#This Row],[fechaPresentacion]], "aaaa-mm-dd")</f>
        <v>2024-09-15</v>
      </c>
      <c r="F827" s="18">
        <v>0.76944444444444449</v>
      </c>
      <c r="G827" s="18" t="str">
        <f xml:space="preserve"> TEXT(Tabla6[[#This Row],[hora]], "hh:mm")</f>
        <v>18:28</v>
      </c>
      <c r="H827" s="7">
        <v>79</v>
      </c>
      <c r="I827">
        <v>473</v>
      </c>
      <c r="K82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'2024-09-15 18:28', 79, 160, 473);</v>
      </c>
    </row>
    <row r="828" spans="1:11" x14ac:dyDescent="0.25">
      <c r="A828">
        <v>161</v>
      </c>
      <c r="C828" s="6" t="s">
        <v>32</v>
      </c>
      <c r="D828" s="11">
        <v>45627</v>
      </c>
      <c r="E828" s="11" t="str">
        <f>TEXT(Tabla6[[#This Row],[fechaPresentacion]], "aaaa-mm-dd")</f>
        <v>2024-12-01</v>
      </c>
      <c r="F828" s="17">
        <v>0.9916666666666667</v>
      </c>
      <c r="G828" s="17" t="str">
        <f xml:space="preserve"> TEXT(Tabla6[[#This Row],[hora]], "hh:mm")</f>
        <v>23:48</v>
      </c>
      <c r="H828" s="6">
        <v>102</v>
      </c>
      <c r="I828">
        <v>474</v>
      </c>
      <c r="K82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'2024-12-01 23:48', 102, 161, 474);</v>
      </c>
    </row>
    <row r="829" spans="1:11" x14ac:dyDescent="0.25">
      <c r="A829">
        <v>162</v>
      </c>
      <c r="C829" s="7" t="s">
        <v>32</v>
      </c>
      <c r="D829" s="12">
        <v>45434</v>
      </c>
      <c r="E829" s="12" t="str">
        <f>TEXT(Tabla6[[#This Row],[fechaPresentacion]], "aaaa-mm-dd")</f>
        <v>2024-05-22</v>
      </c>
      <c r="F829" s="18">
        <v>0.9145833333333333</v>
      </c>
      <c r="G829" s="18" t="str">
        <f xml:space="preserve"> TEXT(Tabla6[[#This Row],[hora]], "hh:mm")</f>
        <v>21:57</v>
      </c>
      <c r="H829" s="7">
        <v>46</v>
      </c>
      <c r="I829">
        <v>475</v>
      </c>
      <c r="K82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'2024-05-22 21:57', 46, 162, 475);</v>
      </c>
    </row>
    <row r="830" spans="1:11" x14ac:dyDescent="0.25">
      <c r="A830">
        <v>163</v>
      </c>
      <c r="C830" s="6" t="s">
        <v>32</v>
      </c>
      <c r="D830" s="11">
        <v>45475</v>
      </c>
      <c r="E830" s="11" t="str">
        <f>TEXT(Tabla6[[#This Row],[fechaPresentacion]], "aaaa-mm-dd")</f>
        <v>2024-07-02</v>
      </c>
      <c r="F830" s="17">
        <v>0.51180555555555551</v>
      </c>
      <c r="G830" s="17" t="str">
        <f xml:space="preserve"> TEXT(Tabla6[[#This Row],[hora]], "hh:mm")</f>
        <v>12:17</v>
      </c>
      <c r="H830" s="6">
        <v>61</v>
      </c>
      <c r="I830">
        <v>476</v>
      </c>
      <c r="K83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'2024-07-02 12:17', 61, 163, 476);</v>
      </c>
    </row>
    <row r="831" spans="1:11" x14ac:dyDescent="0.25">
      <c r="A831">
        <v>164</v>
      </c>
      <c r="C831" s="7" t="s">
        <v>32</v>
      </c>
      <c r="D831" s="12">
        <v>45550</v>
      </c>
      <c r="E831" s="12" t="str">
        <f>TEXT(Tabla6[[#This Row],[fechaPresentacion]], "aaaa-mm-dd")</f>
        <v>2024-09-15</v>
      </c>
      <c r="F831" s="18">
        <v>0.78194444444444444</v>
      </c>
      <c r="G831" s="18" t="str">
        <f xml:space="preserve"> TEXT(Tabla6[[#This Row],[hora]], "hh:mm")</f>
        <v>18:46</v>
      </c>
      <c r="H831" s="7">
        <v>65</v>
      </c>
      <c r="I831">
        <v>477</v>
      </c>
      <c r="K83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'2024-09-15 18:46', 65, 164, 477);</v>
      </c>
    </row>
    <row r="832" spans="1:11" x14ac:dyDescent="0.25">
      <c r="A832">
        <v>165</v>
      </c>
      <c r="C832" s="6" t="s">
        <v>32</v>
      </c>
      <c r="D832" s="11">
        <v>45507</v>
      </c>
      <c r="E832" s="11" t="str">
        <f>TEXT(Tabla6[[#This Row],[fechaPresentacion]], "aaaa-mm-dd")</f>
        <v>2024-08-03</v>
      </c>
      <c r="F832" s="17">
        <v>0.52361111111111114</v>
      </c>
      <c r="G832" s="17" t="str">
        <f xml:space="preserve"> TEXT(Tabla6[[#This Row],[hora]], "hh:mm")</f>
        <v>12:34</v>
      </c>
      <c r="H832" s="6">
        <v>54</v>
      </c>
      <c r="I832">
        <v>478</v>
      </c>
      <c r="K83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'2024-08-03 12:34', 54, 165, 478);</v>
      </c>
    </row>
    <row r="833" spans="1:11" x14ac:dyDescent="0.25">
      <c r="A833">
        <v>166</v>
      </c>
      <c r="C833" s="7" t="s">
        <v>5719</v>
      </c>
      <c r="D833" s="12">
        <v>45531</v>
      </c>
      <c r="E833" s="12" t="str">
        <f>TEXT(Tabla6[[#This Row],[fechaPresentacion]], "aaaa-mm-dd")</f>
        <v>2024-08-27</v>
      </c>
      <c r="F833" s="18">
        <v>0.75972222222222219</v>
      </c>
      <c r="G833" s="18" t="str">
        <f xml:space="preserve"> TEXT(Tabla6[[#This Row],[hora]], "hh:mm")</f>
        <v>18:14</v>
      </c>
      <c r="H833" s="7">
        <v>86</v>
      </c>
      <c r="I833">
        <v>479</v>
      </c>
      <c r="K83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'2024-08-27 18:14', 86, 166, 479);</v>
      </c>
    </row>
    <row r="834" spans="1:11" x14ac:dyDescent="0.25">
      <c r="A834">
        <v>167</v>
      </c>
      <c r="C834" s="6" t="s">
        <v>32</v>
      </c>
      <c r="D834" s="11">
        <v>45504</v>
      </c>
      <c r="E834" s="11" t="str">
        <f>TEXT(Tabla6[[#This Row],[fechaPresentacion]], "aaaa-mm-dd")</f>
        <v>2024-07-31</v>
      </c>
      <c r="F834" s="17">
        <v>0.92083333333333328</v>
      </c>
      <c r="G834" s="17" t="str">
        <f xml:space="preserve"> TEXT(Tabla6[[#This Row],[hora]], "hh:mm")</f>
        <v>22:06</v>
      </c>
      <c r="H834" s="6">
        <v>108</v>
      </c>
      <c r="I834">
        <v>480</v>
      </c>
      <c r="K83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'2024-07-31 22:06', 108, 167, 480);</v>
      </c>
    </row>
    <row r="835" spans="1:11" x14ac:dyDescent="0.25">
      <c r="A835">
        <v>168</v>
      </c>
      <c r="C835" s="7" t="s">
        <v>42</v>
      </c>
      <c r="D835" s="12">
        <v>45485</v>
      </c>
      <c r="E835" s="12" t="str">
        <f>TEXT(Tabla6[[#This Row],[fechaPresentacion]], "aaaa-mm-dd")</f>
        <v>2024-07-12</v>
      </c>
      <c r="F835" s="18">
        <v>0.9458333333333333</v>
      </c>
      <c r="G835" s="18" t="str">
        <f xml:space="preserve"> TEXT(Tabla6[[#This Row],[hora]], "hh:mm")</f>
        <v>22:42</v>
      </c>
      <c r="H835" s="7">
        <v>120</v>
      </c>
      <c r="I835">
        <v>485</v>
      </c>
      <c r="K83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'2024-07-12 22:42', 120, 168, 485);</v>
      </c>
    </row>
    <row r="836" spans="1:11" x14ac:dyDescent="0.25">
      <c r="A836">
        <v>169</v>
      </c>
      <c r="C836" s="6" t="s">
        <v>5719</v>
      </c>
      <c r="D836" s="11">
        <v>45451</v>
      </c>
      <c r="E836" s="11" t="str">
        <f>TEXT(Tabla6[[#This Row],[fechaPresentacion]], "aaaa-mm-dd")</f>
        <v>2024-06-08</v>
      </c>
      <c r="F836" s="17">
        <v>0.64930555555555558</v>
      </c>
      <c r="G836" s="17" t="str">
        <f xml:space="preserve"> TEXT(Tabla6[[#This Row],[hora]], "hh:mm")</f>
        <v>15:35</v>
      </c>
      <c r="H836" s="6">
        <v>54</v>
      </c>
      <c r="I836">
        <v>486</v>
      </c>
      <c r="K83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'2024-06-08 15:35', 54, 169, 486);</v>
      </c>
    </row>
    <row r="837" spans="1:11" x14ac:dyDescent="0.25">
      <c r="A837">
        <v>170</v>
      </c>
      <c r="C837" s="7" t="s">
        <v>5719</v>
      </c>
      <c r="D837" s="12">
        <v>45614</v>
      </c>
      <c r="E837" s="12" t="str">
        <f>TEXT(Tabla6[[#This Row],[fechaPresentacion]], "aaaa-mm-dd")</f>
        <v>2024-11-18</v>
      </c>
      <c r="F837" s="18">
        <v>0.59513888888888888</v>
      </c>
      <c r="G837" s="18" t="str">
        <f xml:space="preserve"> TEXT(Tabla6[[#This Row],[hora]], "hh:mm")</f>
        <v>14:17</v>
      </c>
      <c r="H837" s="7">
        <v>99</v>
      </c>
      <c r="I837">
        <v>488</v>
      </c>
      <c r="K83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'2024-11-18 14:17', 99, 170, 488);</v>
      </c>
    </row>
    <row r="838" spans="1:11" x14ac:dyDescent="0.25">
      <c r="A838">
        <v>171</v>
      </c>
      <c r="C838" s="6" t="s">
        <v>32</v>
      </c>
      <c r="D838" s="11">
        <v>45477</v>
      </c>
      <c r="E838" s="11" t="str">
        <f>TEXT(Tabla6[[#This Row],[fechaPresentacion]], "aaaa-mm-dd")</f>
        <v>2024-07-04</v>
      </c>
      <c r="F838" s="17">
        <v>0.92361111111111116</v>
      </c>
      <c r="G838" s="17" t="str">
        <f xml:space="preserve"> TEXT(Tabla6[[#This Row],[hora]], "hh:mm")</f>
        <v>22:10</v>
      </c>
      <c r="H838" s="6">
        <v>66</v>
      </c>
      <c r="I838">
        <v>489</v>
      </c>
      <c r="K83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'2024-07-04 22:10', 66, 171, 489);</v>
      </c>
    </row>
    <row r="839" spans="1:11" x14ac:dyDescent="0.25">
      <c r="A839">
        <v>172</v>
      </c>
      <c r="C839" s="7" t="s">
        <v>5719</v>
      </c>
      <c r="D839" s="12">
        <v>45560</v>
      </c>
      <c r="E839" s="12" t="str">
        <f>TEXT(Tabla6[[#This Row],[fechaPresentacion]], "aaaa-mm-dd")</f>
        <v>2024-09-25</v>
      </c>
      <c r="F839" s="18">
        <v>0.34305555555555556</v>
      </c>
      <c r="G839" s="18" t="str">
        <f xml:space="preserve"> TEXT(Tabla6[[#This Row],[hora]], "hh:mm")</f>
        <v>08:14</v>
      </c>
      <c r="H839" s="7">
        <v>118</v>
      </c>
      <c r="I839">
        <v>492</v>
      </c>
      <c r="K83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'2024-09-25 08:14', 118, 172, 492);</v>
      </c>
    </row>
    <row r="840" spans="1:11" x14ac:dyDescent="0.25">
      <c r="A840">
        <v>173</v>
      </c>
      <c r="C840" s="6" t="s">
        <v>42</v>
      </c>
      <c r="D840" s="11">
        <v>45694</v>
      </c>
      <c r="E840" s="11" t="str">
        <f>TEXT(Tabla6[[#This Row],[fechaPresentacion]], "aaaa-mm-dd")</f>
        <v>2025-02-06</v>
      </c>
      <c r="F840" s="17">
        <v>0.56944444444444442</v>
      </c>
      <c r="G840" s="17" t="str">
        <f xml:space="preserve"> TEXT(Tabla6[[#This Row],[hora]], "hh:mm")</f>
        <v>13:40</v>
      </c>
      <c r="H840" s="6">
        <v>72</v>
      </c>
      <c r="I840">
        <v>497</v>
      </c>
      <c r="K84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'2025-02-06 13:40', 72, 173, 497);</v>
      </c>
    </row>
    <row r="841" spans="1:11" x14ac:dyDescent="0.25">
      <c r="A841">
        <v>174</v>
      </c>
      <c r="C841" s="7" t="s">
        <v>32</v>
      </c>
      <c r="D841" s="12">
        <v>45697</v>
      </c>
      <c r="E841" s="12" t="str">
        <f>TEXT(Tabla6[[#This Row],[fechaPresentacion]], "aaaa-mm-dd")</f>
        <v>2025-02-09</v>
      </c>
      <c r="F841" s="18">
        <v>0.5625</v>
      </c>
      <c r="G841" s="18" t="str">
        <f xml:space="preserve"> TEXT(Tabla6[[#This Row],[hora]], "hh:mm")</f>
        <v>13:30</v>
      </c>
      <c r="H841" s="7">
        <v>46</v>
      </c>
      <c r="I841">
        <v>504</v>
      </c>
      <c r="K84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'2025-02-09 13:30', 46, 174, 504);</v>
      </c>
    </row>
    <row r="842" spans="1:11" x14ac:dyDescent="0.25">
      <c r="A842">
        <v>175</v>
      </c>
      <c r="C842" s="6" t="s">
        <v>5969</v>
      </c>
      <c r="D842" s="11">
        <v>45680</v>
      </c>
      <c r="E842" s="11" t="str">
        <f>TEXT(Tabla6[[#This Row],[fechaPresentacion]], "aaaa-mm-dd")</f>
        <v>2025-01-23</v>
      </c>
      <c r="F842" s="17">
        <v>0.49861111111111112</v>
      </c>
      <c r="G842" s="17" t="str">
        <f xml:space="preserve"> TEXT(Tabla6[[#This Row],[hora]], "hh:mm")</f>
        <v>11:58</v>
      </c>
      <c r="H842" s="6">
        <v>98</v>
      </c>
      <c r="I842">
        <v>508</v>
      </c>
      <c r="K84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'2025-01-23 11:58', 98, 175, 508);</v>
      </c>
    </row>
    <row r="843" spans="1:11" x14ac:dyDescent="0.25">
      <c r="A843">
        <v>176</v>
      </c>
      <c r="C843" s="7" t="s">
        <v>5719</v>
      </c>
      <c r="D843" s="12">
        <v>45571</v>
      </c>
      <c r="E843" s="12" t="str">
        <f>TEXT(Tabla6[[#This Row],[fechaPresentacion]], "aaaa-mm-dd")</f>
        <v>2024-10-06</v>
      </c>
      <c r="F843" s="18">
        <v>0.58125000000000004</v>
      </c>
      <c r="G843" s="18" t="str">
        <f xml:space="preserve"> TEXT(Tabla6[[#This Row],[hora]], "hh:mm")</f>
        <v>13:57</v>
      </c>
      <c r="H843" s="7">
        <v>100</v>
      </c>
      <c r="I843">
        <v>509</v>
      </c>
      <c r="K84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'2024-10-06 13:57', 100, 176, 509);</v>
      </c>
    </row>
    <row r="844" spans="1:11" x14ac:dyDescent="0.25">
      <c r="A844">
        <v>177</v>
      </c>
      <c r="C844" s="6" t="s">
        <v>5969</v>
      </c>
      <c r="D844" s="11">
        <v>45463</v>
      </c>
      <c r="E844" s="11" t="str">
        <f>TEXT(Tabla6[[#This Row],[fechaPresentacion]], "aaaa-mm-dd")</f>
        <v>2024-06-20</v>
      </c>
      <c r="F844" s="17">
        <v>0.8</v>
      </c>
      <c r="G844" s="17" t="str">
        <f xml:space="preserve"> TEXT(Tabla6[[#This Row],[hora]], "hh:mm")</f>
        <v>19:12</v>
      </c>
      <c r="H844" s="6">
        <v>75</v>
      </c>
      <c r="I844">
        <v>510</v>
      </c>
      <c r="K84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'2024-06-20 19:12', 75, 177, 510);</v>
      </c>
    </row>
    <row r="845" spans="1:11" x14ac:dyDescent="0.25">
      <c r="A845">
        <v>178</v>
      </c>
      <c r="C845" s="7" t="s">
        <v>5719</v>
      </c>
      <c r="D845" s="12">
        <v>45741</v>
      </c>
      <c r="E845" s="12" t="str">
        <f>TEXT(Tabla6[[#This Row],[fechaPresentacion]], "aaaa-mm-dd")</f>
        <v>2025-03-25</v>
      </c>
      <c r="F845" s="18">
        <v>0.47569444444444442</v>
      </c>
      <c r="G845" s="18" t="str">
        <f xml:space="preserve"> TEXT(Tabla6[[#This Row],[hora]], "hh:mm")</f>
        <v>11:25</v>
      </c>
      <c r="H845" s="7">
        <v>83</v>
      </c>
      <c r="I845">
        <v>511</v>
      </c>
      <c r="K84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'2025-03-25 11:25', 83, 178, 511);</v>
      </c>
    </row>
    <row r="846" spans="1:11" x14ac:dyDescent="0.25">
      <c r="A846">
        <v>179</v>
      </c>
      <c r="C846" s="6" t="s">
        <v>56</v>
      </c>
      <c r="D846" s="11">
        <v>45444</v>
      </c>
      <c r="E846" s="11" t="str">
        <f>TEXT(Tabla6[[#This Row],[fechaPresentacion]], "aaaa-mm-dd")</f>
        <v>2024-06-01</v>
      </c>
      <c r="F846" s="17">
        <v>0.86736111111111114</v>
      </c>
      <c r="G846" s="17" t="str">
        <f xml:space="preserve"> TEXT(Tabla6[[#This Row],[hora]], "hh:mm")</f>
        <v>20:49</v>
      </c>
      <c r="H846" s="6">
        <v>66</v>
      </c>
      <c r="I846">
        <v>513</v>
      </c>
      <c r="K84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'2024-06-01 20:49', 66, 179, 513);</v>
      </c>
    </row>
    <row r="847" spans="1:11" x14ac:dyDescent="0.25">
      <c r="A847">
        <v>180</v>
      </c>
      <c r="C847" s="7" t="s">
        <v>42</v>
      </c>
      <c r="D847" s="12">
        <v>45610</v>
      </c>
      <c r="E847" s="12" t="str">
        <f>TEXT(Tabla6[[#This Row],[fechaPresentacion]], "aaaa-mm-dd")</f>
        <v>2024-11-14</v>
      </c>
      <c r="F847" s="18">
        <v>0.97152777777777777</v>
      </c>
      <c r="G847" s="18" t="str">
        <f xml:space="preserve"> TEXT(Tabla6[[#This Row],[hora]], "hh:mm")</f>
        <v>23:19</v>
      </c>
      <c r="H847" s="7">
        <v>64</v>
      </c>
      <c r="I847">
        <v>515</v>
      </c>
      <c r="K84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'2024-11-14 23:19', 64, 180, 515);</v>
      </c>
    </row>
    <row r="848" spans="1:11" x14ac:dyDescent="0.25">
      <c r="A848">
        <v>181</v>
      </c>
      <c r="C848" s="6" t="s">
        <v>5969</v>
      </c>
      <c r="D848" s="11">
        <v>45656</v>
      </c>
      <c r="E848" s="11" t="str">
        <f>TEXT(Tabla6[[#This Row],[fechaPresentacion]], "aaaa-mm-dd")</f>
        <v>2024-12-30</v>
      </c>
      <c r="F848" s="17">
        <v>0.74791666666666667</v>
      </c>
      <c r="G848" s="17" t="str">
        <f xml:space="preserve"> TEXT(Tabla6[[#This Row],[hora]], "hh:mm")</f>
        <v>17:57</v>
      </c>
      <c r="H848" s="6">
        <v>82</v>
      </c>
      <c r="I848">
        <v>518</v>
      </c>
      <c r="K84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'2024-12-30 17:57', 82, 181, 518);</v>
      </c>
    </row>
    <row r="849" spans="1:11" x14ac:dyDescent="0.25">
      <c r="A849">
        <v>182</v>
      </c>
      <c r="C849" s="7" t="s">
        <v>32</v>
      </c>
      <c r="D849" s="12">
        <v>45526</v>
      </c>
      <c r="E849" s="12" t="str">
        <f>TEXT(Tabla6[[#This Row],[fechaPresentacion]], "aaaa-mm-dd")</f>
        <v>2024-08-22</v>
      </c>
      <c r="F849" s="18">
        <v>0.75416666666666665</v>
      </c>
      <c r="G849" s="18" t="str">
        <f xml:space="preserve"> TEXT(Tabla6[[#This Row],[hora]], "hh:mm")</f>
        <v>18:06</v>
      </c>
      <c r="H849" s="7">
        <v>58</v>
      </c>
      <c r="I849">
        <v>530</v>
      </c>
      <c r="K84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'2024-08-22 18:06', 58, 182, 530);</v>
      </c>
    </row>
    <row r="850" spans="1:11" x14ac:dyDescent="0.25">
      <c r="A850">
        <v>183</v>
      </c>
      <c r="C850" s="6" t="s">
        <v>42</v>
      </c>
      <c r="D850" s="11">
        <v>45670</v>
      </c>
      <c r="E850" s="11" t="str">
        <f>TEXT(Tabla6[[#This Row],[fechaPresentacion]], "aaaa-mm-dd")</f>
        <v>2025-01-13</v>
      </c>
      <c r="F850" s="17">
        <v>0.33680555555555558</v>
      </c>
      <c r="G850" s="17" t="str">
        <f xml:space="preserve"> TEXT(Tabla6[[#This Row],[hora]], "hh:mm")</f>
        <v>08:05</v>
      </c>
      <c r="H850" s="6">
        <v>106</v>
      </c>
      <c r="I850">
        <v>534</v>
      </c>
      <c r="K85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'2025-01-13 08:05', 106, 183, 534);</v>
      </c>
    </row>
    <row r="851" spans="1:11" x14ac:dyDescent="0.25">
      <c r="A851">
        <v>184</v>
      </c>
      <c r="C851" s="7" t="s">
        <v>32</v>
      </c>
      <c r="D851" s="12">
        <v>45730</v>
      </c>
      <c r="E851" s="12" t="str">
        <f>TEXT(Tabla6[[#This Row],[fechaPresentacion]], "aaaa-mm-dd")</f>
        <v>2025-03-14</v>
      </c>
      <c r="F851" s="18">
        <v>0.97638888888888886</v>
      </c>
      <c r="G851" s="18" t="str">
        <f xml:space="preserve"> TEXT(Tabla6[[#This Row],[hora]], "hh:mm")</f>
        <v>23:26</v>
      </c>
      <c r="H851" s="7">
        <v>56</v>
      </c>
      <c r="I851">
        <v>539</v>
      </c>
      <c r="K85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'2025-03-14 23:26', 56, 184, 539);</v>
      </c>
    </row>
    <row r="852" spans="1:11" x14ac:dyDescent="0.25">
      <c r="A852">
        <v>185</v>
      </c>
      <c r="C852" s="6" t="s">
        <v>32</v>
      </c>
      <c r="D852" s="11">
        <v>45672</v>
      </c>
      <c r="E852" s="11" t="str">
        <f>TEXT(Tabla6[[#This Row],[fechaPresentacion]], "aaaa-mm-dd")</f>
        <v>2025-01-15</v>
      </c>
      <c r="F852" s="17">
        <v>0.87222222222222223</v>
      </c>
      <c r="G852" s="17" t="str">
        <f xml:space="preserve"> TEXT(Tabla6[[#This Row],[hora]], "hh:mm")</f>
        <v>20:56</v>
      </c>
      <c r="H852" s="6">
        <v>108</v>
      </c>
      <c r="I852">
        <v>542</v>
      </c>
      <c r="K85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'2025-01-15 20:56', 108, 185, 542);</v>
      </c>
    </row>
    <row r="853" spans="1:11" x14ac:dyDescent="0.25">
      <c r="A853">
        <v>186</v>
      </c>
      <c r="C853" s="7" t="s">
        <v>32</v>
      </c>
      <c r="D853" s="12">
        <v>45482</v>
      </c>
      <c r="E853" s="12" t="str">
        <f>TEXT(Tabla6[[#This Row],[fechaPresentacion]], "aaaa-mm-dd")</f>
        <v>2024-07-09</v>
      </c>
      <c r="F853" s="18">
        <v>0.85277777777777775</v>
      </c>
      <c r="G853" s="18" t="str">
        <f xml:space="preserve"> TEXT(Tabla6[[#This Row],[hora]], "hh:mm")</f>
        <v>20:28</v>
      </c>
      <c r="H853" s="7">
        <v>119</v>
      </c>
      <c r="I853">
        <v>543</v>
      </c>
      <c r="K85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'2024-07-09 20:28', 119, 186, 543);</v>
      </c>
    </row>
    <row r="854" spans="1:11" x14ac:dyDescent="0.25">
      <c r="A854">
        <v>187</v>
      </c>
      <c r="C854" s="6" t="s">
        <v>5719</v>
      </c>
      <c r="D854" s="11">
        <v>45652</v>
      </c>
      <c r="E854" s="11" t="str">
        <f>TEXT(Tabla6[[#This Row],[fechaPresentacion]], "aaaa-mm-dd")</f>
        <v>2024-12-26</v>
      </c>
      <c r="F854" s="17">
        <v>0.37638888888888888</v>
      </c>
      <c r="G854" s="17" t="str">
        <f xml:space="preserve"> TEXT(Tabla6[[#This Row],[hora]], "hh:mm")</f>
        <v>09:02</v>
      </c>
      <c r="H854" s="6">
        <v>90</v>
      </c>
      <c r="I854">
        <v>545</v>
      </c>
      <c r="K85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'2024-12-26 09:02', 90, 187, 545);</v>
      </c>
    </row>
    <row r="855" spans="1:11" x14ac:dyDescent="0.25">
      <c r="A855">
        <v>188</v>
      </c>
      <c r="C855" s="7" t="s">
        <v>56</v>
      </c>
      <c r="D855" s="12">
        <v>45705</v>
      </c>
      <c r="E855" s="12" t="str">
        <f>TEXT(Tabla6[[#This Row],[fechaPresentacion]], "aaaa-mm-dd")</f>
        <v>2025-02-17</v>
      </c>
      <c r="F855" s="18">
        <v>0.66805555555555551</v>
      </c>
      <c r="G855" s="18" t="str">
        <f xml:space="preserve"> TEXT(Tabla6[[#This Row],[hora]], "hh:mm")</f>
        <v>16:02</v>
      </c>
      <c r="H855" s="7">
        <v>110</v>
      </c>
      <c r="I855">
        <v>546</v>
      </c>
      <c r="K85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'2025-02-17 16:02', 110, 188, 546);</v>
      </c>
    </row>
    <row r="856" spans="1:11" x14ac:dyDescent="0.25">
      <c r="A856">
        <v>189</v>
      </c>
      <c r="C856" s="6" t="s">
        <v>42</v>
      </c>
      <c r="D856" s="11">
        <v>45746</v>
      </c>
      <c r="E856" s="11" t="str">
        <f>TEXT(Tabla6[[#This Row],[fechaPresentacion]], "aaaa-mm-dd")</f>
        <v>2025-03-30</v>
      </c>
      <c r="F856" s="17">
        <v>0.59513888888888888</v>
      </c>
      <c r="G856" s="17" t="str">
        <f xml:space="preserve"> TEXT(Tabla6[[#This Row],[hora]], "hh:mm")</f>
        <v>14:17</v>
      </c>
      <c r="H856" s="6">
        <v>88</v>
      </c>
      <c r="I856">
        <v>551</v>
      </c>
      <c r="K85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'2025-03-30 14:17', 88, 189, 551);</v>
      </c>
    </row>
    <row r="857" spans="1:11" x14ac:dyDescent="0.25">
      <c r="A857">
        <v>190</v>
      </c>
      <c r="C857" s="7" t="s">
        <v>5969</v>
      </c>
      <c r="D857" s="12">
        <v>45559</v>
      </c>
      <c r="E857" s="12" t="str">
        <f>TEXT(Tabla6[[#This Row],[fechaPresentacion]], "aaaa-mm-dd")</f>
        <v>2024-09-24</v>
      </c>
      <c r="F857" s="18">
        <v>0.91041666666666665</v>
      </c>
      <c r="G857" s="18" t="str">
        <f xml:space="preserve"> TEXT(Tabla6[[#This Row],[hora]], "hh:mm")</f>
        <v>21:51</v>
      </c>
      <c r="H857" s="7">
        <v>50</v>
      </c>
      <c r="I857">
        <v>553</v>
      </c>
      <c r="K85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'2024-09-24 21:51', 50, 190, 553);</v>
      </c>
    </row>
    <row r="858" spans="1:11" x14ac:dyDescent="0.25">
      <c r="A858">
        <v>191</v>
      </c>
      <c r="C858" s="6" t="s">
        <v>5969</v>
      </c>
      <c r="D858" s="11">
        <v>45586</v>
      </c>
      <c r="E858" s="11" t="str">
        <f>TEXT(Tabla6[[#This Row],[fechaPresentacion]], "aaaa-mm-dd")</f>
        <v>2024-10-21</v>
      </c>
      <c r="F858" s="17">
        <v>0.47847222222222224</v>
      </c>
      <c r="G858" s="17" t="str">
        <f xml:space="preserve"> TEXT(Tabla6[[#This Row],[hora]], "hh:mm")</f>
        <v>11:29</v>
      </c>
      <c r="H858" s="6">
        <v>118</v>
      </c>
      <c r="I858">
        <v>554</v>
      </c>
      <c r="K85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'2024-10-21 11:29', 118, 191, 554);</v>
      </c>
    </row>
    <row r="859" spans="1:11" x14ac:dyDescent="0.25">
      <c r="A859">
        <v>192</v>
      </c>
      <c r="C859" s="7" t="s">
        <v>5969</v>
      </c>
      <c r="D859" s="12">
        <v>45542</v>
      </c>
      <c r="E859" s="12" t="str">
        <f>TEXT(Tabla6[[#This Row],[fechaPresentacion]], "aaaa-mm-dd")</f>
        <v>2024-09-07</v>
      </c>
      <c r="F859" s="18">
        <v>0.8881944444444444</v>
      </c>
      <c r="G859" s="18" t="str">
        <f xml:space="preserve"> TEXT(Tabla6[[#This Row],[hora]], "hh:mm")</f>
        <v>21:19</v>
      </c>
      <c r="H859" s="7">
        <v>105</v>
      </c>
      <c r="I859">
        <v>558</v>
      </c>
      <c r="K85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'2024-09-07 21:19', 105, 192, 558);</v>
      </c>
    </row>
    <row r="860" spans="1:11" x14ac:dyDescent="0.25">
      <c r="A860">
        <v>193</v>
      </c>
      <c r="C860" s="6" t="s">
        <v>5969</v>
      </c>
      <c r="D860" s="11">
        <v>45735</v>
      </c>
      <c r="E860" s="11" t="str">
        <f>TEXT(Tabla6[[#This Row],[fechaPresentacion]], "aaaa-mm-dd")</f>
        <v>2025-03-19</v>
      </c>
      <c r="F860" s="17">
        <v>0.47499999999999998</v>
      </c>
      <c r="G860" s="17" t="str">
        <f xml:space="preserve"> TEXT(Tabla6[[#This Row],[hora]], "hh:mm")</f>
        <v>11:24</v>
      </c>
      <c r="H860" s="6">
        <v>109</v>
      </c>
      <c r="I860">
        <v>559</v>
      </c>
      <c r="K86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'2025-03-19 11:24', 109, 193, 559);</v>
      </c>
    </row>
    <row r="861" spans="1:11" x14ac:dyDescent="0.25">
      <c r="A861">
        <v>194</v>
      </c>
      <c r="C861" s="7" t="s">
        <v>42</v>
      </c>
      <c r="D861" s="12">
        <v>45420</v>
      </c>
      <c r="E861" s="12" t="str">
        <f>TEXT(Tabla6[[#This Row],[fechaPresentacion]], "aaaa-mm-dd")</f>
        <v>2024-05-08</v>
      </c>
      <c r="F861" s="18">
        <v>0.49791666666666667</v>
      </c>
      <c r="G861" s="18" t="str">
        <f xml:space="preserve"> TEXT(Tabla6[[#This Row],[hora]], "hh:mm")</f>
        <v>11:57</v>
      </c>
      <c r="H861" s="7">
        <v>55</v>
      </c>
      <c r="I861">
        <v>560</v>
      </c>
      <c r="K86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'2024-05-08 11:57', 55, 194, 560);</v>
      </c>
    </row>
    <row r="862" spans="1:11" x14ac:dyDescent="0.25">
      <c r="A862">
        <v>195</v>
      </c>
      <c r="C862" s="6" t="s">
        <v>5719</v>
      </c>
      <c r="D862" s="11">
        <v>45442</v>
      </c>
      <c r="E862" s="11" t="str">
        <f>TEXT(Tabla6[[#This Row],[fechaPresentacion]], "aaaa-mm-dd")</f>
        <v>2024-05-30</v>
      </c>
      <c r="F862" s="17">
        <v>0.85833333333333328</v>
      </c>
      <c r="G862" s="17" t="str">
        <f xml:space="preserve"> TEXT(Tabla6[[#This Row],[hora]], "hh:mm")</f>
        <v>20:36</v>
      </c>
      <c r="H862" s="6">
        <v>52</v>
      </c>
      <c r="I862">
        <v>570</v>
      </c>
      <c r="K86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'2024-05-30 20:36', 52, 195, 570);</v>
      </c>
    </row>
    <row r="863" spans="1:11" x14ac:dyDescent="0.25">
      <c r="A863">
        <v>196</v>
      </c>
      <c r="C863" s="7" t="s">
        <v>56</v>
      </c>
      <c r="D863" s="12">
        <v>45488</v>
      </c>
      <c r="E863" s="12" t="str">
        <f>TEXT(Tabla6[[#This Row],[fechaPresentacion]], "aaaa-mm-dd")</f>
        <v>2024-07-15</v>
      </c>
      <c r="F863" s="18">
        <v>0.39861111111111114</v>
      </c>
      <c r="G863" s="18" t="str">
        <f xml:space="preserve"> TEXT(Tabla6[[#This Row],[hora]], "hh:mm")</f>
        <v>09:34</v>
      </c>
      <c r="H863" s="7">
        <v>81</v>
      </c>
      <c r="I863">
        <v>576</v>
      </c>
      <c r="K86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'2024-07-15 09:34', 81, 196, 576);</v>
      </c>
    </row>
    <row r="864" spans="1:11" x14ac:dyDescent="0.25">
      <c r="A864">
        <v>197</v>
      </c>
      <c r="C864" s="6" t="s">
        <v>42</v>
      </c>
      <c r="D864" s="11">
        <v>45490</v>
      </c>
      <c r="E864" s="11" t="str">
        <f>TEXT(Tabla6[[#This Row],[fechaPresentacion]], "aaaa-mm-dd")</f>
        <v>2024-07-17</v>
      </c>
      <c r="F864" s="17">
        <v>0.58472222222222225</v>
      </c>
      <c r="G864" s="17" t="str">
        <f xml:space="preserve"> TEXT(Tabla6[[#This Row],[hora]], "hh:mm")</f>
        <v>14:02</v>
      </c>
      <c r="H864" s="6">
        <v>108</v>
      </c>
      <c r="I864">
        <v>578</v>
      </c>
      <c r="K86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'2024-07-17 14:02', 108, 197, 578);</v>
      </c>
    </row>
    <row r="865" spans="1:11" x14ac:dyDescent="0.25">
      <c r="A865">
        <v>198</v>
      </c>
      <c r="C865" s="7" t="s">
        <v>56</v>
      </c>
      <c r="D865" s="12">
        <v>45466</v>
      </c>
      <c r="E865" s="12" t="str">
        <f>TEXT(Tabla6[[#This Row],[fechaPresentacion]], "aaaa-mm-dd")</f>
        <v>2024-06-23</v>
      </c>
      <c r="F865" s="18">
        <v>0.75902777777777775</v>
      </c>
      <c r="G865" s="18" t="str">
        <f xml:space="preserve"> TEXT(Tabla6[[#This Row],[hora]], "hh:mm")</f>
        <v>18:13</v>
      </c>
      <c r="H865" s="7">
        <v>86</v>
      </c>
      <c r="I865">
        <v>579</v>
      </c>
      <c r="K86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'2024-06-23 18:13', 86, 198, 579);</v>
      </c>
    </row>
    <row r="866" spans="1:11" x14ac:dyDescent="0.25">
      <c r="A866">
        <v>199</v>
      </c>
      <c r="C866" s="6" t="s">
        <v>5719</v>
      </c>
      <c r="D866" s="11">
        <v>45592</v>
      </c>
      <c r="E866" s="11" t="str">
        <f>TEXT(Tabla6[[#This Row],[fechaPresentacion]], "aaaa-mm-dd")</f>
        <v>2024-10-27</v>
      </c>
      <c r="F866" s="17">
        <v>0.93194444444444446</v>
      </c>
      <c r="G866" s="17" t="str">
        <f xml:space="preserve"> TEXT(Tabla6[[#This Row],[hora]], "hh:mm")</f>
        <v>22:22</v>
      </c>
      <c r="H866" s="6">
        <v>110</v>
      </c>
      <c r="I866">
        <v>580</v>
      </c>
      <c r="K86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'2024-10-27 22:22', 110, 199, 580);</v>
      </c>
    </row>
    <row r="867" spans="1:11" x14ac:dyDescent="0.25">
      <c r="A867">
        <v>200</v>
      </c>
      <c r="C867" s="7" t="s">
        <v>56</v>
      </c>
      <c r="D867" s="12">
        <v>45588</v>
      </c>
      <c r="E867" s="12" t="str">
        <f>TEXT(Tabla6[[#This Row],[fechaPresentacion]], "aaaa-mm-dd")</f>
        <v>2024-10-23</v>
      </c>
      <c r="F867" s="18">
        <v>0.74444444444444446</v>
      </c>
      <c r="G867" s="18" t="str">
        <f xml:space="preserve"> TEXT(Tabla6[[#This Row],[hora]], "hh:mm")</f>
        <v>17:52</v>
      </c>
      <c r="H867" s="7">
        <v>98</v>
      </c>
      <c r="I867">
        <v>581</v>
      </c>
      <c r="K86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'2024-10-23 17:52', 98, 200, 581);</v>
      </c>
    </row>
    <row r="868" spans="1:11" x14ac:dyDescent="0.25">
      <c r="A868">
        <v>201</v>
      </c>
      <c r="C868" s="6" t="s">
        <v>42</v>
      </c>
      <c r="D868" s="11">
        <v>45636</v>
      </c>
      <c r="E868" s="11" t="str">
        <f>TEXT(Tabla6[[#This Row],[fechaPresentacion]], "aaaa-mm-dd")</f>
        <v>2024-12-10</v>
      </c>
      <c r="F868" s="17">
        <v>0.93958333333333333</v>
      </c>
      <c r="G868" s="17" t="str">
        <f xml:space="preserve"> TEXT(Tabla6[[#This Row],[hora]], "hh:mm")</f>
        <v>22:33</v>
      </c>
      <c r="H868" s="6">
        <v>105</v>
      </c>
      <c r="I868">
        <v>587</v>
      </c>
      <c r="K86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'2024-12-10 22:33', 105, 201, 587);</v>
      </c>
    </row>
    <row r="869" spans="1:11" x14ac:dyDescent="0.25">
      <c r="A869">
        <v>202</v>
      </c>
      <c r="C869" s="7" t="s">
        <v>5719</v>
      </c>
      <c r="D869" s="12">
        <v>45739</v>
      </c>
      <c r="E869" s="12" t="str">
        <f>TEXT(Tabla6[[#This Row],[fechaPresentacion]], "aaaa-mm-dd")</f>
        <v>2025-03-23</v>
      </c>
      <c r="F869" s="18">
        <v>0.35</v>
      </c>
      <c r="G869" s="18" t="str">
        <f xml:space="preserve"> TEXT(Tabla6[[#This Row],[hora]], "hh:mm")</f>
        <v>08:24</v>
      </c>
      <c r="H869" s="7">
        <v>103</v>
      </c>
      <c r="I869">
        <v>589</v>
      </c>
      <c r="K86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'2025-03-23 08:24', 103, 202, 589);</v>
      </c>
    </row>
    <row r="870" spans="1:11" x14ac:dyDescent="0.25">
      <c r="A870">
        <v>203</v>
      </c>
      <c r="C870" s="6" t="s">
        <v>42</v>
      </c>
      <c r="D870" s="11">
        <v>45692</v>
      </c>
      <c r="E870" s="11" t="str">
        <f>TEXT(Tabla6[[#This Row],[fechaPresentacion]], "aaaa-mm-dd")</f>
        <v>2025-02-04</v>
      </c>
      <c r="F870" s="17">
        <v>0.84375</v>
      </c>
      <c r="G870" s="17" t="str">
        <f xml:space="preserve"> TEXT(Tabla6[[#This Row],[hora]], "hh:mm")</f>
        <v>20:15</v>
      </c>
      <c r="H870" s="6">
        <v>59</v>
      </c>
      <c r="I870">
        <v>590</v>
      </c>
      <c r="K87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'2025-02-04 20:15', 59, 203, 590);</v>
      </c>
    </row>
    <row r="871" spans="1:11" x14ac:dyDescent="0.25">
      <c r="A871">
        <v>204</v>
      </c>
      <c r="C871" s="7" t="s">
        <v>42</v>
      </c>
      <c r="D871" s="12">
        <v>45571</v>
      </c>
      <c r="E871" s="12" t="str">
        <f>TEXT(Tabla6[[#This Row],[fechaPresentacion]], "aaaa-mm-dd")</f>
        <v>2024-10-06</v>
      </c>
      <c r="F871" s="18">
        <v>0.96805555555555556</v>
      </c>
      <c r="G871" s="18" t="str">
        <f xml:space="preserve"> TEXT(Tabla6[[#This Row],[hora]], "hh:mm")</f>
        <v>23:14</v>
      </c>
      <c r="H871" s="7">
        <v>58</v>
      </c>
      <c r="I871">
        <v>594</v>
      </c>
      <c r="K87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'2024-10-06 23:14', 58, 204, 594);</v>
      </c>
    </row>
    <row r="872" spans="1:11" x14ac:dyDescent="0.25">
      <c r="A872">
        <v>205</v>
      </c>
      <c r="C872" s="6" t="s">
        <v>42</v>
      </c>
      <c r="D872" s="11">
        <v>45429</v>
      </c>
      <c r="E872" s="11" t="str">
        <f>TEXT(Tabla6[[#This Row],[fechaPresentacion]], "aaaa-mm-dd")</f>
        <v>2024-05-17</v>
      </c>
      <c r="F872" s="17">
        <v>0.65347222222222223</v>
      </c>
      <c r="G872" s="17" t="str">
        <f xml:space="preserve"> TEXT(Tabla6[[#This Row],[hora]], "hh:mm")</f>
        <v>15:41</v>
      </c>
      <c r="H872" s="6">
        <v>102</v>
      </c>
      <c r="I872">
        <v>606</v>
      </c>
      <c r="K87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'2024-05-17 15:41', 102, 205, 606);</v>
      </c>
    </row>
    <row r="873" spans="1:11" x14ac:dyDescent="0.25">
      <c r="A873">
        <v>206</v>
      </c>
      <c r="C873" s="7" t="s">
        <v>56</v>
      </c>
      <c r="D873" s="12">
        <v>45683</v>
      </c>
      <c r="E873" s="12" t="str">
        <f>TEXT(Tabla6[[#This Row],[fechaPresentacion]], "aaaa-mm-dd")</f>
        <v>2025-01-26</v>
      </c>
      <c r="F873" s="18">
        <v>0.54722222222222228</v>
      </c>
      <c r="G873" s="18" t="str">
        <f xml:space="preserve"> TEXT(Tabla6[[#This Row],[hora]], "hh:mm")</f>
        <v>13:08</v>
      </c>
      <c r="H873" s="7">
        <v>85</v>
      </c>
      <c r="I873">
        <v>609</v>
      </c>
      <c r="K87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'2025-01-26 13:08', 85, 206, 609);</v>
      </c>
    </row>
    <row r="874" spans="1:11" x14ac:dyDescent="0.25">
      <c r="A874">
        <v>207</v>
      </c>
      <c r="C874" s="6" t="s">
        <v>32</v>
      </c>
      <c r="D874" s="11">
        <v>45666</v>
      </c>
      <c r="E874" s="11" t="str">
        <f>TEXT(Tabla6[[#This Row],[fechaPresentacion]], "aaaa-mm-dd")</f>
        <v>2025-01-09</v>
      </c>
      <c r="F874" s="17">
        <v>0.99375000000000002</v>
      </c>
      <c r="G874" s="17" t="str">
        <f xml:space="preserve"> TEXT(Tabla6[[#This Row],[hora]], "hh:mm")</f>
        <v>23:51</v>
      </c>
      <c r="H874" s="6">
        <v>62</v>
      </c>
      <c r="I874">
        <v>610</v>
      </c>
      <c r="K87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'2025-01-09 23:51', 62, 207, 610);</v>
      </c>
    </row>
    <row r="875" spans="1:11" x14ac:dyDescent="0.25">
      <c r="A875">
        <v>208</v>
      </c>
      <c r="C875" s="7" t="s">
        <v>32</v>
      </c>
      <c r="D875" s="12">
        <v>45648</v>
      </c>
      <c r="E875" s="12" t="str">
        <f>TEXT(Tabla6[[#This Row],[fechaPresentacion]], "aaaa-mm-dd")</f>
        <v>2024-12-22</v>
      </c>
      <c r="F875" s="18">
        <v>0.39305555555555555</v>
      </c>
      <c r="G875" s="18" t="str">
        <f xml:space="preserve"> TEXT(Tabla6[[#This Row],[hora]], "hh:mm")</f>
        <v>09:26</v>
      </c>
      <c r="H875" s="7">
        <v>92</v>
      </c>
      <c r="I875">
        <v>619</v>
      </c>
      <c r="K87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'2024-12-22 09:26', 92, 208, 619);</v>
      </c>
    </row>
    <row r="876" spans="1:11" x14ac:dyDescent="0.25">
      <c r="A876">
        <v>209</v>
      </c>
      <c r="C876" s="6" t="s">
        <v>5969</v>
      </c>
      <c r="D876" s="11">
        <v>45786</v>
      </c>
      <c r="E876" s="11" t="str">
        <f>TEXT(Tabla6[[#This Row],[fechaPresentacion]], "aaaa-mm-dd")</f>
        <v>2025-05-09</v>
      </c>
      <c r="F876" s="17">
        <v>0.34930555555555554</v>
      </c>
      <c r="G876" s="17" t="str">
        <f xml:space="preserve"> TEXT(Tabla6[[#This Row],[hora]], "hh:mm")</f>
        <v>08:23</v>
      </c>
      <c r="H876" s="6">
        <v>60</v>
      </c>
      <c r="I876">
        <v>620</v>
      </c>
      <c r="K87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'2025-05-09 08:23', 60, 209, 620);</v>
      </c>
    </row>
    <row r="877" spans="1:11" x14ac:dyDescent="0.25">
      <c r="A877">
        <v>210</v>
      </c>
      <c r="C877" s="7" t="s">
        <v>56</v>
      </c>
      <c r="D877" s="12">
        <v>45676</v>
      </c>
      <c r="E877" s="12" t="str">
        <f>TEXT(Tabla6[[#This Row],[fechaPresentacion]], "aaaa-mm-dd")</f>
        <v>2025-01-19</v>
      </c>
      <c r="F877" s="18">
        <v>0.77638888888888891</v>
      </c>
      <c r="G877" s="18" t="str">
        <f xml:space="preserve"> TEXT(Tabla6[[#This Row],[hora]], "hh:mm")</f>
        <v>18:38</v>
      </c>
      <c r="H877" s="7">
        <v>106</v>
      </c>
      <c r="I877">
        <v>625</v>
      </c>
      <c r="K87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'2025-01-19 18:38', 106, 210, 625);</v>
      </c>
    </row>
    <row r="878" spans="1:11" x14ac:dyDescent="0.25">
      <c r="A878">
        <v>211</v>
      </c>
      <c r="C878" s="6" t="s">
        <v>5719</v>
      </c>
      <c r="D878" s="11">
        <v>45747</v>
      </c>
      <c r="E878" s="11" t="str">
        <f>TEXT(Tabla6[[#This Row],[fechaPresentacion]], "aaaa-mm-dd")</f>
        <v>2025-03-31</v>
      </c>
      <c r="F878" s="17">
        <v>0.59444444444444444</v>
      </c>
      <c r="G878" s="17" t="str">
        <f xml:space="preserve"> TEXT(Tabla6[[#This Row],[hora]], "hh:mm")</f>
        <v>14:16</v>
      </c>
      <c r="H878" s="6">
        <v>68</v>
      </c>
      <c r="I878">
        <v>629</v>
      </c>
      <c r="K87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'2025-03-31 14:16', 68, 211, 629);</v>
      </c>
    </row>
    <row r="879" spans="1:11" x14ac:dyDescent="0.25">
      <c r="A879">
        <v>212</v>
      </c>
      <c r="C879" s="7" t="s">
        <v>5969</v>
      </c>
      <c r="D879" s="12">
        <v>45461</v>
      </c>
      <c r="E879" s="12" t="str">
        <f>TEXT(Tabla6[[#This Row],[fechaPresentacion]], "aaaa-mm-dd")</f>
        <v>2024-06-18</v>
      </c>
      <c r="F879" s="18">
        <v>0.68055555555555558</v>
      </c>
      <c r="G879" s="18" t="str">
        <f xml:space="preserve"> TEXT(Tabla6[[#This Row],[hora]], "hh:mm")</f>
        <v>16:20</v>
      </c>
      <c r="H879" s="7">
        <v>61</v>
      </c>
      <c r="I879">
        <v>630</v>
      </c>
      <c r="K87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'2024-06-18 16:20', 61, 212, 630);</v>
      </c>
    </row>
    <row r="880" spans="1:11" x14ac:dyDescent="0.25">
      <c r="A880">
        <v>213</v>
      </c>
      <c r="C880" s="6" t="s">
        <v>32</v>
      </c>
      <c r="D880" s="11">
        <v>45716</v>
      </c>
      <c r="E880" s="11" t="str">
        <f>TEXT(Tabla6[[#This Row],[fechaPresentacion]], "aaaa-mm-dd")</f>
        <v>2025-02-28</v>
      </c>
      <c r="F880" s="17">
        <v>0.84930555555555554</v>
      </c>
      <c r="G880" s="17" t="str">
        <f xml:space="preserve"> TEXT(Tabla6[[#This Row],[hora]], "hh:mm")</f>
        <v>20:23</v>
      </c>
      <c r="H880" s="6">
        <v>67</v>
      </c>
      <c r="I880">
        <v>636</v>
      </c>
      <c r="K88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'2025-02-28 20:23', 67, 213, 636);</v>
      </c>
    </row>
    <row r="881" spans="1:11" x14ac:dyDescent="0.25">
      <c r="A881">
        <v>214</v>
      </c>
      <c r="C881" s="7" t="s">
        <v>42</v>
      </c>
      <c r="D881" s="12">
        <v>45438</v>
      </c>
      <c r="E881" s="12" t="str">
        <f>TEXT(Tabla6[[#This Row],[fechaPresentacion]], "aaaa-mm-dd")</f>
        <v>2024-05-26</v>
      </c>
      <c r="F881" s="18">
        <v>0.93125000000000002</v>
      </c>
      <c r="G881" s="18" t="str">
        <f xml:space="preserve"> TEXT(Tabla6[[#This Row],[hora]], "hh:mm")</f>
        <v>22:21</v>
      </c>
      <c r="H881" s="7">
        <v>96</v>
      </c>
      <c r="I881">
        <v>642</v>
      </c>
      <c r="K88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'2024-05-26 22:21', 96, 214, 642);</v>
      </c>
    </row>
    <row r="882" spans="1:11" x14ac:dyDescent="0.25">
      <c r="A882">
        <v>215</v>
      </c>
      <c r="C882" s="6" t="s">
        <v>5719</v>
      </c>
      <c r="D882" s="11">
        <v>45653</v>
      </c>
      <c r="E882" s="11" t="str">
        <f>TEXT(Tabla6[[#This Row],[fechaPresentacion]], "aaaa-mm-dd")</f>
        <v>2024-12-27</v>
      </c>
      <c r="F882" s="17">
        <v>0.64652777777777781</v>
      </c>
      <c r="G882" s="17" t="str">
        <f xml:space="preserve"> TEXT(Tabla6[[#This Row],[hora]], "hh:mm")</f>
        <v>15:31</v>
      </c>
      <c r="H882" s="6">
        <v>98</v>
      </c>
      <c r="I882">
        <v>647</v>
      </c>
      <c r="K88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'2024-12-27 15:31', 98, 215, 647);</v>
      </c>
    </row>
    <row r="883" spans="1:11" x14ac:dyDescent="0.25">
      <c r="A883">
        <v>216</v>
      </c>
      <c r="C883" s="7" t="s">
        <v>5969</v>
      </c>
      <c r="D883" s="12">
        <v>45755</v>
      </c>
      <c r="E883" s="12" t="str">
        <f>TEXT(Tabla6[[#This Row],[fechaPresentacion]], "aaaa-mm-dd")</f>
        <v>2025-04-08</v>
      </c>
      <c r="F883" s="18">
        <v>0.47291666666666665</v>
      </c>
      <c r="G883" s="18" t="str">
        <f xml:space="preserve"> TEXT(Tabla6[[#This Row],[hora]], "hh:mm")</f>
        <v>11:21</v>
      </c>
      <c r="H883" s="7">
        <v>59</v>
      </c>
      <c r="I883">
        <v>657</v>
      </c>
      <c r="K88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'2025-04-08 11:21', 59, 216, 657);</v>
      </c>
    </row>
    <row r="884" spans="1:11" x14ac:dyDescent="0.25">
      <c r="A884">
        <v>217</v>
      </c>
      <c r="C884" s="6" t="s">
        <v>5969</v>
      </c>
      <c r="D884" s="11">
        <v>45613</v>
      </c>
      <c r="E884" s="11" t="str">
        <f>TEXT(Tabla6[[#This Row],[fechaPresentacion]], "aaaa-mm-dd")</f>
        <v>2024-11-17</v>
      </c>
      <c r="F884" s="17">
        <v>0.36666666666666664</v>
      </c>
      <c r="G884" s="17" t="str">
        <f xml:space="preserve"> TEXT(Tabla6[[#This Row],[hora]], "hh:mm")</f>
        <v>08:48</v>
      </c>
      <c r="H884" s="6">
        <v>57</v>
      </c>
      <c r="I884">
        <v>658</v>
      </c>
      <c r="K88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'2024-11-17 08:48', 57, 217, 658);</v>
      </c>
    </row>
    <row r="885" spans="1:11" x14ac:dyDescent="0.25">
      <c r="A885">
        <v>218</v>
      </c>
      <c r="C885" s="7" t="s">
        <v>5719</v>
      </c>
      <c r="D885" s="12">
        <v>45420</v>
      </c>
      <c r="E885" s="12" t="str">
        <f>TEXT(Tabla6[[#This Row],[fechaPresentacion]], "aaaa-mm-dd")</f>
        <v>2024-05-08</v>
      </c>
      <c r="F885" s="18">
        <v>0.96458333333333335</v>
      </c>
      <c r="G885" s="18" t="str">
        <f xml:space="preserve"> TEXT(Tabla6[[#This Row],[hora]], "hh:mm")</f>
        <v>23:09</v>
      </c>
      <c r="H885" s="7">
        <v>57</v>
      </c>
      <c r="I885">
        <v>659</v>
      </c>
      <c r="K88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'2024-05-08 23:09', 57, 218, 659);</v>
      </c>
    </row>
    <row r="886" spans="1:11" x14ac:dyDescent="0.25">
      <c r="A886">
        <v>219</v>
      </c>
      <c r="C886" s="6" t="s">
        <v>5969</v>
      </c>
      <c r="D886" s="11">
        <v>45679</v>
      </c>
      <c r="E886" s="11" t="str">
        <f>TEXT(Tabla6[[#This Row],[fechaPresentacion]], "aaaa-mm-dd")</f>
        <v>2025-01-22</v>
      </c>
      <c r="F886" s="17">
        <v>0.79652777777777772</v>
      </c>
      <c r="G886" s="17" t="str">
        <f xml:space="preserve"> TEXT(Tabla6[[#This Row],[hora]], "hh:mm")</f>
        <v>19:07</v>
      </c>
      <c r="H886" s="6">
        <v>114</v>
      </c>
      <c r="I886">
        <v>662</v>
      </c>
      <c r="K88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'2025-01-22 19:07', 114, 219, 662);</v>
      </c>
    </row>
    <row r="887" spans="1:11" x14ac:dyDescent="0.25">
      <c r="A887">
        <v>220</v>
      </c>
      <c r="C887" s="7" t="s">
        <v>5719</v>
      </c>
      <c r="D887" s="12">
        <v>45466</v>
      </c>
      <c r="E887" s="12" t="str">
        <f>TEXT(Tabla6[[#This Row],[fechaPresentacion]], "aaaa-mm-dd")</f>
        <v>2024-06-23</v>
      </c>
      <c r="F887" s="18">
        <v>0.55138888888888893</v>
      </c>
      <c r="G887" s="18" t="str">
        <f xml:space="preserve"> TEXT(Tabla6[[#This Row],[hora]], "hh:mm")</f>
        <v>13:14</v>
      </c>
      <c r="H887" s="7">
        <v>76</v>
      </c>
      <c r="I887">
        <v>663</v>
      </c>
      <c r="K88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'2024-06-23 13:14', 76, 220, 663);</v>
      </c>
    </row>
    <row r="888" spans="1:11" x14ac:dyDescent="0.25">
      <c r="A888">
        <v>221</v>
      </c>
      <c r="C888" s="6" t="s">
        <v>32</v>
      </c>
      <c r="D888" s="11">
        <v>45773</v>
      </c>
      <c r="E888" s="11" t="str">
        <f>TEXT(Tabla6[[#This Row],[fechaPresentacion]], "aaaa-mm-dd")</f>
        <v>2025-04-26</v>
      </c>
      <c r="F888" s="17">
        <v>0.93055555555555558</v>
      </c>
      <c r="G888" s="17" t="str">
        <f xml:space="preserve"> TEXT(Tabla6[[#This Row],[hora]], "hh:mm")</f>
        <v>22:20</v>
      </c>
      <c r="H888" s="6">
        <v>62</v>
      </c>
      <c r="I888">
        <v>665</v>
      </c>
      <c r="K88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'2025-04-26 22:20', 62, 221, 665);</v>
      </c>
    </row>
    <row r="889" spans="1:11" x14ac:dyDescent="0.25">
      <c r="A889">
        <v>222</v>
      </c>
      <c r="C889" s="7" t="s">
        <v>56</v>
      </c>
      <c r="D889" s="12">
        <v>45463</v>
      </c>
      <c r="E889" s="12" t="str">
        <f>TEXT(Tabla6[[#This Row],[fechaPresentacion]], "aaaa-mm-dd")</f>
        <v>2024-06-20</v>
      </c>
      <c r="F889" s="18">
        <v>0.99791666666666667</v>
      </c>
      <c r="G889" s="18" t="str">
        <f xml:space="preserve"> TEXT(Tabla6[[#This Row],[hora]], "hh:mm")</f>
        <v>23:57</v>
      </c>
      <c r="H889" s="7">
        <v>91</v>
      </c>
      <c r="I889">
        <v>669</v>
      </c>
      <c r="K88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'2024-06-20 23:57', 91, 222, 669);</v>
      </c>
    </row>
    <row r="890" spans="1:11" x14ac:dyDescent="0.25">
      <c r="A890">
        <v>223</v>
      </c>
      <c r="C890" s="6" t="s">
        <v>56</v>
      </c>
      <c r="D890" s="11">
        <v>45658</v>
      </c>
      <c r="E890" s="11" t="str">
        <f>TEXT(Tabla6[[#This Row],[fechaPresentacion]], "aaaa-mm-dd")</f>
        <v>2025-01-01</v>
      </c>
      <c r="F890" s="17">
        <v>0.83333333333333337</v>
      </c>
      <c r="G890" s="17" t="str">
        <f xml:space="preserve"> TEXT(Tabla6[[#This Row],[hora]], "hh:mm")</f>
        <v>20:00</v>
      </c>
      <c r="H890" s="6">
        <v>79</v>
      </c>
      <c r="I890">
        <v>670</v>
      </c>
      <c r="K89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'2025-01-01 20:00', 79, 223, 670);</v>
      </c>
    </row>
    <row r="891" spans="1:11" x14ac:dyDescent="0.25">
      <c r="A891">
        <v>224</v>
      </c>
      <c r="C891" s="7" t="s">
        <v>32</v>
      </c>
      <c r="D891" s="12">
        <v>45717</v>
      </c>
      <c r="E891" s="12" t="str">
        <f>TEXT(Tabla6[[#This Row],[fechaPresentacion]], "aaaa-mm-dd")</f>
        <v>2025-03-01</v>
      </c>
      <c r="F891" s="18">
        <v>0.6069444444444444</v>
      </c>
      <c r="G891" s="18" t="str">
        <f xml:space="preserve"> TEXT(Tabla6[[#This Row],[hora]], "hh:mm")</f>
        <v>14:34</v>
      </c>
      <c r="H891" s="7">
        <v>91</v>
      </c>
      <c r="I891">
        <v>673</v>
      </c>
      <c r="K89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'2025-03-01 14:34', 91, 224, 673);</v>
      </c>
    </row>
    <row r="892" spans="1:11" x14ac:dyDescent="0.25">
      <c r="A892">
        <v>225</v>
      </c>
      <c r="C892" s="6" t="s">
        <v>32</v>
      </c>
      <c r="D892" s="11">
        <v>45634</v>
      </c>
      <c r="E892" s="11" t="str">
        <f>TEXT(Tabla6[[#This Row],[fechaPresentacion]], "aaaa-mm-dd")</f>
        <v>2024-12-08</v>
      </c>
      <c r="F892" s="17">
        <v>0.6166666666666667</v>
      </c>
      <c r="G892" s="17" t="str">
        <f xml:space="preserve"> TEXT(Tabla6[[#This Row],[hora]], "hh:mm")</f>
        <v>14:48</v>
      </c>
      <c r="H892" s="6">
        <v>104</v>
      </c>
      <c r="I892">
        <v>677</v>
      </c>
      <c r="K89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'2024-12-08 14:48', 104, 225, 677);</v>
      </c>
    </row>
    <row r="893" spans="1:11" x14ac:dyDescent="0.25">
      <c r="A893">
        <v>226</v>
      </c>
      <c r="C893" s="7" t="s">
        <v>32</v>
      </c>
      <c r="D893" s="12">
        <v>45572</v>
      </c>
      <c r="E893" s="12" t="str">
        <f>TEXT(Tabla6[[#This Row],[fechaPresentacion]], "aaaa-mm-dd")</f>
        <v>2024-10-07</v>
      </c>
      <c r="F893" s="18">
        <v>0.96319444444444446</v>
      </c>
      <c r="G893" s="18" t="str">
        <f xml:space="preserve"> TEXT(Tabla6[[#This Row],[hora]], "hh:mm")</f>
        <v>23:07</v>
      </c>
      <c r="H893" s="7">
        <v>57</v>
      </c>
      <c r="I893">
        <v>686</v>
      </c>
      <c r="K89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'2024-10-07 23:07', 57, 226, 686);</v>
      </c>
    </row>
    <row r="894" spans="1:11" x14ac:dyDescent="0.25">
      <c r="A894">
        <v>227</v>
      </c>
      <c r="C894" s="6" t="s">
        <v>32</v>
      </c>
      <c r="D894" s="11">
        <v>45632</v>
      </c>
      <c r="E894" s="11" t="str">
        <f>TEXT(Tabla6[[#This Row],[fechaPresentacion]], "aaaa-mm-dd")</f>
        <v>2024-12-06</v>
      </c>
      <c r="F894" s="17">
        <v>0.34305555555555556</v>
      </c>
      <c r="G894" s="17" t="str">
        <f xml:space="preserve"> TEXT(Tabla6[[#This Row],[hora]], "hh:mm")</f>
        <v>08:14</v>
      </c>
      <c r="H894" s="6">
        <v>50</v>
      </c>
      <c r="I894">
        <v>690</v>
      </c>
      <c r="K89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'2024-12-06 08:14', 50, 227, 690);</v>
      </c>
    </row>
    <row r="895" spans="1:11" x14ac:dyDescent="0.25">
      <c r="A895">
        <v>228</v>
      </c>
      <c r="C895" s="7" t="s">
        <v>5969</v>
      </c>
      <c r="D895" s="12">
        <v>45594</v>
      </c>
      <c r="E895" s="12" t="str">
        <f>TEXT(Tabla6[[#This Row],[fechaPresentacion]], "aaaa-mm-dd")</f>
        <v>2024-10-29</v>
      </c>
      <c r="F895" s="18">
        <v>0.71597222222222223</v>
      </c>
      <c r="G895" s="18" t="str">
        <f xml:space="preserve"> TEXT(Tabla6[[#This Row],[hora]], "hh:mm")</f>
        <v>17:11</v>
      </c>
      <c r="H895" s="7">
        <v>93</v>
      </c>
      <c r="I895">
        <v>692</v>
      </c>
      <c r="K89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'2024-10-29 17:11', 93, 228, 692);</v>
      </c>
    </row>
    <row r="896" spans="1:11" x14ac:dyDescent="0.25">
      <c r="A896">
        <v>229</v>
      </c>
      <c r="C896" s="6" t="s">
        <v>5719</v>
      </c>
      <c r="D896" s="11">
        <v>45602</v>
      </c>
      <c r="E896" s="11" t="str">
        <f>TEXT(Tabla6[[#This Row],[fechaPresentacion]], "aaaa-mm-dd")</f>
        <v>2024-11-06</v>
      </c>
      <c r="F896" s="17">
        <v>0.68402777777777779</v>
      </c>
      <c r="G896" s="17" t="str">
        <f xml:space="preserve"> TEXT(Tabla6[[#This Row],[hora]], "hh:mm")</f>
        <v>16:25</v>
      </c>
      <c r="H896" s="6">
        <v>45</v>
      </c>
      <c r="I896">
        <v>694</v>
      </c>
      <c r="K89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'2024-11-06 16:25', 45, 229, 694);</v>
      </c>
    </row>
    <row r="897" spans="1:11" x14ac:dyDescent="0.25">
      <c r="A897">
        <v>230</v>
      </c>
      <c r="C897" s="7" t="s">
        <v>32</v>
      </c>
      <c r="D897" s="12">
        <v>45434</v>
      </c>
      <c r="E897" s="12" t="str">
        <f>TEXT(Tabla6[[#This Row],[fechaPresentacion]], "aaaa-mm-dd")</f>
        <v>2024-05-22</v>
      </c>
      <c r="F897" s="18">
        <v>0.64236111111111116</v>
      </c>
      <c r="G897" s="18" t="str">
        <f xml:space="preserve"> TEXT(Tabla6[[#This Row],[hora]], "hh:mm")</f>
        <v>15:25</v>
      </c>
      <c r="H897" s="7">
        <v>95</v>
      </c>
      <c r="I897">
        <v>697</v>
      </c>
      <c r="K89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'2024-05-22 15:25', 95, 230, 697);</v>
      </c>
    </row>
    <row r="898" spans="1:11" x14ac:dyDescent="0.25">
      <c r="A898">
        <v>231</v>
      </c>
      <c r="C898" s="6" t="s">
        <v>56</v>
      </c>
      <c r="D898" s="11">
        <v>45478</v>
      </c>
      <c r="E898" s="11" t="str">
        <f>TEXT(Tabla6[[#This Row],[fechaPresentacion]], "aaaa-mm-dd")</f>
        <v>2024-07-05</v>
      </c>
      <c r="F898" s="17">
        <v>0.84236111111111112</v>
      </c>
      <c r="G898" s="17" t="str">
        <f xml:space="preserve"> TEXT(Tabla6[[#This Row],[hora]], "hh:mm")</f>
        <v>20:13</v>
      </c>
      <c r="H898" s="6">
        <v>75</v>
      </c>
      <c r="I898">
        <v>701</v>
      </c>
      <c r="K89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'2024-07-05 20:13', 75, 231, 701);</v>
      </c>
    </row>
    <row r="899" spans="1:11" x14ac:dyDescent="0.25">
      <c r="A899">
        <v>232</v>
      </c>
      <c r="C899" s="7" t="s">
        <v>32</v>
      </c>
      <c r="D899" s="12">
        <v>45415</v>
      </c>
      <c r="E899" s="12" t="str">
        <f>TEXT(Tabla6[[#This Row],[fechaPresentacion]], "aaaa-mm-dd")</f>
        <v>2024-05-03</v>
      </c>
      <c r="F899" s="18">
        <v>0.54097222222222219</v>
      </c>
      <c r="G899" s="18" t="str">
        <f xml:space="preserve"> TEXT(Tabla6[[#This Row],[hora]], "hh:mm")</f>
        <v>12:59</v>
      </c>
      <c r="H899" s="7">
        <v>81</v>
      </c>
      <c r="I899">
        <v>709</v>
      </c>
      <c r="K89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'2024-05-03 12:59', 81, 232, 709);</v>
      </c>
    </row>
    <row r="900" spans="1:11" x14ac:dyDescent="0.25">
      <c r="A900">
        <v>233</v>
      </c>
      <c r="C900" s="6" t="s">
        <v>32</v>
      </c>
      <c r="D900" s="11">
        <v>45674</v>
      </c>
      <c r="E900" s="11" t="str">
        <f>TEXT(Tabla6[[#This Row],[fechaPresentacion]], "aaaa-mm-dd")</f>
        <v>2025-01-17</v>
      </c>
      <c r="F900" s="17">
        <v>0.43888888888888888</v>
      </c>
      <c r="G900" s="17" t="str">
        <f xml:space="preserve"> TEXT(Tabla6[[#This Row],[hora]], "hh:mm")</f>
        <v>10:32</v>
      </c>
      <c r="H900" s="6">
        <v>58</v>
      </c>
      <c r="I900">
        <v>711</v>
      </c>
      <c r="K90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'2025-01-17 10:32', 58, 233, 711);</v>
      </c>
    </row>
    <row r="901" spans="1:11" x14ac:dyDescent="0.25">
      <c r="A901">
        <v>234</v>
      </c>
      <c r="C901" s="7" t="s">
        <v>5719</v>
      </c>
      <c r="D901" s="12">
        <v>45413</v>
      </c>
      <c r="E901" s="12" t="str">
        <f>TEXT(Tabla6[[#This Row],[fechaPresentacion]], "aaaa-mm-dd")</f>
        <v>2024-05-01</v>
      </c>
      <c r="F901" s="18">
        <v>0.96805555555555556</v>
      </c>
      <c r="G901" s="18" t="str">
        <f xml:space="preserve"> TEXT(Tabla6[[#This Row],[hora]], "hh:mm")</f>
        <v>23:14</v>
      </c>
      <c r="H901" s="7">
        <v>102</v>
      </c>
      <c r="I901">
        <v>713</v>
      </c>
      <c r="K90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'2024-05-01 23:14', 102, 234, 713);</v>
      </c>
    </row>
    <row r="902" spans="1:11" x14ac:dyDescent="0.25">
      <c r="A902">
        <v>235</v>
      </c>
      <c r="C902" s="6" t="s">
        <v>56</v>
      </c>
      <c r="D902" s="11">
        <v>45614</v>
      </c>
      <c r="E902" s="11" t="str">
        <f>TEXT(Tabla6[[#This Row],[fechaPresentacion]], "aaaa-mm-dd")</f>
        <v>2024-11-18</v>
      </c>
      <c r="F902" s="17">
        <v>0.5180555555555556</v>
      </c>
      <c r="G902" s="17" t="str">
        <f xml:space="preserve"> TEXT(Tabla6[[#This Row],[hora]], "hh:mm")</f>
        <v>12:26</v>
      </c>
      <c r="H902" s="6">
        <v>91</v>
      </c>
      <c r="I902">
        <v>715</v>
      </c>
      <c r="K90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'2024-11-18 12:26', 91, 235, 715);</v>
      </c>
    </row>
    <row r="903" spans="1:11" x14ac:dyDescent="0.25">
      <c r="A903">
        <v>236</v>
      </c>
      <c r="C903" s="7" t="s">
        <v>5719</v>
      </c>
      <c r="D903" s="12">
        <v>45601</v>
      </c>
      <c r="E903" s="12" t="str">
        <f>TEXT(Tabla6[[#This Row],[fechaPresentacion]], "aaaa-mm-dd")</f>
        <v>2024-11-05</v>
      </c>
      <c r="F903" s="18">
        <v>0.71111111111111114</v>
      </c>
      <c r="G903" s="18" t="str">
        <f xml:space="preserve"> TEXT(Tabla6[[#This Row],[hora]], "hh:mm")</f>
        <v>17:04</v>
      </c>
      <c r="H903" s="7">
        <v>63</v>
      </c>
      <c r="I903">
        <v>717</v>
      </c>
      <c r="K90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'2024-11-05 17:04', 63, 236, 717);</v>
      </c>
    </row>
    <row r="904" spans="1:11" x14ac:dyDescent="0.25">
      <c r="A904">
        <v>237</v>
      </c>
      <c r="C904" s="6" t="s">
        <v>5719</v>
      </c>
      <c r="D904" s="11">
        <v>45776</v>
      </c>
      <c r="E904" s="11" t="str">
        <f>TEXT(Tabla6[[#This Row],[fechaPresentacion]], "aaaa-mm-dd")</f>
        <v>2025-04-29</v>
      </c>
      <c r="F904" s="17">
        <v>0.93888888888888888</v>
      </c>
      <c r="G904" s="17" t="str">
        <f xml:space="preserve"> TEXT(Tabla6[[#This Row],[hora]], "hh:mm")</f>
        <v>22:32</v>
      </c>
      <c r="H904" s="6">
        <v>62</v>
      </c>
      <c r="I904">
        <v>718</v>
      </c>
      <c r="K90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'2025-04-29 22:32', 62, 237, 718);</v>
      </c>
    </row>
    <row r="905" spans="1:11" x14ac:dyDescent="0.25">
      <c r="A905">
        <v>238</v>
      </c>
      <c r="C905" s="7" t="s">
        <v>5969</v>
      </c>
      <c r="D905" s="12">
        <v>45709</v>
      </c>
      <c r="E905" s="12" t="str">
        <f>TEXT(Tabla6[[#This Row],[fechaPresentacion]], "aaaa-mm-dd")</f>
        <v>2025-02-21</v>
      </c>
      <c r="F905" s="18">
        <v>0.57708333333333328</v>
      </c>
      <c r="G905" s="18" t="str">
        <f xml:space="preserve"> TEXT(Tabla6[[#This Row],[hora]], "hh:mm")</f>
        <v>13:51</v>
      </c>
      <c r="H905" s="7">
        <v>114</v>
      </c>
      <c r="I905">
        <v>724</v>
      </c>
      <c r="K90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'2025-02-21 13:51', 114, 238, 724);</v>
      </c>
    </row>
    <row r="906" spans="1:11" x14ac:dyDescent="0.25">
      <c r="A906">
        <v>239</v>
      </c>
      <c r="C906" s="6" t="s">
        <v>5969</v>
      </c>
      <c r="D906" s="11">
        <v>45641</v>
      </c>
      <c r="E906" s="11" t="str">
        <f>TEXT(Tabla6[[#This Row],[fechaPresentacion]], "aaaa-mm-dd")</f>
        <v>2024-12-15</v>
      </c>
      <c r="F906" s="17">
        <v>0.98819444444444449</v>
      </c>
      <c r="G906" s="17" t="str">
        <f xml:space="preserve"> TEXT(Tabla6[[#This Row],[hora]], "hh:mm")</f>
        <v>23:43</v>
      </c>
      <c r="H906" s="6">
        <v>89</v>
      </c>
      <c r="I906">
        <v>725</v>
      </c>
      <c r="K90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'2024-12-15 23:43', 89, 239, 725);</v>
      </c>
    </row>
    <row r="907" spans="1:11" x14ac:dyDescent="0.25">
      <c r="A907">
        <v>240</v>
      </c>
      <c r="C907" s="7" t="s">
        <v>5969</v>
      </c>
      <c r="D907" s="12">
        <v>45742</v>
      </c>
      <c r="E907" s="12" t="str">
        <f>TEXT(Tabla6[[#This Row],[fechaPresentacion]], "aaaa-mm-dd")</f>
        <v>2025-03-26</v>
      </c>
      <c r="F907" s="18">
        <v>0.89583333333333337</v>
      </c>
      <c r="G907" s="18" t="str">
        <f xml:space="preserve"> TEXT(Tabla6[[#This Row],[hora]], "hh:mm")</f>
        <v>21:30</v>
      </c>
      <c r="H907" s="7">
        <v>58</v>
      </c>
      <c r="I907">
        <v>728</v>
      </c>
      <c r="K90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'2025-03-26 21:30', 58, 240, 728);</v>
      </c>
    </row>
    <row r="908" spans="1:11" x14ac:dyDescent="0.25">
      <c r="A908">
        <v>241</v>
      </c>
      <c r="C908" s="6" t="s">
        <v>56</v>
      </c>
      <c r="D908" s="11">
        <v>45488</v>
      </c>
      <c r="E908" s="11" t="str">
        <f>TEXT(Tabla6[[#This Row],[fechaPresentacion]], "aaaa-mm-dd")</f>
        <v>2024-07-15</v>
      </c>
      <c r="F908" s="17">
        <v>0.7368055555555556</v>
      </c>
      <c r="G908" s="17" t="str">
        <f xml:space="preserve"> TEXT(Tabla6[[#This Row],[hora]], "hh:mm")</f>
        <v>17:41</v>
      </c>
      <c r="H908" s="6">
        <v>76</v>
      </c>
      <c r="I908">
        <v>731</v>
      </c>
      <c r="K90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'2024-07-15 17:41', 76, 241, 731);</v>
      </c>
    </row>
    <row r="909" spans="1:11" x14ac:dyDescent="0.25">
      <c r="A909">
        <v>242</v>
      </c>
      <c r="C909" s="7" t="s">
        <v>56</v>
      </c>
      <c r="D909" s="12">
        <v>45420</v>
      </c>
      <c r="E909" s="12" t="str">
        <f>TEXT(Tabla6[[#This Row],[fechaPresentacion]], "aaaa-mm-dd")</f>
        <v>2024-05-08</v>
      </c>
      <c r="F909" s="18">
        <v>0.4826388888888889</v>
      </c>
      <c r="G909" s="18" t="str">
        <f xml:space="preserve"> TEXT(Tabla6[[#This Row],[hora]], "hh:mm")</f>
        <v>11:35</v>
      </c>
      <c r="H909" s="7">
        <v>110</v>
      </c>
      <c r="I909">
        <v>734</v>
      </c>
      <c r="K90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'2024-05-08 11:35', 110, 242, 734);</v>
      </c>
    </row>
    <row r="910" spans="1:11" x14ac:dyDescent="0.25">
      <c r="A910">
        <v>243</v>
      </c>
      <c r="C910" s="6" t="s">
        <v>32</v>
      </c>
      <c r="D910" s="11">
        <v>45582</v>
      </c>
      <c r="E910" s="11" t="str">
        <f>TEXT(Tabla6[[#This Row],[fechaPresentacion]], "aaaa-mm-dd")</f>
        <v>2024-10-17</v>
      </c>
      <c r="F910" s="17">
        <v>0.34652777777777777</v>
      </c>
      <c r="G910" s="17" t="str">
        <f xml:space="preserve"> TEXT(Tabla6[[#This Row],[hora]], "hh:mm")</f>
        <v>08:19</v>
      </c>
      <c r="H910" s="6">
        <v>47</v>
      </c>
      <c r="I910">
        <v>736</v>
      </c>
      <c r="K91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'2024-10-17 08:19', 47, 243, 736);</v>
      </c>
    </row>
    <row r="911" spans="1:11" x14ac:dyDescent="0.25">
      <c r="A911">
        <v>244</v>
      </c>
      <c r="C911" s="7" t="s">
        <v>32</v>
      </c>
      <c r="D911" s="12">
        <v>45611</v>
      </c>
      <c r="E911" s="12" t="str">
        <f>TEXT(Tabla6[[#This Row],[fechaPresentacion]], "aaaa-mm-dd")</f>
        <v>2024-11-15</v>
      </c>
      <c r="F911" s="18">
        <v>0.83333333333333337</v>
      </c>
      <c r="G911" s="18" t="str">
        <f xml:space="preserve"> TEXT(Tabla6[[#This Row],[hora]], "hh:mm")</f>
        <v>20:00</v>
      </c>
      <c r="H911" s="7">
        <v>47</v>
      </c>
      <c r="I911">
        <v>742</v>
      </c>
      <c r="K91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'2024-11-15 20:00', 47, 244, 742);</v>
      </c>
    </row>
    <row r="912" spans="1:11" x14ac:dyDescent="0.25">
      <c r="A912">
        <v>245</v>
      </c>
      <c r="C912" s="6" t="s">
        <v>5719</v>
      </c>
      <c r="D912" s="11">
        <v>45661</v>
      </c>
      <c r="E912" s="11" t="str">
        <f>TEXT(Tabla6[[#This Row],[fechaPresentacion]], "aaaa-mm-dd")</f>
        <v>2025-01-04</v>
      </c>
      <c r="F912" s="17">
        <v>0.33402777777777776</v>
      </c>
      <c r="G912" s="17" t="str">
        <f xml:space="preserve"> TEXT(Tabla6[[#This Row],[hora]], "hh:mm")</f>
        <v>08:01</v>
      </c>
      <c r="H912" s="6">
        <v>48</v>
      </c>
      <c r="I912">
        <v>748</v>
      </c>
      <c r="K91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'2025-01-04 08:01', 48, 245, 748);</v>
      </c>
    </row>
    <row r="913" spans="1:11" x14ac:dyDescent="0.25">
      <c r="A913">
        <v>246</v>
      </c>
      <c r="C913" s="7" t="s">
        <v>56</v>
      </c>
      <c r="D913" s="12">
        <v>45622</v>
      </c>
      <c r="E913" s="12" t="str">
        <f>TEXT(Tabla6[[#This Row],[fechaPresentacion]], "aaaa-mm-dd")</f>
        <v>2024-11-26</v>
      </c>
      <c r="F913" s="18">
        <v>0.81597222222222221</v>
      </c>
      <c r="G913" s="18" t="str">
        <f xml:space="preserve"> TEXT(Tabla6[[#This Row],[hora]], "hh:mm")</f>
        <v>19:35</v>
      </c>
      <c r="H913" s="7">
        <v>74</v>
      </c>
      <c r="I913">
        <v>751</v>
      </c>
      <c r="K91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'2024-11-26 19:35', 74, 246, 751);</v>
      </c>
    </row>
    <row r="914" spans="1:11" x14ac:dyDescent="0.25">
      <c r="A914">
        <v>247</v>
      </c>
      <c r="C914" s="6" t="s">
        <v>5719</v>
      </c>
      <c r="D914" s="11">
        <v>45796</v>
      </c>
      <c r="E914" s="11" t="str">
        <f>TEXT(Tabla6[[#This Row],[fechaPresentacion]], "aaaa-mm-dd")</f>
        <v>2025-05-19</v>
      </c>
      <c r="F914" s="17">
        <v>0.75416666666666665</v>
      </c>
      <c r="G914" s="17" t="str">
        <f xml:space="preserve"> TEXT(Tabla6[[#This Row],[hora]], "hh:mm")</f>
        <v>18:06</v>
      </c>
      <c r="H914" s="6">
        <v>92</v>
      </c>
      <c r="I914">
        <v>757</v>
      </c>
      <c r="K91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'2025-05-19 18:06', 92, 247, 757);</v>
      </c>
    </row>
    <row r="915" spans="1:11" x14ac:dyDescent="0.25">
      <c r="A915">
        <v>248</v>
      </c>
      <c r="C915" s="7" t="s">
        <v>42</v>
      </c>
      <c r="D915" s="12">
        <v>45777</v>
      </c>
      <c r="E915" s="12" t="str">
        <f>TEXT(Tabla6[[#This Row],[fechaPresentacion]], "aaaa-mm-dd")</f>
        <v>2025-04-30</v>
      </c>
      <c r="F915" s="18">
        <v>0.91249999999999998</v>
      </c>
      <c r="G915" s="18" t="str">
        <f xml:space="preserve"> TEXT(Tabla6[[#This Row],[hora]], "hh:mm")</f>
        <v>21:54</v>
      </c>
      <c r="H915" s="7">
        <v>74</v>
      </c>
      <c r="I915">
        <v>759</v>
      </c>
      <c r="K91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'2025-04-30 21:54', 74, 248, 759);</v>
      </c>
    </row>
    <row r="916" spans="1:11" x14ac:dyDescent="0.25">
      <c r="A916">
        <v>249</v>
      </c>
      <c r="C916" s="6" t="s">
        <v>5719</v>
      </c>
      <c r="D916" s="11">
        <v>45476</v>
      </c>
      <c r="E916" s="11" t="str">
        <f>TEXT(Tabla6[[#This Row],[fechaPresentacion]], "aaaa-mm-dd")</f>
        <v>2024-07-03</v>
      </c>
      <c r="F916" s="17">
        <v>0.80347222222222225</v>
      </c>
      <c r="G916" s="17" t="str">
        <f xml:space="preserve"> TEXT(Tabla6[[#This Row],[hora]], "hh:mm")</f>
        <v>19:17</v>
      </c>
      <c r="H916" s="6">
        <v>85</v>
      </c>
      <c r="I916">
        <v>761</v>
      </c>
      <c r="K91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'2024-07-03 19:17', 85, 249, 761);</v>
      </c>
    </row>
    <row r="917" spans="1:11" x14ac:dyDescent="0.25">
      <c r="A917">
        <v>250</v>
      </c>
      <c r="C917" s="7" t="s">
        <v>56</v>
      </c>
      <c r="D917" s="12">
        <v>45466</v>
      </c>
      <c r="E917" s="12" t="str">
        <f>TEXT(Tabla6[[#This Row],[fechaPresentacion]], "aaaa-mm-dd")</f>
        <v>2024-06-23</v>
      </c>
      <c r="F917" s="18">
        <v>0.91041666666666665</v>
      </c>
      <c r="G917" s="18" t="str">
        <f xml:space="preserve"> TEXT(Tabla6[[#This Row],[hora]], "hh:mm")</f>
        <v>21:51</v>
      </c>
      <c r="H917" s="7">
        <v>103</v>
      </c>
      <c r="I917">
        <v>769</v>
      </c>
      <c r="K91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'2024-06-23 21:51', 103, 250, 769);</v>
      </c>
    </row>
    <row r="918" spans="1:11" x14ac:dyDescent="0.25">
      <c r="A918">
        <v>251</v>
      </c>
      <c r="C918" s="6" t="s">
        <v>5969</v>
      </c>
      <c r="D918" s="11">
        <v>45774</v>
      </c>
      <c r="E918" s="11" t="str">
        <f>TEXT(Tabla6[[#This Row],[fechaPresentacion]], "aaaa-mm-dd")</f>
        <v>2025-04-27</v>
      </c>
      <c r="F918" s="17">
        <v>0.59722222222222221</v>
      </c>
      <c r="G918" s="17" t="str">
        <f xml:space="preserve"> TEXT(Tabla6[[#This Row],[hora]], "hh:mm")</f>
        <v>14:20</v>
      </c>
      <c r="H918" s="6">
        <v>88</v>
      </c>
      <c r="I918">
        <v>770</v>
      </c>
      <c r="K91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'2025-04-27 14:20', 88, 251, 770);</v>
      </c>
    </row>
    <row r="919" spans="1:11" x14ac:dyDescent="0.25">
      <c r="A919">
        <v>252</v>
      </c>
      <c r="C919" s="7" t="s">
        <v>42</v>
      </c>
      <c r="D919" s="12">
        <v>45798</v>
      </c>
      <c r="E919" s="12" t="str">
        <f>TEXT(Tabla6[[#This Row],[fechaPresentacion]], "aaaa-mm-dd")</f>
        <v>2025-05-21</v>
      </c>
      <c r="F919" s="18">
        <v>0.98333333333333328</v>
      </c>
      <c r="G919" s="18" t="str">
        <f xml:space="preserve"> TEXT(Tabla6[[#This Row],[hora]], "hh:mm")</f>
        <v>23:36</v>
      </c>
      <c r="H919" s="7">
        <v>79</v>
      </c>
      <c r="I919">
        <v>771</v>
      </c>
      <c r="K91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'2025-05-21 23:36', 79, 252, 771);</v>
      </c>
    </row>
    <row r="920" spans="1:11" x14ac:dyDescent="0.25">
      <c r="A920">
        <v>253</v>
      </c>
      <c r="C920" s="6" t="s">
        <v>42</v>
      </c>
      <c r="D920" s="11">
        <v>45423</v>
      </c>
      <c r="E920" s="11" t="str">
        <f>TEXT(Tabla6[[#This Row],[fechaPresentacion]], "aaaa-mm-dd")</f>
        <v>2024-05-11</v>
      </c>
      <c r="F920" s="17">
        <v>0.71111111111111114</v>
      </c>
      <c r="G920" s="17" t="str">
        <f xml:space="preserve"> TEXT(Tabla6[[#This Row],[hora]], "hh:mm")</f>
        <v>17:04</v>
      </c>
      <c r="H920" s="6">
        <v>59</v>
      </c>
      <c r="I920">
        <v>773</v>
      </c>
      <c r="K92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'2024-05-11 17:04', 59, 253, 773);</v>
      </c>
    </row>
    <row r="921" spans="1:11" x14ac:dyDescent="0.25">
      <c r="A921">
        <v>254</v>
      </c>
      <c r="C921" s="7" t="s">
        <v>32</v>
      </c>
      <c r="D921" s="12">
        <v>45714</v>
      </c>
      <c r="E921" s="12" t="str">
        <f>TEXT(Tabla6[[#This Row],[fechaPresentacion]], "aaaa-mm-dd")</f>
        <v>2025-02-26</v>
      </c>
      <c r="F921" s="18">
        <v>0.6118055555555556</v>
      </c>
      <c r="G921" s="18" t="str">
        <f xml:space="preserve"> TEXT(Tabla6[[#This Row],[hora]], "hh:mm")</f>
        <v>14:41</v>
      </c>
      <c r="H921" s="7">
        <v>117</v>
      </c>
      <c r="I921">
        <v>774</v>
      </c>
      <c r="K92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'2025-02-26 14:41', 117, 254, 774);</v>
      </c>
    </row>
    <row r="922" spans="1:11" x14ac:dyDescent="0.25">
      <c r="A922">
        <v>255</v>
      </c>
      <c r="C922" s="6" t="s">
        <v>5719</v>
      </c>
      <c r="D922" s="11">
        <v>45598</v>
      </c>
      <c r="E922" s="11" t="str">
        <f>TEXT(Tabla6[[#This Row],[fechaPresentacion]], "aaaa-mm-dd")</f>
        <v>2024-11-02</v>
      </c>
      <c r="F922" s="17">
        <v>0.875</v>
      </c>
      <c r="G922" s="17" t="str">
        <f xml:space="preserve"> TEXT(Tabla6[[#This Row],[hora]], "hh:mm")</f>
        <v>21:00</v>
      </c>
      <c r="H922" s="6">
        <v>82</v>
      </c>
      <c r="I922">
        <v>775</v>
      </c>
      <c r="K92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'2024-11-02 21:00', 82, 255, 775);</v>
      </c>
    </row>
    <row r="923" spans="1:11" x14ac:dyDescent="0.25">
      <c r="A923">
        <v>256</v>
      </c>
      <c r="C923" s="7" t="s">
        <v>5969</v>
      </c>
      <c r="D923" s="12">
        <v>45795</v>
      </c>
      <c r="E923" s="12" t="str">
        <f>TEXT(Tabla6[[#This Row],[fechaPresentacion]], "aaaa-mm-dd")</f>
        <v>2025-05-18</v>
      </c>
      <c r="F923" s="18">
        <v>0.60624999999999996</v>
      </c>
      <c r="G923" s="18" t="str">
        <f xml:space="preserve"> TEXT(Tabla6[[#This Row],[hora]], "hh:mm")</f>
        <v>14:33</v>
      </c>
      <c r="H923" s="7">
        <v>85</v>
      </c>
      <c r="I923">
        <v>777</v>
      </c>
      <c r="K92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'2025-05-18 14:33', 85, 256, 777);</v>
      </c>
    </row>
    <row r="924" spans="1:11" x14ac:dyDescent="0.25">
      <c r="A924">
        <v>257</v>
      </c>
      <c r="C924" s="6" t="s">
        <v>5719</v>
      </c>
      <c r="D924" s="11">
        <v>45483</v>
      </c>
      <c r="E924" s="11" t="str">
        <f>TEXT(Tabla6[[#This Row],[fechaPresentacion]], "aaaa-mm-dd")</f>
        <v>2024-07-10</v>
      </c>
      <c r="F924" s="17">
        <v>0.49861111111111112</v>
      </c>
      <c r="G924" s="17" t="str">
        <f xml:space="preserve"> TEXT(Tabla6[[#This Row],[hora]], "hh:mm")</f>
        <v>11:58</v>
      </c>
      <c r="H924" s="6">
        <v>58</v>
      </c>
      <c r="I924">
        <v>780</v>
      </c>
      <c r="K92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'2024-07-10 11:58', 58, 257, 780);</v>
      </c>
    </row>
    <row r="925" spans="1:11" x14ac:dyDescent="0.25">
      <c r="A925">
        <v>258</v>
      </c>
      <c r="C925" s="7" t="s">
        <v>5969</v>
      </c>
      <c r="D925" s="12">
        <v>45512</v>
      </c>
      <c r="E925" s="12" t="str">
        <f>TEXT(Tabla6[[#This Row],[fechaPresentacion]], "aaaa-mm-dd")</f>
        <v>2024-08-08</v>
      </c>
      <c r="F925" s="18">
        <v>0.41944444444444445</v>
      </c>
      <c r="G925" s="18" t="str">
        <f xml:space="preserve"> TEXT(Tabla6[[#This Row],[hora]], "hh:mm")</f>
        <v>10:04</v>
      </c>
      <c r="H925" s="7">
        <v>91</v>
      </c>
      <c r="I925">
        <v>784</v>
      </c>
      <c r="K92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'2024-08-08 10:04', 91, 258, 784);</v>
      </c>
    </row>
    <row r="926" spans="1:11" x14ac:dyDescent="0.25">
      <c r="A926">
        <v>259</v>
      </c>
      <c r="C926" s="6" t="s">
        <v>5719</v>
      </c>
      <c r="D926" s="11">
        <v>45645</v>
      </c>
      <c r="E926" s="11" t="str">
        <f>TEXT(Tabla6[[#This Row],[fechaPresentacion]], "aaaa-mm-dd")</f>
        <v>2024-12-19</v>
      </c>
      <c r="F926" s="17">
        <v>0.5625</v>
      </c>
      <c r="G926" s="17" t="str">
        <f xml:space="preserve"> TEXT(Tabla6[[#This Row],[hora]], "hh:mm")</f>
        <v>13:30</v>
      </c>
      <c r="H926" s="6">
        <v>67</v>
      </c>
      <c r="I926">
        <v>785</v>
      </c>
      <c r="K92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'2024-12-19 13:30', 67, 259, 785);</v>
      </c>
    </row>
    <row r="927" spans="1:11" x14ac:dyDescent="0.25">
      <c r="A927">
        <v>260</v>
      </c>
      <c r="C927" s="7" t="s">
        <v>56</v>
      </c>
      <c r="D927" s="12">
        <v>45714</v>
      </c>
      <c r="E927" s="12" t="str">
        <f>TEXT(Tabla6[[#This Row],[fechaPresentacion]], "aaaa-mm-dd")</f>
        <v>2025-02-26</v>
      </c>
      <c r="F927" s="18">
        <v>0.83750000000000002</v>
      </c>
      <c r="G927" s="18" t="str">
        <f xml:space="preserve"> TEXT(Tabla6[[#This Row],[hora]], "hh:mm")</f>
        <v>20:06</v>
      </c>
      <c r="H927" s="7">
        <v>75</v>
      </c>
      <c r="I927">
        <v>792</v>
      </c>
      <c r="K92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'2025-02-26 20:06', 75, 260, 792);</v>
      </c>
    </row>
    <row r="928" spans="1:11" x14ac:dyDescent="0.25">
      <c r="A928">
        <v>261</v>
      </c>
      <c r="C928" s="6" t="s">
        <v>32</v>
      </c>
      <c r="D928" s="11">
        <v>45794</v>
      </c>
      <c r="E928" s="11" t="str">
        <f>TEXT(Tabla6[[#This Row],[fechaPresentacion]], "aaaa-mm-dd")</f>
        <v>2025-05-17</v>
      </c>
      <c r="F928" s="17">
        <v>0.98958333333333337</v>
      </c>
      <c r="G928" s="17" t="str">
        <f xml:space="preserve"> TEXT(Tabla6[[#This Row],[hora]], "hh:mm")</f>
        <v>23:45</v>
      </c>
      <c r="H928" s="6">
        <v>48</v>
      </c>
      <c r="I928">
        <v>794</v>
      </c>
      <c r="K92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'2025-05-17 23:45', 48, 261, 794);</v>
      </c>
    </row>
    <row r="929" spans="1:11" x14ac:dyDescent="0.25">
      <c r="A929">
        <v>262</v>
      </c>
      <c r="C929" s="7" t="s">
        <v>32</v>
      </c>
      <c r="D929" s="12">
        <v>45756</v>
      </c>
      <c r="E929" s="12" t="str">
        <f>TEXT(Tabla6[[#This Row],[fechaPresentacion]], "aaaa-mm-dd")</f>
        <v>2025-04-09</v>
      </c>
      <c r="F929" s="18">
        <v>0.98333333333333328</v>
      </c>
      <c r="G929" s="18" t="str">
        <f xml:space="preserve"> TEXT(Tabla6[[#This Row],[hora]], "hh:mm")</f>
        <v>23:36</v>
      </c>
      <c r="H929" s="7">
        <v>47</v>
      </c>
      <c r="I929">
        <v>797</v>
      </c>
      <c r="K92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'2025-04-09 23:36', 47, 262, 797);</v>
      </c>
    </row>
    <row r="930" spans="1:11" x14ac:dyDescent="0.25">
      <c r="A930">
        <v>263</v>
      </c>
      <c r="C930" s="6" t="s">
        <v>42</v>
      </c>
      <c r="D930" s="11">
        <v>45611</v>
      </c>
      <c r="E930" s="11" t="str">
        <f>TEXT(Tabla6[[#This Row],[fechaPresentacion]], "aaaa-mm-dd")</f>
        <v>2024-11-15</v>
      </c>
      <c r="F930" s="17">
        <v>0.79097222222222219</v>
      </c>
      <c r="G930" s="17" t="str">
        <f xml:space="preserve"> TEXT(Tabla6[[#This Row],[hora]], "hh:mm")</f>
        <v>18:59</v>
      </c>
      <c r="H930" s="6">
        <v>75</v>
      </c>
      <c r="I930">
        <v>800</v>
      </c>
      <c r="K93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'2024-11-15 18:59', 75, 263, 800);</v>
      </c>
    </row>
    <row r="931" spans="1:11" x14ac:dyDescent="0.25">
      <c r="A931">
        <v>264</v>
      </c>
      <c r="C931" s="7" t="s">
        <v>5969</v>
      </c>
      <c r="D931" s="12">
        <v>45618</v>
      </c>
      <c r="E931" s="12" t="str">
        <f>TEXT(Tabla6[[#This Row],[fechaPresentacion]], "aaaa-mm-dd")</f>
        <v>2024-11-22</v>
      </c>
      <c r="F931" s="18">
        <v>0.74236111111111114</v>
      </c>
      <c r="G931" s="18" t="str">
        <f xml:space="preserve"> TEXT(Tabla6[[#This Row],[hora]], "hh:mm")</f>
        <v>17:49</v>
      </c>
      <c r="H931" s="7">
        <v>89</v>
      </c>
      <c r="I931">
        <v>807</v>
      </c>
      <c r="K93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'2024-11-22 17:49', 89, 264, 807);</v>
      </c>
    </row>
    <row r="932" spans="1:11" x14ac:dyDescent="0.25">
      <c r="A932">
        <v>265</v>
      </c>
      <c r="C932" s="6" t="s">
        <v>56</v>
      </c>
      <c r="D932" s="11">
        <v>45605</v>
      </c>
      <c r="E932" s="11" t="str">
        <f>TEXT(Tabla6[[#This Row],[fechaPresentacion]], "aaaa-mm-dd")</f>
        <v>2024-11-09</v>
      </c>
      <c r="F932" s="17">
        <v>0.55694444444444446</v>
      </c>
      <c r="G932" s="17" t="str">
        <f xml:space="preserve"> TEXT(Tabla6[[#This Row],[hora]], "hh:mm")</f>
        <v>13:22</v>
      </c>
      <c r="H932" s="6">
        <v>60</v>
      </c>
      <c r="I932">
        <v>813</v>
      </c>
      <c r="K93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'2024-11-09 13:22', 60, 265, 813);</v>
      </c>
    </row>
    <row r="933" spans="1:11" x14ac:dyDescent="0.25">
      <c r="A933">
        <v>266</v>
      </c>
      <c r="C933" s="7" t="s">
        <v>5719</v>
      </c>
      <c r="D933" s="12">
        <v>45719</v>
      </c>
      <c r="E933" s="12" t="str">
        <f>TEXT(Tabla6[[#This Row],[fechaPresentacion]], "aaaa-mm-dd")</f>
        <v>2025-03-03</v>
      </c>
      <c r="F933" s="18">
        <v>0.73055555555555551</v>
      </c>
      <c r="G933" s="18" t="str">
        <f xml:space="preserve"> TEXT(Tabla6[[#This Row],[hora]], "hh:mm")</f>
        <v>17:32</v>
      </c>
      <c r="H933" s="7">
        <v>90</v>
      </c>
      <c r="I933">
        <v>815</v>
      </c>
      <c r="K93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'2025-03-03 17:32', 90, 266, 815);</v>
      </c>
    </row>
    <row r="934" spans="1:11" x14ac:dyDescent="0.25">
      <c r="A934">
        <v>267</v>
      </c>
      <c r="C934" s="6" t="s">
        <v>56</v>
      </c>
      <c r="D934" s="11">
        <v>45509</v>
      </c>
      <c r="E934" s="11" t="str">
        <f>TEXT(Tabla6[[#This Row],[fechaPresentacion]], "aaaa-mm-dd")</f>
        <v>2024-08-05</v>
      </c>
      <c r="F934" s="17">
        <v>0.58819444444444446</v>
      </c>
      <c r="G934" s="17" t="str">
        <f xml:space="preserve"> TEXT(Tabla6[[#This Row],[hora]], "hh:mm")</f>
        <v>14:07</v>
      </c>
      <c r="H934" s="6">
        <v>78</v>
      </c>
      <c r="I934">
        <v>821</v>
      </c>
      <c r="K93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'2024-08-05 14:07', 78, 267, 821);</v>
      </c>
    </row>
    <row r="935" spans="1:11" x14ac:dyDescent="0.25">
      <c r="A935">
        <v>268</v>
      </c>
      <c r="C935" s="7" t="s">
        <v>56</v>
      </c>
      <c r="D935" s="12">
        <v>45473</v>
      </c>
      <c r="E935" s="12" t="str">
        <f>TEXT(Tabla6[[#This Row],[fechaPresentacion]], "aaaa-mm-dd")</f>
        <v>2024-06-30</v>
      </c>
      <c r="F935" s="18">
        <v>0.98611111111111116</v>
      </c>
      <c r="G935" s="18" t="str">
        <f xml:space="preserve"> TEXT(Tabla6[[#This Row],[hora]], "hh:mm")</f>
        <v>23:40</v>
      </c>
      <c r="H935" s="7">
        <v>103</v>
      </c>
      <c r="I935">
        <v>822</v>
      </c>
      <c r="K93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'2024-06-30 23:40', 103, 268, 822);</v>
      </c>
    </row>
    <row r="936" spans="1:11" x14ac:dyDescent="0.25">
      <c r="A936">
        <v>269</v>
      </c>
      <c r="C936" s="6" t="s">
        <v>42</v>
      </c>
      <c r="D936" s="11">
        <v>45655</v>
      </c>
      <c r="E936" s="11" t="str">
        <f>TEXT(Tabla6[[#This Row],[fechaPresentacion]], "aaaa-mm-dd")</f>
        <v>2024-12-29</v>
      </c>
      <c r="F936" s="17">
        <v>0.34722222222222221</v>
      </c>
      <c r="G936" s="17" t="str">
        <f xml:space="preserve"> TEXT(Tabla6[[#This Row],[hora]], "hh:mm")</f>
        <v>08:20</v>
      </c>
      <c r="H936" s="6">
        <v>63</v>
      </c>
      <c r="I936">
        <v>823</v>
      </c>
      <c r="K93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'2024-12-29 08:20', 63, 269, 823);</v>
      </c>
    </row>
    <row r="937" spans="1:11" x14ac:dyDescent="0.25">
      <c r="A937">
        <v>270</v>
      </c>
      <c r="C937" s="7" t="s">
        <v>32</v>
      </c>
      <c r="D937" s="12">
        <v>45500</v>
      </c>
      <c r="E937" s="12" t="str">
        <f>TEXT(Tabla6[[#This Row],[fechaPresentacion]], "aaaa-mm-dd")</f>
        <v>2024-07-27</v>
      </c>
      <c r="F937" s="18">
        <v>0.51527777777777772</v>
      </c>
      <c r="G937" s="18" t="str">
        <f xml:space="preserve"> TEXT(Tabla6[[#This Row],[hora]], "hh:mm")</f>
        <v>12:22</v>
      </c>
      <c r="H937" s="7">
        <v>69</v>
      </c>
      <c r="I937">
        <v>824</v>
      </c>
      <c r="K93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'2024-07-27 12:22', 69, 270, 824);</v>
      </c>
    </row>
    <row r="938" spans="1:11" x14ac:dyDescent="0.25">
      <c r="A938">
        <v>271</v>
      </c>
      <c r="C938" s="6" t="s">
        <v>42</v>
      </c>
      <c r="D938" s="11">
        <v>45736</v>
      </c>
      <c r="E938" s="11" t="str">
        <f>TEXT(Tabla6[[#This Row],[fechaPresentacion]], "aaaa-mm-dd")</f>
        <v>2025-03-20</v>
      </c>
      <c r="F938" s="17">
        <v>0.60624999999999996</v>
      </c>
      <c r="G938" s="17" t="str">
        <f xml:space="preserve"> TEXT(Tabla6[[#This Row],[hora]], "hh:mm")</f>
        <v>14:33</v>
      </c>
      <c r="H938" s="6">
        <v>64</v>
      </c>
      <c r="I938">
        <v>825</v>
      </c>
      <c r="K93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'2025-03-20 14:33', 64, 271, 825);</v>
      </c>
    </row>
    <row r="939" spans="1:11" x14ac:dyDescent="0.25">
      <c r="A939">
        <v>272</v>
      </c>
      <c r="C939" s="7" t="s">
        <v>5969</v>
      </c>
      <c r="D939" s="12">
        <v>45720</v>
      </c>
      <c r="E939" s="12" t="str">
        <f>TEXT(Tabla6[[#This Row],[fechaPresentacion]], "aaaa-mm-dd")</f>
        <v>2025-03-04</v>
      </c>
      <c r="F939" s="18">
        <v>0.56527777777777777</v>
      </c>
      <c r="G939" s="18" t="str">
        <f xml:space="preserve"> TEXT(Tabla6[[#This Row],[hora]], "hh:mm")</f>
        <v>13:34</v>
      </c>
      <c r="H939" s="7">
        <v>48</v>
      </c>
      <c r="I939">
        <v>829</v>
      </c>
      <c r="K93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'2025-03-04 13:34', 48, 272, 829);</v>
      </c>
    </row>
    <row r="940" spans="1:11" x14ac:dyDescent="0.25">
      <c r="A940">
        <v>273</v>
      </c>
      <c r="C940" s="6" t="s">
        <v>56</v>
      </c>
      <c r="D940" s="11">
        <v>45550</v>
      </c>
      <c r="E940" s="11" t="str">
        <f>TEXT(Tabla6[[#This Row],[fechaPresentacion]], "aaaa-mm-dd")</f>
        <v>2024-09-15</v>
      </c>
      <c r="F940" s="17">
        <v>0.94722222222222219</v>
      </c>
      <c r="G940" s="17" t="str">
        <f xml:space="preserve"> TEXT(Tabla6[[#This Row],[hora]], "hh:mm")</f>
        <v>22:44</v>
      </c>
      <c r="H940" s="6">
        <v>95</v>
      </c>
      <c r="I940">
        <v>832</v>
      </c>
      <c r="K94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'2024-09-15 22:44', 95, 273, 832);</v>
      </c>
    </row>
    <row r="941" spans="1:11" x14ac:dyDescent="0.25">
      <c r="A941">
        <v>274</v>
      </c>
      <c r="C941" s="7" t="s">
        <v>42</v>
      </c>
      <c r="D941" s="12">
        <v>45413</v>
      </c>
      <c r="E941" s="12" t="str">
        <f>TEXT(Tabla6[[#This Row],[fechaPresentacion]], "aaaa-mm-dd")</f>
        <v>2024-05-01</v>
      </c>
      <c r="F941" s="18">
        <v>0.37847222222222221</v>
      </c>
      <c r="G941" s="18" t="str">
        <f xml:space="preserve"> TEXT(Tabla6[[#This Row],[hora]], "hh:mm")</f>
        <v>09:05</v>
      </c>
      <c r="H941" s="7">
        <v>114</v>
      </c>
      <c r="I941">
        <v>833</v>
      </c>
      <c r="K94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'2024-05-01 09:05', 114, 274, 833);</v>
      </c>
    </row>
    <row r="942" spans="1:11" x14ac:dyDescent="0.25">
      <c r="A942">
        <v>275</v>
      </c>
      <c r="C942" s="6" t="s">
        <v>32</v>
      </c>
      <c r="D942" s="11">
        <v>45733</v>
      </c>
      <c r="E942" s="11" t="str">
        <f>TEXT(Tabla6[[#This Row],[fechaPresentacion]], "aaaa-mm-dd")</f>
        <v>2025-03-17</v>
      </c>
      <c r="F942" s="17">
        <v>0.77916666666666667</v>
      </c>
      <c r="G942" s="17" t="str">
        <f xml:space="preserve"> TEXT(Tabla6[[#This Row],[hora]], "hh:mm")</f>
        <v>18:42</v>
      </c>
      <c r="H942" s="6">
        <v>84</v>
      </c>
      <c r="I942">
        <v>834</v>
      </c>
      <c r="K94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'2025-03-17 18:42', 84, 275, 834);</v>
      </c>
    </row>
    <row r="943" spans="1:11" x14ac:dyDescent="0.25">
      <c r="A943">
        <v>276</v>
      </c>
      <c r="C943" s="7" t="s">
        <v>42</v>
      </c>
      <c r="D943" s="12">
        <v>45486</v>
      </c>
      <c r="E943" s="12" t="str">
        <f>TEXT(Tabla6[[#This Row],[fechaPresentacion]], "aaaa-mm-dd")</f>
        <v>2024-07-13</v>
      </c>
      <c r="F943" s="18">
        <v>0.85486111111111107</v>
      </c>
      <c r="G943" s="18" t="str">
        <f xml:space="preserve"> TEXT(Tabla6[[#This Row],[hora]], "hh:mm")</f>
        <v>20:31</v>
      </c>
      <c r="H943" s="7">
        <v>110</v>
      </c>
      <c r="I943">
        <v>840</v>
      </c>
      <c r="K94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'2024-07-13 20:31', 110, 276, 840);</v>
      </c>
    </row>
    <row r="944" spans="1:11" x14ac:dyDescent="0.25">
      <c r="A944">
        <v>277</v>
      </c>
      <c r="C944" s="6" t="s">
        <v>56</v>
      </c>
      <c r="D944" s="11">
        <v>45785</v>
      </c>
      <c r="E944" s="11" t="str">
        <f>TEXT(Tabla6[[#This Row],[fechaPresentacion]], "aaaa-mm-dd")</f>
        <v>2025-05-08</v>
      </c>
      <c r="F944" s="17">
        <v>0.49375000000000002</v>
      </c>
      <c r="G944" s="17" t="str">
        <f xml:space="preserve"> TEXT(Tabla6[[#This Row],[hora]], "hh:mm")</f>
        <v>11:51</v>
      </c>
      <c r="H944" s="6">
        <v>75</v>
      </c>
      <c r="I944">
        <v>842</v>
      </c>
      <c r="K94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'2025-05-08 11:51', 75, 277, 842);</v>
      </c>
    </row>
    <row r="945" spans="1:11" x14ac:dyDescent="0.25">
      <c r="A945">
        <v>278</v>
      </c>
      <c r="C945" s="7" t="s">
        <v>42</v>
      </c>
      <c r="D945" s="12">
        <v>45504</v>
      </c>
      <c r="E945" s="12" t="str">
        <f>TEXT(Tabla6[[#This Row],[fechaPresentacion]], "aaaa-mm-dd")</f>
        <v>2024-07-31</v>
      </c>
      <c r="F945" s="18">
        <v>0.54722222222222228</v>
      </c>
      <c r="G945" s="18" t="str">
        <f xml:space="preserve"> TEXT(Tabla6[[#This Row],[hora]], "hh:mm")</f>
        <v>13:08</v>
      </c>
      <c r="H945" s="7">
        <v>77</v>
      </c>
      <c r="I945">
        <v>843</v>
      </c>
      <c r="K94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'2024-07-31 13:08', 77, 278, 843);</v>
      </c>
    </row>
    <row r="946" spans="1:11" x14ac:dyDescent="0.25">
      <c r="A946">
        <v>279</v>
      </c>
      <c r="C946" s="6" t="s">
        <v>56</v>
      </c>
      <c r="D946" s="11">
        <v>45775</v>
      </c>
      <c r="E946" s="11" t="str">
        <f>TEXT(Tabla6[[#This Row],[fechaPresentacion]], "aaaa-mm-dd")</f>
        <v>2025-04-28</v>
      </c>
      <c r="F946" s="17">
        <v>0.47083333333333333</v>
      </c>
      <c r="G946" s="17" t="str">
        <f xml:space="preserve"> TEXT(Tabla6[[#This Row],[hora]], "hh:mm")</f>
        <v>11:18</v>
      </c>
      <c r="H946" s="6">
        <v>49</v>
      </c>
      <c r="I946">
        <v>846</v>
      </c>
      <c r="K94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'2025-04-28 11:18', 49, 279, 846);</v>
      </c>
    </row>
    <row r="947" spans="1:11" x14ac:dyDescent="0.25">
      <c r="A947">
        <v>280</v>
      </c>
      <c r="C947" s="7" t="s">
        <v>56</v>
      </c>
      <c r="D947" s="12">
        <v>45714</v>
      </c>
      <c r="E947" s="12" t="str">
        <f>TEXT(Tabla6[[#This Row],[fechaPresentacion]], "aaaa-mm-dd")</f>
        <v>2025-02-26</v>
      </c>
      <c r="F947" s="18">
        <v>0.46875</v>
      </c>
      <c r="G947" s="18" t="str">
        <f xml:space="preserve"> TEXT(Tabla6[[#This Row],[hora]], "hh:mm")</f>
        <v>11:15</v>
      </c>
      <c r="H947" s="7">
        <v>61</v>
      </c>
      <c r="I947">
        <v>849</v>
      </c>
      <c r="K94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'2025-02-26 11:15', 61, 280, 849);</v>
      </c>
    </row>
    <row r="948" spans="1:11" x14ac:dyDescent="0.25">
      <c r="A948">
        <v>281</v>
      </c>
      <c r="C948" s="6" t="s">
        <v>32</v>
      </c>
      <c r="D948" s="11">
        <v>45463</v>
      </c>
      <c r="E948" s="11" t="str">
        <f>TEXT(Tabla6[[#This Row],[fechaPresentacion]], "aaaa-mm-dd")</f>
        <v>2024-06-20</v>
      </c>
      <c r="F948" s="17">
        <v>0.37152777777777779</v>
      </c>
      <c r="G948" s="17" t="str">
        <f xml:space="preserve"> TEXT(Tabla6[[#This Row],[hora]], "hh:mm")</f>
        <v>08:55</v>
      </c>
      <c r="H948" s="6">
        <v>116</v>
      </c>
      <c r="I948">
        <v>850</v>
      </c>
      <c r="K94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'2024-06-20 08:55', 116, 281, 850);</v>
      </c>
    </row>
    <row r="949" spans="1:11" x14ac:dyDescent="0.25">
      <c r="A949">
        <v>282</v>
      </c>
      <c r="C949" s="7" t="s">
        <v>5719</v>
      </c>
      <c r="D949" s="12">
        <v>45461</v>
      </c>
      <c r="E949" s="12" t="str">
        <f>TEXT(Tabla6[[#This Row],[fechaPresentacion]], "aaaa-mm-dd")</f>
        <v>2024-06-18</v>
      </c>
      <c r="F949" s="18">
        <v>0.71944444444444444</v>
      </c>
      <c r="G949" s="18" t="str">
        <f xml:space="preserve"> TEXT(Tabla6[[#This Row],[hora]], "hh:mm")</f>
        <v>17:16</v>
      </c>
      <c r="H949" s="7">
        <v>106</v>
      </c>
      <c r="I949">
        <v>854</v>
      </c>
      <c r="K94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'2024-06-18 17:16', 106, 282, 854);</v>
      </c>
    </row>
    <row r="950" spans="1:11" x14ac:dyDescent="0.25">
      <c r="A950">
        <v>283</v>
      </c>
      <c r="C950" s="6" t="s">
        <v>32</v>
      </c>
      <c r="D950" s="11">
        <v>45789</v>
      </c>
      <c r="E950" s="11" t="str">
        <f>TEXT(Tabla6[[#This Row],[fechaPresentacion]], "aaaa-mm-dd")</f>
        <v>2025-05-12</v>
      </c>
      <c r="F950" s="17">
        <v>0.70625000000000004</v>
      </c>
      <c r="G950" s="17" t="str">
        <f xml:space="preserve"> TEXT(Tabla6[[#This Row],[hora]], "hh:mm")</f>
        <v>16:57</v>
      </c>
      <c r="H950" s="6">
        <v>72</v>
      </c>
      <c r="I950">
        <v>860</v>
      </c>
      <c r="K95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'2025-05-12 16:57', 72, 283, 860);</v>
      </c>
    </row>
    <row r="951" spans="1:11" x14ac:dyDescent="0.25">
      <c r="A951">
        <v>284</v>
      </c>
      <c r="C951" s="7" t="s">
        <v>32</v>
      </c>
      <c r="D951" s="12">
        <v>45517</v>
      </c>
      <c r="E951" s="12" t="str">
        <f>TEXT(Tabla6[[#This Row],[fechaPresentacion]], "aaaa-mm-dd")</f>
        <v>2024-08-13</v>
      </c>
      <c r="F951" s="18">
        <v>0.8256944444444444</v>
      </c>
      <c r="G951" s="18" t="str">
        <f xml:space="preserve"> TEXT(Tabla6[[#This Row],[hora]], "hh:mm")</f>
        <v>19:49</v>
      </c>
      <c r="H951" s="7">
        <v>59</v>
      </c>
      <c r="I951">
        <v>861</v>
      </c>
      <c r="K95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'2024-08-13 19:49', 59, 284, 861);</v>
      </c>
    </row>
    <row r="952" spans="1:11" x14ac:dyDescent="0.25">
      <c r="A952">
        <v>285</v>
      </c>
      <c r="C952" s="6" t="s">
        <v>42</v>
      </c>
      <c r="D952" s="11">
        <v>45547</v>
      </c>
      <c r="E952" s="11" t="str">
        <f>TEXT(Tabla6[[#This Row],[fechaPresentacion]], "aaaa-mm-dd")</f>
        <v>2024-09-12</v>
      </c>
      <c r="F952" s="17">
        <v>0.52430555555555558</v>
      </c>
      <c r="G952" s="17" t="str">
        <f xml:space="preserve"> TEXT(Tabla6[[#This Row],[hora]], "hh:mm")</f>
        <v>12:35</v>
      </c>
      <c r="H952" s="6">
        <v>82</v>
      </c>
      <c r="I952">
        <v>864</v>
      </c>
      <c r="K95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'2024-09-12 12:35', 82, 285, 864);</v>
      </c>
    </row>
    <row r="953" spans="1:11" x14ac:dyDescent="0.25">
      <c r="A953">
        <v>286</v>
      </c>
      <c r="C953" s="7" t="s">
        <v>5719</v>
      </c>
      <c r="D953" s="12">
        <v>45617</v>
      </c>
      <c r="E953" s="12" t="str">
        <f>TEXT(Tabla6[[#This Row],[fechaPresentacion]], "aaaa-mm-dd")</f>
        <v>2024-11-21</v>
      </c>
      <c r="F953" s="18">
        <v>0.63472222222222219</v>
      </c>
      <c r="G953" s="18" t="str">
        <f xml:space="preserve"> TEXT(Tabla6[[#This Row],[hora]], "hh:mm")</f>
        <v>15:14</v>
      </c>
      <c r="H953" s="7">
        <v>120</v>
      </c>
      <c r="I953">
        <v>867</v>
      </c>
      <c r="K95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'2024-11-21 15:14', 120, 286, 867);</v>
      </c>
    </row>
    <row r="954" spans="1:11" x14ac:dyDescent="0.25">
      <c r="A954">
        <v>287</v>
      </c>
      <c r="C954" s="6" t="s">
        <v>5719</v>
      </c>
      <c r="D954" s="11">
        <v>45460</v>
      </c>
      <c r="E954" s="11" t="str">
        <f>TEXT(Tabla6[[#This Row],[fechaPresentacion]], "aaaa-mm-dd")</f>
        <v>2024-06-17</v>
      </c>
      <c r="F954" s="17">
        <v>0.67708333333333337</v>
      </c>
      <c r="G954" s="17" t="str">
        <f xml:space="preserve"> TEXT(Tabla6[[#This Row],[hora]], "hh:mm")</f>
        <v>16:15</v>
      </c>
      <c r="H954" s="6">
        <v>82</v>
      </c>
      <c r="I954">
        <v>869</v>
      </c>
      <c r="K95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'2024-06-17 16:15', 82, 287, 869);</v>
      </c>
    </row>
    <row r="955" spans="1:11" x14ac:dyDescent="0.25">
      <c r="A955">
        <v>288</v>
      </c>
      <c r="C955" s="7" t="s">
        <v>42</v>
      </c>
      <c r="D955" s="12">
        <v>45504</v>
      </c>
      <c r="E955" s="12" t="str">
        <f>TEXT(Tabla6[[#This Row],[fechaPresentacion]], "aaaa-mm-dd")</f>
        <v>2024-07-31</v>
      </c>
      <c r="F955" s="18">
        <v>0.70416666666666672</v>
      </c>
      <c r="G955" s="18" t="str">
        <f xml:space="preserve"> TEXT(Tabla6[[#This Row],[hora]], "hh:mm")</f>
        <v>16:54</v>
      </c>
      <c r="H955" s="7">
        <v>46</v>
      </c>
      <c r="I955">
        <v>872</v>
      </c>
      <c r="K95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'2024-07-31 16:54', 46, 288, 872);</v>
      </c>
    </row>
    <row r="956" spans="1:11" x14ac:dyDescent="0.25">
      <c r="A956">
        <v>289</v>
      </c>
      <c r="C956" s="6" t="s">
        <v>5969</v>
      </c>
      <c r="D956" s="11">
        <v>45667</v>
      </c>
      <c r="E956" s="11" t="str">
        <f>TEXT(Tabla6[[#This Row],[fechaPresentacion]], "aaaa-mm-dd")</f>
        <v>2025-01-10</v>
      </c>
      <c r="F956" s="17">
        <v>0.66319444444444442</v>
      </c>
      <c r="G956" s="17" t="str">
        <f xml:space="preserve"> TEXT(Tabla6[[#This Row],[hora]], "hh:mm")</f>
        <v>15:55</v>
      </c>
      <c r="H956" s="6">
        <v>103</v>
      </c>
      <c r="I956">
        <v>878</v>
      </c>
      <c r="K95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'2025-01-10 15:55', 103, 289, 878);</v>
      </c>
    </row>
    <row r="957" spans="1:11" x14ac:dyDescent="0.25">
      <c r="A957">
        <v>290</v>
      </c>
      <c r="C957" s="7" t="s">
        <v>5969</v>
      </c>
      <c r="D957" s="12">
        <v>45773</v>
      </c>
      <c r="E957" s="12" t="str">
        <f>TEXT(Tabla6[[#This Row],[fechaPresentacion]], "aaaa-mm-dd")</f>
        <v>2025-04-26</v>
      </c>
      <c r="F957" s="18">
        <v>0.48680555555555555</v>
      </c>
      <c r="G957" s="18" t="str">
        <f xml:space="preserve"> TEXT(Tabla6[[#This Row],[hora]], "hh:mm")</f>
        <v>11:41</v>
      </c>
      <c r="H957" s="7">
        <v>52</v>
      </c>
      <c r="I957">
        <v>880</v>
      </c>
      <c r="K95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'2025-04-26 11:41', 52, 290, 880);</v>
      </c>
    </row>
    <row r="958" spans="1:11" x14ac:dyDescent="0.25">
      <c r="A958">
        <v>291</v>
      </c>
      <c r="C958" s="6" t="s">
        <v>5719</v>
      </c>
      <c r="D958" s="11">
        <v>45494</v>
      </c>
      <c r="E958" s="11" t="str">
        <f>TEXT(Tabla6[[#This Row],[fechaPresentacion]], "aaaa-mm-dd")</f>
        <v>2024-07-21</v>
      </c>
      <c r="F958" s="17">
        <v>0.6791666666666667</v>
      </c>
      <c r="G958" s="17" t="str">
        <f xml:space="preserve"> TEXT(Tabla6[[#This Row],[hora]], "hh:mm")</f>
        <v>16:18</v>
      </c>
      <c r="H958" s="6">
        <v>45</v>
      </c>
      <c r="I958">
        <v>881</v>
      </c>
      <c r="K95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'2024-07-21 16:18', 45, 291, 881);</v>
      </c>
    </row>
    <row r="959" spans="1:11" x14ac:dyDescent="0.25">
      <c r="A959">
        <v>292</v>
      </c>
      <c r="C959" s="7" t="s">
        <v>56</v>
      </c>
      <c r="D959" s="12">
        <v>45647</v>
      </c>
      <c r="E959" s="12" t="str">
        <f>TEXT(Tabla6[[#This Row],[fechaPresentacion]], "aaaa-mm-dd")</f>
        <v>2024-12-21</v>
      </c>
      <c r="F959" s="18">
        <v>0.94097222222222221</v>
      </c>
      <c r="G959" s="18" t="str">
        <f xml:space="preserve"> TEXT(Tabla6[[#This Row],[hora]], "hh:mm")</f>
        <v>22:35</v>
      </c>
      <c r="H959" s="7">
        <v>77</v>
      </c>
      <c r="I959">
        <v>882</v>
      </c>
      <c r="K95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'2024-12-21 22:35', 77, 292, 882);</v>
      </c>
    </row>
    <row r="960" spans="1:11" x14ac:dyDescent="0.25">
      <c r="A960">
        <v>293</v>
      </c>
      <c r="C960" s="6" t="s">
        <v>5969</v>
      </c>
      <c r="D960" s="11">
        <v>45535</v>
      </c>
      <c r="E960" s="11" t="str">
        <f>TEXT(Tabla6[[#This Row],[fechaPresentacion]], "aaaa-mm-dd")</f>
        <v>2024-08-31</v>
      </c>
      <c r="F960" s="17">
        <v>0.7680555555555556</v>
      </c>
      <c r="G960" s="17" t="str">
        <f xml:space="preserve"> TEXT(Tabla6[[#This Row],[hora]], "hh:mm")</f>
        <v>18:26</v>
      </c>
      <c r="H960" s="6">
        <v>67</v>
      </c>
      <c r="I960">
        <v>885</v>
      </c>
      <c r="K96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'2024-08-31 18:26', 67, 293, 885);</v>
      </c>
    </row>
    <row r="961" spans="1:11" x14ac:dyDescent="0.25">
      <c r="A961">
        <v>294</v>
      </c>
      <c r="C961" s="7" t="s">
        <v>32</v>
      </c>
      <c r="D961" s="12">
        <v>45628</v>
      </c>
      <c r="E961" s="12" t="str">
        <f>TEXT(Tabla6[[#This Row],[fechaPresentacion]], "aaaa-mm-dd")</f>
        <v>2024-12-02</v>
      </c>
      <c r="F961" s="18">
        <v>0.74513888888888891</v>
      </c>
      <c r="G961" s="18" t="str">
        <f xml:space="preserve"> TEXT(Tabla6[[#This Row],[hora]], "hh:mm")</f>
        <v>17:53</v>
      </c>
      <c r="H961" s="7">
        <v>116</v>
      </c>
      <c r="I961">
        <v>892</v>
      </c>
      <c r="K96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'2024-12-02 17:53', 116, 294, 892);</v>
      </c>
    </row>
    <row r="962" spans="1:11" x14ac:dyDescent="0.25">
      <c r="A962">
        <v>295</v>
      </c>
      <c r="C962" s="6" t="s">
        <v>5719</v>
      </c>
      <c r="D962" s="11">
        <v>45756</v>
      </c>
      <c r="E962" s="11" t="str">
        <f>TEXT(Tabla6[[#This Row],[fechaPresentacion]], "aaaa-mm-dd")</f>
        <v>2025-04-09</v>
      </c>
      <c r="F962" s="17">
        <v>0.61458333333333337</v>
      </c>
      <c r="G962" s="17" t="str">
        <f xml:space="preserve"> TEXT(Tabla6[[#This Row],[hora]], "hh:mm")</f>
        <v>14:45</v>
      </c>
      <c r="H962" s="6">
        <v>101</v>
      </c>
      <c r="I962">
        <v>899</v>
      </c>
      <c r="K96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'2025-04-09 14:45', 101, 295, 899);</v>
      </c>
    </row>
    <row r="963" spans="1:11" x14ac:dyDescent="0.25">
      <c r="A963">
        <v>296</v>
      </c>
      <c r="C963" s="7" t="s">
        <v>42</v>
      </c>
      <c r="D963" s="12">
        <v>45681</v>
      </c>
      <c r="E963" s="12" t="str">
        <f>TEXT(Tabla6[[#This Row],[fechaPresentacion]], "aaaa-mm-dd")</f>
        <v>2025-01-24</v>
      </c>
      <c r="F963" s="18">
        <v>0.74652777777777779</v>
      </c>
      <c r="G963" s="18" t="str">
        <f xml:space="preserve"> TEXT(Tabla6[[#This Row],[hora]], "hh:mm")</f>
        <v>17:55</v>
      </c>
      <c r="H963" s="7">
        <v>50</v>
      </c>
      <c r="I963">
        <v>901</v>
      </c>
      <c r="K96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'2025-01-24 17:55', 50, 296, 901);</v>
      </c>
    </row>
    <row r="964" spans="1:11" x14ac:dyDescent="0.25">
      <c r="A964">
        <v>297</v>
      </c>
      <c r="C964" s="6" t="s">
        <v>5719</v>
      </c>
      <c r="D964" s="11">
        <v>45415</v>
      </c>
      <c r="E964" s="11" t="str">
        <f>TEXT(Tabla6[[#This Row],[fechaPresentacion]], "aaaa-mm-dd")</f>
        <v>2024-05-03</v>
      </c>
      <c r="F964" s="17">
        <v>0.92500000000000004</v>
      </c>
      <c r="G964" s="17" t="str">
        <f xml:space="preserve"> TEXT(Tabla6[[#This Row],[hora]], "hh:mm")</f>
        <v>22:12</v>
      </c>
      <c r="H964" s="6">
        <v>80</v>
      </c>
      <c r="I964">
        <v>906</v>
      </c>
      <c r="K96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'2024-05-03 22:12', 80, 297, 906);</v>
      </c>
    </row>
    <row r="965" spans="1:11" x14ac:dyDescent="0.25">
      <c r="A965">
        <v>298</v>
      </c>
      <c r="C965" s="7" t="s">
        <v>42</v>
      </c>
      <c r="D965" s="12">
        <v>45589</v>
      </c>
      <c r="E965" s="12" t="str">
        <f>TEXT(Tabla6[[#This Row],[fechaPresentacion]], "aaaa-mm-dd")</f>
        <v>2024-10-24</v>
      </c>
      <c r="F965" s="18">
        <v>0.38958333333333334</v>
      </c>
      <c r="G965" s="18" t="str">
        <f xml:space="preserve"> TEXT(Tabla6[[#This Row],[hora]], "hh:mm")</f>
        <v>09:21</v>
      </c>
      <c r="H965" s="7">
        <v>52</v>
      </c>
      <c r="I965">
        <v>907</v>
      </c>
      <c r="K96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'2024-10-24 09:21', 52, 298, 907);</v>
      </c>
    </row>
    <row r="966" spans="1:11" x14ac:dyDescent="0.25">
      <c r="A966">
        <v>299</v>
      </c>
      <c r="C966" s="6" t="s">
        <v>5969</v>
      </c>
      <c r="D966" s="11">
        <v>45746</v>
      </c>
      <c r="E966" s="11" t="str">
        <f>TEXT(Tabla6[[#This Row],[fechaPresentacion]], "aaaa-mm-dd")</f>
        <v>2025-03-30</v>
      </c>
      <c r="F966" s="17">
        <v>0.99722222222222223</v>
      </c>
      <c r="G966" s="17" t="str">
        <f xml:space="preserve"> TEXT(Tabla6[[#This Row],[hora]], "hh:mm")</f>
        <v>23:56</v>
      </c>
      <c r="H966" s="6">
        <v>60</v>
      </c>
      <c r="I966">
        <v>912</v>
      </c>
      <c r="K96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'2025-03-30 23:56', 60, 299, 912);</v>
      </c>
    </row>
    <row r="967" spans="1:11" x14ac:dyDescent="0.25">
      <c r="A967">
        <v>300</v>
      </c>
      <c r="C967" s="7" t="s">
        <v>5719</v>
      </c>
      <c r="D967" s="12">
        <v>45544</v>
      </c>
      <c r="E967" s="12" t="str">
        <f>TEXT(Tabla6[[#This Row],[fechaPresentacion]], "aaaa-mm-dd")</f>
        <v>2024-09-09</v>
      </c>
      <c r="F967" s="18">
        <v>0.56388888888888888</v>
      </c>
      <c r="G967" s="18" t="str">
        <f xml:space="preserve"> TEXT(Tabla6[[#This Row],[hora]], "hh:mm")</f>
        <v>13:32</v>
      </c>
      <c r="H967" s="7">
        <v>101</v>
      </c>
      <c r="I967">
        <v>916</v>
      </c>
      <c r="K96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'2024-09-09 13:32', 101, 300, 916);</v>
      </c>
    </row>
    <row r="968" spans="1:11" x14ac:dyDescent="0.25">
      <c r="A968">
        <v>301</v>
      </c>
      <c r="C968" s="6" t="s">
        <v>42</v>
      </c>
      <c r="D968" s="11">
        <v>45721</v>
      </c>
      <c r="E968" s="11" t="str">
        <f>TEXT(Tabla6[[#This Row],[fechaPresentacion]], "aaaa-mm-dd")</f>
        <v>2025-03-05</v>
      </c>
      <c r="F968" s="17">
        <v>0.59583333333333333</v>
      </c>
      <c r="G968" s="17" t="str">
        <f xml:space="preserve"> TEXT(Tabla6[[#This Row],[hora]], "hh:mm")</f>
        <v>14:18</v>
      </c>
      <c r="H968" s="6">
        <v>72</v>
      </c>
      <c r="I968">
        <v>918</v>
      </c>
      <c r="K96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'2025-03-05 14:18', 72, 301, 918);</v>
      </c>
    </row>
    <row r="969" spans="1:11" x14ac:dyDescent="0.25">
      <c r="A969">
        <v>302</v>
      </c>
      <c r="C969" s="7" t="s">
        <v>5719</v>
      </c>
      <c r="D969" s="12">
        <v>45756</v>
      </c>
      <c r="E969" s="12" t="str">
        <f>TEXT(Tabla6[[#This Row],[fechaPresentacion]], "aaaa-mm-dd")</f>
        <v>2025-04-09</v>
      </c>
      <c r="F969" s="18">
        <v>0.83194444444444449</v>
      </c>
      <c r="G969" s="18" t="str">
        <f xml:space="preserve"> TEXT(Tabla6[[#This Row],[hora]], "hh:mm")</f>
        <v>19:58</v>
      </c>
      <c r="H969" s="7">
        <v>58</v>
      </c>
      <c r="I969">
        <v>921</v>
      </c>
      <c r="K96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'2025-04-09 19:58', 58, 302, 921);</v>
      </c>
    </row>
    <row r="970" spans="1:11" x14ac:dyDescent="0.25">
      <c r="A970">
        <v>303</v>
      </c>
      <c r="C970" s="6" t="s">
        <v>5969</v>
      </c>
      <c r="D970" s="11">
        <v>45631</v>
      </c>
      <c r="E970" s="11" t="str">
        <f>TEXT(Tabla6[[#This Row],[fechaPresentacion]], "aaaa-mm-dd")</f>
        <v>2024-12-05</v>
      </c>
      <c r="F970" s="17">
        <v>0.39861111111111114</v>
      </c>
      <c r="G970" s="17" t="str">
        <f xml:space="preserve"> TEXT(Tabla6[[#This Row],[hora]], "hh:mm")</f>
        <v>09:34</v>
      </c>
      <c r="H970" s="6">
        <v>85</v>
      </c>
      <c r="I970">
        <v>922</v>
      </c>
      <c r="K97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'2024-12-05 09:34', 85, 303, 922);</v>
      </c>
    </row>
    <row r="971" spans="1:11" x14ac:dyDescent="0.25">
      <c r="A971">
        <v>304</v>
      </c>
      <c r="C971" s="7" t="s">
        <v>42</v>
      </c>
      <c r="D971" s="12">
        <v>45775</v>
      </c>
      <c r="E971" s="12" t="str">
        <f>TEXT(Tabla6[[#This Row],[fechaPresentacion]], "aaaa-mm-dd")</f>
        <v>2025-04-28</v>
      </c>
      <c r="F971" s="18">
        <v>0.8125</v>
      </c>
      <c r="G971" s="18" t="str">
        <f xml:space="preserve"> TEXT(Tabla6[[#This Row],[hora]], "hh:mm")</f>
        <v>19:30</v>
      </c>
      <c r="H971" s="7">
        <v>81</v>
      </c>
      <c r="I971">
        <v>925</v>
      </c>
      <c r="K97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'2025-04-28 19:30', 81, 304, 925);</v>
      </c>
    </row>
    <row r="972" spans="1:11" x14ac:dyDescent="0.25">
      <c r="A972">
        <v>305</v>
      </c>
      <c r="C972" s="6" t="s">
        <v>5969</v>
      </c>
      <c r="D972" s="11">
        <v>45585</v>
      </c>
      <c r="E972" s="11" t="str">
        <f>TEXT(Tabla6[[#This Row],[fechaPresentacion]], "aaaa-mm-dd")</f>
        <v>2024-10-20</v>
      </c>
      <c r="F972" s="17">
        <v>0.3347222222222222</v>
      </c>
      <c r="G972" s="17" t="str">
        <f xml:space="preserve"> TEXT(Tabla6[[#This Row],[hora]], "hh:mm")</f>
        <v>08:02</v>
      </c>
      <c r="H972" s="6">
        <v>114</v>
      </c>
      <c r="I972">
        <v>928</v>
      </c>
      <c r="K97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'2024-10-20 08:02', 114, 305, 928);</v>
      </c>
    </row>
    <row r="973" spans="1:11" x14ac:dyDescent="0.25">
      <c r="A973">
        <v>306</v>
      </c>
      <c r="C973" s="7" t="s">
        <v>5969</v>
      </c>
      <c r="D973" s="12">
        <v>45663</v>
      </c>
      <c r="E973" s="12" t="str">
        <f>TEXT(Tabla6[[#This Row],[fechaPresentacion]], "aaaa-mm-dd")</f>
        <v>2025-01-06</v>
      </c>
      <c r="F973" s="18">
        <v>0.35138888888888886</v>
      </c>
      <c r="G973" s="18" t="str">
        <f xml:space="preserve"> TEXT(Tabla6[[#This Row],[hora]], "hh:mm")</f>
        <v>08:26</v>
      </c>
      <c r="H973" s="7">
        <v>91</v>
      </c>
      <c r="I973">
        <v>933</v>
      </c>
      <c r="K97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'2025-01-06 08:26', 91, 306, 933);</v>
      </c>
    </row>
    <row r="974" spans="1:11" x14ac:dyDescent="0.25">
      <c r="A974">
        <v>307</v>
      </c>
      <c r="C974" s="6" t="s">
        <v>32</v>
      </c>
      <c r="D974" s="11">
        <v>45565</v>
      </c>
      <c r="E974" s="11" t="str">
        <f>TEXT(Tabla6[[#This Row],[fechaPresentacion]], "aaaa-mm-dd")</f>
        <v>2024-09-30</v>
      </c>
      <c r="F974" s="17">
        <v>0.53125</v>
      </c>
      <c r="G974" s="17" t="str">
        <f xml:space="preserve"> TEXT(Tabla6[[#This Row],[hora]], "hh:mm")</f>
        <v>12:45</v>
      </c>
      <c r="H974" s="6">
        <v>100</v>
      </c>
      <c r="I974">
        <v>938</v>
      </c>
      <c r="K97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'2024-09-30 12:45', 100, 307, 938);</v>
      </c>
    </row>
    <row r="975" spans="1:11" x14ac:dyDescent="0.25">
      <c r="A975">
        <v>308</v>
      </c>
      <c r="C975" s="7" t="s">
        <v>56</v>
      </c>
      <c r="D975" s="12">
        <v>45784</v>
      </c>
      <c r="E975" s="12" t="str">
        <f>TEXT(Tabla6[[#This Row],[fechaPresentacion]], "aaaa-mm-dd")</f>
        <v>2025-05-07</v>
      </c>
      <c r="F975" s="18">
        <v>0.45277777777777778</v>
      </c>
      <c r="G975" s="18" t="str">
        <f xml:space="preserve"> TEXT(Tabla6[[#This Row],[hora]], "hh:mm")</f>
        <v>10:52</v>
      </c>
      <c r="H975" s="7">
        <v>70</v>
      </c>
      <c r="I975">
        <v>943</v>
      </c>
      <c r="K97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'2025-05-07 10:52', 70, 308, 943);</v>
      </c>
    </row>
    <row r="976" spans="1:11" x14ac:dyDescent="0.25">
      <c r="A976">
        <v>309</v>
      </c>
      <c r="C976" s="6" t="s">
        <v>56</v>
      </c>
      <c r="D976" s="11">
        <v>45776</v>
      </c>
      <c r="E976" s="11" t="str">
        <f>TEXT(Tabla6[[#This Row],[fechaPresentacion]], "aaaa-mm-dd")</f>
        <v>2025-04-29</v>
      </c>
      <c r="F976" s="17">
        <v>0.95972222222222225</v>
      </c>
      <c r="G976" s="17" t="str">
        <f xml:space="preserve"> TEXT(Tabla6[[#This Row],[hora]], "hh:mm")</f>
        <v>23:02</v>
      </c>
      <c r="H976" s="6">
        <v>116</v>
      </c>
      <c r="I976">
        <v>944</v>
      </c>
      <c r="K97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'2025-04-29 23:02', 116, 309, 944);</v>
      </c>
    </row>
    <row r="977" spans="1:11" x14ac:dyDescent="0.25">
      <c r="A977">
        <v>310</v>
      </c>
      <c r="C977" s="7" t="s">
        <v>5969</v>
      </c>
      <c r="D977" s="12">
        <v>45703</v>
      </c>
      <c r="E977" s="12" t="str">
        <f>TEXT(Tabla6[[#This Row],[fechaPresentacion]], "aaaa-mm-dd")</f>
        <v>2025-02-15</v>
      </c>
      <c r="F977" s="18">
        <v>0.39097222222222222</v>
      </c>
      <c r="G977" s="18" t="str">
        <f xml:space="preserve"> TEXT(Tabla6[[#This Row],[hora]], "hh:mm")</f>
        <v>09:23</v>
      </c>
      <c r="H977" s="7">
        <v>77</v>
      </c>
      <c r="I977">
        <v>948</v>
      </c>
      <c r="K97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'2025-02-15 09:23', 77, 310, 948);</v>
      </c>
    </row>
    <row r="978" spans="1:11" x14ac:dyDescent="0.25">
      <c r="A978">
        <v>311</v>
      </c>
      <c r="C978" s="6" t="s">
        <v>32</v>
      </c>
      <c r="D978" s="11">
        <v>45716</v>
      </c>
      <c r="E978" s="11" t="str">
        <f>TEXT(Tabla6[[#This Row],[fechaPresentacion]], "aaaa-mm-dd")</f>
        <v>2025-02-28</v>
      </c>
      <c r="F978" s="17">
        <v>0.90069444444444446</v>
      </c>
      <c r="G978" s="17" t="str">
        <f xml:space="preserve"> TEXT(Tabla6[[#This Row],[hora]], "hh:mm")</f>
        <v>21:37</v>
      </c>
      <c r="H978" s="6">
        <v>111</v>
      </c>
      <c r="I978">
        <v>954</v>
      </c>
      <c r="K97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'2025-02-28 21:37', 111, 311, 954);</v>
      </c>
    </row>
    <row r="979" spans="1:11" x14ac:dyDescent="0.25">
      <c r="A979">
        <v>312</v>
      </c>
      <c r="C979" s="7" t="s">
        <v>42</v>
      </c>
      <c r="D979" s="12">
        <v>45751</v>
      </c>
      <c r="E979" s="12" t="str">
        <f>TEXT(Tabla6[[#This Row],[fechaPresentacion]], "aaaa-mm-dd")</f>
        <v>2025-04-04</v>
      </c>
      <c r="F979" s="18">
        <v>0.67222222222222228</v>
      </c>
      <c r="G979" s="18" t="str">
        <f xml:space="preserve"> TEXT(Tabla6[[#This Row],[hora]], "hh:mm")</f>
        <v>16:08</v>
      </c>
      <c r="H979" s="7">
        <v>55</v>
      </c>
      <c r="I979">
        <v>956</v>
      </c>
      <c r="K97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'2025-04-04 16:08', 55, 312, 956);</v>
      </c>
    </row>
    <row r="980" spans="1:11" x14ac:dyDescent="0.25">
      <c r="A980">
        <v>313</v>
      </c>
      <c r="C980" s="6" t="s">
        <v>32</v>
      </c>
      <c r="D980" s="11">
        <v>45740</v>
      </c>
      <c r="E980" s="11" t="str">
        <f>TEXT(Tabla6[[#This Row],[fechaPresentacion]], "aaaa-mm-dd")</f>
        <v>2025-03-24</v>
      </c>
      <c r="F980" s="17">
        <v>0.69444444444444442</v>
      </c>
      <c r="G980" s="17" t="str">
        <f xml:space="preserve"> TEXT(Tabla6[[#This Row],[hora]], "hh:mm")</f>
        <v>16:40</v>
      </c>
      <c r="H980" s="6">
        <v>63</v>
      </c>
      <c r="I980">
        <v>958</v>
      </c>
      <c r="K98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'2025-03-24 16:40', 63, 313, 958);</v>
      </c>
    </row>
    <row r="981" spans="1:11" x14ac:dyDescent="0.25">
      <c r="A981">
        <v>314</v>
      </c>
      <c r="C981" s="7" t="s">
        <v>56</v>
      </c>
      <c r="D981" s="12">
        <v>45583</v>
      </c>
      <c r="E981" s="12" t="str">
        <f>TEXT(Tabla6[[#This Row],[fechaPresentacion]], "aaaa-mm-dd")</f>
        <v>2024-10-18</v>
      </c>
      <c r="F981" s="18">
        <v>0.52638888888888891</v>
      </c>
      <c r="G981" s="18" t="str">
        <f xml:space="preserve"> TEXT(Tabla6[[#This Row],[hora]], "hh:mm")</f>
        <v>12:38</v>
      </c>
      <c r="H981" s="7">
        <v>72</v>
      </c>
      <c r="I981">
        <v>961</v>
      </c>
      <c r="K98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'2024-10-18 12:38', 72, 314, 961);</v>
      </c>
    </row>
    <row r="982" spans="1:11" x14ac:dyDescent="0.25">
      <c r="A982">
        <v>315</v>
      </c>
      <c r="C982" s="6" t="s">
        <v>32</v>
      </c>
      <c r="D982" s="11">
        <v>45434</v>
      </c>
      <c r="E982" s="11" t="str">
        <f>TEXT(Tabla6[[#This Row],[fechaPresentacion]], "aaaa-mm-dd")</f>
        <v>2024-05-22</v>
      </c>
      <c r="F982" s="17">
        <v>0.96388888888888891</v>
      </c>
      <c r="G982" s="17" t="str">
        <f xml:space="preserve"> TEXT(Tabla6[[#This Row],[hora]], "hh:mm")</f>
        <v>23:08</v>
      </c>
      <c r="H982" s="6">
        <v>56</v>
      </c>
      <c r="I982">
        <v>964</v>
      </c>
      <c r="K98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'2024-05-22 23:08', 56, 315, 964);</v>
      </c>
    </row>
    <row r="983" spans="1:11" x14ac:dyDescent="0.25">
      <c r="A983">
        <v>316</v>
      </c>
      <c r="C983" s="7" t="s">
        <v>5719</v>
      </c>
      <c r="D983" s="12">
        <v>45446</v>
      </c>
      <c r="E983" s="12" t="str">
        <f>TEXT(Tabla6[[#This Row],[fechaPresentacion]], "aaaa-mm-dd")</f>
        <v>2024-06-03</v>
      </c>
      <c r="F983" s="18">
        <v>0.80625000000000002</v>
      </c>
      <c r="G983" s="18" t="str">
        <f xml:space="preserve"> TEXT(Tabla6[[#This Row],[hora]], "hh:mm")</f>
        <v>19:21</v>
      </c>
      <c r="H983" s="7">
        <v>66</v>
      </c>
      <c r="I983">
        <v>967</v>
      </c>
      <c r="K98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'2024-06-03 19:21', 66, 316, 967);</v>
      </c>
    </row>
    <row r="984" spans="1:11" x14ac:dyDescent="0.25">
      <c r="A984">
        <v>317</v>
      </c>
      <c r="C984" s="6" t="s">
        <v>42</v>
      </c>
      <c r="D984" s="11">
        <v>45481</v>
      </c>
      <c r="E984" s="11" t="str">
        <f>TEXT(Tabla6[[#This Row],[fechaPresentacion]], "aaaa-mm-dd")</f>
        <v>2024-07-08</v>
      </c>
      <c r="F984" s="17">
        <v>0.63680555555555551</v>
      </c>
      <c r="G984" s="17" t="str">
        <f xml:space="preserve"> TEXT(Tabla6[[#This Row],[hora]], "hh:mm")</f>
        <v>15:17</v>
      </c>
      <c r="H984" s="6">
        <v>52</v>
      </c>
      <c r="I984">
        <v>970</v>
      </c>
      <c r="K98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'2024-07-08 15:17', 52, 317, 970);</v>
      </c>
    </row>
    <row r="985" spans="1:11" x14ac:dyDescent="0.25">
      <c r="A985">
        <v>318</v>
      </c>
      <c r="C985" s="7" t="s">
        <v>5969</v>
      </c>
      <c r="D985" s="12">
        <v>45725</v>
      </c>
      <c r="E985" s="12" t="str">
        <f>TEXT(Tabla6[[#This Row],[fechaPresentacion]], "aaaa-mm-dd")</f>
        <v>2025-03-09</v>
      </c>
      <c r="F985" s="18">
        <v>0.35486111111111113</v>
      </c>
      <c r="G985" s="18" t="str">
        <f xml:space="preserve"> TEXT(Tabla6[[#This Row],[hora]], "hh:mm")</f>
        <v>08:31</v>
      </c>
      <c r="H985" s="7">
        <v>73</v>
      </c>
      <c r="I985">
        <v>971</v>
      </c>
      <c r="K98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'2025-03-09 08:31', 73, 318, 971);</v>
      </c>
    </row>
    <row r="986" spans="1:11" x14ac:dyDescent="0.25">
      <c r="A986">
        <v>319</v>
      </c>
      <c r="C986" s="6" t="s">
        <v>56</v>
      </c>
      <c r="D986" s="11">
        <v>45776</v>
      </c>
      <c r="E986" s="11" t="str">
        <f>TEXT(Tabla6[[#This Row],[fechaPresentacion]], "aaaa-mm-dd")</f>
        <v>2025-04-29</v>
      </c>
      <c r="F986" s="17">
        <v>0.41180555555555554</v>
      </c>
      <c r="G986" s="17" t="str">
        <f xml:space="preserve"> TEXT(Tabla6[[#This Row],[hora]], "hh:mm")</f>
        <v>09:53</v>
      </c>
      <c r="H986" s="6">
        <v>90</v>
      </c>
      <c r="I986">
        <v>975</v>
      </c>
      <c r="K98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'2025-04-29 09:53', 90, 319, 975);</v>
      </c>
    </row>
    <row r="987" spans="1:11" x14ac:dyDescent="0.25">
      <c r="A987">
        <v>320</v>
      </c>
      <c r="C987" s="7" t="s">
        <v>56</v>
      </c>
      <c r="D987" s="12">
        <v>45492</v>
      </c>
      <c r="E987" s="12" t="str">
        <f>TEXT(Tabla6[[#This Row],[fechaPresentacion]], "aaaa-mm-dd")</f>
        <v>2024-07-19</v>
      </c>
      <c r="F987" s="18">
        <v>0.69166666666666665</v>
      </c>
      <c r="G987" s="18" t="str">
        <f xml:space="preserve"> TEXT(Tabla6[[#This Row],[hora]], "hh:mm")</f>
        <v>16:36</v>
      </c>
      <c r="H987" s="7">
        <v>113</v>
      </c>
      <c r="I987">
        <v>978</v>
      </c>
      <c r="K98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'2024-07-19 16:36', 113, 320, 978);</v>
      </c>
    </row>
    <row r="988" spans="1:11" x14ac:dyDescent="0.25">
      <c r="A988">
        <v>321</v>
      </c>
      <c r="C988" s="6" t="s">
        <v>32</v>
      </c>
      <c r="D988" s="11">
        <v>45796</v>
      </c>
      <c r="E988" s="11" t="str">
        <f>TEXT(Tabla6[[#This Row],[fechaPresentacion]], "aaaa-mm-dd")</f>
        <v>2025-05-19</v>
      </c>
      <c r="F988" s="17">
        <v>0.66597222222222219</v>
      </c>
      <c r="G988" s="17" t="str">
        <f xml:space="preserve"> TEXT(Tabla6[[#This Row],[hora]], "hh:mm")</f>
        <v>15:59</v>
      </c>
      <c r="H988" s="6">
        <v>117</v>
      </c>
      <c r="I988">
        <v>979</v>
      </c>
      <c r="K98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Alternativo', '2025-05-19 15:59', 117, 321, 979);</v>
      </c>
    </row>
    <row r="989" spans="1:11" x14ac:dyDescent="0.25">
      <c r="A989">
        <v>322</v>
      </c>
      <c r="C989" s="7" t="s">
        <v>56</v>
      </c>
      <c r="D989" s="12">
        <v>45735</v>
      </c>
      <c r="E989" s="12" t="str">
        <f>TEXT(Tabla6[[#This Row],[fechaPresentacion]], "aaaa-mm-dd")</f>
        <v>2025-03-19</v>
      </c>
      <c r="F989" s="18">
        <v>0.74513888888888891</v>
      </c>
      <c r="G989" s="18" t="str">
        <f xml:space="preserve"> TEXT(Tabla6[[#This Row],[hora]], "hh:mm")</f>
        <v>17:53</v>
      </c>
      <c r="H989" s="7">
        <v>106</v>
      </c>
      <c r="I989">
        <v>980</v>
      </c>
      <c r="K98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'2025-03-19 17:53', 106, 322, 980);</v>
      </c>
    </row>
    <row r="990" spans="1:11" x14ac:dyDescent="0.25">
      <c r="A990">
        <v>323</v>
      </c>
      <c r="C990" s="6" t="s">
        <v>5969</v>
      </c>
      <c r="D990" s="11">
        <v>45648</v>
      </c>
      <c r="E990" s="11" t="str">
        <f>TEXT(Tabla6[[#This Row],[fechaPresentacion]], "aaaa-mm-dd")</f>
        <v>2024-12-22</v>
      </c>
      <c r="F990" s="17">
        <v>0.80555555555555558</v>
      </c>
      <c r="G990" s="17" t="str">
        <f xml:space="preserve"> TEXT(Tabla6[[#This Row],[hora]], "hh:mm")</f>
        <v>19:20</v>
      </c>
      <c r="H990" s="6">
        <v>111</v>
      </c>
      <c r="I990">
        <v>982</v>
      </c>
      <c r="K99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Acústico', '2024-12-22 19:20', 111, 323, 982);</v>
      </c>
    </row>
    <row r="991" spans="1:11" x14ac:dyDescent="0.25">
      <c r="A991">
        <v>324</v>
      </c>
      <c r="C991" s="7" t="s">
        <v>5719</v>
      </c>
      <c r="D991" s="12">
        <v>45633</v>
      </c>
      <c r="E991" s="12" t="str">
        <f>TEXT(Tabla6[[#This Row],[fechaPresentacion]], "aaaa-mm-dd")</f>
        <v>2024-12-07</v>
      </c>
      <c r="F991" s="18">
        <v>0.90069444444444446</v>
      </c>
      <c r="G991" s="18" t="str">
        <f xml:space="preserve"> TEXT(Tabla6[[#This Row],[hora]], "hh:mm")</f>
        <v>21:37</v>
      </c>
      <c r="H991" s="7">
        <v>62</v>
      </c>
      <c r="I991">
        <v>984</v>
      </c>
      <c r="K99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'2024-12-07 21:37', 62, 324, 984);</v>
      </c>
    </row>
    <row r="992" spans="1:11" x14ac:dyDescent="0.25">
      <c r="A992">
        <v>325</v>
      </c>
      <c r="C992" s="6" t="s">
        <v>42</v>
      </c>
      <c r="D992" s="11">
        <v>45775</v>
      </c>
      <c r="E992" s="11" t="str">
        <f>TEXT(Tabla6[[#This Row],[fechaPresentacion]], "aaaa-mm-dd")</f>
        <v>2025-04-28</v>
      </c>
      <c r="F992" s="17">
        <v>0.85416666666666663</v>
      </c>
      <c r="G992" s="17" t="str">
        <f xml:space="preserve"> TEXT(Tabla6[[#This Row],[hora]], "hh:mm")</f>
        <v>20:30</v>
      </c>
      <c r="H992" s="6">
        <v>76</v>
      </c>
      <c r="I992">
        <v>986</v>
      </c>
      <c r="K992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'2025-04-28 20:30', 76, 325, 986);</v>
      </c>
    </row>
    <row r="993" spans="1:11" x14ac:dyDescent="0.25">
      <c r="A993">
        <v>326</v>
      </c>
      <c r="C993" s="7" t="s">
        <v>42</v>
      </c>
      <c r="D993" s="12">
        <v>45436</v>
      </c>
      <c r="E993" s="12" t="str">
        <f>TEXT(Tabla6[[#This Row],[fechaPresentacion]], "aaaa-mm-dd")</f>
        <v>2024-05-24</v>
      </c>
      <c r="F993" s="18">
        <v>0.75</v>
      </c>
      <c r="G993" s="18" t="str">
        <f xml:space="preserve"> TEXT(Tabla6[[#This Row],[hora]], "hh:mm")</f>
        <v>18:00</v>
      </c>
      <c r="H993" s="7">
        <v>104</v>
      </c>
      <c r="I993">
        <v>987</v>
      </c>
      <c r="K993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'2024-05-24 18:00', 104, 326, 987);</v>
      </c>
    </row>
    <row r="994" spans="1:11" x14ac:dyDescent="0.25">
      <c r="A994">
        <v>327</v>
      </c>
      <c r="C994" s="6" t="s">
        <v>56</v>
      </c>
      <c r="D994" s="11">
        <v>45685</v>
      </c>
      <c r="E994" s="11" t="str">
        <f>TEXT(Tabla6[[#This Row],[fechaPresentacion]], "aaaa-mm-dd")</f>
        <v>2025-01-28</v>
      </c>
      <c r="F994" s="17">
        <v>0.62569444444444444</v>
      </c>
      <c r="G994" s="17" t="str">
        <f xml:space="preserve"> TEXT(Tabla6[[#This Row],[hora]], "hh:mm")</f>
        <v>15:01</v>
      </c>
      <c r="H994" s="6">
        <v>111</v>
      </c>
      <c r="I994">
        <v>990</v>
      </c>
      <c r="K994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'2025-01-28 15:01', 111, 327, 990);</v>
      </c>
    </row>
    <row r="995" spans="1:11" x14ac:dyDescent="0.25">
      <c r="A995">
        <v>328</v>
      </c>
      <c r="C995" s="7" t="s">
        <v>56</v>
      </c>
      <c r="D995" s="12">
        <v>45793</v>
      </c>
      <c r="E995" s="12" t="str">
        <f>TEXT(Tabla6[[#This Row],[fechaPresentacion]], "aaaa-mm-dd")</f>
        <v>2025-05-16</v>
      </c>
      <c r="F995" s="18">
        <v>0.68125000000000002</v>
      </c>
      <c r="G995" s="18" t="str">
        <f xml:space="preserve"> TEXT(Tabla6[[#This Row],[hora]], "hh:mm")</f>
        <v>16:21</v>
      </c>
      <c r="H995" s="7">
        <v>103</v>
      </c>
      <c r="I995">
        <v>991</v>
      </c>
      <c r="K995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'2025-05-16 16:21', 103, 328, 991);</v>
      </c>
    </row>
    <row r="996" spans="1:11" x14ac:dyDescent="0.25">
      <c r="A996">
        <v>329</v>
      </c>
      <c r="C996" s="6" t="s">
        <v>42</v>
      </c>
      <c r="D996" s="11">
        <v>45540</v>
      </c>
      <c r="E996" s="11" t="str">
        <f>TEXT(Tabla6[[#This Row],[fechaPresentacion]], "aaaa-mm-dd")</f>
        <v>2024-09-05</v>
      </c>
      <c r="F996" s="17">
        <v>0.49513888888888891</v>
      </c>
      <c r="G996" s="17" t="str">
        <f xml:space="preserve"> TEXT(Tabla6[[#This Row],[hora]], "hh:mm")</f>
        <v>11:53</v>
      </c>
      <c r="H996" s="6">
        <v>45</v>
      </c>
      <c r="I996">
        <v>994</v>
      </c>
      <c r="K996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'2024-09-05 11:53', 45, 329, 994);</v>
      </c>
    </row>
    <row r="997" spans="1:11" x14ac:dyDescent="0.25">
      <c r="A997">
        <v>330</v>
      </c>
      <c r="C997" s="7" t="s">
        <v>56</v>
      </c>
      <c r="D997" s="12">
        <v>45632</v>
      </c>
      <c r="E997" s="12" t="str">
        <f>TEXT(Tabla6[[#This Row],[fechaPresentacion]], "aaaa-mm-dd")</f>
        <v>2024-12-06</v>
      </c>
      <c r="F997" s="18">
        <v>0.76597222222222228</v>
      </c>
      <c r="G997" s="18" t="str">
        <f xml:space="preserve"> TEXT(Tabla6[[#This Row],[hora]], "hh:mm")</f>
        <v>18:23</v>
      </c>
      <c r="H997" s="7">
        <v>82</v>
      </c>
      <c r="I997">
        <v>997</v>
      </c>
      <c r="K997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Secundario', '2024-12-06 18:23', 82, 330, 997);</v>
      </c>
    </row>
    <row r="998" spans="1:11" x14ac:dyDescent="0.25">
      <c r="A998">
        <v>331</v>
      </c>
      <c r="C998" s="6" t="s">
        <v>42</v>
      </c>
      <c r="D998" s="11">
        <v>45585</v>
      </c>
      <c r="E998" s="11" t="str">
        <f>TEXT(Tabla6[[#This Row],[fechaPresentacion]], "aaaa-mm-dd")</f>
        <v>2024-10-20</v>
      </c>
      <c r="F998" s="17">
        <v>0.84166666666666667</v>
      </c>
      <c r="G998" s="17" t="str">
        <f xml:space="preserve"> TEXT(Tabla6[[#This Row],[hora]], "hh:mm")</f>
        <v>20:12</v>
      </c>
      <c r="H998" s="6">
        <v>112</v>
      </c>
      <c r="I998">
        <v>3</v>
      </c>
      <c r="K998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'2024-10-20 20:12', 112, 331, 3);</v>
      </c>
    </row>
    <row r="999" spans="1:11" x14ac:dyDescent="0.25">
      <c r="A999">
        <v>332</v>
      </c>
      <c r="C999" s="7" t="s">
        <v>42</v>
      </c>
      <c r="D999" s="12">
        <v>45576</v>
      </c>
      <c r="E999" s="12" t="str">
        <f>TEXT(Tabla6[[#This Row],[fechaPresentacion]], "aaaa-mm-dd")</f>
        <v>2024-10-11</v>
      </c>
      <c r="F999" s="18">
        <v>0.8354166666666667</v>
      </c>
      <c r="G999" s="18" t="str">
        <f xml:space="preserve"> TEXT(Tabla6[[#This Row],[hora]], "hh:mm")</f>
        <v>20:03</v>
      </c>
      <c r="H999" s="7">
        <v>97</v>
      </c>
      <c r="I999">
        <v>4</v>
      </c>
      <c r="K999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Principal', '2024-10-11 20:03', 97, 332, 4);</v>
      </c>
    </row>
    <row r="1000" spans="1:11" x14ac:dyDescent="0.25">
      <c r="A1000">
        <v>333</v>
      </c>
      <c r="C1000" s="6" t="s">
        <v>5719</v>
      </c>
      <c r="D1000" s="11">
        <v>45496</v>
      </c>
      <c r="E1000" s="11" t="str">
        <f>TEXT(Tabla6[[#This Row],[fechaPresentacion]], "aaaa-mm-dd")</f>
        <v>2024-07-23</v>
      </c>
      <c r="F1000" s="17">
        <v>0.56180555555555556</v>
      </c>
      <c r="G1000" s="17" t="str">
        <f xml:space="preserve"> TEXT(Tabla6[[#This Row],[hora]], "hh:mm")</f>
        <v>13:29</v>
      </c>
      <c r="H1000" s="6">
        <v>65</v>
      </c>
      <c r="I1000">
        <v>6</v>
      </c>
      <c r="K1000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'2024-07-23 13:29', 65, 333, 6);</v>
      </c>
    </row>
    <row r="1001" spans="1:11" x14ac:dyDescent="0.25">
      <c r="A1001">
        <v>1</v>
      </c>
      <c r="C1001" s="15" t="s">
        <v>5719</v>
      </c>
      <c r="D1001" s="19">
        <v>45767</v>
      </c>
      <c r="E1001" s="19" t="str">
        <f>TEXT(Tabla6[[#This Row],[fechaPresentacion]], "aaaa-mm-dd")</f>
        <v>2025-04-20</v>
      </c>
      <c r="F1001" s="20">
        <v>0.6791666666666667</v>
      </c>
      <c r="G1001" s="20" t="str">
        <f xml:space="preserve"> TEXT(Tabla6[[#This Row],[hora]], "hh:mm")</f>
        <v>16:18</v>
      </c>
      <c r="H1001" s="15">
        <v>57</v>
      </c>
      <c r="I1001">
        <v>7</v>
      </c>
      <c r="K1001" t="str">
        <f>CONCATENATE("INSERT INTO eventos_presentacion (escenario, fecha, duracion, festival_id, usuario_id ) VALUES ('",Tabla6[[#This Row],[escenario]],"', '",Tabla6[[#This Row],[FECHA]]," ", Tabla6[[#This Row],[HORA_PRESENTACION]],"', ",Tabla6[[#This Row],[duracion]],", ",Tabla6[[#This Row],[ID]],", ",Tabla6[[#This Row],[ID_Artistas]],");")</f>
        <v>INSERT INTO eventos_presentacion (escenario, fecha, duracion, festival_id, usuario_id ) VALUES ('Escenario Electrónico', '2025-04-20 16:18', 57, 1, 7);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DEDC-7415-45B4-9601-90C76CEB0B1E}">
  <dimension ref="A1:F1001"/>
  <sheetViews>
    <sheetView topLeftCell="A965" workbookViewId="0">
      <selection activeCell="F2" sqref="F2:F1001"/>
    </sheetView>
  </sheetViews>
  <sheetFormatPr baseColWidth="10" defaultRowHeight="15" x14ac:dyDescent="0.25"/>
  <cols>
    <col min="2" max="2" width="15.7109375" customWidth="1"/>
    <col min="4" max="4" width="12.42578125" customWidth="1"/>
    <col min="6" max="6" width="11.85546875" bestFit="1" customWidth="1"/>
  </cols>
  <sheetData>
    <row r="1" spans="1:6" x14ac:dyDescent="0.25">
      <c r="A1" t="s">
        <v>5982</v>
      </c>
      <c r="B1" t="s">
        <v>8079</v>
      </c>
      <c r="C1" t="s">
        <v>8080</v>
      </c>
      <c r="D1" t="s">
        <v>8081</v>
      </c>
    </row>
    <row r="2" spans="1:6" x14ac:dyDescent="0.25">
      <c r="A2">
        <v>1</v>
      </c>
      <c r="B2" s="6" t="s">
        <v>33</v>
      </c>
      <c r="C2" s="6" t="s">
        <v>5987</v>
      </c>
      <c r="D2" s="6">
        <v>15656</v>
      </c>
      <c r="F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126.96, 15656, 1);</v>
      </c>
    </row>
    <row r="3" spans="1:6" x14ac:dyDescent="0.25">
      <c r="A3">
        <v>2</v>
      </c>
      <c r="B3" s="7" t="s">
        <v>43</v>
      </c>
      <c r="C3" s="7" t="s">
        <v>5989</v>
      </c>
      <c r="D3" s="7">
        <v>48845</v>
      </c>
      <c r="F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54.47, 48845, 2);</v>
      </c>
    </row>
    <row r="4" spans="1:6" x14ac:dyDescent="0.25">
      <c r="A4">
        <v>3</v>
      </c>
      <c r="B4" s="6" t="s">
        <v>43</v>
      </c>
      <c r="C4" s="6" t="s">
        <v>5992</v>
      </c>
      <c r="D4" s="6">
        <v>10012</v>
      </c>
      <c r="F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50.67, 10012, 3);</v>
      </c>
    </row>
    <row r="5" spans="1:6" x14ac:dyDescent="0.25">
      <c r="A5">
        <v>4</v>
      </c>
      <c r="B5" s="7" t="s">
        <v>33</v>
      </c>
      <c r="C5" s="7" t="s">
        <v>5987</v>
      </c>
      <c r="D5" s="7">
        <v>33944</v>
      </c>
      <c r="F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126.96, 33944, 4);</v>
      </c>
    </row>
    <row r="6" spans="1:6" x14ac:dyDescent="0.25">
      <c r="A6">
        <v>5</v>
      </c>
      <c r="B6" s="6" t="s">
        <v>64</v>
      </c>
      <c r="C6" s="6" t="s">
        <v>5995</v>
      </c>
      <c r="D6" s="6">
        <v>45881</v>
      </c>
      <c r="F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64.30, 45881, 5);</v>
      </c>
    </row>
    <row r="7" spans="1:6" x14ac:dyDescent="0.25">
      <c r="A7">
        <v>6</v>
      </c>
      <c r="B7" s="7" t="s">
        <v>43</v>
      </c>
      <c r="C7" s="7" t="s">
        <v>5998</v>
      </c>
      <c r="D7" s="7">
        <v>16125</v>
      </c>
      <c r="F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108.68, 16125, 6);</v>
      </c>
    </row>
    <row r="8" spans="1:6" x14ac:dyDescent="0.25">
      <c r="A8">
        <v>7</v>
      </c>
      <c r="B8" s="6" t="s">
        <v>77</v>
      </c>
      <c r="C8" s="6" t="s">
        <v>6000</v>
      </c>
      <c r="D8" s="6">
        <v>27089</v>
      </c>
      <c r="F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177.42, 27089, 7);</v>
      </c>
    </row>
    <row r="9" spans="1:6" x14ac:dyDescent="0.25">
      <c r="A9">
        <v>8</v>
      </c>
      <c r="B9" s="7" t="s">
        <v>33</v>
      </c>
      <c r="C9" s="7" t="s">
        <v>6002</v>
      </c>
      <c r="D9" s="7">
        <v>21094</v>
      </c>
      <c r="F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196.47, 21094, 8);</v>
      </c>
    </row>
    <row r="10" spans="1:6" x14ac:dyDescent="0.25">
      <c r="A10">
        <v>9</v>
      </c>
      <c r="B10" s="6" t="s">
        <v>90</v>
      </c>
      <c r="C10" s="6" t="s">
        <v>6004</v>
      </c>
      <c r="D10" s="6">
        <v>35698</v>
      </c>
      <c r="F1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75.62, 35698, 9);</v>
      </c>
    </row>
    <row r="11" spans="1:6" x14ac:dyDescent="0.25">
      <c r="A11">
        <v>10</v>
      </c>
      <c r="B11" s="7" t="s">
        <v>77</v>
      </c>
      <c r="C11" s="7" t="s">
        <v>6006</v>
      </c>
      <c r="D11" s="7">
        <v>41375</v>
      </c>
      <c r="F1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111.91, 41375, 10);</v>
      </c>
    </row>
    <row r="12" spans="1:6" x14ac:dyDescent="0.25">
      <c r="A12">
        <v>11</v>
      </c>
      <c r="B12" s="6" t="s">
        <v>90</v>
      </c>
      <c r="C12" s="6" t="s">
        <v>6009</v>
      </c>
      <c r="D12" s="6">
        <v>17680</v>
      </c>
      <c r="F1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198.49, 17680, 11);</v>
      </c>
    </row>
    <row r="13" spans="1:6" x14ac:dyDescent="0.25">
      <c r="A13">
        <v>12</v>
      </c>
      <c r="B13" s="7" t="s">
        <v>43</v>
      </c>
      <c r="C13" s="7" t="s">
        <v>6011</v>
      </c>
      <c r="D13" s="7">
        <v>23859</v>
      </c>
      <c r="F1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173.23, 23859, 12);</v>
      </c>
    </row>
    <row r="14" spans="1:6" x14ac:dyDescent="0.25">
      <c r="A14">
        <v>13</v>
      </c>
      <c r="B14" s="6" t="s">
        <v>64</v>
      </c>
      <c r="C14" s="6" t="s">
        <v>6013</v>
      </c>
      <c r="D14" s="6">
        <v>40151</v>
      </c>
      <c r="F1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61.42, 40151, 13);</v>
      </c>
    </row>
    <row r="15" spans="1:6" x14ac:dyDescent="0.25">
      <c r="A15">
        <v>14</v>
      </c>
      <c r="B15" s="7" t="s">
        <v>77</v>
      </c>
      <c r="C15" s="7" t="s">
        <v>6015</v>
      </c>
      <c r="D15" s="7">
        <v>30601</v>
      </c>
      <c r="F1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124.54, 30601, 14);</v>
      </c>
    </row>
    <row r="16" spans="1:6" x14ac:dyDescent="0.25">
      <c r="A16">
        <v>15</v>
      </c>
      <c r="B16" s="6" t="s">
        <v>77</v>
      </c>
      <c r="C16" s="6" t="s">
        <v>6018</v>
      </c>
      <c r="D16" s="6">
        <v>23048</v>
      </c>
      <c r="F1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163.67, 23048, 15);</v>
      </c>
    </row>
    <row r="17" spans="1:6" x14ac:dyDescent="0.25">
      <c r="A17">
        <v>16</v>
      </c>
      <c r="B17" s="7" t="s">
        <v>90</v>
      </c>
      <c r="C17" s="7" t="s">
        <v>6020</v>
      </c>
      <c r="D17" s="7">
        <v>47971</v>
      </c>
      <c r="F1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198.45, 47971, 16);</v>
      </c>
    </row>
    <row r="18" spans="1:6" x14ac:dyDescent="0.25">
      <c r="A18">
        <v>17</v>
      </c>
      <c r="B18" s="6" t="s">
        <v>43</v>
      </c>
      <c r="C18" s="6" t="s">
        <v>6022</v>
      </c>
      <c r="D18" s="6">
        <v>25345</v>
      </c>
      <c r="F1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62.74, 25345, 17);</v>
      </c>
    </row>
    <row r="19" spans="1:6" x14ac:dyDescent="0.25">
      <c r="A19">
        <v>18</v>
      </c>
      <c r="B19" s="7" t="s">
        <v>90</v>
      </c>
      <c r="C19" s="7" t="s">
        <v>6024</v>
      </c>
      <c r="D19" s="7">
        <v>21388</v>
      </c>
      <c r="F1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116.40, 21388, 18);</v>
      </c>
    </row>
    <row r="20" spans="1:6" x14ac:dyDescent="0.25">
      <c r="A20">
        <v>19</v>
      </c>
      <c r="B20" s="6" t="s">
        <v>33</v>
      </c>
      <c r="C20" s="6" t="s">
        <v>6026</v>
      </c>
      <c r="D20" s="6">
        <v>28535</v>
      </c>
      <c r="F2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168.52, 28535, 19);</v>
      </c>
    </row>
    <row r="21" spans="1:6" x14ac:dyDescent="0.25">
      <c r="A21">
        <v>20</v>
      </c>
      <c r="B21" s="7" t="s">
        <v>33</v>
      </c>
      <c r="C21" s="7" t="s">
        <v>6028</v>
      </c>
      <c r="D21" s="7">
        <v>38054</v>
      </c>
      <c r="F2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66.90, 38054, 20);</v>
      </c>
    </row>
    <row r="22" spans="1:6" x14ac:dyDescent="0.25">
      <c r="A22">
        <v>21</v>
      </c>
      <c r="B22" s="6" t="s">
        <v>33</v>
      </c>
      <c r="C22" s="6" t="s">
        <v>6030</v>
      </c>
      <c r="D22" s="6">
        <v>45917</v>
      </c>
      <c r="F2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121.73, 45917, 21);</v>
      </c>
    </row>
    <row r="23" spans="1:6" x14ac:dyDescent="0.25">
      <c r="A23">
        <v>22</v>
      </c>
      <c r="B23" s="7" t="s">
        <v>43</v>
      </c>
      <c r="C23" s="7" t="s">
        <v>6032</v>
      </c>
      <c r="D23" s="7">
        <v>34287</v>
      </c>
      <c r="F2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103.05, 34287, 22);</v>
      </c>
    </row>
    <row r="24" spans="1:6" x14ac:dyDescent="0.25">
      <c r="A24">
        <v>23</v>
      </c>
      <c r="B24" s="6" t="s">
        <v>43</v>
      </c>
      <c r="C24" s="6" t="s">
        <v>6034</v>
      </c>
      <c r="D24" s="6">
        <v>42075</v>
      </c>
      <c r="F2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61.45, 42075, 23);</v>
      </c>
    </row>
    <row r="25" spans="1:6" x14ac:dyDescent="0.25">
      <c r="A25">
        <v>24</v>
      </c>
      <c r="B25" s="7" t="s">
        <v>33</v>
      </c>
      <c r="C25" s="7" t="s">
        <v>6036</v>
      </c>
      <c r="D25" s="7">
        <v>10015</v>
      </c>
      <c r="F2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144.45, 10015, 24);</v>
      </c>
    </row>
    <row r="26" spans="1:6" x14ac:dyDescent="0.25">
      <c r="A26">
        <v>25</v>
      </c>
      <c r="B26" s="6" t="s">
        <v>33</v>
      </c>
      <c r="C26" s="6" t="s">
        <v>6038</v>
      </c>
      <c r="D26" s="6">
        <v>22528</v>
      </c>
      <c r="F2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130.24, 22528, 25);</v>
      </c>
    </row>
    <row r="27" spans="1:6" x14ac:dyDescent="0.25">
      <c r="A27">
        <v>26</v>
      </c>
      <c r="B27" s="7" t="s">
        <v>64</v>
      </c>
      <c r="C27" s="7" t="s">
        <v>6040</v>
      </c>
      <c r="D27" s="7">
        <v>14915</v>
      </c>
      <c r="F2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118.87, 14915, 26);</v>
      </c>
    </row>
    <row r="28" spans="1:6" x14ac:dyDescent="0.25">
      <c r="A28">
        <v>27</v>
      </c>
      <c r="B28" s="6" t="s">
        <v>90</v>
      </c>
      <c r="C28" s="6" t="s">
        <v>6042</v>
      </c>
      <c r="D28" s="6">
        <v>39588</v>
      </c>
      <c r="F2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103.70, 39588, 27);</v>
      </c>
    </row>
    <row r="29" spans="1:6" x14ac:dyDescent="0.25">
      <c r="A29">
        <v>28</v>
      </c>
      <c r="B29" s="7" t="s">
        <v>64</v>
      </c>
      <c r="C29" s="7" t="s">
        <v>6044</v>
      </c>
      <c r="D29" s="7">
        <v>48721</v>
      </c>
      <c r="F2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66.93, 48721, 28);</v>
      </c>
    </row>
    <row r="30" spans="1:6" x14ac:dyDescent="0.25">
      <c r="A30">
        <v>29</v>
      </c>
      <c r="B30" s="6" t="s">
        <v>90</v>
      </c>
      <c r="C30" s="6" t="s">
        <v>6046</v>
      </c>
      <c r="D30" s="6">
        <v>22461</v>
      </c>
      <c r="F3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127.28, 22461, 29);</v>
      </c>
    </row>
    <row r="31" spans="1:6" x14ac:dyDescent="0.25">
      <c r="A31">
        <v>30</v>
      </c>
      <c r="B31" s="7" t="s">
        <v>90</v>
      </c>
      <c r="C31" s="7" t="s">
        <v>6048</v>
      </c>
      <c r="D31" s="7">
        <v>27707</v>
      </c>
      <c r="F3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176.17, 27707, 30);</v>
      </c>
    </row>
    <row r="32" spans="1:6" x14ac:dyDescent="0.25">
      <c r="A32">
        <v>31</v>
      </c>
      <c r="B32" s="6" t="s">
        <v>43</v>
      </c>
      <c r="C32" s="6" t="s">
        <v>6050</v>
      </c>
      <c r="D32" s="6">
        <v>46636</v>
      </c>
      <c r="F3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172.31, 46636, 31);</v>
      </c>
    </row>
    <row r="33" spans="1:6" x14ac:dyDescent="0.25">
      <c r="A33">
        <v>32</v>
      </c>
      <c r="B33" s="7" t="s">
        <v>64</v>
      </c>
      <c r="C33" s="7" t="s">
        <v>6052</v>
      </c>
      <c r="D33" s="7">
        <v>18137</v>
      </c>
      <c r="F3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55.35, 18137, 32);</v>
      </c>
    </row>
    <row r="34" spans="1:6" x14ac:dyDescent="0.25">
      <c r="A34">
        <v>33</v>
      </c>
      <c r="B34" s="6" t="s">
        <v>33</v>
      </c>
      <c r="C34" s="6" t="s">
        <v>6054</v>
      </c>
      <c r="D34" s="6">
        <v>43216</v>
      </c>
      <c r="F3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53.70, 43216, 33);</v>
      </c>
    </row>
    <row r="35" spans="1:6" x14ac:dyDescent="0.25">
      <c r="A35">
        <v>34</v>
      </c>
      <c r="B35" s="7" t="s">
        <v>64</v>
      </c>
      <c r="C35" s="7" t="s">
        <v>6056</v>
      </c>
      <c r="D35" s="7">
        <v>39911</v>
      </c>
      <c r="F3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194.99, 39911, 34);</v>
      </c>
    </row>
    <row r="36" spans="1:6" x14ac:dyDescent="0.25">
      <c r="A36">
        <v>35</v>
      </c>
      <c r="B36" s="6" t="s">
        <v>77</v>
      </c>
      <c r="C36" s="6" t="s">
        <v>6059</v>
      </c>
      <c r="D36" s="6">
        <v>21769</v>
      </c>
      <c r="F3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85.58, 21769, 35);</v>
      </c>
    </row>
    <row r="37" spans="1:6" x14ac:dyDescent="0.25">
      <c r="A37">
        <v>36</v>
      </c>
      <c r="B37" s="7" t="s">
        <v>90</v>
      </c>
      <c r="C37" s="7" t="s">
        <v>6061</v>
      </c>
      <c r="D37" s="7">
        <v>49955</v>
      </c>
      <c r="F3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152.06, 49955, 36);</v>
      </c>
    </row>
    <row r="38" spans="1:6" x14ac:dyDescent="0.25">
      <c r="A38">
        <v>37</v>
      </c>
      <c r="B38" s="6" t="s">
        <v>77</v>
      </c>
      <c r="C38" s="6" t="s">
        <v>6063</v>
      </c>
      <c r="D38" s="6">
        <v>13619</v>
      </c>
      <c r="F3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155.56, 13619, 37);</v>
      </c>
    </row>
    <row r="39" spans="1:6" x14ac:dyDescent="0.25">
      <c r="A39">
        <v>38</v>
      </c>
      <c r="B39" s="7" t="s">
        <v>64</v>
      </c>
      <c r="C39" s="7" t="s">
        <v>6065</v>
      </c>
      <c r="D39" s="7">
        <v>26780</v>
      </c>
      <c r="F3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71.66, 26780, 38);</v>
      </c>
    </row>
    <row r="40" spans="1:6" x14ac:dyDescent="0.25">
      <c r="A40">
        <v>39</v>
      </c>
      <c r="B40" s="6" t="s">
        <v>90</v>
      </c>
      <c r="C40" s="6" t="s">
        <v>6067</v>
      </c>
      <c r="D40" s="6">
        <v>14241</v>
      </c>
      <c r="F4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88.19, 14241, 39);</v>
      </c>
    </row>
    <row r="41" spans="1:6" x14ac:dyDescent="0.25">
      <c r="A41">
        <v>40</v>
      </c>
      <c r="B41" s="7" t="s">
        <v>90</v>
      </c>
      <c r="C41" s="7" t="s">
        <v>6069</v>
      </c>
      <c r="D41" s="7">
        <v>27528</v>
      </c>
      <c r="F4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151.30, 27528, 40);</v>
      </c>
    </row>
    <row r="42" spans="1:6" x14ac:dyDescent="0.25">
      <c r="A42">
        <v>41</v>
      </c>
      <c r="B42" s="6" t="s">
        <v>33</v>
      </c>
      <c r="C42" s="6" t="s">
        <v>6071</v>
      </c>
      <c r="D42" s="6">
        <v>20589</v>
      </c>
      <c r="F4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110.45, 20589, 41);</v>
      </c>
    </row>
    <row r="43" spans="1:6" x14ac:dyDescent="0.25">
      <c r="A43">
        <v>42</v>
      </c>
      <c r="B43" s="7" t="s">
        <v>33</v>
      </c>
      <c r="C43" s="7" t="s">
        <v>6074</v>
      </c>
      <c r="D43" s="7">
        <v>11098</v>
      </c>
      <c r="F4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138.29, 11098, 42);</v>
      </c>
    </row>
    <row r="44" spans="1:6" x14ac:dyDescent="0.25">
      <c r="A44">
        <v>43</v>
      </c>
      <c r="B44" s="6" t="s">
        <v>64</v>
      </c>
      <c r="C44" s="6" t="s">
        <v>6076</v>
      </c>
      <c r="D44" s="6">
        <v>23200</v>
      </c>
      <c r="F4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82.89, 23200, 43);</v>
      </c>
    </row>
    <row r="45" spans="1:6" x14ac:dyDescent="0.25">
      <c r="A45">
        <v>44</v>
      </c>
      <c r="B45" s="7" t="s">
        <v>43</v>
      </c>
      <c r="C45" s="7" t="s">
        <v>6078</v>
      </c>
      <c r="D45" s="7">
        <v>18734</v>
      </c>
      <c r="F4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175.89, 18734, 44);</v>
      </c>
    </row>
    <row r="46" spans="1:6" x14ac:dyDescent="0.25">
      <c r="A46">
        <v>45</v>
      </c>
      <c r="B46" s="6" t="s">
        <v>43</v>
      </c>
      <c r="C46" s="6" t="s">
        <v>6080</v>
      </c>
      <c r="D46" s="6">
        <v>16438</v>
      </c>
      <c r="F4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199.91, 16438, 45);</v>
      </c>
    </row>
    <row r="47" spans="1:6" x14ac:dyDescent="0.25">
      <c r="A47">
        <v>46</v>
      </c>
      <c r="B47" s="7" t="s">
        <v>90</v>
      </c>
      <c r="C47" s="7" t="s">
        <v>6082</v>
      </c>
      <c r="D47" s="7">
        <v>30042</v>
      </c>
      <c r="F4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170.85, 30042, 46);</v>
      </c>
    </row>
    <row r="48" spans="1:6" x14ac:dyDescent="0.25">
      <c r="A48">
        <v>47</v>
      </c>
      <c r="B48" s="6" t="s">
        <v>90</v>
      </c>
      <c r="C48" s="6" t="s">
        <v>6084</v>
      </c>
      <c r="D48" s="6">
        <v>39070</v>
      </c>
      <c r="F4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71.59, 39070, 47);</v>
      </c>
    </row>
    <row r="49" spans="1:6" x14ac:dyDescent="0.25">
      <c r="A49">
        <v>48</v>
      </c>
      <c r="B49" s="7" t="s">
        <v>64</v>
      </c>
      <c r="C49" s="7" t="s">
        <v>6086</v>
      </c>
      <c r="D49" s="7">
        <v>31223</v>
      </c>
      <c r="F4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113.31, 31223, 48);</v>
      </c>
    </row>
    <row r="50" spans="1:6" x14ac:dyDescent="0.25">
      <c r="A50">
        <v>49</v>
      </c>
      <c r="B50" s="6" t="s">
        <v>77</v>
      </c>
      <c r="C50" s="6" t="s">
        <v>6088</v>
      </c>
      <c r="D50" s="6">
        <v>43416</v>
      </c>
      <c r="F5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176.37, 43416, 49);</v>
      </c>
    </row>
    <row r="51" spans="1:6" x14ac:dyDescent="0.25">
      <c r="A51">
        <v>50</v>
      </c>
      <c r="B51" s="7" t="s">
        <v>64</v>
      </c>
      <c r="C51" s="7" t="s">
        <v>6090</v>
      </c>
      <c r="D51" s="7">
        <v>24248</v>
      </c>
      <c r="F5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115.34, 24248, 50);</v>
      </c>
    </row>
    <row r="52" spans="1:6" x14ac:dyDescent="0.25">
      <c r="A52">
        <v>51</v>
      </c>
      <c r="B52" s="6" t="s">
        <v>90</v>
      </c>
      <c r="C52" s="6" t="s">
        <v>6092</v>
      </c>
      <c r="D52" s="6">
        <v>32420</v>
      </c>
      <c r="F5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142.67, 32420, 51);</v>
      </c>
    </row>
    <row r="53" spans="1:6" x14ac:dyDescent="0.25">
      <c r="A53">
        <v>52</v>
      </c>
      <c r="B53" s="7" t="s">
        <v>77</v>
      </c>
      <c r="C53" s="7" t="s">
        <v>6094</v>
      </c>
      <c r="D53" s="7">
        <v>33897</v>
      </c>
      <c r="F5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192.51, 33897, 52);</v>
      </c>
    </row>
    <row r="54" spans="1:6" x14ac:dyDescent="0.25">
      <c r="A54">
        <v>53</v>
      </c>
      <c r="B54" s="6" t="s">
        <v>64</v>
      </c>
      <c r="C54" s="6" t="s">
        <v>6096</v>
      </c>
      <c r="D54" s="6">
        <v>48402</v>
      </c>
      <c r="F5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106.06, 48402, 53);</v>
      </c>
    </row>
    <row r="55" spans="1:6" x14ac:dyDescent="0.25">
      <c r="A55">
        <v>54</v>
      </c>
      <c r="B55" s="7" t="s">
        <v>77</v>
      </c>
      <c r="C55" s="7" t="s">
        <v>6098</v>
      </c>
      <c r="D55" s="7">
        <v>33163</v>
      </c>
      <c r="F5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132.15, 33163, 54);</v>
      </c>
    </row>
    <row r="56" spans="1:6" x14ac:dyDescent="0.25">
      <c r="A56">
        <v>55</v>
      </c>
      <c r="B56" s="6" t="s">
        <v>77</v>
      </c>
      <c r="C56" s="6" t="s">
        <v>6100</v>
      </c>
      <c r="D56" s="6">
        <v>35711</v>
      </c>
      <c r="F5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141.34, 35711, 55);</v>
      </c>
    </row>
    <row r="57" spans="1:6" x14ac:dyDescent="0.25">
      <c r="A57">
        <v>56</v>
      </c>
      <c r="B57" s="7" t="s">
        <v>90</v>
      </c>
      <c r="C57" s="7" t="s">
        <v>6102</v>
      </c>
      <c r="D57" s="7">
        <v>18077</v>
      </c>
      <c r="F5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77.96, 18077, 56);</v>
      </c>
    </row>
    <row r="58" spans="1:6" x14ac:dyDescent="0.25">
      <c r="A58">
        <v>57</v>
      </c>
      <c r="B58" s="6" t="s">
        <v>90</v>
      </c>
      <c r="C58" s="6" t="s">
        <v>6105</v>
      </c>
      <c r="D58" s="6">
        <v>31369</v>
      </c>
      <c r="F5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70.43, 31369, 57);</v>
      </c>
    </row>
    <row r="59" spans="1:6" x14ac:dyDescent="0.25">
      <c r="A59">
        <v>58</v>
      </c>
      <c r="B59" s="7" t="s">
        <v>64</v>
      </c>
      <c r="C59" s="7" t="s">
        <v>6107</v>
      </c>
      <c r="D59" s="7">
        <v>25946</v>
      </c>
      <c r="F5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193.16, 25946, 58);</v>
      </c>
    </row>
    <row r="60" spans="1:6" x14ac:dyDescent="0.25">
      <c r="A60">
        <v>59</v>
      </c>
      <c r="B60" s="6" t="s">
        <v>77</v>
      </c>
      <c r="C60" s="6" t="s">
        <v>6109</v>
      </c>
      <c r="D60" s="6">
        <v>33736</v>
      </c>
      <c r="F6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137.19, 33736, 59);</v>
      </c>
    </row>
    <row r="61" spans="1:6" x14ac:dyDescent="0.25">
      <c r="A61">
        <v>60</v>
      </c>
      <c r="B61" s="7" t="s">
        <v>64</v>
      </c>
      <c r="C61" s="7" t="s">
        <v>6111</v>
      </c>
      <c r="D61" s="7">
        <v>12341</v>
      </c>
      <c r="F6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172.78, 12341, 60);</v>
      </c>
    </row>
    <row r="62" spans="1:6" x14ac:dyDescent="0.25">
      <c r="A62">
        <v>61</v>
      </c>
      <c r="B62" s="6" t="s">
        <v>90</v>
      </c>
      <c r="C62" s="6" t="s">
        <v>6113</v>
      </c>
      <c r="D62" s="6">
        <v>15259</v>
      </c>
      <c r="F6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190.88, 15259, 61);</v>
      </c>
    </row>
    <row r="63" spans="1:6" x14ac:dyDescent="0.25">
      <c r="A63">
        <v>62</v>
      </c>
      <c r="B63" s="7" t="s">
        <v>64</v>
      </c>
      <c r="C63" s="7" t="s">
        <v>6116</v>
      </c>
      <c r="D63" s="7">
        <v>38327</v>
      </c>
      <c r="F6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118.83, 38327, 62);</v>
      </c>
    </row>
    <row r="64" spans="1:6" x14ac:dyDescent="0.25">
      <c r="A64">
        <v>63</v>
      </c>
      <c r="B64" s="6" t="s">
        <v>77</v>
      </c>
      <c r="C64" s="6" t="s">
        <v>6118</v>
      </c>
      <c r="D64" s="6">
        <v>15412</v>
      </c>
      <c r="F6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67.32, 15412, 63);</v>
      </c>
    </row>
    <row r="65" spans="1:6" x14ac:dyDescent="0.25">
      <c r="A65">
        <v>64</v>
      </c>
      <c r="B65" s="7" t="s">
        <v>64</v>
      </c>
      <c r="C65" s="7" t="s">
        <v>6120</v>
      </c>
      <c r="D65" s="7">
        <v>17244</v>
      </c>
      <c r="F6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85.68, 17244, 64);</v>
      </c>
    </row>
    <row r="66" spans="1:6" x14ac:dyDescent="0.25">
      <c r="A66">
        <v>65</v>
      </c>
      <c r="B66" s="6" t="s">
        <v>33</v>
      </c>
      <c r="C66" s="6" t="s">
        <v>6122</v>
      </c>
      <c r="D66" s="6">
        <v>37887</v>
      </c>
      <c r="F6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79.23, 37887, 65);</v>
      </c>
    </row>
    <row r="67" spans="1:6" x14ac:dyDescent="0.25">
      <c r="A67">
        <v>66</v>
      </c>
      <c r="B67" s="7" t="s">
        <v>43</v>
      </c>
      <c r="C67" s="7" t="s">
        <v>6124</v>
      </c>
      <c r="D67" s="7">
        <v>49483</v>
      </c>
      <c r="F6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150.12, 49483, 66);</v>
      </c>
    </row>
    <row r="68" spans="1:6" x14ac:dyDescent="0.25">
      <c r="A68">
        <v>67</v>
      </c>
      <c r="B68" s="6" t="s">
        <v>90</v>
      </c>
      <c r="C68" s="6" t="s">
        <v>6126</v>
      </c>
      <c r="D68" s="6">
        <v>33967</v>
      </c>
      <c r="F6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155.33, 33967, 67);</v>
      </c>
    </row>
    <row r="69" spans="1:6" x14ac:dyDescent="0.25">
      <c r="A69">
        <v>68</v>
      </c>
      <c r="B69" s="7" t="s">
        <v>64</v>
      </c>
      <c r="C69" s="7" t="s">
        <v>6129</v>
      </c>
      <c r="D69" s="7">
        <v>22185</v>
      </c>
      <c r="F6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79.81, 22185, 68);</v>
      </c>
    </row>
    <row r="70" spans="1:6" x14ac:dyDescent="0.25">
      <c r="A70">
        <v>69</v>
      </c>
      <c r="B70" s="6" t="s">
        <v>64</v>
      </c>
      <c r="C70" s="6" t="s">
        <v>6131</v>
      </c>
      <c r="D70" s="6">
        <v>48217</v>
      </c>
      <c r="F7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65.88, 48217, 69);</v>
      </c>
    </row>
    <row r="71" spans="1:6" x14ac:dyDescent="0.25">
      <c r="A71">
        <v>70</v>
      </c>
      <c r="B71" s="7" t="s">
        <v>77</v>
      </c>
      <c r="C71" s="7" t="s">
        <v>6133</v>
      </c>
      <c r="D71" s="7">
        <v>36734</v>
      </c>
      <c r="F7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166.27, 36734, 70);</v>
      </c>
    </row>
    <row r="72" spans="1:6" x14ac:dyDescent="0.25">
      <c r="A72">
        <v>71</v>
      </c>
      <c r="B72" s="6" t="s">
        <v>33</v>
      </c>
      <c r="C72" s="6" t="s">
        <v>6135</v>
      </c>
      <c r="D72" s="6">
        <v>36954</v>
      </c>
      <c r="F7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135.50, 36954, 71);</v>
      </c>
    </row>
    <row r="73" spans="1:6" x14ac:dyDescent="0.25">
      <c r="A73">
        <v>72</v>
      </c>
      <c r="B73" s="7" t="s">
        <v>33</v>
      </c>
      <c r="C73" s="7" t="s">
        <v>6137</v>
      </c>
      <c r="D73" s="7">
        <v>43102</v>
      </c>
      <c r="F7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65.57, 43102, 72);</v>
      </c>
    </row>
    <row r="74" spans="1:6" x14ac:dyDescent="0.25">
      <c r="A74">
        <v>73</v>
      </c>
      <c r="B74" s="6" t="s">
        <v>90</v>
      </c>
      <c r="C74" s="6" t="s">
        <v>6139</v>
      </c>
      <c r="D74" s="6">
        <v>15551</v>
      </c>
      <c r="F7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196.31, 15551, 73);</v>
      </c>
    </row>
    <row r="75" spans="1:6" x14ac:dyDescent="0.25">
      <c r="A75">
        <v>74</v>
      </c>
      <c r="B75" s="7" t="s">
        <v>43</v>
      </c>
      <c r="C75" s="7" t="s">
        <v>6142</v>
      </c>
      <c r="D75" s="7">
        <v>45189</v>
      </c>
      <c r="F7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89.28, 45189, 74);</v>
      </c>
    </row>
    <row r="76" spans="1:6" x14ac:dyDescent="0.25">
      <c r="A76">
        <v>75</v>
      </c>
      <c r="B76" s="6" t="s">
        <v>90</v>
      </c>
      <c r="C76" s="6" t="s">
        <v>6144</v>
      </c>
      <c r="D76" s="6">
        <v>48084</v>
      </c>
      <c r="F7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128.42, 48084, 75);</v>
      </c>
    </row>
    <row r="77" spans="1:6" x14ac:dyDescent="0.25">
      <c r="A77">
        <v>76</v>
      </c>
      <c r="B77" s="7" t="s">
        <v>77</v>
      </c>
      <c r="C77" s="7" t="s">
        <v>6146</v>
      </c>
      <c r="D77" s="7">
        <v>39929</v>
      </c>
      <c r="F7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152.55, 39929, 76);</v>
      </c>
    </row>
    <row r="78" spans="1:6" x14ac:dyDescent="0.25">
      <c r="A78">
        <v>77</v>
      </c>
      <c r="B78" s="6" t="s">
        <v>90</v>
      </c>
      <c r="C78" s="6" t="s">
        <v>6148</v>
      </c>
      <c r="D78" s="6">
        <v>43724</v>
      </c>
      <c r="F7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141.42, 43724, 77);</v>
      </c>
    </row>
    <row r="79" spans="1:6" x14ac:dyDescent="0.25">
      <c r="A79">
        <v>78</v>
      </c>
      <c r="B79" s="7" t="s">
        <v>64</v>
      </c>
      <c r="C79" s="7" t="s">
        <v>6150</v>
      </c>
      <c r="D79" s="7">
        <v>45799</v>
      </c>
      <c r="F7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161.78, 45799, 78);</v>
      </c>
    </row>
    <row r="80" spans="1:6" x14ac:dyDescent="0.25">
      <c r="A80">
        <v>79</v>
      </c>
      <c r="B80" s="6" t="s">
        <v>64</v>
      </c>
      <c r="C80" s="6" t="s">
        <v>6152</v>
      </c>
      <c r="D80" s="6">
        <v>22483</v>
      </c>
      <c r="F8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51.94, 22483, 79);</v>
      </c>
    </row>
    <row r="81" spans="1:6" x14ac:dyDescent="0.25">
      <c r="A81">
        <v>80</v>
      </c>
      <c r="B81" s="7" t="s">
        <v>43</v>
      </c>
      <c r="C81" s="7" t="s">
        <v>6154</v>
      </c>
      <c r="D81" s="7">
        <v>13052</v>
      </c>
      <c r="F8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100.82, 13052, 80);</v>
      </c>
    </row>
    <row r="82" spans="1:6" x14ac:dyDescent="0.25">
      <c r="A82">
        <v>81</v>
      </c>
      <c r="B82" s="6" t="s">
        <v>90</v>
      </c>
      <c r="C82" s="6" t="s">
        <v>6156</v>
      </c>
      <c r="D82" s="6">
        <v>49126</v>
      </c>
      <c r="F8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133.42, 49126, 81);</v>
      </c>
    </row>
    <row r="83" spans="1:6" x14ac:dyDescent="0.25">
      <c r="A83">
        <v>82</v>
      </c>
      <c r="B83" s="7" t="s">
        <v>90</v>
      </c>
      <c r="C83" s="7" t="s">
        <v>6158</v>
      </c>
      <c r="D83" s="7">
        <v>49644</v>
      </c>
      <c r="F8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137.12, 49644, 82);</v>
      </c>
    </row>
    <row r="84" spans="1:6" x14ac:dyDescent="0.25">
      <c r="A84">
        <v>83</v>
      </c>
      <c r="B84" s="6" t="s">
        <v>90</v>
      </c>
      <c r="C84" s="6" t="s">
        <v>6160</v>
      </c>
      <c r="D84" s="6">
        <v>41493</v>
      </c>
      <c r="F8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57.50, 41493, 83);</v>
      </c>
    </row>
    <row r="85" spans="1:6" x14ac:dyDescent="0.25">
      <c r="A85">
        <v>84</v>
      </c>
      <c r="B85" s="7" t="s">
        <v>64</v>
      </c>
      <c r="C85" s="7" t="s">
        <v>6163</v>
      </c>
      <c r="D85" s="7">
        <v>35933</v>
      </c>
      <c r="F8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154.60, 35933, 84);</v>
      </c>
    </row>
    <row r="86" spans="1:6" x14ac:dyDescent="0.25">
      <c r="A86">
        <v>85</v>
      </c>
      <c r="B86" s="6" t="s">
        <v>77</v>
      </c>
      <c r="C86" s="6" t="s">
        <v>6165</v>
      </c>
      <c r="D86" s="6">
        <v>20541</v>
      </c>
      <c r="F8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105.49, 20541, 85);</v>
      </c>
    </row>
    <row r="87" spans="1:6" x14ac:dyDescent="0.25">
      <c r="A87">
        <v>86</v>
      </c>
      <c r="B87" s="7" t="s">
        <v>43</v>
      </c>
      <c r="C87" s="7" t="s">
        <v>6167</v>
      </c>
      <c r="D87" s="7">
        <v>42536</v>
      </c>
      <c r="F8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131.54, 42536, 86);</v>
      </c>
    </row>
    <row r="88" spans="1:6" x14ac:dyDescent="0.25">
      <c r="A88">
        <v>87</v>
      </c>
      <c r="B88" s="6" t="s">
        <v>77</v>
      </c>
      <c r="C88" s="6" t="s">
        <v>6169</v>
      </c>
      <c r="D88" s="6">
        <v>34322</v>
      </c>
      <c r="F8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163.95, 34322, 87);</v>
      </c>
    </row>
    <row r="89" spans="1:6" x14ac:dyDescent="0.25">
      <c r="A89">
        <v>88</v>
      </c>
      <c r="B89" s="7" t="s">
        <v>33</v>
      </c>
      <c r="C89" s="7" t="s">
        <v>6171</v>
      </c>
      <c r="D89" s="7">
        <v>11098</v>
      </c>
      <c r="F8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80.43, 11098, 88);</v>
      </c>
    </row>
    <row r="90" spans="1:6" x14ac:dyDescent="0.25">
      <c r="A90">
        <v>89</v>
      </c>
      <c r="B90" s="6" t="s">
        <v>64</v>
      </c>
      <c r="C90" s="6" t="s">
        <v>6174</v>
      </c>
      <c r="D90" s="6">
        <v>37201</v>
      </c>
      <c r="F9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86.91, 37201, 89);</v>
      </c>
    </row>
    <row r="91" spans="1:6" x14ac:dyDescent="0.25">
      <c r="A91">
        <v>90</v>
      </c>
      <c r="B91" s="7" t="s">
        <v>64</v>
      </c>
      <c r="C91" s="7" t="s">
        <v>6176</v>
      </c>
      <c r="D91" s="7">
        <v>22974</v>
      </c>
      <c r="F9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107.45, 22974, 90);</v>
      </c>
    </row>
    <row r="92" spans="1:6" x14ac:dyDescent="0.25">
      <c r="A92">
        <v>91</v>
      </c>
      <c r="B92" s="6" t="s">
        <v>43</v>
      </c>
      <c r="C92" s="6" t="s">
        <v>6178</v>
      </c>
      <c r="D92" s="6">
        <v>13377</v>
      </c>
      <c r="F9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178.32, 13377, 91);</v>
      </c>
    </row>
    <row r="93" spans="1:6" x14ac:dyDescent="0.25">
      <c r="A93">
        <v>92</v>
      </c>
      <c r="B93" s="7" t="s">
        <v>64</v>
      </c>
      <c r="C93" s="7" t="s">
        <v>6180</v>
      </c>
      <c r="D93" s="7">
        <v>39707</v>
      </c>
      <c r="F9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89.80, 39707, 92);</v>
      </c>
    </row>
    <row r="94" spans="1:6" x14ac:dyDescent="0.25">
      <c r="A94">
        <v>93</v>
      </c>
      <c r="B94" s="6" t="s">
        <v>77</v>
      </c>
      <c r="C94" s="6" t="s">
        <v>6182</v>
      </c>
      <c r="D94" s="6">
        <v>42346</v>
      </c>
      <c r="F9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75.82, 42346, 93);</v>
      </c>
    </row>
    <row r="95" spans="1:6" x14ac:dyDescent="0.25">
      <c r="A95">
        <v>94</v>
      </c>
      <c r="B95" s="7" t="s">
        <v>90</v>
      </c>
      <c r="C95" s="7" t="s">
        <v>6184</v>
      </c>
      <c r="D95" s="7">
        <v>21009</v>
      </c>
      <c r="F9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177.65, 21009, 94);</v>
      </c>
    </row>
    <row r="96" spans="1:6" x14ac:dyDescent="0.25">
      <c r="A96">
        <v>95</v>
      </c>
      <c r="B96" s="6" t="s">
        <v>33</v>
      </c>
      <c r="C96" s="6" t="s">
        <v>6186</v>
      </c>
      <c r="D96" s="6">
        <v>23527</v>
      </c>
      <c r="F9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145.01, 23527, 95);</v>
      </c>
    </row>
    <row r="97" spans="1:6" x14ac:dyDescent="0.25">
      <c r="A97">
        <v>96</v>
      </c>
      <c r="B97" s="7" t="s">
        <v>64</v>
      </c>
      <c r="C97" s="7" t="s">
        <v>6188</v>
      </c>
      <c r="D97" s="7">
        <v>31696</v>
      </c>
      <c r="F9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66.67, 31696, 96);</v>
      </c>
    </row>
    <row r="98" spans="1:6" x14ac:dyDescent="0.25">
      <c r="A98">
        <v>97</v>
      </c>
      <c r="B98" s="6" t="s">
        <v>90</v>
      </c>
      <c r="C98" s="6" t="s">
        <v>6190</v>
      </c>
      <c r="D98" s="6">
        <v>34888</v>
      </c>
      <c r="F9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107.42, 34888, 97);</v>
      </c>
    </row>
    <row r="99" spans="1:6" x14ac:dyDescent="0.25">
      <c r="A99">
        <v>98</v>
      </c>
      <c r="B99" s="7" t="s">
        <v>77</v>
      </c>
      <c r="C99" s="7" t="s">
        <v>6192</v>
      </c>
      <c r="D99" s="7">
        <v>44497</v>
      </c>
      <c r="F9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139.95, 44497, 98);</v>
      </c>
    </row>
    <row r="100" spans="1:6" x14ac:dyDescent="0.25">
      <c r="A100">
        <v>99</v>
      </c>
      <c r="B100" s="6" t="s">
        <v>77</v>
      </c>
      <c r="C100" s="6" t="s">
        <v>6194</v>
      </c>
      <c r="D100" s="6">
        <v>10117</v>
      </c>
      <c r="F10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195.17, 10117, 99);</v>
      </c>
    </row>
    <row r="101" spans="1:6" x14ac:dyDescent="0.25">
      <c r="A101">
        <v>100</v>
      </c>
      <c r="B101" s="7" t="s">
        <v>64</v>
      </c>
      <c r="C101" s="7" t="s">
        <v>6196</v>
      </c>
      <c r="D101" s="7">
        <v>43586</v>
      </c>
      <c r="F10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130.44, 43586, 100);</v>
      </c>
    </row>
    <row r="102" spans="1:6" x14ac:dyDescent="0.25">
      <c r="A102">
        <v>101</v>
      </c>
      <c r="B102" s="6" t="s">
        <v>64</v>
      </c>
      <c r="C102" s="6" t="s">
        <v>6198</v>
      </c>
      <c r="D102" s="6">
        <v>39634</v>
      </c>
      <c r="F10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94.49, 39634, 101);</v>
      </c>
    </row>
    <row r="103" spans="1:6" x14ac:dyDescent="0.25">
      <c r="A103">
        <v>102</v>
      </c>
      <c r="B103" s="7" t="s">
        <v>64</v>
      </c>
      <c r="C103" s="7" t="s">
        <v>6200</v>
      </c>
      <c r="D103" s="7">
        <v>27371</v>
      </c>
      <c r="F10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183.66, 27371, 102);</v>
      </c>
    </row>
    <row r="104" spans="1:6" x14ac:dyDescent="0.25">
      <c r="A104">
        <v>103</v>
      </c>
      <c r="B104" s="6" t="s">
        <v>43</v>
      </c>
      <c r="C104" s="6" t="s">
        <v>6202</v>
      </c>
      <c r="D104" s="6">
        <v>15493</v>
      </c>
      <c r="F10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109.32, 15493, 103);</v>
      </c>
    </row>
    <row r="105" spans="1:6" x14ac:dyDescent="0.25">
      <c r="A105">
        <v>104</v>
      </c>
      <c r="B105" s="7" t="s">
        <v>90</v>
      </c>
      <c r="C105" s="7" t="s">
        <v>6204</v>
      </c>
      <c r="D105" s="7">
        <v>20220</v>
      </c>
      <c r="F10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138.65, 20220, 104);</v>
      </c>
    </row>
    <row r="106" spans="1:6" x14ac:dyDescent="0.25">
      <c r="A106">
        <v>105</v>
      </c>
      <c r="B106" s="6" t="s">
        <v>64</v>
      </c>
      <c r="C106" s="6" t="s">
        <v>6206</v>
      </c>
      <c r="D106" s="6">
        <v>48863</v>
      </c>
      <c r="F10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85.35, 48863, 105);</v>
      </c>
    </row>
    <row r="107" spans="1:6" x14ac:dyDescent="0.25">
      <c r="A107">
        <v>106</v>
      </c>
      <c r="B107" s="7" t="s">
        <v>64</v>
      </c>
      <c r="C107" s="7" t="s">
        <v>6208</v>
      </c>
      <c r="D107" s="7">
        <v>12419</v>
      </c>
      <c r="F10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154.55, 12419, 106);</v>
      </c>
    </row>
    <row r="108" spans="1:6" x14ac:dyDescent="0.25">
      <c r="A108">
        <v>107</v>
      </c>
      <c r="B108" s="6" t="s">
        <v>90</v>
      </c>
      <c r="C108" s="6" t="s">
        <v>6210</v>
      </c>
      <c r="D108" s="6">
        <v>29474</v>
      </c>
      <c r="F10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147.44, 29474, 107);</v>
      </c>
    </row>
    <row r="109" spans="1:6" x14ac:dyDescent="0.25">
      <c r="A109">
        <v>108</v>
      </c>
      <c r="B109" s="7" t="s">
        <v>90</v>
      </c>
      <c r="C109" s="7" t="s">
        <v>6212</v>
      </c>
      <c r="D109" s="7">
        <v>31703</v>
      </c>
      <c r="F10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83.99, 31703, 108);</v>
      </c>
    </row>
    <row r="110" spans="1:6" x14ac:dyDescent="0.25">
      <c r="A110">
        <v>109</v>
      </c>
      <c r="B110" s="6" t="s">
        <v>77</v>
      </c>
      <c r="C110" s="6" t="s">
        <v>6214</v>
      </c>
      <c r="D110" s="6">
        <v>33501</v>
      </c>
      <c r="F11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154.25, 33501, 109);</v>
      </c>
    </row>
    <row r="111" spans="1:6" x14ac:dyDescent="0.25">
      <c r="A111">
        <v>110</v>
      </c>
      <c r="B111" s="7" t="s">
        <v>33</v>
      </c>
      <c r="C111" s="7" t="s">
        <v>6216</v>
      </c>
      <c r="D111" s="7">
        <v>24830</v>
      </c>
      <c r="F11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142.40, 24830, 110);</v>
      </c>
    </row>
    <row r="112" spans="1:6" x14ac:dyDescent="0.25">
      <c r="A112">
        <v>111</v>
      </c>
      <c r="B112" s="6" t="s">
        <v>90</v>
      </c>
      <c r="C112" s="6" t="s">
        <v>6218</v>
      </c>
      <c r="D112" s="6">
        <v>36122</v>
      </c>
      <c r="F11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170.93, 36122, 111);</v>
      </c>
    </row>
    <row r="113" spans="1:6" x14ac:dyDescent="0.25">
      <c r="A113">
        <v>112</v>
      </c>
      <c r="B113" s="7" t="s">
        <v>64</v>
      </c>
      <c r="C113" s="7" t="s">
        <v>6220</v>
      </c>
      <c r="D113" s="7">
        <v>15685</v>
      </c>
      <c r="F11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162.60, 15685, 112);</v>
      </c>
    </row>
    <row r="114" spans="1:6" x14ac:dyDescent="0.25">
      <c r="A114">
        <v>113</v>
      </c>
      <c r="B114" s="6" t="s">
        <v>33</v>
      </c>
      <c r="C114" s="6" t="s">
        <v>6222</v>
      </c>
      <c r="D114" s="6">
        <v>13820</v>
      </c>
      <c r="F11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104.17, 13820, 113);</v>
      </c>
    </row>
    <row r="115" spans="1:6" x14ac:dyDescent="0.25">
      <c r="A115">
        <v>114</v>
      </c>
      <c r="B115" s="7" t="s">
        <v>90</v>
      </c>
      <c r="C115" s="7" t="s">
        <v>6224</v>
      </c>
      <c r="D115" s="7">
        <v>41641</v>
      </c>
      <c r="F11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179.34, 41641, 114);</v>
      </c>
    </row>
    <row r="116" spans="1:6" x14ac:dyDescent="0.25">
      <c r="A116">
        <v>115</v>
      </c>
      <c r="B116" s="6" t="s">
        <v>90</v>
      </c>
      <c r="C116" s="6" t="s">
        <v>6226</v>
      </c>
      <c r="D116" s="6">
        <v>25703</v>
      </c>
      <c r="F11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98.28, 25703, 115);</v>
      </c>
    </row>
    <row r="117" spans="1:6" x14ac:dyDescent="0.25">
      <c r="A117">
        <v>116</v>
      </c>
      <c r="B117" s="7" t="s">
        <v>64</v>
      </c>
      <c r="C117" s="7" t="s">
        <v>6228</v>
      </c>
      <c r="D117" s="7">
        <v>44138</v>
      </c>
      <c r="F11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160.66, 44138, 116);</v>
      </c>
    </row>
    <row r="118" spans="1:6" x14ac:dyDescent="0.25">
      <c r="A118">
        <v>117</v>
      </c>
      <c r="B118" s="6" t="s">
        <v>33</v>
      </c>
      <c r="C118" s="6" t="s">
        <v>6231</v>
      </c>
      <c r="D118" s="6">
        <v>30200</v>
      </c>
      <c r="F11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60.99, 30200, 117);</v>
      </c>
    </row>
    <row r="119" spans="1:6" x14ac:dyDescent="0.25">
      <c r="A119">
        <v>118</v>
      </c>
      <c r="B119" s="7" t="s">
        <v>64</v>
      </c>
      <c r="C119" s="7" t="s">
        <v>6233</v>
      </c>
      <c r="D119" s="7">
        <v>35617</v>
      </c>
      <c r="F11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143.33, 35617, 118);</v>
      </c>
    </row>
    <row r="120" spans="1:6" x14ac:dyDescent="0.25">
      <c r="A120">
        <v>119</v>
      </c>
      <c r="B120" s="6" t="s">
        <v>77</v>
      </c>
      <c r="C120" s="6" t="s">
        <v>6235</v>
      </c>
      <c r="D120" s="6">
        <v>47098</v>
      </c>
      <c r="F12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85.60, 47098, 119);</v>
      </c>
    </row>
    <row r="121" spans="1:6" x14ac:dyDescent="0.25">
      <c r="A121">
        <v>120</v>
      </c>
      <c r="B121" s="7" t="s">
        <v>90</v>
      </c>
      <c r="C121" s="7" t="s">
        <v>6237</v>
      </c>
      <c r="D121" s="7">
        <v>37081</v>
      </c>
      <c r="F12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112.49, 37081, 120);</v>
      </c>
    </row>
    <row r="122" spans="1:6" x14ac:dyDescent="0.25">
      <c r="A122">
        <v>121</v>
      </c>
      <c r="B122" s="6" t="s">
        <v>77</v>
      </c>
      <c r="C122" s="6" t="s">
        <v>6239</v>
      </c>
      <c r="D122" s="6">
        <v>10234</v>
      </c>
      <c r="F12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135.30, 10234, 121);</v>
      </c>
    </row>
    <row r="123" spans="1:6" x14ac:dyDescent="0.25">
      <c r="A123">
        <v>122</v>
      </c>
      <c r="B123" s="7" t="s">
        <v>90</v>
      </c>
      <c r="C123" s="7" t="s">
        <v>6241</v>
      </c>
      <c r="D123" s="7">
        <v>17773</v>
      </c>
      <c r="F12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114.94, 17773, 122);</v>
      </c>
    </row>
    <row r="124" spans="1:6" x14ac:dyDescent="0.25">
      <c r="A124">
        <v>123</v>
      </c>
      <c r="B124" s="6" t="s">
        <v>77</v>
      </c>
      <c r="C124" s="6" t="s">
        <v>6243</v>
      </c>
      <c r="D124" s="6">
        <v>29339</v>
      </c>
      <c r="F12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50.73, 29339, 123);</v>
      </c>
    </row>
    <row r="125" spans="1:6" x14ac:dyDescent="0.25">
      <c r="A125">
        <v>124</v>
      </c>
      <c r="B125" s="7" t="s">
        <v>43</v>
      </c>
      <c r="C125" s="7" t="s">
        <v>6245</v>
      </c>
      <c r="D125" s="7">
        <v>10564</v>
      </c>
      <c r="F12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51.46, 10564, 124);</v>
      </c>
    </row>
    <row r="126" spans="1:6" x14ac:dyDescent="0.25">
      <c r="A126">
        <v>125</v>
      </c>
      <c r="B126" s="6" t="s">
        <v>43</v>
      </c>
      <c r="C126" s="6" t="s">
        <v>6247</v>
      </c>
      <c r="D126" s="6">
        <v>17822</v>
      </c>
      <c r="F12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72.98, 17822, 125);</v>
      </c>
    </row>
    <row r="127" spans="1:6" x14ac:dyDescent="0.25">
      <c r="A127">
        <v>126</v>
      </c>
      <c r="B127" s="7" t="s">
        <v>90</v>
      </c>
      <c r="C127" s="7" t="s">
        <v>6249</v>
      </c>
      <c r="D127" s="7">
        <v>26794</v>
      </c>
      <c r="F12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169.35, 26794, 126);</v>
      </c>
    </row>
    <row r="128" spans="1:6" x14ac:dyDescent="0.25">
      <c r="A128">
        <v>127</v>
      </c>
      <c r="B128" s="6" t="s">
        <v>77</v>
      </c>
      <c r="C128" s="6" t="s">
        <v>6251</v>
      </c>
      <c r="D128" s="6">
        <v>20295</v>
      </c>
      <c r="F12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172.16, 20295, 127);</v>
      </c>
    </row>
    <row r="129" spans="1:6" x14ac:dyDescent="0.25">
      <c r="A129">
        <v>128</v>
      </c>
      <c r="B129" s="7" t="s">
        <v>64</v>
      </c>
      <c r="C129" s="7" t="s">
        <v>6253</v>
      </c>
      <c r="D129" s="7">
        <v>28779</v>
      </c>
      <c r="F12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115.36, 28779, 128);</v>
      </c>
    </row>
    <row r="130" spans="1:6" x14ac:dyDescent="0.25">
      <c r="A130">
        <v>129</v>
      </c>
      <c r="B130" s="6" t="s">
        <v>64</v>
      </c>
      <c r="C130" s="6" t="s">
        <v>6255</v>
      </c>
      <c r="D130" s="6">
        <v>45355</v>
      </c>
      <c r="F13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137.13, 45355, 129);</v>
      </c>
    </row>
    <row r="131" spans="1:6" x14ac:dyDescent="0.25">
      <c r="A131">
        <v>130</v>
      </c>
      <c r="B131" s="7" t="s">
        <v>77</v>
      </c>
      <c r="C131" s="7" t="s">
        <v>6257</v>
      </c>
      <c r="D131" s="7">
        <v>30811</v>
      </c>
      <c r="F13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152.37, 30811, 130);</v>
      </c>
    </row>
    <row r="132" spans="1:6" x14ac:dyDescent="0.25">
      <c r="A132">
        <v>131</v>
      </c>
      <c r="B132" s="6" t="s">
        <v>43</v>
      </c>
      <c r="C132" s="6" t="s">
        <v>6259</v>
      </c>
      <c r="D132" s="6">
        <v>29035</v>
      </c>
      <c r="F13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197.55, 29035, 131);</v>
      </c>
    </row>
    <row r="133" spans="1:6" x14ac:dyDescent="0.25">
      <c r="A133">
        <v>132</v>
      </c>
      <c r="B133" s="7" t="s">
        <v>33</v>
      </c>
      <c r="C133" s="7" t="s">
        <v>6261</v>
      </c>
      <c r="D133" s="7">
        <v>37930</v>
      </c>
      <c r="F13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145.81, 37930, 132);</v>
      </c>
    </row>
    <row r="134" spans="1:6" x14ac:dyDescent="0.25">
      <c r="A134">
        <v>133</v>
      </c>
      <c r="B134" s="6" t="s">
        <v>77</v>
      </c>
      <c r="C134" s="6" t="s">
        <v>6263</v>
      </c>
      <c r="D134" s="6">
        <v>23821</v>
      </c>
      <c r="F13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108.18, 23821, 133);</v>
      </c>
    </row>
    <row r="135" spans="1:6" x14ac:dyDescent="0.25">
      <c r="A135">
        <v>134</v>
      </c>
      <c r="B135" s="7" t="s">
        <v>90</v>
      </c>
      <c r="C135" s="7" t="s">
        <v>6266</v>
      </c>
      <c r="D135" s="7">
        <v>41290</v>
      </c>
      <c r="F13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162.98, 41290, 134);</v>
      </c>
    </row>
    <row r="136" spans="1:6" x14ac:dyDescent="0.25">
      <c r="A136">
        <v>135</v>
      </c>
      <c r="B136" s="6" t="s">
        <v>77</v>
      </c>
      <c r="C136" s="6" t="s">
        <v>6268</v>
      </c>
      <c r="D136" s="6">
        <v>48641</v>
      </c>
      <c r="F13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167.38, 48641, 135);</v>
      </c>
    </row>
    <row r="137" spans="1:6" x14ac:dyDescent="0.25">
      <c r="A137">
        <v>136</v>
      </c>
      <c r="B137" s="7" t="s">
        <v>64</v>
      </c>
      <c r="C137" s="7" t="s">
        <v>6270</v>
      </c>
      <c r="D137" s="7">
        <v>28572</v>
      </c>
      <c r="F13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58.36, 28572, 136);</v>
      </c>
    </row>
    <row r="138" spans="1:6" x14ac:dyDescent="0.25">
      <c r="A138">
        <v>137</v>
      </c>
      <c r="B138" s="6" t="s">
        <v>90</v>
      </c>
      <c r="C138" s="6" t="s">
        <v>6272</v>
      </c>
      <c r="D138" s="6">
        <v>35263</v>
      </c>
      <c r="F13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111.40, 35263, 137);</v>
      </c>
    </row>
    <row r="139" spans="1:6" x14ac:dyDescent="0.25">
      <c r="A139">
        <v>138</v>
      </c>
      <c r="B139" s="7" t="s">
        <v>33</v>
      </c>
      <c r="C139" s="7" t="s">
        <v>6274</v>
      </c>
      <c r="D139" s="7">
        <v>29170</v>
      </c>
      <c r="F13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144.59, 29170, 138);</v>
      </c>
    </row>
    <row r="140" spans="1:6" x14ac:dyDescent="0.25">
      <c r="A140">
        <v>139</v>
      </c>
      <c r="B140" s="6" t="s">
        <v>90</v>
      </c>
      <c r="C140" s="6" t="s">
        <v>6276</v>
      </c>
      <c r="D140" s="6">
        <v>38662</v>
      </c>
      <c r="F14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192.41, 38662, 139);</v>
      </c>
    </row>
    <row r="141" spans="1:6" x14ac:dyDescent="0.25">
      <c r="A141">
        <v>140</v>
      </c>
      <c r="B141" s="7" t="s">
        <v>33</v>
      </c>
      <c r="C141" s="7" t="s">
        <v>6278</v>
      </c>
      <c r="D141" s="7">
        <v>38274</v>
      </c>
      <c r="F14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99.63, 38274, 140);</v>
      </c>
    </row>
    <row r="142" spans="1:6" x14ac:dyDescent="0.25">
      <c r="A142">
        <v>141</v>
      </c>
      <c r="B142" s="6" t="s">
        <v>90</v>
      </c>
      <c r="C142" s="6" t="s">
        <v>6280</v>
      </c>
      <c r="D142" s="6">
        <v>12038</v>
      </c>
      <c r="F14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102.29, 12038, 141);</v>
      </c>
    </row>
    <row r="143" spans="1:6" x14ac:dyDescent="0.25">
      <c r="A143">
        <v>142</v>
      </c>
      <c r="B143" s="7" t="s">
        <v>90</v>
      </c>
      <c r="C143" s="7" t="s">
        <v>6282</v>
      </c>
      <c r="D143" s="7">
        <v>26878</v>
      </c>
      <c r="F14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170.00, 26878, 142);</v>
      </c>
    </row>
    <row r="144" spans="1:6" x14ac:dyDescent="0.25">
      <c r="A144">
        <v>143</v>
      </c>
      <c r="B144" s="6" t="s">
        <v>64</v>
      </c>
      <c r="C144" s="6" t="s">
        <v>6284</v>
      </c>
      <c r="D144" s="6">
        <v>32291</v>
      </c>
      <c r="F14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126.81, 32291, 143);</v>
      </c>
    </row>
    <row r="145" spans="1:6" x14ac:dyDescent="0.25">
      <c r="A145">
        <v>144</v>
      </c>
      <c r="B145" s="7" t="s">
        <v>77</v>
      </c>
      <c r="C145" s="7" t="s">
        <v>6286</v>
      </c>
      <c r="D145" s="7">
        <v>18991</v>
      </c>
      <c r="F14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180.81, 18991, 144);</v>
      </c>
    </row>
    <row r="146" spans="1:6" x14ac:dyDescent="0.25">
      <c r="A146">
        <v>145</v>
      </c>
      <c r="B146" s="6" t="s">
        <v>64</v>
      </c>
      <c r="C146" s="6" t="s">
        <v>6288</v>
      </c>
      <c r="D146" s="6">
        <v>48438</v>
      </c>
      <c r="F14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83.90, 48438, 145);</v>
      </c>
    </row>
    <row r="147" spans="1:6" x14ac:dyDescent="0.25">
      <c r="A147">
        <v>146</v>
      </c>
      <c r="B147" s="7" t="s">
        <v>64</v>
      </c>
      <c r="C147" s="7" t="s">
        <v>6290</v>
      </c>
      <c r="D147" s="7">
        <v>28529</v>
      </c>
      <c r="F14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100.52, 28529, 146);</v>
      </c>
    </row>
    <row r="148" spans="1:6" x14ac:dyDescent="0.25">
      <c r="A148">
        <v>147</v>
      </c>
      <c r="B148" s="6" t="s">
        <v>90</v>
      </c>
      <c r="C148" s="6" t="s">
        <v>6292</v>
      </c>
      <c r="D148" s="6">
        <v>24135</v>
      </c>
      <c r="F14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118.23, 24135, 147);</v>
      </c>
    </row>
    <row r="149" spans="1:6" x14ac:dyDescent="0.25">
      <c r="A149">
        <v>148</v>
      </c>
      <c r="B149" s="7" t="s">
        <v>77</v>
      </c>
      <c r="C149" s="7" t="s">
        <v>6294</v>
      </c>
      <c r="D149" s="7">
        <v>12185</v>
      </c>
      <c r="F14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165.31, 12185, 148);</v>
      </c>
    </row>
    <row r="150" spans="1:6" x14ac:dyDescent="0.25">
      <c r="A150">
        <v>149</v>
      </c>
      <c r="B150" s="6" t="s">
        <v>33</v>
      </c>
      <c r="C150" s="6" t="s">
        <v>6296</v>
      </c>
      <c r="D150" s="6">
        <v>14258</v>
      </c>
      <c r="F15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100.07, 14258, 149);</v>
      </c>
    </row>
    <row r="151" spans="1:6" x14ac:dyDescent="0.25">
      <c r="A151">
        <v>150</v>
      </c>
      <c r="B151" s="7" t="s">
        <v>77</v>
      </c>
      <c r="C151" s="7" t="s">
        <v>6298</v>
      </c>
      <c r="D151" s="7">
        <v>13735</v>
      </c>
      <c r="F15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162.57, 13735, 150);</v>
      </c>
    </row>
    <row r="152" spans="1:6" x14ac:dyDescent="0.25">
      <c r="A152">
        <v>151</v>
      </c>
      <c r="B152" s="6" t="s">
        <v>33</v>
      </c>
      <c r="C152" s="6" t="s">
        <v>6300</v>
      </c>
      <c r="D152" s="6">
        <v>24251</v>
      </c>
      <c r="F15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128.96, 24251, 151);</v>
      </c>
    </row>
    <row r="153" spans="1:6" x14ac:dyDescent="0.25">
      <c r="A153">
        <v>152</v>
      </c>
      <c r="B153" s="7" t="s">
        <v>43</v>
      </c>
      <c r="C153" s="7" t="s">
        <v>6303</v>
      </c>
      <c r="D153" s="7">
        <v>11085</v>
      </c>
      <c r="F15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117.92, 11085, 152);</v>
      </c>
    </row>
    <row r="154" spans="1:6" x14ac:dyDescent="0.25">
      <c r="A154">
        <v>153</v>
      </c>
      <c r="B154" s="6" t="s">
        <v>43</v>
      </c>
      <c r="C154" s="6" t="s">
        <v>6305</v>
      </c>
      <c r="D154" s="6">
        <v>47758</v>
      </c>
      <c r="F15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82.51, 47758, 153);</v>
      </c>
    </row>
    <row r="155" spans="1:6" x14ac:dyDescent="0.25">
      <c r="A155">
        <v>154</v>
      </c>
      <c r="B155" s="7" t="s">
        <v>33</v>
      </c>
      <c r="C155" s="7" t="s">
        <v>6307</v>
      </c>
      <c r="D155" s="7">
        <v>48133</v>
      </c>
      <c r="F15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53.44, 48133, 154);</v>
      </c>
    </row>
    <row r="156" spans="1:6" x14ac:dyDescent="0.25">
      <c r="A156">
        <v>155</v>
      </c>
      <c r="B156" s="6" t="s">
        <v>33</v>
      </c>
      <c r="C156" s="6" t="s">
        <v>6310</v>
      </c>
      <c r="D156" s="6">
        <v>45580</v>
      </c>
      <c r="F15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105.51, 45580, 155);</v>
      </c>
    </row>
    <row r="157" spans="1:6" x14ac:dyDescent="0.25">
      <c r="A157">
        <v>156</v>
      </c>
      <c r="B157" s="7" t="s">
        <v>90</v>
      </c>
      <c r="C157" s="7" t="s">
        <v>6312</v>
      </c>
      <c r="D157" s="7">
        <v>42767</v>
      </c>
      <c r="F15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125.14, 42767, 156);</v>
      </c>
    </row>
    <row r="158" spans="1:6" x14ac:dyDescent="0.25">
      <c r="A158">
        <v>157</v>
      </c>
      <c r="B158" s="6" t="s">
        <v>33</v>
      </c>
      <c r="C158" s="6" t="s">
        <v>6314</v>
      </c>
      <c r="D158" s="6">
        <v>22486</v>
      </c>
      <c r="F15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168.28, 22486, 157);</v>
      </c>
    </row>
    <row r="159" spans="1:6" x14ac:dyDescent="0.25">
      <c r="A159">
        <v>158</v>
      </c>
      <c r="B159" s="7" t="s">
        <v>33</v>
      </c>
      <c r="C159" s="7" t="s">
        <v>6316</v>
      </c>
      <c r="D159" s="7">
        <v>17087</v>
      </c>
      <c r="F15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87.85, 17087, 158);</v>
      </c>
    </row>
    <row r="160" spans="1:6" x14ac:dyDescent="0.25">
      <c r="A160">
        <v>159</v>
      </c>
      <c r="B160" s="6" t="s">
        <v>64</v>
      </c>
      <c r="C160" s="6" t="s">
        <v>6319</v>
      </c>
      <c r="D160" s="6">
        <v>15767</v>
      </c>
      <c r="F16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154.18, 15767, 159);</v>
      </c>
    </row>
    <row r="161" spans="1:6" x14ac:dyDescent="0.25">
      <c r="A161">
        <v>160</v>
      </c>
      <c r="B161" s="7" t="s">
        <v>77</v>
      </c>
      <c r="C161" s="7" t="s">
        <v>6321</v>
      </c>
      <c r="D161" s="7">
        <v>38923</v>
      </c>
      <c r="F16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51.01, 38923, 160);</v>
      </c>
    </row>
    <row r="162" spans="1:6" x14ac:dyDescent="0.25">
      <c r="A162">
        <v>161</v>
      </c>
      <c r="B162" s="6" t="s">
        <v>90</v>
      </c>
      <c r="C162" s="6" t="s">
        <v>6323</v>
      </c>
      <c r="D162" s="6">
        <v>34210</v>
      </c>
      <c r="F16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143.08, 34210, 161);</v>
      </c>
    </row>
    <row r="163" spans="1:6" x14ac:dyDescent="0.25">
      <c r="A163">
        <v>162</v>
      </c>
      <c r="B163" s="7" t="s">
        <v>64</v>
      </c>
      <c r="C163" s="7" t="s">
        <v>6325</v>
      </c>
      <c r="D163" s="7">
        <v>30168</v>
      </c>
      <c r="F16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129.85, 30168, 162);</v>
      </c>
    </row>
    <row r="164" spans="1:6" x14ac:dyDescent="0.25">
      <c r="A164">
        <v>163</v>
      </c>
      <c r="B164" s="6" t="s">
        <v>64</v>
      </c>
      <c r="C164" s="6" t="s">
        <v>6327</v>
      </c>
      <c r="D164" s="6">
        <v>40271</v>
      </c>
      <c r="F16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52.94, 40271, 163);</v>
      </c>
    </row>
    <row r="165" spans="1:6" x14ac:dyDescent="0.25">
      <c r="A165">
        <v>164</v>
      </c>
      <c r="B165" s="7" t="s">
        <v>77</v>
      </c>
      <c r="C165" s="7" t="s">
        <v>6329</v>
      </c>
      <c r="D165" s="7">
        <v>31747</v>
      </c>
      <c r="F16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143.04, 31747, 164);</v>
      </c>
    </row>
    <row r="166" spans="1:6" x14ac:dyDescent="0.25">
      <c r="A166">
        <v>165</v>
      </c>
      <c r="B166" s="6" t="s">
        <v>64</v>
      </c>
      <c r="C166" s="6" t="s">
        <v>6331</v>
      </c>
      <c r="D166" s="6">
        <v>20256</v>
      </c>
      <c r="F16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78.66, 20256, 165);</v>
      </c>
    </row>
    <row r="167" spans="1:6" x14ac:dyDescent="0.25">
      <c r="A167">
        <v>166</v>
      </c>
      <c r="B167" s="7" t="s">
        <v>77</v>
      </c>
      <c r="C167" s="7" t="s">
        <v>6333</v>
      </c>
      <c r="D167" s="7">
        <v>40354</v>
      </c>
      <c r="F16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177.04, 40354, 166);</v>
      </c>
    </row>
    <row r="168" spans="1:6" x14ac:dyDescent="0.25">
      <c r="A168">
        <v>167</v>
      </c>
      <c r="B168" s="6" t="s">
        <v>90</v>
      </c>
      <c r="C168" s="6" t="s">
        <v>6335</v>
      </c>
      <c r="D168" s="6">
        <v>19997</v>
      </c>
      <c r="F16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160.96, 19997, 167);</v>
      </c>
    </row>
    <row r="169" spans="1:6" x14ac:dyDescent="0.25">
      <c r="A169">
        <v>168</v>
      </c>
      <c r="B169" s="7" t="s">
        <v>43</v>
      </c>
      <c r="C169" s="7" t="s">
        <v>6337</v>
      </c>
      <c r="D169" s="7">
        <v>16261</v>
      </c>
      <c r="F16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149.67, 16261, 168);</v>
      </c>
    </row>
    <row r="170" spans="1:6" x14ac:dyDescent="0.25">
      <c r="A170">
        <v>169</v>
      </c>
      <c r="B170" s="6" t="s">
        <v>33</v>
      </c>
      <c r="C170" s="6" t="s">
        <v>6339</v>
      </c>
      <c r="D170" s="6">
        <v>49753</v>
      </c>
      <c r="F17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101.45, 49753, 169);</v>
      </c>
    </row>
    <row r="171" spans="1:6" x14ac:dyDescent="0.25">
      <c r="A171">
        <v>170</v>
      </c>
      <c r="B171" s="7" t="s">
        <v>64</v>
      </c>
      <c r="C171" s="7" t="s">
        <v>6342</v>
      </c>
      <c r="D171" s="7">
        <v>39059</v>
      </c>
      <c r="F17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143.30, 39059, 170);</v>
      </c>
    </row>
    <row r="172" spans="1:6" x14ac:dyDescent="0.25">
      <c r="A172">
        <v>171</v>
      </c>
      <c r="B172" s="6" t="s">
        <v>33</v>
      </c>
      <c r="C172" s="6" t="s">
        <v>6344</v>
      </c>
      <c r="D172" s="6">
        <v>49715</v>
      </c>
      <c r="F17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187.94, 49715, 171);</v>
      </c>
    </row>
    <row r="173" spans="1:6" x14ac:dyDescent="0.25">
      <c r="A173">
        <v>172</v>
      </c>
      <c r="B173" s="7" t="s">
        <v>33</v>
      </c>
      <c r="C173" s="7" t="s">
        <v>6346</v>
      </c>
      <c r="D173" s="7">
        <v>21556</v>
      </c>
      <c r="F17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107.20, 21556, 172);</v>
      </c>
    </row>
    <row r="174" spans="1:6" x14ac:dyDescent="0.25">
      <c r="A174">
        <v>173</v>
      </c>
      <c r="B174" s="6" t="s">
        <v>77</v>
      </c>
      <c r="C174" s="6" t="s">
        <v>6348</v>
      </c>
      <c r="D174" s="6">
        <v>14167</v>
      </c>
      <c r="F17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102.16, 14167, 173);</v>
      </c>
    </row>
    <row r="175" spans="1:6" x14ac:dyDescent="0.25">
      <c r="A175">
        <v>174</v>
      </c>
      <c r="B175" s="7" t="s">
        <v>43</v>
      </c>
      <c r="C175" s="7" t="s">
        <v>6350</v>
      </c>
      <c r="D175" s="7">
        <v>39740</v>
      </c>
      <c r="F17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151.01, 39740, 174);</v>
      </c>
    </row>
    <row r="176" spans="1:6" x14ac:dyDescent="0.25">
      <c r="A176">
        <v>175</v>
      </c>
      <c r="B176" s="6" t="s">
        <v>64</v>
      </c>
      <c r="C176" s="6" t="s">
        <v>6352</v>
      </c>
      <c r="D176" s="6">
        <v>29370</v>
      </c>
      <c r="F17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107.82, 29370, 175);</v>
      </c>
    </row>
    <row r="177" spans="1:6" x14ac:dyDescent="0.25">
      <c r="A177">
        <v>176</v>
      </c>
      <c r="B177" s="7" t="s">
        <v>64</v>
      </c>
      <c r="C177" s="7" t="s">
        <v>6354</v>
      </c>
      <c r="D177" s="7">
        <v>29566</v>
      </c>
      <c r="F17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141.43, 29566, 176);</v>
      </c>
    </row>
    <row r="178" spans="1:6" x14ac:dyDescent="0.25">
      <c r="A178">
        <v>177</v>
      </c>
      <c r="B178" s="6" t="s">
        <v>64</v>
      </c>
      <c r="C178" s="6" t="s">
        <v>6356</v>
      </c>
      <c r="D178" s="6">
        <v>42927</v>
      </c>
      <c r="F17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138.66, 42927, 177);</v>
      </c>
    </row>
    <row r="179" spans="1:6" x14ac:dyDescent="0.25">
      <c r="A179">
        <v>178</v>
      </c>
      <c r="B179" s="7" t="s">
        <v>90</v>
      </c>
      <c r="C179" s="7" t="s">
        <v>6358</v>
      </c>
      <c r="D179" s="7">
        <v>24406</v>
      </c>
      <c r="F17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102.59, 24406, 178);</v>
      </c>
    </row>
    <row r="180" spans="1:6" x14ac:dyDescent="0.25">
      <c r="A180">
        <v>179</v>
      </c>
      <c r="B180" s="6" t="s">
        <v>77</v>
      </c>
      <c r="C180" s="6" t="s">
        <v>6360</v>
      </c>
      <c r="D180" s="6">
        <v>18863</v>
      </c>
      <c r="F18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62.94, 18863, 179);</v>
      </c>
    </row>
    <row r="181" spans="1:6" x14ac:dyDescent="0.25">
      <c r="A181">
        <v>180</v>
      </c>
      <c r="B181" s="7" t="s">
        <v>64</v>
      </c>
      <c r="C181" s="7" t="s">
        <v>6362</v>
      </c>
      <c r="D181" s="7">
        <v>23920</v>
      </c>
      <c r="F18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108.72, 23920, 180);</v>
      </c>
    </row>
    <row r="182" spans="1:6" x14ac:dyDescent="0.25">
      <c r="A182">
        <v>181</v>
      </c>
      <c r="B182" s="6" t="s">
        <v>33</v>
      </c>
      <c r="C182" s="6" t="s">
        <v>6365</v>
      </c>
      <c r="D182" s="6">
        <v>34121</v>
      </c>
      <c r="F18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105.16, 34121, 181);</v>
      </c>
    </row>
    <row r="183" spans="1:6" x14ac:dyDescent="0.25">
      <c r="A183">
        <v>182</v>
      </c>
      <c r="B183" s="7" t="s">
        <v>43</v>
      </c>
      <c r="C183" s="7" t="s">
        <v>6367</v>
      </c>
      <c r="D183" s="7">
        <v>35785</v>
      </c>
      <c r="F18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137.88, 35785, 182);</v>
      </c>
    </row>
    <row r="184" spans="1:6" x14ac:dyDescent="0.25">
      <c r="A184">
        <v>183</v>
      </c>
      <c r="B184" s="6" t="s">
        <v>43</v>
      </c>
      <c r="C184" s="6" t="s">
        <v>6369</v>
      </c>
      <c r="D184" s="6">
        <v>22948</v>
      </c>
      <c r="F18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173.17, 22948, 183);</v>
      </c>
    </row>
    <row r="185" spans="1:6" x14ac:dyDescent="0.25">
      <c r="A185">
        <v>184</v>
      </c>
      <c r="B185" s="7" t="s">
        <v>33</v>
      </c>
      <c r="C185" s="7" t="s">
        <v>6371</v>
      </c>
      <c r="D185" s="7">
        <v>28588</v>
      </c>
      <c r="F18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51.32, 28588, 184);</v>
      </c>
    </row>
    <row r="186" spans="1:6" x14ac:dyDescent="0.25">
      <c r="A186">
        <v>185</v>
      </c>
      <c r="B186" s="6" t="s">
        <v>90</v>
      </c>
      <c r="C186" s="6" t="s">
        <v>6374</v>
      </c>
      <c r="D186" s="6">
        <v>47329</v>
      </c>
      <c r="F18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118.50, 47329, 185);</v>
      </c>
    </row>
    <row r="187" spans="1:6" x14ac:dyDescent="0.25">
      <c r="A187">
        <v>186</v>
      </c>
      <c r="B187" s="7" t="s">
        <v>43</v>
      </c>
      <c r="C187" s="7" t="s">
        <v>6376</v>
      </c>
      <c r="D187" s="7">
        <v>49478</v>
      </c>
      <c r="F18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142.85, 49478, 186);</v>
      </c>
    </row>
    <row r="188" spans="1:6" x14ac:dyDescent="0.25">
      <c r="A188">
        <v>187</v>
      </c>
      <c r="B188" s="6" t="s">
        <v>64</v>
      </c>
      <c r="C188" s="6" t="s">
        <v>6378</v>
      </c>
      <c r="D188" s="6">
        <v>44644</v>
      </c>
      <c r="F18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170.88, 44644, 187);</v>
      </c>
    </row>
    <row r="189" spans="1:6" x14ac:dyDescent="0.25">
      <c r="A189">
        <v>188</v>
      </c>
      <c r="B189" s="7" t="s">
        <v>33</v>
      </c>
      <c r="C189" s="7" t="s">
        <v>6380</v>
      </c>
      <c r="D189" s="7">
        <v>32719</v>
      </c>
      <c r="F18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158.46, 32719, 188);</v>
      </c>
    </row>
    <row r="190" spans="1:6" x14ac:dyDescent="0.25">
      <c r="A190">
        <v>189</v>
      </c>
      <c r="B190" s="6" t="s">
        <v>90</v>
      </c>
      <c r="C190" s="6" t="s">
        <v>6382</v>
      </c>
      <c r="D190" s="6">
        <v>15353</v>
      </c>
      <c r="F19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131.71, 15353, 189);</v>
      </c>
    </row>
    <row r="191" spans="1:6" x14ac:dyDescent="0.25">
      <c r="A191">
        <v>190</v>
      </c>
      <c r="B191" s="7" t="s">
        <v>64</v>
      </c>
      <c r="C191" s="7" t="s">
        <v>6385</v>
      </c>
      <c r="D191" s="7">
        <v>26140</v>
      </c>
      <c r="F19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89.65, 26140, 190);</v>
      </c>
    </row>
    <row r="192" spans="1:6" x14ac:dyDescent="0.25">
      <c r="A192">
        <v>191</v>
      </c>
      <c r="B192" s="6" t="s">
        <v>43</v>
      </c>
      <c r="C192" s="6" t="s">
        <v>6387</v>
      </c>
      <c r="D192" s="6">
        <v>10482</v>
      </c>
      <c r="F19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178.67, 10482, 191);</v>
      </c>
    </row>
    <row r="193" spans="1:6" x14ac:dyDescent="0.25">
      <c r="A193">
        <v>192</v>
      </c>
      <c r="B193" s="7" t="s">
        <v>90</v>
      </c>
      <c r="C193" s="7" t="s">
        <v>6390</v>
      </c>
      <c r="D193" s="7">
        <v>42614</v>
      </c>
      <c r="F19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165.27, 42614, 192);</v>
      </c>
    </row>
    <row r="194" spans="1:6" x14ac:dyDescent="0.25">
      <c r="A194">
        <v>193</v>
      </c>
      <c r="B194" s="6" t="s">
        <v>43</v>
      </c>
      <c r="C194" s="6" t="s">
        <v>6392</v>
      </c>
      <c r="D194" s="6">
        <v>47491</v>
      </c>
      <c r="F19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188.66, 47491, 193);</v>
      </c>
    </row>
    <row r="195" spans="1:6" x14ac:dyDescent="0.25">
      <c r="A195">
        <v>194</v>
      </c>
      <c r="B195" s="7" t="s">
        <v>64</v>
      </c>
      <c r="C195" s="7" t="s">
        <v>6394</v>
      </c>
      <c r="D195" s="7">
        <v>30358</v>
      </c>
      <c r="F19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65.32, 30358, 194);</v>
      </c>
    </row>
    <row r="196" spans="1:6" x14ac:dyDescent="0.25">
      <c r="A196">
        <v>195</v>
      </c>
      <c r="B196" s="6" t="s">
        <v>43</v>
      </c>
      <c r="C196" s="6" t="s">
        <v>6396</v>
      </c>
      <c r="D196" s="6">
        <v>38361</v>
      </c>
      <c r="F19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55.79, 38361, 195);</v>
      </c>
    </row>
    <row r="197" spans="1:6" x14ac:dyDescent="0.25">
      <c r="A197">
        <v>196</v>
      </c>
      <c r="B197" s="7" t="s">
        <v>33</v>
      </c>
      <c r="C197" s="7" t="s">
        <v>6399</v>
      </c>
      <c r="D197" s="7">
        <v>28596</v>
      </c>
      <c r="F19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69.27, 28596, 196);</v>
      </c>
    </row>
    <row r="198" spans="1:6" x14ac:dyDescent="0.25">
      <c r="A198">
        <v>197</v>
      </c>
      <c r="B198" s="6" t="s">
        <v>90</v>
      </c>
      <c r="C198" s="6" t="s">
        <v>6401</v>
      </c>
      <c r="D198" s="6">
        <v>12097</v>
      </c>
      <c r="F19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97.54, 12097, 197);</v>
      </c>
    </row>
    <row r="199" spans="1:6" x14ac:dyDescent="0.25">
      <c r="A199">
        <v>198</v>
      </c>
      <c r="B199" s="7" t="s">
        <v>43</v>
      </c>
      <c r="C199" s="7" t="s">
        <v>6403</v>
      </c>
      <c r="D199" s="7">
        <v>14472</v>
      </c>
      <c r="F19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182.93, 14472, 198);</v>
      </c>
    </row>
    <row r="200" spans="1:6" x14ac:dyDescent="0.25">
      <c r="A200">
        <v>199</v>
      </c>
      <c r="B200" s="6" t="s">
        <v>77</v>
      </c>
      <c r="C200" s="6" t="s">
        <v>6405</v>
      </c>
      <c r="D200" s="6">
        <v>45880</v>
      </c>
      <c r="F20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77.20, 45880, 199);</v>
      </c>
    </row>
    <row r="201" spans="1:6" x14ac:dyDescent="0.25">
      <c r="A201">
        <v>200</v>
      </c>
      <c r="B201" s="7" t="s">
        <v>43</v>
      </c>
      <c r="C201" s="7" t="s">
        <v>6407</v>
      </c>
      <c r="D201" s="7">
        <v>16159</v>
      </c>
      <c r="F20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116.53, 16159, 200);</v>
      </c>
    </row>
    <row r="202" spans="1:6" x14ac:dyDescent="0.25">
      <c r="A202">
        <v>201</v>
      </c>
      <c r="B202" s="6" t="s">
        <v>64</v>
      </c>
      <c r="C202" s="6" t="s">
        <v>6409</v>
      </c>
      <c r="D202" s="6">
        <v>37995</v>
      </c>
      <c r="F20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64.09, 37995, 201);</v>
      </c>
    </row>
    <row r="203" spans="1:6" x14ac:dyDescent="0.25">
      <c r="A203">
        <v>202</v>
      </c>
      <c r="B203" s="7" t="s">
        <v>33</v>
      </c>
      <c r="C203" s="7" t="s">
        <v>6411</v>
      </c>
      <c r="D203" s="7">
        <v>43738</v>
      </c>
      <c r="F20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95.11, 43738, 202);</v>
      </c>
    </row>
    <row r="204" spans="1:6" x14ac:dyDescent="0.25">
      <c r="A204">
        <v>203</v>
      </c>
      <c r="B204" s="6" t="s">
        <v>33</v>
      </c>
      <c r="C204" s="6" t="s">
        <v>6413</v>
      </c>
      <c r="D204" s="6">
        <v>40564</v>
      </c>
      <c r="F20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53.64, 40564, 203);</v>
      </c>
    </row>
    <row r="205" spans="1:6" x14ac:dyDescent="0.25">
      <c r="A205">
        <v>204</v>
      </c>
      <c r="B205" s="7" t="s">
        <v>77</v>
      </c>
      <c r="C205" s="7" t="s">
        <v>6415</v>
      </c>
      <c r="D205" s="7">
        <v>29833</v>
      </c>
      <c r="F20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89.96, 29833, 204);</v>
      </c>
    </row>
    <row r="206" spans="1:6" x14ac:dyDescent="0.25">
      <c r="A206">
        <v>205</v>
      </c>
      <c r="B206" s="6" t="s">
        <v>90</v>
      </c>
      <c r="C206" s="6" t="s">
        <v>6417</v>
      </c>
      <c r="D206" s="6">
        <v>21187</v>
      </c>
      <c r="F20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161.77, 21187, 205);</v>
      </c>
    </row>
    <row r="207" spans="1:6" x14ac:dyDescent="0.25">
      <c r="A207">
        <v>206</v>
      </c>
      <c r="B207" s="7" t="s">
        <v>43</v>
      </c>
      <c r="C207" s="7" t="s">
        <v>6419</v>
      </c>
      <c r="D207" s="7">
        <v>19750</v>
      </c>
      <c r="F20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180.47, 19750, 206);</v>
      </c>
    </row>
    <row r="208" spans="1:6" x14ac:dyDescent="0.25">
      <c r="A208">
        <v>207</v>
      </c>
      <c r="B208" s="6" t="s">
        <v>33</v>
      </c>
      <c r="C208" s="6" t="s">
        <v>6421</v>
      </c>
      <c r="D208" s="6">
        <v>24143</v>
      </c>
      <c r="F20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82.60, 24143, 207);</v>
      </c>
    </row>
    <row r="209" spans="1:6" x14ac:dyDescent="0.25">
      <c r="A209">
        <v>208</v>
      </c>
      <c r="B209" s="7" t="s">
        <v>33</v>
      </c>
      <c r="C209" s="7" t="s">
        <v>6423</v>
      </c>
      <c r="D209" s="7">
        <v>13674</v>
      </c>
      <c r="F20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144.24, 13674, 208);</v>
      </c>
    </row>
    <row r="210" spans="1:6" x14ac:dyDescent="0.25">
      <c r="A210">
        <v>209</v>
      </c>
      <c r="B210" s="6" t="s">
        <v>33</v>
      </c>
      <c r="C210" s="6" t="s">
        <v>6426</v>
      </c>
      <c r="D210" s="6">
        <v>28929</v>
      </c>
      <c r="F21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110.48, 28929, 209);</v>
      </c>
    </row>
    <row r="211" spans="1:6" x14ac:dyDescent="0.25">
      <c r="A211">
        <v>210</v>
      </c>
      <c r="B211" s="7" t="s">
        <v>77</v>
      </c>
      <c r="C211" s="7" t="s">
        <v>6428</v>
      </c>
      <c r="D211" s="7">
        <v>23796</v>
      </c>
      <c r="F21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75.22, 23796, 210);</v>
      </c>
    </row>
    <row r="212" spans="1:6" x14ac:dyDescent="0.25">
      <c r="A212">
        <v>211</v>
      </c>
      <c r="B212" s="6" t="s">
        <v>77</v>
      </c>
      <c r="C212" s="6" t="s">
        <v>6431</v>
      </c>
      <c r="D212" s="6">
        <v>49526</v>
      </c>
      <c r="F21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150.86, 49526, 211);</v>
      </c>
    </row>
    <row r="213" spans="1:6" x14ac:dyDescent="0.25">
      <c r="A213">
        <v>212</v>
      </c>
      <c r="B213" s="7" t="s">
        <v>90</v>
      </c>
      <c r="C213" s="7" t="s">
        <v>6433</v>
      </c>
      <c r="D213" s="7">
        <v>35868</v>
      </c>
      <c r="F21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67.50, 35868, 212);</v>
      </c>
    </row>
    <row r="214" spans="1:6" x14ac:dyDescent="0.25">
      <c r="A214">
        <v>213</v>
      </c>
      <c r="B214" s="6" t="s">
        <v>77</v>
      </c>
      <c r="C214" s="6" t="s">
        <v>6435</v>
      </c>
      <c r="D214" s="6">
        <v>17353</v>
      </c>
      <c r="F21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77.38, 17353, 213);</v>
      </c>
    </row>
    <row r="215" spans="1:6" x14ac:dyDescent="0.25">
      <c r="A215">
        <v>214</v>
      </c>
      <c r="B215" s="7" t="s">
        <v>64</v>
      </c>
      <c r="C215" s="7" t="s">
        <v>6437</v>
      </c>
      <c r="D215" s="7">
        <v>43633</v>
      </c>
      <c r="F21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70.02, 43633, 214);</v>
      </c>
    </row>
    <row r="216" spans="1:6" x14ac:dyDescent="0.25">
      <c r="A216">
        <v>215</v>
      </c>
      <c r="B216" s="6" t="s">
        <v>77</v>
      </c>
      <c r="C216" s="6" t="s">
        <v>6439</v>
      </c>
      <c r="D216" s="6">
        <v>26755</v>
      </c>
      <c r="F21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130.87, 26755, 215);</v>
      </c>
    </row>
    <row r="217" spans="1:6" x14ac:dyDescent="0.25">
      <c r="A217">
        <v>216</v>
      </c>
      <c r="B217" s="7" t="s">
        <v>33</v>
      </c>
      <c r="C217" s="7" t="s">
        <v>6442</v>
      </c>
      <c r="D217" s="7">
        <v>34123</v>
      </c>
      <c r="F21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70.12, 34123, 216);</v>
      </c>
    </row>
    <row r="218" spans="1:6" x14ac:dyDescent="0.25">
      <c r="A218">
        <v>217</v>
      </c>
      <c r="B218" s="6" t="s">
        <v>77</v>
      </c>
      <c r="C218" s="6" t="s">
        <v>6444</v>
      </c>
      <c r="D218" s="6">
        <v>15712</v>
      </c>
      <c r="F21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97.10, 15712, 217);</v>
      </c>
    </row>
    <row r="219" spans="1:6" x14ac:dyDescent="0.25">
      <c r="A219">
        <v>218</v>
      </c>
      <c r="B219" s="7" t="s">
        <v>77</v>
      </c>
      <c r="C219" s="7" t="s">
        <v>6446</v>
      </c>
      <c r="D219" s="7">
        <v>19139</v>
      </c>
      <c r="F21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127.32, 19139, 218);</v>
      </c>
    </row>
    <row r="220" spans="1:6" x14ac:dyDescent="0.25">
      <c r="A220">
        <v>219</v>
      </c>
      <c r="B220" s="6" t="s">
        <v>90</v>
      </c>
      <c r="C220" s="6" t="s">
        <v>6448</v>
      </c>
      <c r="D220" s="6">
        <v>20059</v>
      </c>
      <c r="F22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102.61, 20059, 219);</v>
      </c>
    </row>
    <row r="221" spans="1:6" x14ac:dyDescent="0.25">
      <c r="A221">
        <v>220</v>
      </c>
      <c r="B221" s="7" t="s">
        <v>43</v>
      </c>
      <c r="C221" s="7" t="s">
        <v>6450</v>
      </c>
      <c r="D221" s="7">
        <v>44456</v>
      </c>
      <c r="F22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64.82, 44456, 220);</v>
      </c>
    </row>
    <row r="222" spans="1:6" x14ac:dyDescent="0.25">
      <c r="A222">
        <v>221</v>
      </c>
      <c r="B222" s="6" t="s">
        <v>33</v>
      </c>
      <c r="C222" s="6" t="s">
        <v>6452</v>
      </c>
      <c r="D222" s="6">
        <v>16590</v>
      </c>
      <c r="F22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166.18, 16590, 221);</v>
      </c>
    </row>
    <row r="223" spans="1:6" x14ac:dyDescent="0.25">
      <c r="A223">
        <v>222</v>
      </c>
      <c r="B223" s="7" t="s">
        <v>64</v>
      </c>
      <c r="C223" s="7" t="s">
        <v>6455</v>
      </c>
      <c r="D223" s="7">
        <v>31189</v>
      </c>
      <c r="F22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144.58, 31189, 222);</v>
      </c>
    </row>
    <row r="224" spans="1:6" x14ac:dyDescent="0.25">
      <c r="A224">
        <v>223</v>
      </c>
      <c r="B224" s="6" t="s">
        <v>33</v>
      </c>
      <c r="C224" s="6" t="s">
        <v>6457</v>
      </c>
      <c r="D224" s="6">
        <v>45273</v>
      </c>
      <c r="F22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144.91, 45273, 223);</v>
      </c>
    </row>
    <row r="225" spans="1:6" x14ac:dyDescent="0.25">
      <c r="A225">
        <v>224</v>
      </c>
      <c r="B225" s="7" t="s">
        <v>90</v>
      </c>
      <c r="C225" s="7" t="s">
        <v>6460</v>
      </c>
      <c r="D225" s="7">
        <v>24967</v>
      </c>
      <c r="F22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133.38, 24967, 224);</v>
      </c>
    </row>
    <row r="226" spans="1:6" x14ac:dyDescent="0.25">
      <c r="A226">
        <v>225</v>
      </c>
      <c r="B226" s="6" t="s">
        <v>90</v>
      </c>
      <c r="C226" s="6" t="s">
        <v>6463</v>
      </c>
      <c r="D226" s="6">
        <v>16530</v>
      </c>
      <c r="F22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173.54, 16530, 225);</v>
      </c>
    </row>
    <row r="227" spans="1:6" x14ac:dyDescent="0.25">
      <c r="A227">
        <v>226</v>
      </c>
      <c r="B227" s="7" t="s">
        <v>64</v>
      </c>
      <c r="C227" s="7" t="s">
        <v>6465</v>
      </c>
      <c r="D227" s="7">
        <v>11773</v>
      </c>
      <c r="F22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140.52, 11773, 226);</v>
      </c>
    </row>
    <row r="228" spans="1:6" x14ac:dyDescent="0.25">
      <c r="A228">
        <v>227</v>
      </c>
      <c r="B228" s="6" t="s">
        <v>64</v>
      </c>
      <c r="C228" s="6" t="s">
        <v>6467</v>
      </c>
      <c r="D228" s="6">
        <v>40464</v>
      </c>
      <c r="F22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188.40, 40464, 227);</v>
      </c>
    </row>
    <row r="229" spans="1:6" x14ac:dyDescent="0.25">
      <c r="A229">
        <v>228</v>
      </c>
      <c r="B229" s="7" t="s">
        <v>33</v>
      </c>
      <c r="C229" s="7" t="s">
        <v>6469</v>
      </c>
      <c r="D229" s="7">
        <v>26794</v>
      </c>
      <c r="F22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197.48, 26794, 228);</v>
      </c>
    </row>
    <row r="230" spans="1:6" x14ac:dyDescent="0.25">
      <c r="A230">
        <v>229</v>
      </c>
      <c r="B230" s="6" t="s">
        <v>64</v>
      </c>
      <c r="C230" s="6" t="s">
        <v>6471</v>
      </c>
      <c r="D230" s="6">
        <v>11321</v>
      </c>
      <c r="F23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78.21, 11321, 229);</v>
      </c>
    </row>
    <row r="231" spans="1:6" x14ac:dyDescent="0.25">
      <c r="A231">
        <v>230</v>
      </c>
      <c r="B231" s="7" t="s">
        <v>90</v>
      </c>
      <c r="C231" s="7" t="s">
        <v>6473</v>
      </c>
      <c r="D231" s="7">
        <v>45824</v>
      </c>
      <c r="F23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135.44, 45824, 230);</v>
      </c>
    </row>
    <row r="232" spans="1:6" x14ac:dyDescent="0.25">
      <c r="A232">
        <v>231</v>
      </c>
      <c r="B232" s="6" t="s">
        <v>33</v>
      </c>
      <c r="C232" s="6" t="s">
        <v>6476</v>
      </c>
      <c r="D232" s="6">
        <v>23891</v>
      </c>
      <c r="F23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144.71, 23891, 231);</v>
      </c>
    </row>
    <row r="233" spans="1:6" x14ac:dyDescent="0.25">
      <c r="A233">
        <v>232</v>
      </c>
      <c r="B233" s="7" t="s">
        <v>77</v>
      </c>
      <c r="C233" s="7" t="s">
        <v>6478</v>
      </c>
      <c r="D233" s="7">
        <v>19606</v>
      </c>
      <c r="F23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199.50, 19606, 232);</v>
      </c>
    </row>
    <row r="234" spans="1:6" x14ac:dyDescent="0.25">
      <c r="A234">
        <v>233</v>
      </c>
      <c r="B234" s="6" t="s">
        <v>33</v>
      </c>
      <c r="C234" s="6" t="s">
        <v>6480</v>
      </c>
      <c r="D234" s="6">
        <v>35747</v>
      </c>
      <c r="F23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73.93, 35747, 233);</v>
      </c>
    </row>
    <row r="235" spans="1:6" x14ac:dyDescent="0.25">
      <c r="A235">
        <v>234</v>
      </c>
      <c r="B235" s="7" t="s">
        <v>90</v>
      </c>
      <c r="C235" s="7" t="s">
        <v>6482</v>
      </c>
      <c r="D235" s="7">
        <v>48497</v>
      </c>
      <c r="F23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97.17, 48497, 234);</v>
      </c>
    </row>
    <row r="236" spans="1:6" x14ac:dyDescent="0.25">
      <c r="A236">
        <v>235</v>
      </c>
      <c r="B236" s="6" t="s">
        <v>43</v>
      </c>
      <c r="C236" s="6" t="s">
        <v>6484</v>
      </c>
      <c r="D236" s="6">
        <v>18699</v>
      </c>
      <c r="F23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162.62, 18699, 235);</v>
      </c>
    </row>
    <row r="237" spans="1:6" x14ac:dyDescent="0.25">
      <c r="A237">
        <v>236</v>
      </c>
      <c r="B237" s="7" t="s">
        <v>33</v>
      </c>
      <c r="C237" s="7" t="s">
        <v>6486</v>
      </c>
      <c r="D237" s="7">
        <v>17962</v>
      </c>
      <c r="F23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157.94, 17962, 236);</v>
      </c>
    </row>
    <row r="238" spans="1:6" x14ac:dyDescent="0.25">
      <c r="A238">
        <v>237</v>
      </c>
      <c r="B238" s="6" t="s">
        <v>90</v>
      </c>
      <c r="C238" s="6" t="s">
        <v>6488</v>
      </c>
      <c r="D238" s="6">
        <v>18199</v>
      </c>
      <c r="F23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190.90, 18199, 237);</v>
      </c>
    </row>
    <row r="239" spans="1:6" x14ac:dyDescent="0.25">
      <c r="A239">
        <v>238</v>
      </c>
      <c r="B239" s="7" t="s">
        <v>90</v>
      </c>
      <c r="C239" s="7" t="s">
        <v>6491</v>
      </c>
      <c r="D239" s="7">
        <v>21436</v>
      </c>
      <c r="F23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134.09, 21436, 238);</v>
      </c>
    </row>
    <row r="240" spans="1:6" x14ac:dyDescent="0.25">
      <c r="A240">
        <v>239</v>
      </c>
      <c r="B240" s="6" t="s">
        <v>90</v>
      </c>
      <c r="C240" s="6" t="s">
        <v>6493</v>
      </c>
      <c r="D240" s="6">
        <v>32721</v>
      </c>
      <c r="F24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74.75, 32721, 239);</v>
      </c>
    </row>
    <row r="241" spans="1:6" x14ac:dyDescent="0.25">
      <c r="A241">
        <v>240</v>
      </c>
      <c r="B241" s="7" t="s">
        <v>64</v>
      </c>
      <c r="C241" s="7" t="s">
        <v>6495</v>
      </c>
      <c r="D241" s="7">
        <v>15867</v>
      </c>
      <c r="F24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161.18, 15867, 240);</v>
      </c>
    </row>
    <row r="242" spans="1:6" x14ac:dyDescent="0.25">
      <c r="A242">
        <v>241</v>
      </c>
      <c r="B242" s="6" t="s">
        <v>43</v>
      </c>
      <c r="C242" s="6" t="s">
        <v>6497</v>
      </c>
      <c r="D242" s="6">
        <v>21739</v>
      </c>
      <c r="F24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125.50, 21739, 241);</v>
      </c>
    </row>
    <row r="243" spans="1:6" x14ac:dyDescent="0.25">
      <c r="A243">
        <v>242</v>
      </c>
      <c r="B243" s="7" t="s">
        <v>64</v>
      </c>
      <c r="C243" s="7" t="s">
        <v>6500</v>
      </c>
      <c r="D243" s="7">
        <v>12221</v>
      </c>
      <c r="F24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79.94, 12221, 242);</v>
      </c>
    </row>
    <row r="244" spans="1:6" x14ac:dyDescent="0.25">
      <c r="A244">
        <v>243</v>
      </c>
      <c r="B244" s="6" t="s">
        <v>90</v>
      </c>
      <c r="C244" s="6" t="s">
        <v>6502</v>
      </c>
      <c r="D244" s="6">
        <v>49026</v>
      </c>
      <c r="F24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80.39, 49026, 243);</v>
      </c>
    </row>
    <row r="245" spans="1:6" x14ac:dyDescent="0.25">
      <c r="A245">
        <v>244</v>
      </c>
      <c r="B245" s="7" t="s">
        <v>33</v>
      </c>
      <c r="C245" s="7" t="s">
        <v>6504</v>
      </c>
      <c r="D245" s="7">
        <v>19624</v>
      </c>
      <c r="F24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118.17, 19624, 244);</v>
      </c>
    </row>
    <row r="246" spans="1:6" x14ac:dyDescent="0.25">
      <c r="A246">
        <v>245</v>
      </c>
      <c r="B246" s="6" t="s">
        <v>64</v>
      </c>
      <c r="C246" s="6" t="s">
        <v>6506</v>
      </c>
      <c r="D246" s="6">
        <v>48450</v>
      </c>
      <c r="F24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178.46, 48450, 245);</v>
      </c>
    </row>
    <row r="247" spans="1:6" x14ac:dyDescent="0.25">
      <c r="A247">
        <v>246</v>
      </c>
      <c r="B247" s="7" t="s">
        <v>90</v>
      </c>
      <c r="C247" s="7" t="s">
        <v>6508</v>
      </c>
      <c r="D247" s="7">
        <v>27778</v>
      </c>
      <c r="F24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158.44, 27778, 246);</v>
      </c>
    </row>
    <row r="248" spans="1:6" x14ac:dyDescent="0.25">
      <c r="A248">
        <v>247</v>
      </c>
      <c r="B248" s="6" t="s">
        <v>43</v>
      </c>
      <c r="C248" s="6" t="s">
        <v>6510</v>
      </c>
      <c r="D248" s="6">
        <v>42189</v>
      </c>
      <c r="F24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158.03, 42189, 247);</v>
      </c>
    </row>
    <row r="249" spans="1:6" x14ac:dyDescent="0.25">
      <c r="A249">
        <v>248</v>
      </c>
      <c r="B249" s="7" t="s">
        <v>43</v>
      </c>
      <c r="C249" s="7" t="s">
        <v>6512</v>
      </c>
      <c r="D249" s="7">
        <v>47646</v>
      </c>
      <c r="F24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52.77, 47646, 248);</v>
      </c>
    </row>
    <row r="250" spans="1:6" x14ac:dyDescent="0.25">
      <c r="A250">
        <v>249</v>
      </c>
      <c r="B250" s="6" t="s">
        <v>90</v>
      </c>
      <c r="C250" s="6" t="s">
        <v>6514</v>
      </c>
      <c r="D250" s="6">
        <v>17115</v>
      </c>
      <c r="F25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115.72, 17115, 249);</v>
      </c>
    </row>
    <row r="251" spans="1:6" x14ac:dyDescent="0.25">
      <c r="A251">
        <v>250</v>
      </c>
      <c r="B251" s="7" t="s">
        <v>77</v>
      </c>
      <c r="C251" s="7" t="s">
        <v>6516</v>
      </c>
      <c r="D251" s="7">
        <v>25022</v>
      </c>
      <c r="F25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188.26, 25022, 250);</v>
      </c>
    </row>
    <row r="252" spans="1:6" x14ac:dyDescent="0.25">
      <c r="A252">
        <v>251</v>
      </c>
      <c r="B252" s="6" t="s">
        <v>64</v>
      </c>
      <c r="C252" s="6" t="s">
        <v>6518</v>
      </c>
      <c r="D252" s="6">
        <v>49793</v>
      </c>
      <c r="F25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74.65, 49793, 251);</v>
      </c>
    </row>
    <row r="253" spans="1:6" x14ac:dyDescent="0.25">
      <c r="A253">
        <v>252</v>
      </c>
      <c r="B253" s="7" t="s">
        <v>90</v>
      </c>
      <c r="C253" s="7" t="s">
        <v>6520</v>
      </c>
      <c r="D253" s="7">
        <v>30755</v>
      </c>
      <c r="F25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122.09, 30755, 252);</v>
      </c>
    </row>
    <row r="254" spans="1:6" x14ac:dyDescent="0.25">
      <c r="A254">
        <v>253</v>
      </c>
      <c r="B254" s="6" t="s">
        <v>33</v>
      </c>
      <c r="C254" s="6" t="s">
        <v>6522</v>
      </c>
      <c r="D254" s="6">
        <v>48523</v>
      </c>
      <c r="F25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167.70, 48523, 253);</v>
      </c>
    </row>
    <row r="255" spans="1:6" x14ac:dyDescent="0.25">
      <c r="A255">
        <v>254</v>
      </c>
      <c r="B255" s="7" t="s">
        <v>33</v>
      </c>
      <c r="C255" s="7" t="s">
        <v>6524</v>
      </c>
      <c r="D255" s="7">
        <v>16105</v>
      </c>
      <c r="F25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109.35, 16105, 254);</v>
      </c>
    </row>
    <row r="256" spans="1:6" x14ac:dyDescent="0.25">
      <c r="A256">
        <v>255</v>
      </c>
      <c r="B256" s="6" t="s">
        <v>77</v>
      </c>
      <c r="C256" s="6" t="s">
        <v>6526</v>
      </c>
      <c r="D256" s="6">
        <v>23274</v>
      </c>
      <c r="F25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106.42, 23274, 255);</v>
      </c>
    </row>
    <row r="257" spans="1:6" x14ac:dyDescent="0.25">
      <c r="A257">
        <v>256</v>
      </c>
      <c r="B257" s="7" t="s">
        <v>43</v>
      </c>
      <c r="C257" s="7" t="s">
        <v>6528</v>
      </c>
      <c r="D257" s="7">
        <v>24599</v>
      </c>
      <c r="F25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163.04, 24599, 256);</v>
      </c>
    </row>
    <row r="258" spans="1:6" x14ac:dyDescent="0.25">
      <c r="A258">
        <v>257</v>
      </c>
      <c r="B258" s="6" t="s">
        <v>33</v>
      </c>
      <c r="C258" s="6" t="s">
        <v>6530</v>
      </c>
      <c r="D258" s="6">
        <v>17580</v>
      </c>
      <c r="F25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188.91, 17580, 257);</v>
      </c>
    </row>
    <row r="259" spans="1:6" x14ac:dyDescent="0.25">
      <c r="A259">
        <v>258</v>
      </c>
      <c r="B259" s="7" t="s">
        <v>33</v>
      </c>
      <c r="C259" s="7" t="s">
        <v>6532</v>
      </c>
      <c r="D259" s="7">
        <v>38997</v>
      </c>
      <c r="F25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125.10, 38997, 258);</v>
      </c>
    </row>
    <row r="260" spans="1:6" x14ac:dyDescent="0.25">
      <c r="A260">
        <v>259</v>
      </c>
      <c r="B260" s="6" t="s">
        <v>90</v>
      </c>
      <c r="C260" s="6" t="s">
        <v>6534</v>
      </c>
      <c r="D260" s="6">
        <v>49358</v>
      </c>
      <c r="F26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83.12, 49358, 259);</v>
      </c>
    </row>
    <row r="261" spans="1:6" x14ac:dyDescent="0.25">
      <c r="A261">
        <v>260</v>
      </c>
      <c r="B261" s="7" t="s">
        <v>90</v>
      </c>
      <c r="C261" s="7" t="s">
        <v>6536</v>
      </c>
      <c r="D261" s="7">
        <v>44839</v>
      </c>
      <c r="F26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57.84, 44839, 260);</v>
      </c>
    </row>
    <row r="262" spans="1:6" x14ac:dyDescent="0.25">
      <c r="A262">
        <v>261</v>
      </c>
      <c r="B262" s="6" t="s">
        <v>90</v>
      </c>
      <c r="C262" s="6" t="s">
        <v>6538</v>
      </c>
      <c r="D262" s="6">
        <v>40815</v>
      </c>
      <c r="F26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100.28, 40815, 261);</v>
      </c>
    </row>
    <row r="263" spans="1:6" x14ac:dyDescent="0.25">
      <c r="A263">
        <v>262</v>
      </c>
      <c r="B263" s="7" t="s">
        <v>33</v>
      </c>
      <c r="C263" s="7" t="s">
        <v>6540</v>
      </c>
      <c r="D263" s="7">
        <v>23358</v>
      </c>
      <c r="F26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99.91, 23358, 262);</v>
      </c>
    </row>
    <row r="264" spans="1:6" x14ac:dyDescent="0.25">
      <c r="A264">
        <v>263</v>
      </c>
      <c r="B264" s="6" t="s">
        <v>77</v>
      </c>
      <c r="C264" s="6" t="s">
        <v>6542</v>
      </c>
      <c r="D264" s="6">
        <v>33549</v>
      </c>
      <c r="F26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129.75, 33549, 263);</v>
      </c>
    </row>
    <row r="265" spans="1:6" x14ac:dyDescent="0.25">
      <c r="A265">
        <v>264</v>
      </c>
      <c r="B265" s="7" t="s">
        <v>77</v>
      </c>
      <c r="C265" s="7" t="s">
        <v>6544</v>
      </c>
      <c r="D265" s="7">
        <v>11525</v>
      </c>
      <c r="F26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160.89, 11525, 264);</v>
      </c>
    </row>
    <row r="266" spans="1:6" x14ac:dyDescent="0.25">
      <c r="A266">
        <v>265</v>
      </c>
      <c r="B266" s="6" t="s">
        <v>90</v>
      </c>
      <c r="C266" s="6" t="s">
        <v>6546</v>
      </c>
      <c r="D266" s="6">
        <v>12274</v>
      </c>
      <c r="F26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153.98, 12274, 265);</v>
      </c>
    </row>
    <row r="267" spans="1:6" x14ac:dyDescent="0.25">
      <c r="A267">
        <v>266</v>
      </c>
      <c r="B267" s="7" t="s">
        <v>77</v>
      </c>
      <c r="C267" s="7" t="s">
        <v>6549</v>
      </c>
      <c r="D267" s="7">
        <v>13746</v>
      </c>
      <c r="F26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173.34, 13746, 266);</v>
      </c>
    </row>
    <row r="268" spans="1:6" x14ac:dyDescent="0.25">
      <c r="A268">
        <v>267</v>
      </c>
      <c r="B268" s="6" t="s">
        <v>33</v>
      </c>
      <c r="C268" s="6" t="s">
        <v>6551</v>
      </c>
      <c r="D268" s="6">
        <v>29346</v>
      </c>
      <c r="F26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193.34, 29346, 267);</v>
      </c>
    </row>
    <row r="269" spans="1:6" x14ac:dyDescent="0.25">
      <c r="A269">
        <v>268</v>
      </c>
      <c r="B269" s="7" t="s">
        <v>90</v>
      </c>
      <c r="C269" s="7" t="s">
        <v>6553</v>
      </c>
      <c r="D269" s="7">
        <v>44978</v>
      </c>
      <c r="F26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138.04, 44978, 268);</v>
      </c>
    </row>
    <row r="270" spans="1:6" x14ac:dyDescent="0.25">
      <c r="A270">
        <v>269</v>
      </c>
      <c r="B270" s="6" t="s">
        <v>43</v>
      </c>
      <c r="C270" s="6" t="s">
        <v>6555</v>
      </c>
      <c r="D270" s="6">
        <v>22326</v>
      </c>
      <c r="F27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141.79, 22326, 269);</v>
      </c>
    </row>
    <row r="271" spans="1:6" x14ac:dyDescent="0.25">
      <c r="A271">
        <v>270</v>
      </c>
      <c r="B271" s="7" t="s">
        <v>77</v>
      </c>
      <c r="C271" s="7" t="s">
        <v>6557</v>
      </c>
      <c r="D271" s="7">
        <v>49799</v>
      </c>
      <c r="F27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113.42, 49799, 270);</v>
      </c>
    </row>
    <row r="272" spans="1:6" x14ac:dyDescent="0.25">
      <c r="A272">
        <v>271</v>
      </c>
      <c r="B272" s="6" t="s">
        <v>90</v>
      </c>
      <c r="C272" s="6" t="s">
        <v>6559</v>
      </c>
      <c r="D272" s="6">
        <v>11591</v>
      </c>
      <c r="F27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163.89, 11591, 271);</v>
      </c>
    </row>
    <row r="273" spans="1:6" x14ac:dyDescent="0.25">
      <c r="A273">
        <v>272</v>
      </c>
      <c r="B273" s="7" t="s">
        <v>64</v>
      </c>
      <c r="C273" s="7" t="s">
        <v>6561</v>
      </c>
      <c r="D273" s="7">
        <v>44208</v>
      </c>
      <c r="F27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116.02, 44208, 272);</v>
      </c>
    </row>
    <row r="274" spans="1:6" x14ac:dyDescent="0.25">
      <c r="A274">
        <v>273</v>
      </c>
      <c r="B274" s="6" t="s">
        <v>64</v>
      </c>
      <c r="C274" s="6" t="s">
        <v>6563</v>
      </c>
      <c r="D274" s="6">
        <v>17496</v>
      </c>
      <c r="F27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58.08, 17496, 273);</v>
      </c>
    </row>
    <row r="275" spans="1:6" x14ac:dyDescent="0.25">
      <c r="A275">
        <v>274</v>
      </c>
      <c r="B275" s="7" t="s">
        <v>90</v>
      </c>
      <c r="C275" s="7" t="s">
        <v>6565</v>
      </c>
      <c r="D275" s="7">
        <v>40156</v>
      </c>
      <c r="F27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155.21, 40156, 274);</v>
      </c>
    </row>
    <row r="276" spans="1:6" x14ac:dyDescent="0.25">
      <c r="A276">
        <v>275</v>
      </c>
      <c r="B276" s="6" t="s">
        <v>33</v>
      </c>
      <c r="C276" s="6" t="s">
        <v>6567</v>
      </c>
      <c r="D276" s="6">
        <v>13567</v>
      </c>
      <c r="F27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77.87, 13567, 275);</v>
      </c>
    </row>
    <row r="277" spans="1:6" x14ac:dyDescent="0.25">
      <c r="A277">
        <v>276</v>
      </c>
      <c r="B277" s="7" t="s">
        <v>77</v>
      </c>
      <c r="C277" s="7" t="s">
        <v>6569</v>
      </c>
      <c r="D277" s="7">
        <v>10850</v>
      </c>
      <c r="F27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161.90, 10850, 276);</v>
      </c>
    </row>
    <row r="278" spans="1:6" x14ac:dyDescent="0.25">
      <c r="A278">
        <v>277</v>
      </c>
      <c r="B278" s="6" t="s">
        <v>90</v>
      </c>
      <c r="C278" s="6" t="s">
        <v>6571</v>
      </c>
      <c r="D278" s="6">
        <v>35830</v>
      </c>
      <c r="F27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85.44, 35830, 277);</v>
      </c>
    </row>
    <row r="279" spans="1:6" x14ac:dyDescent="0.25">
      <c r="A279">
        <v>278</v>
      </c>
      <c r="B279" s="7" t="s">
        <v>43</v>
      </c>
      <c r="C279" s="7" t="s">
        <v>6574</v>
      </c>
      <c r="D279" s="7">
        <v>20389</v>
      </c>
      <c r="F27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135.81, 20389, 278);</v>
      </c>
    </row>
    <row r="280" spans="1:6" x14ac:dyDescent="0.25">
      <c r="A280">
        <v>279</v>
      </c>
      <c r="B280" s="6" t="s">
        <v>43</v>
      </c>
      <c r="C280" s="6" t="s">
        <v>6576</v>
      </c>
      <c r="D280" s="6">
        <v>24218</v>
      </c>
      <c r="F28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161.95, 24218, 279);</v>
      </c>
    </row>
    <row r="281" spans="1:6" x14ac:dyDescent="0.25">
      <c r="A281">
        <v>280</v>
      </c>
      <c r="B281" s="7" t="s">
        <v>90</v>
      </c>
      <c r="C281" s="7" t="s">
        <v>6578</v>
      </c>
      <c r="D281" s="7">
        <v>41929</v>
      </c>
      <c r="F28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176.03, 41929, 280);</v>
      </c>
    </row>
    <row r="282" spans="1:6" x14ac:dyDescent="0.25">
      <c r="A282">
        <v>281</v>
      </c>
      <c r="B282" s="6" t="s">
        <v>90</v>
      </c>
      <c r="C282" s="6" t="s">
        <v>6580</v>
      </c>
      <c r="D282" s="6">
        <v>38204</v>
      </c>
      <c r="F28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97.90, 38204, 281);</v>
      </c>
    </row>
    <row r="283" spans="1:6" x14ac:dyDescent="0.25">
      <c r="A283">
        <v>282</v>
      </c>
      <c r="B283" s="7" t="s">
        <v>77</v>
      </c>
      <c r="C283" s="7" t="s">
        <v>6582</v>
      </c>
      <c r="D283" s="7">
        <v>31835</v>
      </c>
      <c r="F28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58.63, 31835, 282);</v>
      </c>
    </row>
    <row r="284" spans="1:6" x14ac:dyDescent="0.25">
      <c r="A284">
        <v>283</v>
      </c>
      <c r="B284" s="6" t="s">
        <v>77</v>
      </c>
      <c r="C284" s="6" t="s">
        <v>6584</v>
      </c>
      <c r="D284" s="6">
        <v>47077</v>
      </c>
      <c r="F28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96.30, 47077, 283);</v>
      </c>
    </row>
    <row r="285" spans="1:6" x14ac:dyDescent="0.25">
      <c r="A285">
        <v>284</v>
      </c>
      <c r="B285" s="7" t="s">
        <v>43</v>
      </c>
      <c r="C285" s="7" t="s">
        <v>6586</v>
      </c>
      <c r="D285" s="7">
        <v>40968</v>
      </c>
      <c r="F28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154.09, 40968, 284);</v>
      </c>
    </row>
    <row r="286" spans="1:6" x14ac:dyDescent="0.25">
      <c r="A286">
        <v>285</v>
      </c>
      <c r="B286" s="6" t="s">
        <v>43</v>
      </c>
      <c r="C286" s="6" t="s">
        <v>6588</v>
      </c>
      <c r="D286" s="6">
        <v>18670</v>
      </c>
      <c r="F28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133.25, 18670, 285);</v>
      </c>
    </row>
    <row r="287" spans="1:6" x14ac:dyDescent="0.25">
      <c r="A287">
        <v>286</v>
      </c>
      <c r="B287" s="7" t="s">
        <v>77</v>
      </c>
      <c r="C287" s="7" t="s">
        <v>6590</v>
      </c>
      <c r="D287" s="7">
        <v>48518</v>
      </c>
      <c r="F28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176.40, 48518, 286);</v>
      </c>
    </row>
    <row r="288" spans="1:6" x14ac:dyDescent="0.25">
      <c r="A288">
        <v>287</v>
      </c>
      <c r="B288" s="6" t="s">
        <v>43</v>
      </c>
      <c r="C288" s="6" t="s">
        <v>6592</v>
      </c>
      <c r="D288" s="6">
        <v>26984</v>
      </c>
      <c r="F28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74.25, 26984, 287);</v>
      </c>
    </row>
    <row r="289" spans="1:6" x14ac:dyDescent="0.25">
      <c r="A289">
        <v>288</v>
      </c>
      <c r="B289" s="7" t="s">
        <v>77</v>
      </c>
      <c r="C289" s="7" t="s">
        <v>6595</v>
      </c>
      <c r="D289" s="7">
        <v>48835</v>
      </c>
      <c r="F28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104.57, 48835, 288);</v>
      </c>
    </row>
    <row r="290" spans="1:6" x14ac:dyDescent="0.25">
      <c r="A290">
        <v>289</v>
      </c>
      <c r="B290" s="6" t="s">
        <v>90</v>
      </c>
      <c r="C290" s="6" t="s">
        <v>6597</v>
      </c>
      <c r="D290" s="6">
        <v>31952</v>
      </c>
      <c r="F29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101.49, 31952, 289);</v>
      </c>
    </row>
    <row r="291" spans="1:6" x14ac:dyDescent="0.25">
      <c r="A291">
        <v>290</v>
      </c>
      <c r="B291" s="7" t="s">
        <v>43</v>
      </c>
      <c r="C291" s="7" t="s">
        <v>6599</v>
      </c>
      <c r="D291" s="7">
        <v>46146</v>
      </c>
      <c r="F29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116.49, 46146, 290);</v>
      </c>
    </row>
    <row r="292" spans="1:6" x14ac:dyDescent="0.25">
      <c r="A292">
        <v>291</v>
      </c>
      <c r="B292" s="6" t="s">
        <v>64</v>
      </c>
      <c r="C292" s="6" t="s">
        <v>6601</v>
      </c>
      <c r="D292" s="6">
        <v>27958</v>
      </c>
      <c r="F29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177.59, 27958, 291);</v>
      </c>
    </row>
    <row r="293" spans="1:6" x14ac:dyDescent="0.25">
      <c r="A293">
        <v>292</v>
      </c>
      <c r="B293" s="7" t="s">
        <v>43</v>
      </c>
      <c r="C293" s="7" t="s">
        <v>6603</v>
      </c>
      <c r="D293" s="7">
        <v>42355</v>
      </c>
      <c r="F29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88.85, 42355, 292);</v>
      </c>
    </row>
    <row r="294" spans="1:6" x14ac:dyDescent="0.25">
      <c r="A294">
        <v>293</v>
      </c>
      <c r="B294" s="6" t="s">
        <v>90</v>
      </c>
      <c r="C294" s="6" t="s">
        <v>6605</v>
      </c>
      <c r="D294" s="6">
        <v>39985</v>
      </c>
      <c r="F29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93.79, 39985, 293);</v>
      </c>
    </row>
    <row r="295" spans="1:6" x14ac:dyDescent="0.25">
      <c r="A295">
        <v>294</v>
      </c>
      <c r="B295" s="7" t="s">
        <v>77</v>
      </c>
      <c r="C295" s="7" t="s">
        <v>6607</v>
      </c>
      <c r="D295" s="7">
        <v>46596</v>
      </c>
      <c r="F29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196.46, 46596, 294);</v>
      </c>
    </row>
    <row r="296" spans="1:6" x14ac:dyDescent="0.25">
      <c r="A296">
        <v>295</v>
      </c>
      <c r="B296" s="6" t="s">
        <v>33</v>
      </c>
      <c r="C296" s="6" t="s">
        <v>6609</v>
      </c>
      <c r="D296" s="6">
        <v>39899</v>
      </c>
      <c r="F29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109.24, 39899, 295);</v>
      </c>
    </row>
    <row r="297" spans="1:6" x14ac:dyDescent="0.25">
      <c r="A297">
        <v>296</v>
      </c>
      <c r="B297" s="7" t="s">
        <v>43</v>
      </c>
      <c r="C297" s="7" t="s">
        <v>6611</v>
      </c>
      <c r="D297" s="7">
        <v>41768</v>
      </c>
      <c r="F29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86.57, 41768, 296);</v>
      </c>
    </row>
    <row r="298" spans="1:6" x14ac:dyDescent="0.25">
      <c r="A298">
        <v>297</v>
      </c>
      <c r="B298" s="6" t="s">
        <v>33</v>
      </c>
      <c r="C298" s="6" t="s">
        <v>6614</v>
      </c>
      <c r="D298" s="6">
        <v>15712</v>
      </c>
      <c r="F29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75.65, 15712, 297);</v>
      </c>
    </row>
    <row r="299" spans="1:6" x14ac:dyDescent="0.25">
      <c r="A299">
        <v>298</v>
      </c>
      <c r="B299" s="7" t="s">
        <v>77</v>
      </c>
      <c r="C299" s="7" t="s">
        <v>6615</v>
      </c>
      <c r="D299" s="7">
        <v>24473</v>
      </c>
      <c r="F29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158.53, 24473, 298);</v>
      </c>
    </row>
    <row r="300" spans="1:6" x14ac:dyDescent="0.25">
      <c r="A300">
        <v>299</v>
      </c>
      <c r="B300" s="6" t="s">
        <v>90</v>
      </c>
      <c r="C300" s="6" t="s">
        <v>6617</v>
      </c>
      <c r="D300" s="6">
        <v>28964</v>
      </c>
      <c r="F30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188.19, 28964, 299);</v>
      </c>
    </row>
    <row r="301" spans="1:6" x14ac:dyDescent="0.25">
      <c r="A301">
        <v>300</v>
      </c>
      <c r="B301" s="7" t="s">
        <v>90</v>
      </c>
      <c r="C301" s="7" t="s">
        <v>6620</v>
      </c>
      <c r="D301" s="7">
        <v>42014</v>
      </c>
      <c r="F30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83.05, 42014, 300);</v>
      </c>
    </row>
    <row r="302" spans="1:6" x14ac:dyDescent="0.25">
      <c r="A302">
        <v>301</v>
      </c>
      <c r="B302" s="6" t="s">
        <v>64</v>
      </c>
      <c r="C302" s="6" t="s">
        <v>6622</v>
      </c>
      <c r="D302" s="6">
        <v>45733</v>
      </c>
      <c r="F30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101.52, 45733, 301);</v>
      </c>
    </row>
    <row r="303" spans="1:6" x14ac:dyDescent="0.25">
      <c r="A303">
        <v>302</v>
      </c>
      <c r="B303" s="7" t="s">
        <v>33</v>
      </c>
      <c r="C303" s="7" t="s">
        <v>6624</v>
      </c>
      <c r="D303" s="7">
        <v>34131</v>
      </c>
      <c r="F30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163.79, 34131, 302);</v>
      </c>
    </row>
    <row r="304" spans="1:6" x14ac:dyDescent="0.25">
      <c r="A304">
        <v>303</v>
      </c>
      <c r="B304" s="6" t="s">
        <v>90</v>
      </c>
      <c r="C304" s="6" t="s">
        <v>6626</v>
      </c>
      <c r="D304" s="6">
        <v>10934</v>
      </c>
      <c r="F30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82.82, 10934, 303);</v>
      </c>
    </row>
    <row r="305" spans="1:6" x14ac:dyDescent="0.25">
      <c r="A305">
        <v>304</v>
      </c>
      <c r="B305" s="7" t="s">
        <v>64</v>
      </c>
      <c r="C305" s="7" t="s">
        <v>6629</v>
      </c>
      <c r="D305" s="7">
        <v>18227</v>
      </c>
      <c r="F30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69.13, 18227, 304);</v>
      </c>
    </row>
    <row r="306" spans="1:6" x14ac:dyDescent="0.25">
      <c r="A306">
        <v>305</v>
      </c>
      <c r="B306" s="6" t="s">
        <v>77</v>
      </c>
      <c r="C306" s="6" t="s">
        <v>6631</v>
      </c>
      <c r="D306" s="6">
        <v>16554</v>
      </c>
      <c r="F30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139.21, 16554, 305);</v>
      </c>
    </row>
    <row r="307" spans="1:6" x14ac:dyDescent="0.25">
      <c r="A307">
        <v>306</v>
      </c>
      <c r="B307" s="7" t="s">
        <v>90</v>
      </c>
      <c r="C307" s="7" t="s">
        <v>6633</v>
      </c>
      <c r="D307" s="7">
        <v>37760</v>
      </c>
      <c r="F30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165.68, 37760, 306);</v>
      </c>
    </row>
    <row r="308" spans="1:6" x14ac:dyDescent="0.25">
      <c r="A308">
        <v>307</v>
      </c>
      <c r="B308" s="6" t="s">
        <v>64</v>
      </c>
      <c r="C308" s="6" t="s">
        <v>6635</v>
      </c>
      <c r="D308" s="6">
        <v>15330</v>
      </c>
      <c r="F30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195.27, 15330, 307);</v>
      </c>
    </row>
    <row r="309" spans="1:6" x14ac:dyDescent="0.25">
      <c r="A309">
        <v>308</v>
      </c>
      <c r="B309" s="7" t="s">
        <v>64</v>
      </c>
      <c r="C309" s="7" t="s">
        <v>6637</v>
      </c>
      <c r="D309" s="7">
        <v>27146</v>
      </c>
      <c r="F30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178.56, 27146, 308);</v>
      </c>
    </row>
    <row r="310" spans="1:6" x14ac:dyDescent="0.25">
      <c r="A310">
        <v>309</v>
      </c>
      <c r="B310" s="6" t="s">
        <v>90</v>
      </c>
      <c r="C310" s="6" t="s">
        <v>6639</v>
      </c>
      <c r="D310" s="6">
        <v>15595</v>
      </c>
      <c r="F31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90.67, 15595, 309);</v>
      </c>
    </row>
    <row r="311" spans="1:6" x14ac:dyDescent="0.25">
      <c r="A311">
        <v>310</v>
      </c>
      <c r="B311" s="7" t="s">
        <v>90</v>
      </c>
      <c r="C311" s="7" t="s">
        <v>6641</v>
      </c>
      <c r="D311" s="7">
        <v>11673</v>
      </c>
      <c r="F31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133.36, 11673, 310);</v>
      </c>
    </row>
    <row r="312" spans="1:6" x14ac:dyDescent="0.25">
      <c r="A312">
        <v>311</v>
      </c>
      <c r="B312" s="6" t="s">
        <v>77</v>
      </c>
      <c r="C312" s="6" t="s">
        <v>6643</v>
      </c>
      <c r="D312" s="6">
        <v>43072</v>
      </c>
      <c r="F31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89.52, 43072, 311);</v>
      </c>
    </row>
    <row r="313" spans="1:6" x14ac:dyDescent="0.25">
      <c r="A313">
        <v>312</v>
      </c>
      <c r="B313" s="7" t="s">
        <v>77</v>
      </c>
      <c r="C313" s="7" t="s">
        <v>6645</v>
      </c>
      <c r="D313" s="7">
        <v>44638</v>
      </c>
      <c r="F31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100.74, 44638, 312);</v>
      </c>
    </row>
    <row r="314" spans="1:6" x14ac:dyDescent="0.25">
      <c r="A314">
        <v>313</v>
      </c>
      <c r="B314" s="6" t="s">
        <v>90</v>
      </c>
      <c r="C314" s="6" t="s">
        <v>6648</v>
      </c>
      <c r="D314" s="6">
        <v>12024</v>
      </c>
      <c r="F31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199.85, 12024, 313);</v>
      </c>
    </row>
    <row r="315" spans="1:6" x14ac:dyDescent="0.25">
      <c r="A315">
        <v>314</v>
      </c>
      <c r="B315" s="7" t="s">
        <v>77</v>
      </c>
      <c r="C315" s="7" t="s">
        <v>6650</v>
      </c>
      <c r="D315" s="7">
        <v>14719</v>
      </c>
      <c r="F31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69.94, 14719, 314);</v>
      </c>
    </row>
    <row r="316" spans="1:6" x14ac:dyDescent="0.25">
      <c r="A316">
        <v>315</v>
      </c>
      <c r="B316" s="6" t="s">
        <v>43</v>
      </c>
      <c r="C316" s="6" t="s">
        <v>6652</v>
      </c>
      <c r="D316" s="6">
        <v>26519</v>
      </c>
      <c r="F31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75.78, 26519, 315);</v>
      </c>
    </row>
    <row r="317" spans="1:6" x14ac:dyDescent="0.25">
      <c r="A317">
        <v>316</v>
      </c>
      <c r="B317" s="7" t="s">
        <v>43</v>
      </c>
      <c r="C317" s="7" t="s">
        <v>6654</v>
      </c>
      <c r="D317" s="7">
        <v>18197</v>
      </c>
      <c r="F31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80.90, 18197, 316);</v>
      </c>
    </row>
    <row r="318" spans="1:6" x14ac:dyDescent="0.25">
      <c r="A318">
        <v>317</v>
      </c>
      <c r="B318" s="6" t="s">
        <v>33</v>
      </c>
      <c r="C318" s="6" t="s">
        <v>6656</v>
      </c>
      <c r="D318" s="6">
        <v>19033</v>
      </c>
      <c r="F31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94.96, 19033, 317);</v>
      </c>
    </row>
    <row r="319" spans="1:6" x14ac:dyDescent="0.25">
      <c r="A319">
        <v>318</v>
      </c>
      <c r="B319" s="7" t="s">
        <v>33</v>
      </c>
      <c r="C319" s="7" t="s">
        <v>6658</v>
      </c>
      <c r="D319" s="7">
        <v>23019</v>
      </c>
      <c r="F31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79.05, 23019, 318);</v>
      </c>
    </row>
    <row r="320" spans="1:6" x14ac:dyDescent="0.25">
      <c r="A320">
        <v>319</v>
      </c>
      <c r="B320" s="6" t="s">
        <v>90</v>
      </c>
      <c r="C320" s="6" t="s">
        <v>6660</v>
      </c>
      <c r="D320" s="6">
        <v>43837</v>
      </c>
      <c r="F32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119.90, 43837, 319);</v>
      </c>
    </row>
    <row r="321" spans="1:6" x14ac:dyDescent="0.25">
      <c r="A321">
        <v>320</v>
      </c>
      <c r="B321" s="7" t="s">
        <v>77</v>
      </c>
      <c r="C321" s="7" t="s">
        <v>6663</v>
      </c>
      <c r="D321" s="7">
        <v>15185</v>
      </c>
      <c r="F32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178.76, 15185, 320);</v>
      </c>
    </row>
    <row r="322" spans="1:6" x14ac:dyDescent="0.25">
      <c r="A322">
        <v>321</v>
      </c>
      <c r="B322" s="6" t="s">
        <v>33</v>
      </c>
      <c r="C322" s="6" t="s">
        <v>6665</v>
      </c>
      <c r="D322" s="6">
        <v>35621</v>
      </c>
      <c r="F32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145.35, 35621, 321);</v>
      </c>
    </row>
    <row r="323" spans="1:6" x14ac:dyDescent="0.25">
      <c r="A323">
        <v>322</v>
      </c>
      <c r="B323" s="7" t="s">
        <v>43</v>
      </c>
      <c r="C323" s="7" t="s">
        <v>6667</v>
      </c>
      <c r="D323" s="7">
        <v>49757</v>
      </c>
      <c r="F32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96.40, 49757, 322);</v>
      </c>
    </row>
    <row r="324" spans="1:6" x14ac:dyDescent="0.25">
      <c r="A324">
        <v>323</v>
      </c>
      <c r="B324" s="6" t="s">
        <v>33</v>
      </c>
      <c r="C324" s="6" t="s">
        <v>6669</v>
      </c>
      <c r="D324" s="6">
        <v>19182</v>
      </c>
      <c r="F32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140.61, 19182, 323);</v>
      </c>
    </row>
    <row r="325" spans="1:6" x14ac:dyDescent="0.25">
      <c r="A325">
        <v>324</v>
      </c>
      <c r="B325" s="7" t="s">
        <v>64</v>
      </c>
      <c r="C325" s="7" t="s">
        <v>6671</v>
      </c>
      <c r="D325" s="7">
        <v>28123</v>
      </c>
      <c r="F32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168.81, 28123, 324);</v>
      </c>
    </row>
    <row r="326" spans="1:6" x14ac:dyDescent="0.25">
      <c r="A326">
        <v>325</v>
      </c>
      <c r="B326" s="6" t="s">
        <v>64</v>
      </c>
      <c r="C326" s="6" t="s">
        <v>6673</v>
      </c>
      <c r="D326" s="6">
        <v>12561</v>
      </c>
      <c r="F32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183.73, 12561, 325);</v>
      </c>
    </row>
    <row r="327" spans="1:6" x14ac:dyDescent="0.25">
      <c r="A327">
        <v>326</v>
      </c>
      <c r="B327" s="7" t="s">
        <v>64</v>
      </c>
      <c r="C327" s="7" t="s">
        <v>6675</v>
      </c>
      <c r="D327" s="7">
        <v>26326</v>
      </c>
      <c r="F32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188.43, 26326, 326);</v>
      </c>
    </row>
    <row r="328" spans="1:6" x14ac:dyDescent="0.25">
      <c r="A328">
        <v>327</v>
      </c>
      <c r="B328" s="6" t="s">
        <v>64</v>
      </c>
      <c r="C328" s="6" t="s">
        <v>6078</v>
      </c>
      <c r="D328" s="6">
        <v>10045</v>
      </c>
      <c r="F32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175.89, 10045, 327);</v>
      </c>
    </row>
    <row r="329" spans="1:6" x14ac:dyDescent="0.25">
      <c r="A329">
        <v>328</v>
      </c>
      <c r="B329" s="7" t="s">
        <v>33</v>
      </c>
      <c r="C329" s="7" t="s">
        <v>6678</v>
      </c>
      <c r="D329" s="7">
        <v>28445</v>
      </c>
      <c r="F32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164.07, 28445, 328);</v>
      </c>
    </row>
    <row r="330" spans="1:6" x14ac:dyDescent="0.25">
      <c r="A330">
        <v>329</v>
      </c>
      <c r="B330" s="6" t="s">
        <v>90</v>
      </c>
      <c r="C330" s="6" t="s">
        <v>6680</v>
      </c>
      <c r="D330" s="6">
        <v>37602</v>
      </c>
      <c r="F33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162.34, 37602, 329);</v>
      </c>
    </row>
    <row r="331" spans="1:6" x14ac:dyDescent="0.25">
      <c r="A331">
        <v>330</v>
      </c>
      <c r="B331" s="7" t="s">
        <v>43</v>
      </c>
      <c r="C331" s="7" t="s">
        <v>6682</v>
      </c>
      <c r="D331" s="7">
        <v>12903</v>
      </c>
      <c r="F33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83.63, 12903, 330);</v>
      </c>
    </row>
    <row r="332" spans="1:6" x14ac:dyDescent="0.25">
      <c r="A332">
        <v>331</v>
      </c>
      <c r="B332" s="6" t="s">
        <v>33</v>
      </c>
      <c r="C332" s="6" t="s">
        <v>6684</v>
      </c>
      <c r="D332" s="6">
        <v>28299</v>
      </c>
      <c r="F33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81.17, 28299, 331);</v>
      </c>
    </row>
    <row r="333" spans="1:6" x14ac:dyDescent="0.25">
      <c r="A333">
        <v>332</v>
      </c>
      <c r="B333" s="7" t="s">
        <v>90</v>
      </c>
      <c r="C333" s="7" t="s">
        <v>6686</v>
      </c>
      <c r="D333" s="7">
        <v>29287</v>
      </c>
      <c r="F33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138.40, 29287, 332);</v>
      </c>
    </row>
    <row r="334" spans="1:6" x14ac:dyDescent="0.25">
      <c r="A334">
        <v>333</v>
      </c>
      <c r="B334" s="6" t="s">
        <v>33</v>
      </c>
      <c r="C334" s="6" t="s">
        <v>6688</v>
      </c>
      <c r="D334" s="6">
        <v>24857</v>
      </c>
      <c r="F33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147.55, 24857, 333);</v>
      </c>
    </row>
    <row r="335" spans="1:6" x14ac:dyDescent="0.25">
      <c r="A335">
        <v>1</v>
      </c>
      <c r="B335" s="7" t="s">
        <v>77</v>
      </c>
      <c r="C335" s="7" t="s">
        <v>6690</v>
      </c>
      <c r="D335" s="7">
        <v>49838</v>
      </c>
      <c r="F33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157.45, 49838, 1);</v>
      </c>
    </row>
    <row r="336" spans="1:6" x14ac:dyDescent="0.25">
      <c r="A336">
        <v>2</v>
      </c>
      <c r="B336" s="6" t="s">
        <v>64</v>
      </c>
      <c r="C336" s="6" t="s">
        <v>6693</v>
      </c>
      <c r="D336" s="6">
        <v>39934</v>
      </c>
      <c r="F33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194.55, 39934, 2);</v>
      </c>
    </row>
    <row r="337" spans="1:6" x14ac:dyDescent="0.25">
      <c r="A337">
        <v>3</v>
      </c>
      <c r="B337" s="7" t="s">
        <v>90</v>
      </c>
      <c r="C337" s="7" t="s">
        <v>6695</v>
      </c>
      <c r="D337" s="7">
        <v>30104</v>
      </c>
      <c r="F33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178.57, 30104, 3);</v>
      </c>
    </row>
    <row r="338" spans="1:6" x14ac:dyDescent="0.25">
      <c r="A338">
        <v>4</v>
      </c>
      <c r="B338" s="6" t="s">
        <v>77</v>
      </c>
      <c r="C338" s="6" t="s">
        <v>6697</v>
      </c>
      <c r="D338" s="6">
        <v>13131</v>
      </c>
      <c r="F33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86.25, 13131, 4);</v>
      </c>
    </row>
    <row r="339" spans="1:6" x14ac:dyDescent="0.25">
      <c r="A339">
        <v>5</v>
      </c>
      <c r="B339" s="7" t="s">
        <v>90</v>
      </c>
      <c r="C339" s="7" t="s">
        <v>6699</v>
      </c>
      <c r="D339" s="7">
        <v>44452</v>
      </c>
      <c r="F33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103.01, 44452, 5);</v>
      </c>
    </row>
    <row r="340" spans="1:6" x14ac:dyDescent="0.25">
      <c r="A340">
        <v>6</v>
      </c>
      <c r="B340" s="6" t="s">
        <v>43</v>
      </c>
      <c r="C340" s="6" t="s">
        <v>6702</v>
      </c>
      <c r="D340" s="6">
        <v>27688</v>
      </c>
      <c r="F34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154.96, 27688, 6);</v>
      </c>
    </row>
    <row r="341" spans="1:6" x14ac:dyDescent="0.25">
      <c r="A341">
        <v>7</v>
      </c>
      <c r="B341" s="7" t="s">
        <v>43</v>
      </c>
      <c r="C341" s="7" t="s">
        <v>6704</v>
      </c>
      <c r="D341" s="7">
        <v>28183</v>
      </c>
      <c r="F34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53.05, 28183, 7);</v>
      </c>
    </row>
    <row r="342" spans="1:6" x14ac:dyDescent="0.25">
      <c r="A342">
        <v>8</v>
      </c>
      <c r="B342" s="6" t="s">
        <v>64</v>
      </c>
      <c r="C342" s="6" t="s">
        <v>6706</v>
      </c>
      <c r="D342" s="6">
        <v>34932</v>
      </c>
      <c r="F34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176.14, 34932, 8);</v>
      </c>
    </row>
    <row r="343" spans="1:6" x14ac:dyDescent="0.25">
      <c r="A343">
        <v>9</v>
      </c>
      <c r="B343" s="7" t="s">
        <v>90</v>
      </c>
      <c r="C343" s="7" t="s">
        <v>6709</v>
      </c>
      <c r="D343" s="7">
        <v>46207</v>
      </c>
      <c r="F34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50.49, 46207, 9);</v>
      </c>
    </row>
    <row r="344" spans="1:6" x14ac:dyDescent="0.25">
      <c r="A344">
        <v>10</v>
      </c>
      <c r="B344" s="6" t="s">
        <v>90</v>
      </c>
      <c r="C344" s="6" t="s">
        <v>6711</v>
      </c>
      <c r="D344" s="6">
        <v>23290</v>
      </c>
      <c r="F34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99.98, 23290, 10);</v>
      </c>
    </row>
    <row r="345" spans="1:6" x14ac:dyDescent="0.25">
      <c r="A345">
        <v>11</v>
      </c>
      <c r="B345" s="7" t="s">
        <v>43</v>
      </c>
      <c r="C345" s="7" t="s">
        <v>6713</v>
      </c>
      <c r="D345" s="7">
        <v>34735</v>
      </c>
      <c r="F34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145.76, 34735, 11);</v>
      </c>
    </row>
    <row r="346" spans="1:6" x14ac:dyDescent="0.25">
      <c r="A346">
        <v>12</v>
      </c>
      <c r="B346" s="6" t="s">
        <v>90</v>
      </c>
      <c r="C346" s="6" t="s">
        <v>6715</v>
      </c>
      <c r="D346" s="6">
        <v>19306</v>
      </c>
      <c r="F34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53.50, 19306, 12);</v>
      </c>
    </row>
    <row r="347" spans="1:6" x14ac:dyDescent="0.25">
      <c r="A347">
        <v>13</v>
      </c>
      <c r="B347" s="7" t="s">
        <v>90</v>
      </c>
      <c r="C347" s="7" t="s">
        <v>6718</v>
      </c>
      <c r="D347" s="7">
        <v>35649</v>
      </c>
      <c r="F34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120.51, 35649, 13);</v>
      </c>
    </row>
    <row r="348" spans="1:6" x14ac:dyDescent="0.25">
      <c r="A348">
        <v>14</v>
      </c>
      <c r="B348" s="6" t="s">
        <v>90</v>
      </c>
      <c r="C348" s="6" t="s">
        <v>6720</v>
      </c>
      <c r="D348" s="6">
        <v>18161</v>
      </c>
      <c r="F34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118.67, 18161, 14);</v>
      </c>
    </row>
    <row r="349" spans="1:6" x14ac:dyDescent="0.25">
      <c r="A349">
        <v>15</v>
      </c>
      <c r="B349" s="7" t="s">
        <v>77</v>
      </c>
      <c r="C349" s="7" t="s">
        <v>6722</v>
      </c>
      <c r="D349" s="7">
        <v>34878</v>
      </c>
      <c r="F34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132.45, 34878, 15);</v>
      </c>
    </row>
    <row r="350" spans="1:6" x14ac:dyDescent="0.25">
      <c r="A350">
        <v>16</v>
      </c>
      <c r="B350" s="6" t="s">
        <v>64</v>
      </c>
      <c r="C350" s="6" t="s">
        <v>6724</v>
      </c>
      <c r="D350" s="6">
        <v>27303</v>
      </c>
      <c r="F35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125.39, 27303, 16);</v>
      </c>
    </row>
    <row r="351" spans="1:6" x14ac:dyDescent="0.25">
      <c r="A351">
        <v>17</v>
      </c>
      <c r="B351" s="7" t="s">
        <v>77</v>
      </c>
      <c r="C351" s="7" t="s">
        <v>6726</v>
      </c>
      <c r="D351" s="7">
        <v>31041</v>
      </c>
      <c r="F35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89.89, 31041, 17);</v>
      </c>
    </row>
    <row r="352" spans="1:6" x14ac:dyDescent="0.25">
      <c r="A352">
        <v>18</v>
      </c>
      <c r="B352" s="6" t="s">
        <v>77</v>
      </c>
      <c r="C352" s="6" t="s">
        <v>6728</v>
      </c>
      <c r="D352" s="6">
        <v>20400</v>
      </c>
      <c r="F35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61.90, 20400, 18);</v>
      </c>
    </row>
    <row r="353" spans="1:6" x14ac:dyDescent="0.25">
      <c r="A353">
        <v>19</v>
      </c>
      <c r="B353" s="7" t="s">
        <v>64</v>
      </c>
      <c r="C353" s="7" t="s">
        <v>6730</v>
      </c>
      <c r="D353" s="7">
        <v>39885</v>
      </c>
      <c r="F35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181.10, 39885, 19);</v>
      </c>
    </row>
    <row r="354" spans="1:6" x14ac:dyDescent="0.25">
      <c r="A354">
        <v>20</v>
      </c>
      <c r="B354" s="6" t="s">
        <v>77</v>
      </c>
      <c r="C354" s="6" t="s">
        <v>6732</v>
      </c>
      <c r="D354" s="6">
        <v>12570</v>
      </c>
      <c r="F35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189.56, 12570, 20);</v>
      </c>
    </row>
    <row r="355" spans="1:6" x14ac:dyDescent="0.25">
      <c r="A355">
        <v>21</v>
      </c>
      <c r="B355" s="7" t="s">
        <v>33</v>
      </c>
      <c r="C355" s="7" t="s">
        <v>6734</v>
      </c>
      <c r="D355" s="7">
        <v>27476</v>
      </c>
      <c r="F35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101.13, 27476, 21);</v>
      </c>
    </row>
    <row r="356" spans="1:6" x14ac:dyDescent="0.25">
      <c r="A356">
        <v>22</v>
      </c>
      <c r="B356" s="6" t="s">
        <v>64</v>
      </c>
      <c r="C356" s="6" t="s">
        <v>6737</v>
      </c>
      <c r="D356" s="6">
        <v>35204</v>
      </c>
      <c r="F35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140.68, 35204, 22);</v>
      </c>
    </row>
    <row r="357" spans="1:6" x14ac:dyDescent="0.25">
      <c r="A357">
        <v>23</v>
      </c>
      <c r="B357" s="7" t="s">
        <v>43</v>
      </c>
      <c r="C357" s="7" t="s">
        <v>6739</v>
      </c>
      <c r="D357" s="7">
        <v>10513</v>
      </c>
      <c r="F35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177.45, 10513, 23);</v>
      </c>
    </row>
    <row r="358" spans="1:6" x14ac:dyDescent="0.25">
      <c r="A358">
        <v>24</v>
      </c>
      <c r="B358" s="6" t="s">
        <v>90</v>
      </c>
      <c r="C358" s="6" t="s">
        <v>6741</v>
      </c>
      <c r="D358" s="6">
        <v>48688</v>
      </c>
      <c r="F35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52.85, 48688, 24);</v>
      </c>
    </row>
    <row r="359" spans="1:6" x14ac:dyDescent="0.25">
      <c r="A359">
        <v>25</v>
      </c>
      <c r="B359" s="7" t="s">
        <v>77</v>
      </c>
      <c r="C359" s="7" t="s">
        <v>6743</v>
      </c>
      <c r="D359" s="7">
        <v>24229</v>
      </c>
      <c r="F35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99.24, 24229, 25);</v>
      </c>
    </row>
    <row r="360" spans="1:6" x14ac:dyDescent="0.25">
      <c r="A360">
        <v>26</v>
      </c>
      <c r="B360" s="6" t="s">
        <v>64</v>
      </c>
      <c r="C360" s="6" t="s">
        <v>6745</v>
      </c>
      <c r="D360" s="6">
        <v>41845</v>
      </c>
      <c r="F36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185.05, 41845, 26);</v>
      </c>
    </row>
    <row r="361" spans="1:6" x14ac:dyDescent="0.25">
      <c r="A361">
        <v>27</v>
      </c>
      <c r="B361" s="7" t="s">
        <v>33</v>
      </c>
      <c r="C361" s="7" t="s">
        <v>6747</v>
      </c>
      <c r="D361" s="7">
        <v>27748</v>
      </c>
      <c r="F36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105.42, 27748, 27);</v>
      </c>
    </row>
    <row r="362" spans="1:6" x14ac:dyDescent="0.25">
      <c r="A362">
        <v>28</v>
      </c>
      <c r="B362" s="6" t="s">
        <v>33</v>
      </c>
      <c r="C362" s="6" t="s">
        <v>6750</v>
      </c>
      <c r="D362" s="6">
        <v>10770</v>
      </c>
      <c r="F36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51.39, 10770, 28);</v>
      </c>
    </row>
    <row r="363" spans="1:6" x14ac:dyDescent="0.25">
      <c r="A363">
        <v>29</v>
      </c>
      <c r="B363" s="7" t="s">
        <v>90</v>
      </c>
      <c r="C363" s="7" t="s">
        <v>6752</v>
      </c>
      <c r="D363" s="7">
        <v>34779</v>
      </c>
      <c r="F36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72.68, 34779, 29);</v>
      </c>
    </row>
    <row r="364" spans="1:6" x14ac:dyDescent="0.25">
      <c r="A364">
        <v>30</v>
      </c>
      <c r="B364" s="6" t="s">
        <v>90</v>
      </c>
      <c r="C364" s="6" t="s">
        <v>6754</v>
      </c>
      <c r="D364" s="6">
        <v>36005</v>
      </c>
      <c r="F36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199.29, 36005, 30);</v>
      </c>
    </row>
    <row r="365" spans="1:6" x14ac:dyDescent="0.25">
      <c r="A365">
        <v>31</v>
      </c>
      <c r="B365" s="7" t="s">
        <v>90</v>
      </c>
      <c r="C365" s="7" t="s">
        <v>6756</v>
      </c>
      <c r="D365" s="7">
        <v>10643</v>
      </c>
      <c r="F36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142.24, 10643, 31);</v>
      </c>
    </row>
    <row r="366" spans="1:6" x14ac:dyDescent="0.25">
      <c r="A366">
        <v>32</v>
      </c>
      <c r="B366" s="6" t="s">
        <v>90</v>
      </c>
      <c r="C366" s="6" t="s">
        <v>6759</v>
      </c>
      <c r="D366" s="6">
        <v>27152</v>
      </c>
      <c r="F36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72.36, 27152, 32);</v>
      </c>
    </row>
    <row r="367" spans="1:6" x14ac:dyDescent="0.25">
      <c r="A367">
        <v>33</v>
      </c>
      <c r="B367" s="7" t="s">
        <v>43</v>
      </c>
      <c r="C367" s="7" t="s">
        <v>6762</v>
      </c>
      <c r="D367" s="7">
        <v>34921</v>
      </c>
      <c r="F36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161.25, 34921, 33);</v>
      </c>
    </row>
    <row r="368" spans="1:6" x14ac:dyDescent="0.25">
      <c r="A368">
        <v>34</v>
      </c>
      <c r="B368" s="6" t="s">
        <v>64</v>
      </c>
      <c r="C368" s="6" t="s">
        <v>6764</v>
      </c>
      <c r="D368" s="6">
        <v>33768</v>
      </c>
      <c r="F36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100.42, 33768, 34);</v>
      </c>
    </row>
    <row r="369" spans="1:6" x14ac:dyDescent="0.25">
      <c r="A369">
        <v>35</v>
      </c>
      <c r="B369" s="7" t="s">
        <v>64</v>
      </c>
      <c r="C369" s="7" t="s">
        <v>6766</v>
      </c>
      <c r="D369" s="7">
        <v>28971</v>
      </c>
      <c r="F36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100.59, 28971, 35);</v>
      </c>
    </row>
    <row r="370" spans="1:6" x14ac:dyDescent="0.25">
      <c r="A370">
        <v>36</v>
      </c>
      <c r="B370" s="6" t="s">
        <v>33</v>
      </c>
      <c r="C370" s="6" t="s">
        <v>6463</v>
      </c>
      <c r="D370" s="6">
        <v>31185</v>
      </c>
      <c r="F37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173.54, 31185, 36);</v>
      </c>
    </row>
    <row r="371" spans="1:6" x14ac:dyDescent="0.25">
      <c r="A371">
        <v>37</v>
      </c>
      <c r="B371" s="7" t="s">
        <v>33</v>
      </c>
      <c r="C371" s="7" t="s">
        <v>6769</v>
      </c>
      <c r="D371" s="7">
        <v>46525</v>
      </c>
      <c r="F37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142.28, 46525, 37);</v>
      </c>
    </row>
    <row r="372" spans="1:6" x14ac:dyDescent="0.25">
      <c r="A372">
        <v>38</v>
      </c>
      <c r="B372" s="6" t="s">
        <v>43</v>
      </c>
      <c r="C372" s="6" t="s">
        <v>6771</v>
      </c>
      <c r="D372" s="6">
        <v>23492</v>
      </c>
      <c r="F37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181.96, 23492, 38);</v>
      </c>
    </row>
    <row r="373" spans="1:6" x14ac:dyDescent="0.25">
      <c r="A373">
        <v>39</v>
      </c>
      <c r="B373" s="7" t="s">
        <v>77</v>
      </c>
      <c r="C373" s="7" t="s">
        <v>6773</v>
      </c>
      <c r="D373" s="7">
        <v>20299</v>
      </c>
      <c r="F37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194.18, 20299, 39);</v>
      </c>
    </row>
    <row r="374" spans="1:6" x14ac:dyDescent="0.25">
      <c r="A374">
        <v>40</v>
      </c>
      <c r="B374" s="6" t="s">
        <v>77</v>
      </c>
      <c r="C374" s="6" t="s">
        <v>6775</v>
      </c>
      <c r="D374" s="6">
        <v>10516</v>
      </c>
      <c r="F37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190.28, 10516, 40);</v>
      </c>
    </row>
    <row r="375" spans="1:6" x14ac:dyDescent="0.25">
      <c r="A375">
        <v>41</v>
      </c>
      <c r="B375" s="7" t="s">
        <v>90</v>
      </c>
      <c r="C375" s="7" t="s">
        <v>6777</v>
      </c>
      <c r="D375" s="7">
        <v>40980</v>
      </c>
      <c r="F37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72.42, 40980, 41);</v>
      </c>
    </row>
    <row r="376" spans="1:6" x14ac:dyDescent="0.25">
      <c r="A376">
        <v>42</v>
      </c>
      <c r="B376" s="6" t="s">
        <v>77</v>
      </c>
      <c r="C376" s="6" t="s">
        <v>6779</v>
      </c>
      <c r="D376" s="6">
        <v>36459</v>
      </c>
      <c r="F37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194.01, 36459, 42);</v>
      </c>
    </row>
    <row r="377" spans="1:6" x14ac:dyDescent="0.25">
      <c r="A377">
        <v>43</v>
      </c>
      <c r="B377" s="7" t="s">
        <v>43</v>
      </c>
      <c r="C377" s="7" t="s">
        <v>6781</v>
      </c>
      <c r="D377" s="7">
        <v>20478</v>
      </c>
      <c r="F37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55.01, 20478, 43);</v>
      </c>
    </row>
    <row r="378" spans="1:6" x14ac:dyDescent="0.25">
      <c r="A378">
        <v>44</v>
      </c>
      <c r="B378" s="6" t="s">
        <v>64</v>
      </c>
      <c r="C378" s="6" t="s">
        <v>6784</v>
      </c>
      <c r="D378" s="6">
        <v>38554</v>
      </c>
      <c r="F37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121.37, 38554, 44);</v>
      </c>
    </row>
    <row r="379" spans="1:6" x14ac:dyDescent="0.25">
      <c r="A379">
        <v>45</v>
      </c>
      <c r="B379" s="7" t="s">
        <v>64</v>
      </c>
      <c r="C379" s="7" t="s">
        <v>6786</v>
      </c>
      <c r="D379" s="7">
        <v>16227</v>
      </c>
      <c r="F37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128.07, 16227, 45);</v>
      </c>
    </row>
    <row r="380" spans="1:6" x14ac:dyDescent="0.25">
      <c r="A380">
        <v>46</v>
      </c>
      <c r="B380" s="6" t="s">
        <v>43</v>
      </c>
      <c r="C380" s="6" t="s">
        <v>6788</v>
      </c>
      <c r="D380" s="6">
        <v>35086</v>
      </c>
      <c r="F38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166.44, 35086, 46);</v>
      </c>
    </row>
    <row r="381" spans="1:6" x14ac:dyDescent="0.25">
      <c r="A381">
        <v>47</v>
      </c>
      <c r="B381" s="7" t="s">
        <v>33</v>
      </c>
      <c r="C381" s="7" t="s">
        <v>6791</v>
      </c>
      <c r="D381" s="7">
        <v>18076</v>
      </c>
      <c r="F38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124.57, 18076, 47);</v>
      </c>
    </row>
    <row r="382" spans="1:6" x14ac:dyDescent="0.25">
      <c r="A382">
        <v>48</v>
      </c>
      <c r="B382" s="6" t="s">
        <v>33</v>
      </c>
      <c r="C382" s="6" t="s">
        <v>6794</v>
      </c>
      <c r="D382" s="6">
        <v>29575</v>
      </c>
      <c r="F38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150.28, 29575, 48);</v>
      </c>
    </row>
    <row r="383" spans="1:6" x14ac:dyDescent="0.25">
      <c r="A383">
        <v>49</v>
      </c>
      <c r="B383" s="7" t="s">
        <v>33</v>
      </c>
      <c r="C383" s="7" t="s">
        <v>6796</v>
      </c>
      <c r="D383" s="7">
        <v>17944</v>
      </c>
      <c r="F38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196.79, 17944, 49);</v>
      </c>
    </row>
    <row r="384" spans="1:6" x14ac:dyDescent="0.25">
      <c r="A384">
        <v>50</v>
      </c>
      <c r="B384" s="6" t="s">
        <v>77</v>
      </c>
      <c r="C384" s="6" t="s">
        <v>6798</v>
      </c>
      <c r="D384" s="6">
        <v>47235</v>
      </c>
      <c r="F38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160.42, 47235, 50);</v>
      </c>
    </row>
    <row r="385" spans="1:6" x14ac:dyDescent="0.25">
      <c r="A385">
        <v>51</v>
      </c>
      <c r="B385" s="7" t="s">
        <v>33</v>
      </c>
      <c r="C385" s="7" t="s">
        <v>6800</v>
      </c>
      <c r="D385" s="7">
        <v>41320</v>
      </c>
      <c r="F38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172.60, 41320, 51);</v>
      </c>
    </row>
    <row r="386" spans="1:6" x14ac:dyDescent="0.25">
      <c r="A386">
        <v>52</v>
      </c>
      <c r="B386" s="6" t="s">
        <v>33</v>
      </c>
      <c r="C386" s="6" t="s">
        <v>6802</v>
      </c>
      <c r="D386" s="6">
        <v>36475</v>
      </c>
      <c r="F38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138.98, 36475, 52);</v>
      </c>
    </row>
    <row r="387" spans="1:6" x14ac:dyDescent="0.25">
      <c r="A387">
        <v>53</v>
      </c>
      <c r="B387" s="7" t="s">
        <v>33</v>
      </c>
      <c r="C387" s="7" t="s">
        <v>6804</v>
      </c>
      <c r="D387" s="7">
        <v>21231</v>
      </c>
      <c r="F38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73.25, 21231, 53);</v>
      </c>
    </row>
    <row r="388" spans="1:6" x14ac:dyDescent="0.25">
      <c r="A388">
        <v>54</v>
      </c>
      <c r="B388" s="6" t="s">
        <v>90</v>
      </c>
      <c r="C388" s="6" t="s">
        <v>6806</v>
      </c>
      <c r="D388" s="6">
        <v>40063</v>
      </c>
      <c r="F38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156.70, 40063, 54);</v>
      </c>
    </row>
    <row r="389" spans="1:6" x14ac:dyDescent="0.25">
      <c r="A389">
        <v>55</v>
      </c>
      <c r="B389" s="7" t="s">
        <v>90</v>
      </c>
      <c r="C389" s="7" t="s">
        <v>6042</v>
      </c>
      <c r="D389" s="7">
        <v>14753</v>
      </c>
      <c r="F38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103.70, 14753, 55);</v>
      </c>
    </row>
    <row r="390" spans="1:6" x14ac:dyDescent="0.25">
      <c r="A390">
        <v>56</v>
      </c>
      <c r="B390" s="6" t="s">
        <v>64</v>
      </c>
      <c r="C390" s="6" t="s">
        <v>6809</v>
      </c>
      <c r="D390" s="6">
        <v>20401</v>
      </c>
      <c r="F39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121.20, 20401, 56);</v>
      </c>
    </row>
    <row r="391" spans="1:6" x14ac:dyDescent="0.25">
      <c r="A391">
        <v>57</v>
      </c>
      <c r="B391" s="7" t="s">
        <v>90</v>
      </c>
      <c r="C391" s="7" t="s">
        <v>6811</v>
      </c>
      <c r="D391" s="7">
        <v>22460</v>
      </c>
      <c r="F39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158.82, 22460, 57);</v>
      </c>
    </row>
    <row r="392" spans="1:6" x14ac:dyDescent="0.25">
      <c r="A392">
        <v>58</v>
      </c>
      <c r="B392" s="6" t="s">
        <v>43</v>
      </c>
      <c r="C392" s="6" t="s">
        <v>6814</v>
      </c>
      <c r="D392" s="6">
        <v>27126</v>
      </c>
      <c r="F39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76.40, 27126, 58);</v>
      </c>
    </row>
    <row r="393" spans="1:6" x14ac:dyDescent="0.25">
      <c r="A393">
        <v>59</v>
      </c>
      <c r="B393" s="7" t="s">
        <v>64</v>
      </c>
      <c r="C393" s="7" t="s">
        <v>6816</v>
      </c>
      <c r="D393" s="7">
        <v>26322</v>
      </c>
      <c r="F39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187.82, 26322, 59);</v>
      </c>
    </row>
    <row r="394" spans="1:6" x14ac:dyDescent="0.25">
      <c r="A394">
        <v>60</v>
      </c>
      <c r="B394" s="6" t="s">
        <v>90</v>
      </c>
      <c r="C394" s="6" t="s">
        <v>6818</v>
      </c>
      <c r="D394" s="6">
        <v>35320</v>
      </c>
      <c r="F39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186.20, 35320, 60);</v>
      </c>
    </row>
    <row r="395" spans="1:6" x14ac:dyDescent="0.25">
      <c r="A395">
        <v>61</v>
      </c>
      <c r="B395" s="7" t="s">
        <v>77</v>
      </c>
      <c r="C395" s="7" t="s">
        <v>6820</v>
      </c>
      <c r="D395" s="7">
        <v>37779</v>
      </c>
      <c r="F39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184.31, 37779, 61);</v>
      </c>
    </row>
    <row r="396" spans="1:6" x14ac:dyDescent="0.25">
      <c r="A396">
        <v>62</v>
      </c>
      <c r="B396" s="6" t="s">
        <v>33</v>
      </c>
      <c r="C396" s="6" t="s">
        <v>6822</v>
      </c>
      <c r="D396" s="6">
        <v>14885</v>
      </c>
      <c r="F39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72.18, 14885, 62);</v>
      </c>
    </row>
    <row r="397" spans="1:6" x14ac:dyDescent="0.25">
      <c r="A397">
        <v>63</v>
      </c>
      <c r="B397" s="7" t="s">
        <v>64</v>
      </c>
      <c r="C397" s="7" t="s">
        <v>6824</v>
      </c>
      <c r="D397" s="7">
        <v>25247</v>
      </c>
      <c r="F39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56.05, 25247, 63);</v>
      </c>
    </row>
    <row r="398" spans="1:6" x14ac:dyDescent="0.25">
      <c r="A398">
        <v>64</v>
      </c>
      <c r="B398" s="6" t="s">
        <v>33</v>
      </c>
      <c r="C398" s="6" t="s">
        <v>6826</v>
      </c>
      <c r="D398" s="6">
        <v>33197</v>
      </c>
      <c r="F39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84.19, 33197, 64);</v>
      </c>
    </row>
    <row r="399" spans="1:6" x14ac:dyDescent="0.25">
      <c r="A399">
        <v>65</v>
      </c>
      <c r="B399" s="7" t="s">
        <v>77</v>
      </c>
      <c r="C399" s="7" t="s">
        <v>6828</v>
      </c>
      <c r="D399" s="7">
        <v>49892</v>
      </c>
      <c r="F39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133.64, 49892, 65);</v>
      </c>
    </row>
    <row r="400" spans="1:6" x14ac:dyDescent="0.25">
      <c r="A400">
        <v>66</v>
      </c>
      <c r="B400" s="6" t="s">
        <v>64</v>
      </c>
      <c r="C400" s="6" t="s">
        <v>6830</v>
      </c>
      <c r="D400" s="6">
        <v>49497</v>
      </c>
      <c r="F40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162.74, 49497, 66);</v>
      </c>
    </row>
    <row r="401" spans="1:6" x14ac:dyDescent="0.25">
      <c r="A401">
        <v>67</v>
      </c>
      <c r="B401" s="7" t="s">
        <v>33</v>
      </c>
      <c r="C401" s="7" t="s">
        <v>6832</v>
      </c>
      <c r="D401" s="7">
        <v>19090</v>
      </c>
      <c r="F40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79.53, 19090, 67);</v>
      </c>
    </row>
    <row r="402" spans="1:6" x14ac:dyDescent="0.25">
      <c r="A402">
        <v>68</v>
      </c>
      <c r="B402" s="6" t="s">
        <v>43</v>
      </c>
      <c r="C402" s="6" t="s">
        <v>6835</v>
      </c>
      <c r="D402" s="6">
        <v>26651</v>
      </c>
      <c r="F40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145.26, 26651, 68);</v>
      </c>
    </row>
    <row r="403" spans="1:6" x14ac:dyDescent="0.25">
      <c r="A403">
        <v>69</v>
      </c>
      <c r="B403" s="7" t="s">
        <v>64</v>
      </c>
      <c r="C403" s="7" t="s">
        <v>6837</v>
      </c>
      <c r="D403" s="7">
        <v>27862</v>
      </c>
      <c r="F40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116.52, 27862, 69);</v>
      </c>
    </row>
    <row r="404" spans="1:6" x14ac:dyDescent="0.25">
      <c r="A404">
        <v>70</v>
      </c>
      <c r="B404" s="6" t="s">
        <v>33</v>
      </c>
      <c r="C404" s="6" t="s">
        <v>6839</v>
      </c>
      <c r="D404" s="6">
        <v>11140</v>
      </c>
      <c r="F40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76.37, 11140, 70);</v>
      </c>
    </row>
    <row r="405" spans="1:6" x14ac:dyDescent="0.25">
      <c r="A405">
        <v>71</v>
      </c>
      <c r="B405" s="7" t="s">
        <v>90</v>
      </c>
      <c r="C405" s="7" t="s">
        <v>6841</v>
      </c>
      <c r="D405" s="7">
        <v>34472</v>
      </c>
      <c r="F40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124.39, 34472, 71);</v>
      </c>
    </row>
    <row r="406" spans="1:6" x14ac:dyDescent="0.25">
      <c r="A406">
        <v>72</v>
      </c>
      <c r="B406" s="6" t="s">
        <v>33</v>
      </c>
      <c r="C406" s="6" t="s">
        <v>6842</v>
      </c>
      <c r="D406" s="6">
        <v>49748</v>
      </c>
      <c r="F40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149.57, 49748, 72);</v>
      </c>
    </row>
    <row r="407" spans="1:6" x14ac:dyDescent="0.25">
      <c r="A407">
        <v>73</v>
      </c>
      <c r="B407" s="7" t="s">
        <v>77</v>
      </c>
      <c r="C407" s="7" t="s">
        <v>6844</v>
      </c>
      <c r="D407" s="7">
        <v>48876</v>
      </c>
      <c r="F40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168.34, 48876, 73);</v>
      </c>
    </row>
    <row r="408" spans="1:6" x14ac:dyDescent="0.25">
      <c r="A408">
        <v>74</v>
      </c>
      <c r="B408" s="6" t="s">
        <v>90</v>
      </c>
      <c r="C408" s="6" t="s">
        <v>6846</v>
      </c>
      <c r="D408" s="6">
        <v>21371</v>
      </c>
      <c r="F40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72.16, 21371, 74);</v>
      </c>
    </row>
    <row r="409" spans="1:6" x14ac:dyDescent="0.25">
      <c r="A409">
        <v>75</v>
      </c>
      <c r="B409" s="7" t="s">
        <v>64</v>
      </c>
      <c r="C409" s="7" t="s">
        <v>6848</v>
      </c>
      <c r="D409" s="7">
        <v>22489</v>
      </c>
      <c r="F40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174.32, 22489, 75);</v>
      </c>
    </row>
    <row r="410" spans="1:6" x14ac:dyDescent="0.25">
      <c r="A410">
        <v>76</v>
      </c>
      <c r="B410" s="6" t="s">
        <v>43</v>
      </c>
      <c r="C410" s="6" t="s">
        <v>6850</v>
      </c>
      <c r="D410" s="6">
        <v>39933</v>
      </c>
      <c r="F41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57.83, 39933, 76);</v>
      </c>
    </row>
    <row r="411" spans="1:6" x14ac:dyDescent="0.25">
      <c r="A411">
        <v>77</v>
      </c>
      <c r="B411" s="7" t="s">
        <v>64</v>
      </c>
      <c r="C411" s="7" t="s">
        <v>6284</v>
      </c>
      <c r="D411" s="7">
        <v>30769</v>
      </c>
      <c r="F41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126.81, 30769, 77);</v>
      </c>
    </row>
    <row r="412" spans="1:6" x14ac:dyDescent="0.25">
      <c r="A412">
        <v>78</v>
      </c>
      <c r="B412" s="6" t="s">
        <v>43</v>
      </c>
      <c r="C412" s="6" t="s">
        <v>6853</v>
      </c>
      <c r="D412" s="6">
        <v>13395</v>
      </c>
      <c r="F41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95.66, 13395, 78);</v>
      </c>
    </row>
    <row r="413" spans="1:6" x14ac:dyDescent="0.25">
      <c r="A413">
        <v>79</v>
      </c>
      <c r="B413" s="7" t="s">
        <v>77</v>
      </c>
      <c r="C413" s="7" t="s">
        <v>6855</v>
      </c>
      <c r="D413" s="7">
        <v>44378</v>
      </c>
      <c r="F41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89.92, 44378, 79);</v>
      </c>
    </row>
    <row r="414" spans="1:6" x14ac:dyDescent="0.25">
      <c r="A414">
        <v>80</v>
      </c>
      <c r="B414" s="6" t="s">
        <v>43</v>
      </c>
      <c r="C414" s="6" t="s">
        <v>6857</v>
      </c>
      <c r="D414" s="6">
        <v>14703</v>
      </c>
      <c r="F41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180.38, 14703, 80);</v>
      </c>
    </row>
    <row r="415" spans="1:6" x14ac:dyDescent="0.25">
      <c r="A415">
        <v>81</v>
      </c>
      <c r="B415" s="7" t="s">
        <v>90</v>
      </c>
      <c r="C415" s="7" t="s">
        <v>6860</v>
      </c>
      <c r="D415" s="7">
        <v>21429</v>
      </c>
      <c r="F41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84.67, 21429, 81);</v>
      </c>
    </row>
    <row r="416" spans="1:6" x14ac:dyDescent="0.25">
      <c r="A416">
        <v>82</v>
      </c>
      <c r="B416" s="6" t="s">
        <v>43</v>
      </c>
      <c r="C416" s="6" t="s">
        <v>6862</v>
      </c>
      <c r="D416" s="6">
        <v>33005</v>
      </c>
      <c r="F41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92.45, 33005, 82);</v>
      </c>
    </row>
    <row r="417" spans="1:6" x14ac:dyDescent="0.25">
      <c r="A417">
        <v>83</v>
      </c>
      <c r="B417" s="7" t="s">
        <v>64</v>
      </c>
      <c r="C417" s="7" t="s">
        <v>6864</v>
      </c>
      <c r="D417" s="7">
        <v>42086</v>
      </c>
      <c r="F41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142.23, 42086, 83);</v>
      </c>
    </row>
    <row r="418" spans="1:6" x14ac:dyDescent="0.25">
      <c r="A418">
        <v>84</v>
      </c>
      <c r="B418" s="6" t="s">
        <v>90</v>
      </c>
      <c r="C418" s="6" t="s">
        <v>6866</v>
      </c>
      <c r="D418" s="6">
        <v>18298</v>
      </c>
      <c r="F41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145.83, 18298, 84);</v>
      </c>
    </row>
    <row r="419" spans="1:6" x14ac:dyDescent="0.25">
      <c r="A419">
        <v>85</v>
      </c>
      <c r="B419" s="7" t="s">
        <v>90</v>
      </c>
      <c r="C419" s="7" t="s">
        <v>6869</v>
      </c>
      <c r="D419" s="7">
        <v>12741</v>
      </c>
      <c r="F41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168.74, 12741, 85);</v>
      </c>
    </row>
    <row r="420" spans="1:6" x14ac:dyDescent="0.25">
      <c r="A420">
        <v>86</v>
      </c>
      <c r="B420" s="6" t="s">
        <v>43</v>
      </c>
      <c r="C420" s="6" t="s">
        <v>6871</v>
      </c>
      <c r="D420" s="6">
        <v>47828</v>
      </c>
      <c r="F42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119.54, 47828, 86);</v>
      </c>
    </row>
    <row r="421" spans="1:6" x14ac:dyDescent="0.25">
      <c r="A421">
        <v>87</v>
      </c>
      <c r="B421" s="7" t="s">
        <v>43</v>
      </c>
      <c r="C421" s="7" t="s">
        <v>6873</v>
      </c>
      <c r="D421" s="7">
        <v>13939</v>
      </c>
      <c r="F42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136.60, 13939, 87);</v>
      </c>
    </row>
    <row r="422" spans="1:6" x14ac:dyDescent="0.25">
      <c r="A422">
        <v>88</v>
      </c>
      <c r="B422" s="6" t="s">
        <v>90</v>
      </c>
      <c r="C422" s="6" t="s">
        <v>6876</v>
      </c>
      <c r="D422" s="6">
        <v>41209</v>
      </c>
      <c r="F42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66.61, 41209, 88);</v>
      </c>
    </row>
    <row r="423" spans="1:6" x14ac:dyDescent="0.25">
      <c r="A423">
        <v>89</v>
      </c>
      <c r="B423" s="7" t="s">
        <v>77</v>
      </c>
      <c r="C423" s="7" t="s">
        <v>6878</v>
      </c>
      <c r="D423" s="7">
        <v>32397</v>
      </c>
      <c r="F42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158.18, 32397, 89);</v>
      </c>
    </row>
    <row r="424" spans="1:6" x14ac:dyDescent="0.25">
      <c r="A424">
        <v>90</v>
      </c>
      <c r="B424" s="6" t="s">
        <v>33</v>
      </c>
      <c r="C424" s="6" t="s">
        <v>6880</v>
      </c>
      <c r="D424" s="6">
        <v>39638</v>
      </c>
      <c r="F42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164.97, 39638, 90);</v>
      </c>
    </row>
    <row r="425" spans="1:6" x14ac:dyDescent="0.25">
      <c r="A425">
        <v>91</v>
      </c>
      <c r="B425" s="7" t="s">
        <v>33</v>
      </c>
      <c r="C425" s="7" t="s">
        <v>6882</v>
      </c>
      <c r="D425" s="7">
        <v>44802</v>
      </c>
      <c r="F42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52.68, 44802, 91);</v>
      </c>
    </row>
    <row r="426" spans="1:6" x14ac:dyDescent="0.25">
      <c r="A426">
        <v>92</v>
      </c>
      <c r="B426" s="6" t="s">
        <v>77</v>
      </c>
      <c r="C426" s="6" t="s">
        <v>6885</v>
      </c>
      <c r="D426" s="6">
        <v>17927</v>
      </c>
      <c r="F42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169.56, 17927, 92);</v>
      </c>
    </row>
    <row r="427" spans="1:6" x14ac:dyDescent="0.25">
      <c r="A427">
        <v>93</v>
      </c>
      <c r="B427" s="7" t="s">
        <v>64</v>
      </c>
      <c r="C427" s="7" t="s">
        <v>6887</v>
      </c>
      <c r="D427" s="7">
        <v>26856</v>
      </c>
      <c r="F42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151.91, 26856, 93);</v>
      </c>
    </row>
    <row r="428" spans="1:6" x14ac:dyDescent="0.25">
      <c r="A428">
        <v>94</v>
      </c>
      <c r="B428" s="6" t="s">
        <v>33</v>
      </c>
      <c r="C428" s="6" t="s">
        <v>6889</v>
      </c>
      <c r="D428" s="6">
        <v>28495</v>
      </c>
      <c r="F42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114.73, 28495, 94);</v>
      </c>
    </row>
    <row r="429" spans="1:6" x14ac:dyDescent="0.25">
      <c r="A429">
        <v>95</v>
      </c>
      <c r="B429" s="7" t="s">
        <v>64</v>
      </c>
      <c r="C429" s="7" t="s">
        <v>6891</v>
      </c>
      <c r="D429" s="7">
        <v>37214</v>
      </c>
      <c r="F42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182.86, 37214, 95);</v>
      </c>
    </row>
    <row r="430" spans="1:6" x14ac:dyDescent="0.25">
      <c r="A430">
        <v>96</v>
      </c>
      <c r="B430" s="6" t="s">
        <v>90</v>
      </c>
      <c r="C430" s="6" t="s">
        <v>6893</v>
      </c>
      <c r="D430" s="6">
        <v>11533</v>
      </c>
      <c r="F43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52.95, 11533, 96);</v>
      </c>
    </row>
    <row r="431" spans="1:6" x14ac:dyDescent="0.25">
      <c r="A431">
        <v>97</v>
      </c>
      <c r="B431" s="7" t="s">
        <v>33</v>
      </c>
      <c r="C431" s="7" t="s">
        <v>6895</v>
      </c>
      <c r="D431" s="7">
        <v>41018</v>
      </c>
      <c r="F43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110.41, 41018, 97);</v>
      </c>
    </row>
    <row r="432" spans="1:6" x14ac:dyDescent="0.25">
      <c r="A432">
        <v>98</v>
      </c>
      <c r="B432" s="6" t="s">
        <v>77</v>
      </c>
      <c r="C432" s="6" t="s">
        <v>6897</v>
      </c>
      <c r="D432" s="6">
        <v>39223</v>
      </c>
      <c r="F43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175.84, 39223, 98);</v>
      </c>
    </row>
    <row r="433" spans="1:6" x14ac:dyDescent="0.25">
      <c r="A433">
        <v>99</v>
      </c>
      <c r="B433" s="7" t="s">
        <v>33</v>
      </c>
      <c r="C433" s="7" t="s">
        <v>6899</v>
      </c>
      <c r="D433" s="7">
        <v>23583</v>
      </c>
      <c r="F43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163.71, 23583, 99);</v>
      </c>
    </row>
    <row r="434" spans="1:6" x14ac:dyDescent="0.25">
      <c r="A434">
        <v>100</v>
      </c>
      <c r="B434" s="6" t="s">
        <v>43</v>
      </c>
      <c r="C434" s="6" t="s">
        <v>6901</v>
      </c>
      <c r="D434" s="6">
        <v>49794</v>
      </c>
      <c r="F43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94.61, 49794, 100);</v>
      </c>
    </row>
    <row r="435" spans="1:6" x14ac:dyDescent="0.25">
      <c r="A435">
        <v>101</v>
      </c>
      <c r="B435" s="7" t="s">
        <v>43</v>
      </c>
      <c r="C435" s="7" t="s">
        <v>6903</v>
      </c>
      <c r="D435" s="7">
        <v>18361</v>
      </c>
      <c r="F43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132.07, 18361, 101);</v>
      </c>
    </row>
    <row r="436" spans="1:6" x14ac:dyDescent="0.25">
      <c r="A436">
        <v>102</v>
      </c>
      <c r="B436" s="6" t="s">
        <v>33</v>
      </c>
      <c r="C436" s="6" t="s">
        <v>6905</v>
      </c>
      <c r="D436" s="6">
        <v>42553</v>
      </c>
      <c r="F43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191.53, 42553, 102);</v>
      </c>
    </row>
    <row r="437" spans="1:6" x14ac:dyDescent="0.25">
      <c r="A437">
        <v>103</v>
      </c>
      <c r="B437" s="7" t="s">
        <v>33</v>
      </c>
      <c r="C437" s="7" t="s">
        <v>6907</v>
      </c>
      <c r="D437" s="7">
        <v>13064</v>
      </c>
      <c r="F43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57.01, 13064, 103);</v>
      </c>
    </row>
    <row r="438" spans="1:6" x14ac:dyDescent="0.25">
      <c r="A438">
        <v>104</v>
      </c>
      <c r="B438" s="6" t="s">
        <v>64</v>
      </c>
      <c r="C438" s="6" t="s">
        <v>6909</v>
      </c>
      <c r="D438" s="6">
        <v>18179</v>
      </c>
      <c r="F43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69.14, 18179, 104);</v>
      </c>
    </row>
    <row r="439" spans="1:6" x14ac:dyDescent="0.25">
      <c r="A439">
        <v>105</v>
      </c>
      <c r="B439" s="7" t="s">
        <v>64</v>
      </c>
      <c r="C439" s="7" t="s">
        <v>6911</v>
      </c>
      <c r="D439" s="7">
        <v>26018</v>
      </c>
      <c r="F43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104.27, 26018, 105);</v>
      </c>
    </row>
    <row r="440" spans="1:6" x14ac:dyDescent="0.25">
      <c r="A440">
        <v>106</v>
      </c>
      <c r="B440" s="6" t="s">
        <v>77</v>
      </c>
      <c r="C440" s="6" t="s">
        <v>6913</v>
      </c>
      <c r="D440" s="6">
        <v>45320</v>
      </c>
      <c r="F44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74.52, 45320, 106);</v>
      </c>
    </row>
    <row r="441" spans="1:6" x14ac:dyDescent="0.25">
      <c r="A441">
        <v>107</v>
      </c>
      <c r="B441" s="7" t="s">
        <v>43</v>
      </c>
      <c r="C441" s="7" t="s">
        <v>6915</v>
      </c>
      <c r="D441" s="7">
        <v>26579</v>
      </c>
      <c r="F44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51.80, 26579, 107);</v>
      </c>
    </row>
    <row r="442" spans="1:6" x14ac:dyDescent="0.25">
      <c r="A442">
        <v>108</v>
      </c>
      <c r="B442" s="6" t="s">
        <v>43</v>
      </c>
      <c r="C442" s="6" t="s">
        <v>6917</v>
      </c>
      <c r="D442" s="6">
        <v>15874</v>
      </c>
      <c r="F44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79.10, 15874, 108);</v>
      </c>
    </row>
    <row r="443" spans="1:6" x14ac:dyDescent="0.25">
      <c r="A443">
        <v>109</v>
      </c>
      <c r="B443" s="7" t="s">
        <v>90</v>
      </c>
      <c r="C443" s="7" t="s">
        <v>6919</v>
      </c>
      <c r="D443" s="7">
        <v>28880</v>
      </c>
      <c r="F44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193.95, 28880, 109);</v>
      </c>
    </row>
    <row r="444" spans="1:6" x14ac:dyDescent="0.25">
      <c r="A444">
        <v>110</v>
      </c>
      <c r="B444" s="6" t="s">
        <v>64</v>
      </c>
      <c r="C444" s="6" t="s">
        <v>6921</v>
      </c>
      <c r="D444" s="6">
        <v>21610</v>
      </c>
      <c r="F44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116.34, 21610, 110);</v>
      </c>
    </row>
    <row r="445" spans="1:6" x14ac:dyDescent="0.25">
      <c r="A445">
        <v>111</v>
      </c>
      <c r="B445" s="7" t="s">
        <v>33</v>
      </c>
      <c r="C445" s="7" t="s">
        <v>6923</v>
      </c>
      <c r="D445" s="7">
        <v>40302</v>
      </c>
      <c r="F44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56.14, 40302, 111);</v>
      </c>
    </row>
    <row r="446" spans="1:6" x14ac:dyDescent="0.25">
      <c r="A446">
        <v>112</v>
      </c>
      <c r="B446" s="6" t="s">
        <v>64</v>
      </c>
      <c r="C446" s="6" t="s">
        <v>6925</v>
      </c>
      <c r="D446" s="6">
        <v>31453</v>
      </c>
      <c r="F44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114.70, 31453, 112);</v>
      </c>
    </row>
    <row r="447" spans="1:6" x14ac:dyDescent="0.25">
      <c r="A447">
        <v>113</v>
      </c>
      <c r="B447" s="7" t="s">
        <v>90</v>
      </c>
      <c r="C447" s="7" t="s">
        <v>6927</v>
      </c>
      <c r="D447" s="7">
        <v>19889</v>
      </c>
      <c r="F44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130.57, 19889, 113);</v>
      </c>
    </row>
    <row r="448" spans="1:6" x14ac:dyDescent="0.25">
      <c r="A448">
        <v>114</v>
      </c>
      <c r="B448" s="6" t="s">
        <v>64</v>
      </c>
      <c r="C448" s="6" t="s">
        <v>6929</v>
      </c>
      <c r="D448" s="6">
        <v>32619</v>
      </c>
      <c r="F44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176.50, 32619, 114);</v>
      </c>
    </row>
    <row r="449" spans="1:6" x14ac:dyDescent="0.25">
      <c r="A449">
        <v>115</v>
      </c>
      <c r="B449" s="7" t="s">
        <v>90</v>
      </c>
      <c r="C449" s="7" t="s">
        <v>6931</v>
      </c>
      <c r="D449" s="7">
        <v>34754</v>
      </c>
      <c r="F44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166.79, 34754, 115);</v>
      </c>
    </row>
    <row r="450" spans="1:6" x14ac:dyDescent="0.25">
      <c r="A450">
        <v>116</v>
      </c>
      <c r="B450" s="6" t="s">
        <v>33</v>
      </c>
      <c r="C450" s="6" t="s">
        <v>6933</v>
      </c>
      <c r="D450" s="6">
        <v>33124</v>
      </c>
      <c r="F45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135.95, 33124, 116);</v>
      </c>
    </row>
    <row r="451" spans="1:6" x14ac:dyDescent="0.25">
      <c r="A451">
        <v>117</v>
      </c>
      <c r="B451" s="7" t="s">
        <v>77</v>
      </c>
      <c r="C451" s="7" t="s">
        <v>6935</v>
      </c>
      <c r="D451" s="7">
        <v>23822</v>
      </c>
      <c r="F45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171.87, 23822, 117);</v>
      </c>
    </row>
    <row r="452" spans="1:6" x14ac:dyDescent="0.25">
      <c r="A452">
        <v>118</v>
      </c>
      <c r="B452" s="6" t="s">
        <v>77</v>
      </c>
      <c r="C452" s="6" t="s">
        <v>6937</v>
      </c>
      <c r="D452" s="6">
        <v>37146</v>
      </c>
      <c r="F45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121.12, 37146, 118);</v>
      </c>
    </row>
    <row r="453" spans="1:6" x14ac:dyDescent="0.25">
      <c r="A453">
        <v>119</v>
      </c>
      <c r="B453" s="7" t="s">
        <v>33</v>
      </c>
      <c r="C453" s="7" t="s">
        <v>6940</v>
      </c>
      <c r="D453" s="7">
        <v>45937</v>
      </c>
      <c r="F45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61.32, 45937, 119);</v>
      </c>
    </row>
    <row r="454" spans="1:6" x14ac:dyDescent="0.25">
      <c r="A454">
        <v>120</v>
      </c>
      <c r="B454" s="6" t="s">
        <v>33</v>
      </c>
      <c r="C454" s="6" t="s">
        <v>6942</v>
      </c>
      <c r="D454" s="6">
        <v>27748</v>
      </c>
      <c r="F45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168.06, 27748, 120);</v>
      </c>
    </row>
    <row r="455" spans="1:6" x14ac:dyDescent="0.25">
      <c r="A455">
        <v>121</v>
      </c>
      <c r="B455" s="7" t="s">
        <v>43</v>
      </c>
      <c r="C455" s="7" t="s">
        <v>6945</v>
      </c>
      <c r="D455" s="7">
        <v>40929</v>
      </c>
      <c r="F45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118.44, 40929, 121);</v>
      </c>
    </row>
    <row r="456" spans="1:6" x14ac:dyDescent="0.25">
      <c r="A456">
        <v>122</v>
      </c>
      <c r="B456" s="6" t="s">
        <v>33</v>
      </c>
      <c r="C456" s="6" t="s">
        <v>6947</v>
      </c>
      <c r="D456" s="6">
        <v>49708</v>
      </c>
      <c r="F45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156.04, 49708, 122);</v>
      </c>
    </row>
    <row r="457" spans="1:6" x14ac:dyDescent="0.25">
      <c r="A457">
        <v>123</v>
      </c>
      <c r="B457" s="7" t="s">
        <v>64</v>
      </c>
      <c r="C457" s="7" t="s">
        <v>6950</v>
      </c>
      <c r="D457" s="7">
        <v>42046</v>
      </c>
      <c r="F45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51.00, 42046, 123);</v>
      </c>
    </row>
    <row r="458" spans="1:6" x14ac:dyDescent="0.25">
      <c r="A458">
        <v>124</v>
      </c>
      <c r="B458" s="6" t="s">
        <v>90</v>
      </c>
      <c r="C458" s="6" t="s">
        <v>6952</v>
      </c>
      <c r="D458" s="6">
        <v>44839</v>
      </c>
      <c r="F45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174.51, 44839, 124);</v>
      </c>
    </row>
    <row r="459" spans="1:6" x14ac:dyDescent="0.25">
      <c r="A459">
        <v>125</v>
      </c>
      <c r="B459" s="7" t="s">
        <v>33</v>
      </c>
      <c r="C459" s="7" t="s">
        <v>6954</v>
      </c>
      <c r="D459" s="7">
        <v>15019</v>
      </c>
      <c r="F45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103.82, 15019, 125);</v>
      </c>
    </row>
    <row r="460" spans="1:6" x14ac:dyDescent="0.25">
      <c r="A460">
        <v>126</v>
      </c>
      <c r="B460" s="6" t="s">
        <v>33</v>
      </c>
      <c r="C460" s="6" t="s">
        <v>6956</v>
      </c>
      <c r="D460" s="6">
        <v>38703</v>
      </c>
      <c r="F46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67.18, 38703, 126);</v>
      </c>
    </row>
    <row r="461" spans="1:6" x14ac:dyDescent="0.25">
      <c r="A461">
        <v>127</v>
      </c>
      <c r="B461" s="7" t="s">
        <v>43</v>
      </c>
      <c r="C461" s="7" t="s">
        <v>6958</v>
      </c>
      <c r="D461" s="7">
        <v>42525</v>
      </c>
      <c r="F46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100.70, 42525, 127);</v>
      </c>
    </row>
    <row r="462" spans="1:6" x14ac:dyDescent="0.25">
      <c r="A462">
        <v>128</v>
      </c>
      <c r="B462" s="6" t="s">
        <v>43</v>
      </c>
      <c r="C462" s="6" t="s">
        <v>6960</v>
      </c>
      <c r="D462" s="6">
        <v>15141</v>
      </c>
      <c r="F46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77.88, 15141, 128);</v>
      </c>
    </row>
    <row r="463" spans="1:6" x14ac:dyDescent="0.25">
      <c r="A463">
        <v>129</v>
      </c>
      <c r="B463" s="7" t="s">
        <v>90</v>
      </c>
      <c r="C463" s="7" t="s">
        <v>6962</v>
      </c>
      <c r="D463" s="7">
        <v>12802</v>
      </c>
      <c r="F46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103.13, 12802, 129);</v>
      </c>
    </row>
    <row r="464" spans="1:6" x14ac:dyDescent="0.25">
      <c r="A464">
        <v>130</v>
      </c>
      <c r="B464" s="6" t="s">
        <v>77</v>
      </c>
      <c r="C464" s="6" t="s">
        <v>6964</v>
      </c>
      <c r="D464" s="6">
        <v>32611</v>
      </c>
      <c r="F46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172.59, 32611, 130);</v>
      </c>
    </row>
    <row r="465" spans="1:6" x14ac:dyDescent="0.25">
      <c r="A465">
        <v>131</v>
      </c>
      <c r="B465" s="7" t="s">
        <v>64</v>
      </c>
      <c r="C465" s="7" t="s">
        <v>6966</v>
      </c>
      <c r="D465" s="7">
        <v>28810</v>
      </c>
      <c r="F46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121.67, 28810, 131);</v>
      </c>
    </row>
    <row r="466" spans="1:6" x14ac:dyDescent="0.25">
      <c r="A466">
        <v>132</v>
      </c>
      <c r="B466" s="6" t="s">
        <v>33</v>
      </c>
      <c r="C466" s="6" t="s">
        <v>6968</v>
      </c>
      <c r="D466" s="6">
        <v>44378</v>
      </c>
      <c r="F46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139.03, 44378, 132);</v>
      </c>
    </row>
    <row r="467" spans="1:6" x14ac:dyDescent="0.25">
      <c r="A467">
        <v>133</v>
      </c>
      <c r="B467" s="7" t="s">
        <v>33</v>
      </c>
      <c r="C467" s="7" t="s">
        <v>6970</v>
      </c>
      <c r="D467" s="7">
        <v>23271</v>
      </c>
      <c r="F46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141.94, 23271, 133);</v>
      </c>
    </row>
    <row r="468" spans="1:6" x14ac:dyDescent="0.25">
      <c r="A468">
        <v>134</v>
      </c>
      <c r="B468" s="6" t="s">
        <v>64</v>
      </c>
      <c r="C468" s="6" t="s">
        <v>6972</v>
      </c>
      <c r="D468" s="6">
        <v>21472</v>
      </c>
      <c r="F46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150.44, 21472, 134);</v>
      </c>
    </row>
    <row r="469" spans="1:6" x14ac:dyDescent="0.25">
      <c r="A469">
        <v>135</v>
      </c>
      <c r="B469" s="7" t="s">
        <v>43</v>
      </c>
      <c r="C469" s="7" t="s">
        <v>6974</v>
      </c>
      <c r="D469" s="7">
        <v>15395</v>
      </c>
      <c r="F46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153.27, 15395, 135);</v>
      </c>
    </row>
    <row r="470" spans="1:6" x14ac:dyDescent="0.25">
      <c r="A470">
        <v>136</v>
      </c>
      <c r="B470" s="6" t="s">
        <v>64</v>
      </c>
      <c r="C470" s="6" t="s">
        <v>6976</v>
      </c>
      <c r="D470" s="6">
        <v>12944</v>
      </c>
      <c r="F47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72.32, 12944, 136);</v>
      </c>
    </row>
    <row r="471" spans="1:6" x14ac:dyDescent="0.25">
      <c r="A471">
        <v>137</v>
      </c>
      <c r="B471" s="7" t="s">
        <v>43</v>
      </c>
      <c r="C471" s="7" t="s">
        <v>6978</v>
      </c>
      <c r="D471" s="7">
        <v>18734</v>
      </c>
      <c r="F47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171.05, 18734, 137);</v>
      </c>
    </row>
    <row r="472" spans="1:6" x14ac:dyDescent="0.25">
      <c r="A472">
        <v>138</v>
      </c>
      <c r="B472" s="6" t="s">
        <v>77</v>
      </c>
      <c r="C472" s="6" t="s">
        <v>6980</v>
      </c>
      <c r="D472" s="6">
        <v>46760</v>
      </c>
      <c r="F47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176.35, 46760, 138);</v>
      </c>
    </row>
    <row r="473" spans="1:6" x14ac:dyDescent="0.25">
      <c r="A473">
        <v>139</v>
      </c>
      <c r="B473" s="7" t="s">
        <v>43</v>
      </c>
      <c r="C473" s="7" t="s">
        <v>6982</v>
      </c>
      <c r="D473" s="7">
        <v>16422</v>
      </c>
      <c r="F47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194.84, 16422, 139);</v>
      </c>
    </row>
    <row r="474" spans="1:6" x14ac:dyDescent="0.25">
      <c r="A474">
        <v>140</v>
      </c>
      <c r="B474" s="6" t="s">
        <v>90</v>
      </c>
      <c r="C474" s="6" t="s">
        <v>6985</v>
      </c>
      <c r="D474" s="6">
        <v>11920</v>
      </c>
      <c r="F47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167.19, 11920, 140);</v>
      </c>
    </row>
    <row r="475" spans="1:6" x14ac:dyDescent="0.25">
      <c r="A475">
        <v>141</v>
      </c>
      <c r="B475" s="7" t="s">
        <v>43</v>
      </c>
      <c r="C475" s="7" t="s">
        <v>6987</v>
      </c>
      <c r="D475" s="7">
        <v>42936</v>
      </c>
      <c r="F47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58.48, 42936, 141);</v>
      </c>
    </row>
    <row r="476" spans="1:6" x14ac:dyDescent="0.25">
      <c r="A476">
        <v>142</v>
      </c>
      <c r="B476" s="6" t="s">
        <v>77</v>
      </c>
      <c r="C476" s="6" t="s">
        <v>6989</v>
      </c>
      <c r="D476" s="6">
        <v>15062</v>
      </c>
      <c r="F47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53.00, 15062, 142);</v>
      </c>
    </row>
    <row r="477" spans="1:6" x14ac:dyDescent="0.25">
      <c r="A477">
        <v>143</v>
      </c>
      <c r="B477" s="7" t="s">
        <v>33</v>
      </c>
      <c r="C477" s="7" t="s">
        <v>6991</v>
      </c>
      <c r="D477" s="7">
        <v>37803</v>
      </c>
      <c r="F47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66.07, 37803, 143);</v>
      </c>
    </row>
    <row r="478" spans="1:6" x14ac:dyDescent="0.25">
      <c r="A478">
        <v>144</v>
      </c>
      <c r="B478" s="6" t="s">
        <v>90</v>
      </c>
      <c r="C478" s="6" t="s">
        <v>6994</v>
      </c>
      <c r="D478" s="6">
        <v>39860</v>
      </c>
      <c r="F47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81.89, 39860, 144);</v>
      </c>
    </row>
    <row r="479" spans="1:6" x14ac:dyDescent="0.25">
      <c r="A479">
        <v>145</v>
      </c>
      <c r="B479" s="7" t="s">
        <v>90</v>
      </c>
      <c r="C479" s="7" t="s">
        <v>6996</v>
      </c>
      <c r="D479" s="7">
        <v>47047</v>
      </c>
      <c r="F47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150.15, 47047, 145);</v>
      </c>
    </row>
    <row r="480" spans="1:6" x14ac:dyDescent="0.25">
      <c r="A480">
        <v>146</v>
      </c>
      <c r="B480" s="6" t="s">
        <v>43</v>
      </c>
      <c r="C480" s="6" t="s">
        <v>6999</v>
      </c>
      <c r="D480" s="6">
        <v>13242</v>
      </c>
      <c r="F48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83.38, 13242, 146);</v>
      </c>
    </row>
    <row r="481" spans="1:6" x14ac:dyDescent="0.25">
      <c r="A481">
        <v>147</v>
      </c>
      <c r="B481" s="7" t="s">
        <v>90</v>
      </c>
      <c r="C481" s="7" t="s">
        <v>7001</v>
      </c>
      <c r="D481" s="7">
        <v>47675</v>
      </c>
      <c r="F48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157.22, 47675, 147);</v>
      </c>
    </row>
    <row r="482" spans="1:6" x14ac:dyDescent="0.25">
      <c r="A482">
        <v>148</v>
      </c>
      <c r="B482" s="6" t="s">
        <v>90</v>
      </c>
      <c r="C482" s="6" t="s">
        <v>7003</v>
      </c>
      <c r="D482" s="6">
        <v>17788</v>
      </c>
      <c r="F48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193.70, 17788, 148);</v>
      </c>
    </row>
    <row r="483" spans="1:6" x14ac:dyDescent="0.25">
      <c r="A483">
        <v>149</v>
      </c>
      <c r="B483" s="7" t="s">
        <v>33</v>
      </c>
      <c r="C483" s="7" t="s">
        <v>7006</v>
      </c>
      <c r="D483" s="7">
        <v>41653</v>
      </c>
      <c r="F48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174.44, 41653, 149);</v>
      </c>
    </row>
    <row r="484" spans="1:6" x14ac:dyDescent="0.25">
      <c r="A484">
        <v>150</v>
      </c>
      <c r="B484" s="6" t="s">
        <v>33</v>
      </c>
      <c r="C484" s="6" t="s">
        <v>7008</v>
      </c>
      <c r="D484" s="6">
        <v>24503</v>
      </c>
      <c r="F48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112.18, 24503, 150);</v>
      </c>
    </row>
    <row r="485" spans="1:6" x14ac:dyDescent="0.25">
      <c r="A485">
        <v>151</v>
      </c>
      <c r="B485" s="7" t="s">
        <v>64</v>
      </c>
      <c r="C485" s="7" t="s">
        <v>7010</v>
      </c>
      <c r="D485" s="7">
        <v>22092</v>
      </c>
      <c r="F48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89.34, 22092, 151);</v>
      </c>
    </row>
    <row r="486" spans="1:6" x14ac:dyDescent="0.25">
      <c r="A486">
        <v>152</v>
      </c>
      <c r="B486" s="6" t="s">
        <v>33</v>
      </c>
      <c r="C486" s="6" t="s">
        <v>7013</v>
      </c>
      <c r="D486" s="6">
        <v>39694</v>
      </c>
      <c r="F48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117.98, 39694, 152);</v>
      </c>
    </row>
    <row r="487" spans="1:6" x14ac:dyDescent="0.25">
      <c r="A487">
        <v>153</v>
      </c>
      <c r="B487" s="7" t="s">
        <v>64</v>
      </c>
      <c r="C487" s="7" t="s">
        <v>7015</v>
      </c>
      <c r="D487" s="7">
        <v>42857</v>
      </c>
      <c r="F48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164.26, 42857, 153);</v>
      </c>
    </row>
    <row r="488" spans="1:6" x14ac:dyDescent="0.25">
      <c r="A488">
        <v>154</v>
      </c>
      <c r="B488" s="6" t="s">
        <v>64</v>
      </c>
      <c r="C488" s="6" t="s">
        <v>7017</v>
      </c>
      <c r="D488" s="6">
        <v>16814</v>
      </c>
      <c r="F48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135.23, 16814, 154);</v>
      </c>
    </row>
    <row r="489" spans="1:6" x14ac:dyDescent="0.25">
      <c r="A489">
        <v>155</v>
      </c>
      <c r="B489" s="7" t="s">
        <v>77</v>
      </c>
      <c r="C489" s="7" t="s">
        <v>6428</v>
      </c>
      <c r="D489" s="7">
        <v>44133</v>
      </c>
      <c r="F48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75.22, 44133, 155);</v>
      </c>
    </row>
    <row r="490" spans="1:6" x14ac:dyDescent="0.25">
      <c r="A490">
        <v>156</v>
      </c>
      <c r="B490" s="6" t="s">
        <v>33</v>
      </c>
      <c r="C490" s="6" t="s">
        <v>7020</v>
      </c>
      <c r="D490" s="6">
        <v>18137</v>
      </c>
      <c r="F49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92.90, 18137, 156);</v>
      </c>
    </row>
    <row r="491" spans="1:6" x14ac:dyDescent="0.25">
      <c r="A491">
        <v>157</v>
      </c>
      <c r="B491" s="7" t="s">
        <v>64</v>
      </c>
      <c r="C491" s="7" t="s">
        <v>7022</v>
      </c>
      <c r="D491" s="7">
        <v>27815</v>
      </c>
      <c r="F49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158.78, 27815, 157);</v>
      </c>
    </row>
    <row r="492" spans="1:6" x14ac:dyDescent="0.25">
      <c r="A492">
        <v>158</v>
      </c>
      <c r="B492" s="6" t="s">
        <v>33</v>
      </c>
      <c r="C492" s="6" t="s">
        <v>7024</v>
      </c>
      <c r="D492" s="6">
        <v>31495</v>
      </c>
      <c r="F49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168.91, 31495, 158);</v>
      </c>
    </row>
    <row r="493" spans="1:6" x14ac:dyDescent="0.25">
      <c r="A493">
        <v>159</v>
      </c>
      <c r="B493" s="7" t="s">
        <v>43</v>
      </c>
      <c r="C493" s="7" t="s">
        <v>7026</v>
      </c>
      <c r="D493" s="7">
        <v>28261</v>
      </c>
      <c r="F49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179.46, 28261, 159);</v>
      </c>
    </row>
    <row r="494" spans="1:6" x14ac:dyDescent="0.25">
      <c r="A494">
        <v>160</v>
      </c>
      <c r="B494" s="6" t="s">
        <v>77</v>
      </c>
      <c r="C494" s="6" t="s">
        <v>7028</v>
      </c>
      <c r="D494" s="6">
        <v>23730</v>
      </c>
      <c r="F49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88.53, 23730, 160);</v>
      </c>
    </row>
    <row r="495" spans="1:6" x14ac:dyDescent="0.25">
      <c r="A495">
        <v>161</v>
      </c>
      <c r="B495" s="7" t="s">
        <v>33</v>
      </c>
      <c r="C495" s="7" t="s">
        <v>7030</v>
      </c>
      <c r="D495" s="7">
        <v>34520</v>
      </c>
      <c r="F49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77.40, 34520, 161);</v>
      </c>
    </row>
    <row r="496" spans="1:6" x14ac:dyDescent="0.25">
      <c r="A496">
        <v>162</v>
      </c>
      <c r="B496" s="6" t="s">
        <v>33</v>
      </c>
      <c r="C496" s="6" t="s">
        <v>7032</v>
      </c>
      <c r="D496" s="6">
        <v>13711</v>
      </c>
      <c r="F49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177.87, 13711, 162);</v>
      </c>
    </row>
    <row r="497" spans="1:6" x14ac:dyDescent="0.25">
      <c r="A497">
        <v>163</v>
      </c>
      <c r="B497" s="7" t="s">
        <v>77</v>
      </c>
      <c r="C497" s="7" t="s">
        <v>7034</v>
      </c>
      <c r="D497" s="7">
        <v>32522</v>
      </c>
      <c r="F49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82.02, 32522, 163);</v>
      </c>
    </row>
    <row r="498" spans="1:6" x14ac:dyDescent="0.25">
      <c r="A498">
        <v>164</v>
      </c>
      <c r="B498" s="6" t="s">
        <v>43</v>
      </c>
      <c r="C498" s="6" t="s">
        <v>7036</v>
      </c>
      <c r="D498" s="6">
        <v>49795</v>
      </c>
      <c r="F49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192.52, 49795, 164);</v>
      </c>
    </row>
    <row r="499" spans="1:6" x14ac:dyDescent="0.25">
      <c r="A499">
        <v>165</v>
      </c>
      <c r="B499" s="7" t="s">
        <v>43</v>
      </c>
      <c r="C499" s="7" t="s">
        <v>7039</v>
      </c>
      <c r="D499" s="7">
        <v>30337</v>
      </c>
      <c r="F49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113.23, 30337, 165);</v>
      </c>
    </row>
    <row r="500" spans="1:6" x14ac:dyDescent="0.25">
      <c r="A500">
        <v>166</v>
      </c>
      <c r="B500" s="6" t="s">
        <v>77</v>
      </c>
      <c r="C500" s="6" t="s">
        <v>7042</v>
      </c>
      <c r="D500" s="6">
        <v>18758</v>
      </c>
      <c r="F50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193.14, 18758, 166);</v>
      </c>
    </row>
    <row r="501" spans="1:6" x14ac:dyDescent="0.25">
      <c r="A501">
        <v>167</v>
      </c>
      <c r="B501" s="7" t="s">
        <v>33</v>
      </c>
      <c r="C501" s="7" t="s">
        <v>7044</v>
      </c>
      <c r="D501" s="7">
        <v>49035</v>
      </c>
      <c r="F50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149.96, 49035, 167);</v>
      </c>
    </row>
    <row r="502" spans="1:6" x14ac:dyDescent="0.25">
      <c r="A502">
        <v>168</v>
      </c>
      <c r="B502" s="6" t="s">
        <v>33</v>
      </c>
      <c r="C502" s="6" t="s">
        <v>7047</v>
      </c>
      <c r="D502" s="6">
        <v>25418</v>
      </c>
      <c r="F50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92.79, 25418, 168);</v>
      </c>
    </row>
    <row r="503" spans="1:6" x14ac:dyDescent="0.25">
      <c r="A503">
        <v>169</v>
      </c>
      <c r="B503" s="7" t="s">
        <v>43</v>
      </c>
      <c r="C503" s="7" t="s">
        <v>7049</v>
      </c>
      <c r="D503" s="7">
        <v>14868</v>
      </c>
      <c r="F50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77.49, 14868, 169);</v>
      </c>
    </row>
    <row r="504" spans="1:6" x14ac:dyDescent="0.25">
      <c r="A504">
        <v>170</v>
      </c>
      <c r="B504" s="6" t="s">
        <v>64</v>
      </c>
      <c r="C504" s="6" t="s">
        <v>7051</v>
      </c>
      <c r="D504" s="6">
        <v>37015</v>
      </c>
      <c r="F50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142.87, 37015, 170);</v>
      </c>
    </row>
    <row r="505" spans="1:6" x14ac:dyDescent="0.25">
      <c r="A505">
        <v>171</v>
      </c>
      <c r="B505" s="7" t="s">
        <v>64</v>
      </c>
      <c r="C505" s="7" t="s">
        <v>7053</v>
      </c>
      <c r="D505" s="7">
        <v>10210</v>
      </c>
      <c r="F50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86.65, 10210, 171);</v>
      </c>
    </row>
    <row r="506" spans="1:6" x14ac:dyDescent="0.25">
      <c r="A506">
        <v>172</v>
      </c>
      <c r="B506" s="6" t="s">
        <v>43</v>
      </c>
      <c r="C506" s="6" t="s">
        <v>7055</v>
      </c>
      <c r="D506" s="6">
        <v>12166</v>
      </c>
      <c r="F50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73.34, 12166, 172);</v>
      </c>
    </row>
    <row r="507" spans="1:6" x14ac:dyDescent="0.25">
      <c r="A507">
        <v>173</v>
      </c>
      <c r="B507" s="7" t="s">
        <v>90</v>
      </c>
      <c r="C507" s="7" t="s">
        <v>7057</v>
      </c>
      <c r="D507" s="7">
        <v>15541</v>
      </c>
      <c r="F50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151.06, 15541, 173);</v>
      </c>
    </row>
    <row r="508" spans="1:6" x14ac:dyDescent="0.25">
      <c r="A508">
        <v>174</v>
      </c>
      <c r="B508" s="6" t="s">
        <v>43</v>
      </c>
      <c r="C508" s="6" t="s">
        <v>7059</v>
      </c>
      <c r="D508" s="6">
        <v>26214</v>
      </c>
      <c r="F50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132.11, 26214, 174);</v>
      </c>
    </row>
    <row r="509" spans="1:6" x14ac:dyDescent="0.25">
      <c r="A509">
        <v>175</v>
      </c>
      <c r="B509" s="7" t="s">
        <v>33</v>
      </c>
      <c r="C509" s="7" t="s">
        <v>7061</v>
      </c>
      <c r="D509" s="7">
        <v>10863</v>
      </c>
      <c r="F50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103.94, 10863, 175);</v>
      </c>
    </row>
    <row r="510" spans="1:6" x14ac:dyDescent="0.25">
      <c r="A510">
        <v>176</v>
      </c>
      <c r="B510" s="6" t="s">
        <v>33</v>
      </c>
      <c r="C510" s="6" t="s">
        <v>7062</v>
      </c>
      <c r="D510" s="6">
        <v>17865</v>
      </c>
      <c r="F51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78.59, 17865, 176);</v>
      </c>
    </row>
    <row r="511" spans="1:6" x14ac:dyDescent="0.25">
      <c r="A511">
        <v>177</v>
      </c>
      <c r="B511" s="7" t="s">
        <v>64</v>
      </c>
      <c r="C511" s="7" t="s">
        <v>7064</v>
      </c>
      <c r="D511" s="7">
        <v>27103</v>
      </c>
      <c r="F51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187.72, 27103, 177);</v>
      </c>
    </row>
    <row r="512" spans="1:6" x14ac:dyDescent="0.25">
      <c r="A512">
        <v>178</v>
      </c>
      <c r="B512" s="6" t="s">
        <v>64</v>
      </c>
      <c r="C512" s="6" t="s">
        <v>7067</v>
      </c>
      <c r="D512" s="6">
        <v>41688</v>
      </c>
      <c r="F51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61.28, 41688, 178);</v>
      </c>
    </row>
    <row r="513" spans="1:6" x14ac:dyDescent="0.25">
      <c r="A513">
        <v>179</v>
      </c>
      <c r="B513" s="7" t="s">
        <v>64</v>
      </c>
      <c r="C513" s="7" t="s">
        <v>7069</v>
      </c>
      <c r="D513" s="7">
        <v>26041</v>
      </c>
      <c r="F51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64.38, 26041, 179);</v>
      </c>
    </row>
    <row r="514" spans="1:6" x14ac:dyDescent="0.25">
      <c r="A514">
        <v>180</v>
      </c>
      <c r="B514" s="6" t="s">
        <v>64</v>
      </c>
      <c r="C514" s="6" t="s">
        <v>7071</v>
      </c>
      <c r="D514" s="6">
        <v>29104</v>
      </c>
      <c r="F51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67.02, 29104, 180);</v>
      </c>
    </row>
    <row r="515" spans="1:6" x14ac:dyDescent="0.25">
      <c r="A515">
        <v>181</v>
      </c>
      <c r="B515" s="7" t="s">
        <v>43</v>
      </c>
      <c r="C515" s="7" t="s">
        <v>7073</v>
      </c>
      <c r="D515" s="7">
        <v>14876</v>
      </c>
      <c r="F51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138.72, 14876, 181);</v>
      </c>
    </row>
    <row r="516" spans="1:6" x14ac:dyDescent="0.25">
      <c r="A516">
        <v>182</v>
      </c>
      <c r="B516" s="6" t="s">
        <v>64</v>
      </c>
      <c r="C516" s="6" t="s">
        <v>7075</v>
      </c>
      <c r="D516" s="6">
        <v>37481</v>
      </c>
      <c r="F51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149.99, 37481, 182);</v>
      </c>
    </row>
    <row r="517" spans="1:6" x14ac:dyDescent="0.25">
      <c r="A517">
        <v>183</v>
      </c>
      <c r="B517" s="7" t="s">
        <v>90</v>
      </c>
      <c r="C517" s="7" t="s">
        <v>7077</v>
      </c>
      <c r="D517" s="7">
        <v>13391</v>
      </c>
      <c r="F51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104.22, 13391, 183);</v>
      </c>
    </row>
    <row r="518" spans="1:6" x14ac:dyDescent="0.25">
      <c r="A518">
        <v>184</v>
      </c>
      <c r="B518" s="6" t="s">
        <v>33</v>
      </c>
      <c r="C518" s="6" t="s">
        <v>7079</v>
      </c>
      <c r="D518" s="6">
        <v>19784</v>
      </c>
      <c r="F51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130.60, 19784, 184);</v>
      </c>
    </row>
    <row r="519" spans="1:6" x14ac:dyDescent="0.25">
      <c r="A519">
        <v>185</v>
      </c>
      <c r="B519" s="7" t="s">
        <v>77</v>
      </c>
      <c r="C519" s="7" t="s">
        <v>7081</v>
      </c>
      <c r="D519" s="7">
        <v>22832</v>
      </c>
      <c r="F51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142.78, 22832, 185);</v>
      </c>
    </row>
    <row r="520" spans="1:6" x14ac:dyDescent="0.25">
      <c r="A520">
        <v>186</v>
      </c>
      <c r="B520" s="6" t="s">
        <v>64</v>
      </c>
      <c r="C520" s="6" t="s">
        <v>7083</v>
      </c>
      <c r="D520" s="6">
        <v>26684</v>
      </c>
      <c r="F52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159.78, 26684, 186);</v>
      </c>
    </row>
    <row r="521" spans="1:6" x14ac:dyDescent="0.25">
      <c r="A521">
        <v>187</v>
      </c>
      <c r="B521" s="7" t="s">
        <v>90</v>
      </c>
      <c r="C521" s="7" t="s">
        <v>7085</v>
      </c>
      <c r="D521" s="7">
        <v>17642</v>
      </c>
      <c r="F52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130.94, 17642, 187);</v>
      </c>
    </row>
    <row r="522" spans="1:6" x14ac:dyDescent="0.25">
      <c r="A522">
        <v>188</v>
      </c>
      <c r="B522" s="6" t="s">
        <v>43</v>
      </c>
      <c r="C522" s="6" t="s">
        <v>7087</v>
      </c>
      <c r="D522" s="6">
        <v>15369</v>
      </c>
      <c r="F52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144.98, 15369, 188);</v>
      </c>
    </row>
    <row r="523" spans="1:6" x14ac:dyDescent="0.25">
      <c r="A523">
        <v>189</v>
      </c>
      <c r="B523" s="7" t="s">
        <v>43</v>
      </c>
      <c r="C523" s="7" t="s">
        <v>7089</v>
      </c>
      <c r="D523" s="7">
        <v>22027</v>
      </c>
      <c r="F52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141.36, 22027, 189);</v>
      </c>
    </row>
    <row r="524" spans="1:6" x14ac:dyDescent="0.25">
      <c r="A524">
        <v>190</v>
      </c>
      <c r="B524" s="6" t="s">
        <v>33</v>
      </c>
      <c r="C524" s="6" t="s">
        <v>7091</v>
      </c>
      <c r="D524" s="6">
        <v>44344</v>
      </c>
      <c r="F52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187.92, 44344, 190);</v>
      </c>
    </row>
    <row r="525" spans="1:6" x14ac:dyDescent="0.25">
      <c r="A525">
        <v>191</v>
      </c>
      <c r="B525" s="7" t="s">
        <v>90</v>
      </c>
      <c r="C525" s="7" t="s">
        <v>7093</v>
      </c>
      <c r="D525" s="7">
        <v>38092</v>
      </c>
      <c r="F52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113.39, 38092, 191);</v>
      </c>
    </row>
    <row r="526" spans="1:6" x14ac:dyDescent="0.25">
      <c r="A526">
        <v>192</v>
      </c>
      <c r="B526" s="6" t="s">
        <v>90</v>
      </c>
      <c r="C526" s="6" t="s">
        <v>7095</v>
      </c>
      <c r="D526" s="6">
        <v>19266</v>
      </c>
      <c r="F52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176.44, 19266, 192);</v>
      </c>
    </row>
    <row r="527" spans="1:6" x14ac:dyDescent="0.25">
      <c r="A527">
        <v>193</v>
      </c>
      <c r="B527" s="7" t="s">
        <v>33</v>
      </c>
      <c r="C527" s="7" t="s">
        <v>7097</v>
      </c>
      <c r="D527" s="7">
        <v>41241</v>
      </c>
      <c r="F52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140.57, 41241, 193);</v>
      </c>
    </row>
    <row r="528" spans="1:6" x14ac:dyDescent="0.25">
      <c r="A528">
        <v>194</v>
      </c>
      <c r="B528" s="6" t="s">
        <v>77</v>
      </c>
      <c r="C528" s="6" t="s">
        <v>6711</v>
      </c>
      <c r="D528" s="6">
        <v>25190</v>
      </c>
      <c r="F52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99.98, 25190, 194);</v>
      </c>
    </row>
    <row r="529" spans="1:6" x14ac:dyDescent="0.25">
      <c r="A529">
        <v>195</v>
      </c>
      <c r="B529" s="7" t="s">
        <v>64</v>
      </c>
      <c r="C529" s="7" t="s">
        <v>7100</v>
      </c>
      <c r="D529" s="7">
        <v>35345</v>
      </c>
      <c r="F52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184.12, 35345, 195);</v>
      </c>
    </row>
    <row r="530" spans="1:6" x14ac:dyDescent="0.25">
      <c r="A530">
        <v>196</v>
      </c>
      <c r="B530" s="6" t="s">
        <v>90</v>
      </c>
      <c r="C530" s="6" t="s">
        <v>7102</v>
      </c>
      <c r="D530" s="6">
        <v>47881</v>
      </c>
      <c r="F53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153.15, 47881, 196);</v>
      </c>
    </row>
    <row r="531" spans="1:6" x14ac:dyDescent="0.25">
      <c r="A531">
        <v>197</v>
      </c>
      <c r="B531" s="7" t="s">
        <v>43</v>
      </c>
      <c r="C531" s="7" t="s">
        <v>7104</v>
      </c>
      <c r="D531" s="7">
        <v>44464</v>
      </c>
      <c r="F53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84.53, 44464, 197);</v>
      </c>
    </row>
    <row r="532" spans="1:6" x14ac:dyDescent="0.25">
      <c r="A532">
        <v>198</v>
      </c>
      <c r="B532" s="6" t="s">
        <v>43</v>
      </c>
      <c r="C532" s="6" t="s">
        <v>7106</v>
      </c>
      <c r="D532" s="6">
        <v>36098</v>
      </c>
      <c r="F53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140.72, 36098, 198);</v>
      </c>
    </row>
    <row r="533" spans="1:6" x14ac:dyDescent="0.25">
      <c r="A533">
        <v>199</v>
      </c>
      <c r="B533" s="7" t="s">
        <v>77</v>
      </c>
      <c r="C533" s="7" t="s">
        <v>7108</v>
      </c>
      <c r="D533" s="7">
        <v>36458</v>
      </c>
      <c r="F53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179.67, 36458, 199);</v>
      </c>
    </row>
    <row r="534" spans="1:6" x14ac:dyDescent="0.25">
      <c r="A534">
        <v>200</v>
      </c>
      <c r="B534" s="6" t="s">
        <v>77</v>
      </c>
      <c r="C534" s="6" t="s">
        <v>7110</v>
      </c>
      <c r="D534" s="6">
        <v>39500</v>
      </c>
      <c r="F53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160.85, 39500, 200);</v>
      </c>
    </row>
    <row r="535" spans="1:6" x14ac:dyDescent="0.25">
      <c r="A535">
        <v>201</v>
      </c>
      <c r="B535" s="7" t="s">
        <v>33</v>
      </c>
      <c r="C535" s="7" t="s">
        <v>7112</v>
      </c>
      <c r="D535" s="7">
        <v>26371</v>
      </c>
      <c r="F53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192.38, 26371, 201);</v>
      </c>
    </row>
    <row r="536" spans="1:6" x14ac:dyDescent="0.25">
      <c r="A536">
        <v>202</v>
      </c>
      <c r="B536" s="6" t="s">
        <v>64</v>
      </c>
      <c r="C536" s="6" t="s">
        <v>7114</v>
      </c>
      <c r="D536" s="6">
        <v>15468</v>
      </c>
      <c r="F53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155.06, 15468, 202);</v>
      </c>
    </row>
    <row r="537" spans="1:6" x14ac:dyDescent="0.25">
      <c r="A537">
        <v>203</v>
      </c>
      <c r="B537" s="7" t="s">
        <v>77</v>
      </c>
      <c r="C537" s="7" t="s">
        <v>7116</v>
      </c>
      <c r="D537" s="7">
        <v>12119</v>
      </c>
      <c r="F53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193.77, 12119, 203);</v>
      </c>
    </row>
    <row r="538" spans="1:6" x14ac:dyDescent="0.25">
      <c r="A538">
        <v>204</v>
      </c>
      <c r="B538" s="6" t="s">
        <v>33</v>
      </c>
      <c r="C538" s="6" t="s">
        <v>7118</v>
      </c>
      <c r="D538" s="6">
        <v>32373</v>
      </c>
      <c r="F53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147.34, 32373, 204);</v>
      </c>
    </row>
    <row r="539" spans="1:6" x14ac:dyDescent="0.25">
      <c r="A539">
        <v>205</v>
      </c>
      <c r="B539" s="7" t="s">
        <v>43</v>
      </c>
      <c r="C539" s="7" t="s">
        <v>7120</v>
      </c>
      <c r="D539" s="7">
        <v>18807</v>
      </c>
      <c r="F53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100.19, 18807, 205);</v>
      </c>
    </row>
    <row r="540" spans="1:6" x14ac:dyDescent="0.25">
      <c r="A540">
        <v>206</v>
      </c>
      <c r="B540" s="6" t="s">
        <v>33</v>
      </c>
      <c r="C540" s="6" t="s">
        <v>7122</v>
      </c>
      <c r="D540" s="6">
        <v>22821</v>
      </c>
      <c r="F54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103.36, 22821, 206);</v>
      </c>
    </row>
    <row r="541" spans="1:6" x14ac:dyDescent="0.25">
      <c r="A541">
        <v>207</v>
      </c>
      <c r="B541" s="7" t="s">
        <v>43</v>
      </c>
      <c r="C541" s="7" t="s">
        <v>7124</v>
      </c>
      <c r="D541" s="7">
        <v>25374</v>
      </c>
      <c r="F54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182.65, 25374, 207);</v>
      </c>
    </row>
    <row r="542" spans="1:6" x14ac:dyDescent="0.25">
      <c r="A542">
        <v>208</v>
      </c>
      <c r="B542" s="6" t="s">
        <v>64</v>
      </c>
      <c r="C542" s="6" t="s">
        <v>7126</v>
      </c>
      <c r="D542" s="6">
        <v>39568</v>
      </c>
      <c r="F54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67.70, 39568, 208);</v>
      </c>
    </row>
    <row r="543" spans="1:6" x14ac:dyDescent="0.25">
      <c r="A543">
        <v>209</v>
      </c>
      <c r="B543" s="7" t="s">
        <v>77</v>
      </c>
      <c r="C543" s="7" t="s">
        <v>7129</v>
      </c>
      <c r="D543" s="7">
        <v>12915</v>
      </c>
      <c r="F54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61.83, 12915, 209);</v>
      </c>
    </row>
    <row r="544" spans="1:6" x14ac:dyDescent="0.25">
      <c r="A544">
        <v>210</v>
      </c>
      <c r="B544" s="6" t="s">
        <v>64</v>
      </c>
      <c r="C544" s="6" t="s">
        <v>7131</v>
      </c>
      <c r="D544" s="6">
        <v>47241</v>
      </c>
      <c r="F54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146.36, 47241, 210);</v>
      </c>
    </row>
    <row r="545" spans="1:6" x14ac:dyDescent="0.25">
      <c r="A545">
        <v>211</v>
      </c>
      <c r="B545" s="7" t="s">
        <v>43</v>
      </c>
      <c r="C545" s="7" t="s">
        <v>7133</v>
      </c>
      <c r="D545" s="7">
        <v>22439</v>
      </c>
      <c r="F54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175.02, 22439, 211);</v>
      </c>
    </row>
    <row r="546" spans="1:6" x14ac:dyDescent="0.25">
      <c r="A546">
        <v>212</v>
      </c>
      <c r="B546" s="6" t="s">
        <v>33</v>
      </c>
      <c r="C546" s="6" t="s">
        <v>7135</v>
      </c>
      <c r="D546" s="6">
        <v>38779</v>
      </c>
      <c r="F54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161.58, 38779, 212);</v>
      </c>
    </row>
    <row r="547" spans="1:6" x14ac:dyDescent="0.25">
      <c r="A547">
        <v>213</v>
      </c>
      <c r="B547" s="7" t="s">
        <v>90</v>
      </c>
      <c r="C547" s="7" t="s">
        <v>7137</v>
      </c>
      <c r="D547" s="7">
        <v>18075</v>
      </c>
      <c r="F54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145.90, 18075, 213);</v>
      </c>
    </row>
    <row r="548" spans="1:6" x14ac:dyDescent="0.25">
      <c r="A548">
        <v>214</v>
      </c>
      <c r="B548" s="6" t="s">
        <v>33</v>
      </c>
      <c r="C548" s="6" t="s">
        <v>7139</v>
      </c>
      <c r="D548" s="6">
        <v>39830</v>
      </c>
      <c r="F54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55.23, 39830, 214);</v>
      </c>
    </row>
    <row r="549" spans="1:6" x14ac:dyDescent="0.25">
      <c r="A549">
        <v>215</v>
      </c>
      <c r="B549" s="7" t="s">
        <v>33</v>
      </c>
      <c r="C549" s="7" t="s">
        <v>7141</v>
      </c>
      <c r="D549" s="7">
        <v>24376</v>
      </c>
      <c r="F54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127.69, 24376, 215);</v>
      </c>
    </row>
    <row r="550" spans="1:6" x14ac:dyDescent="0.25">
      <c r="A550">
        <v>216</v>
      </c>
      <c r="B550" s="6" t="s">
        <v>43</v>
      </c>
      <c r="C550" s="6" t="s">
        <v>7143</v>
      </c>
      <c r="D550" s="6">
        <v>25458</v>
      </c>
      <c r="F55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146.80, 25458, 216);</v>
      </c>
    </row>
    <row r="551" spans="1:6" x14ac:dyDescent="0.25">
      <c r="A551">
        <v>217</v>
      </c>
      <c r="B551" s="7" t="s">
        <v>77</v>
      </c>
      <c r="C551" s="7" t="s">
        <v>7145</v>
      </c>
      <c r="D551" s="7">
        <v>47067</v>
      </c>
      <c r="F55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88.93, 47067, 217);</v>
      </c>
    </row>
    <row r="552" spans="1:6" x14ac:dyDescent="0.25">
      <c r="A552">
        <v>218</v>
      </c>
      <c r="B552" s="6" t="s">
        <v>33</v>
      </c>
      <c r="C552" s="6" t="s">
        <v>7147</v>
      </c>
      <c r="D552" s="6">
        <v>30329</v>
      </c>
      <c r="F55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181.57, 30329, 218);</v>
      </c>
    </row>
    <row r="553" spans="1:6" x14ac:dyDescent="0.25">
      <c r="A553">
        <v>219</v>
      </c>
      <c r="B553" s="7" t="s">
        <v>64</v>
      </c>
      <c r="C553" s="7" t="s">
        <v>7149</v>
      </c>
      <c r="D553" s="7">
        <v>33401</v>
      </c>
      <c r="F55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100.08, 33401, 219);</v>
      </c>
    </row>
    <row r="554" spans="1:6" x14ac:dyDescent="0.25">
      <c r="A554">
        <v>220</v>
      </c>
      <c r="B554" s="6" t="s">
        <v>90</v>
      </c>
      <c r="C554" s="6" t="s">
        <v>7151</v>
      </c>
      <c r="D554" s="6">
        <v>47316</v>
      </c>
      <c r="F55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56.95, 47316, 220);</v>
      </c>
    </row>
    <row r="555" spans="1:6" x14ac:dyDescent="0.25">
      <c r="A555">
        <v>221</v>
      </c>
      <c r="B555" s="7" t="s">
        <v>33</v>
      </c>
      <c r="C555" s="7" t="s">
        <v>7153</v>
      </c>
      <c r="D555" s="7">
        <v>33939</v>
      </c>
      <c r="F55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120.82, 33939, 221);</v>
      </c>
    </row>
    <row r="556" spans="1:6" x14ac:dyDescent="0.25">
      <c r="A556">
        <v>222</v>
      </c>
      <c r="B556" s="6" t="s">
        <v>90</v>
      </c>
      <c r="C556" s="6" t="s">
        <v>7155</v>
      </c>
      <c r="D556" s="6">
        <v>29280</v>
      </c>
      <c r="F55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133.77, 29280, 222);</v>
      </c>
    </row>
    <row r="557" spans="1:6" x14ac:dyDescent="0.25">
      <c r="A557">
        <v>223</v>
      </c>
      <c r="B557" s="7" t="s">
        <v>33</v>
      </c>
      <c r="C557" s="7" t="s">
        <v>7158</v>
      </c>
      <c r="D557" s="7">
        <v>24511</v>
      </c>
      <c r="F55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146.48, 24511, 223);</v>
      </c>
    </row>
    <row r="558" spans="1:6" x14ac:dyDescent="0.25">
      <c r="A558">
        <v>224</v>
      </c>
      <c r="B558" s="6" t="s">
        <v>90</v>
      </c>
      <c r="C558" s="6" t="s">
        <v>7160</v>
      </c>
      <c r="D558" s="6">
        <v>41221</v>
      </c>
      <c r="F55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71.43, 41221, 224);</v>
      </c>
    </row>
    <row r="559" spans="1:6" x14ac:dyDescent="0.25">
      <c r="A559">
        <v>225</v>
      </c>
      <c r="B559" s="7" t="s">
        <v>77</v>
      </c>
      <c r="C559" s="7" t="s">
        <v>7162</v>
      </c>
      <c r="D559" s="7">
        <v>16593</v>
      </c>
      <c r="F55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91.61, 16593, 225);</v>
      </c>
    </row>
    <row r="560" spans="1:6" x14ac:dyDescent="0.25">
      <c r="A560">
        <v>226</v>
      </c>
      <c r="B560" s="6" t="s">
        <v>43</v>
      </c>
      <c r="C560" s="6" t="s">
        <v>7164</v>
      </c>
      <c r="D560" s="6">
        <v>18859</v>
      </c>
      <c r="F56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82.22, 18859, 226);</v>
      </c>
    </row>
    <row r="561" spans="1:6" x14ac:dyDescent="0.25">
      <c r="A561">
        <v>227</v>
      </c>
      <c r="B561" s="7" t="s">
        <v>64</v>
      </c>
      <c r="C561" s="7" t="s">
        <v>7166</v>
      </c>
      <c r="D561" s="7">
        <v>12112</v>
      </c>
      <c r="F56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149.95, 12112, 227);</v>
      </c>
    </row>
    <row r="562" spans="1:6" x14ac:dyDescent="0.25">
      <c r="A562">
        <v>228</v>
      </c>
      <c r="B562" s="6" t="s">
        <v>43</v>
      </c>
      <c r="C562" s="6" t="s">
        <v>7168</v>
      </c>
      <c r="D562" s="6">
        <v>30986</v>
      </c>
      <c r="F56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119.22, 30986, 228);</v>
      </c>
    </row>
    <row r="563" spans="1:6" x14ac:dyDescent="0.25">
      <c r="A563">
        <v>229</v>
      </c>
      <c r="B563" s="7" t="s">
        <v>64</v>
      </c>
      <c r="C563" s="7" t="s">
        <v>7170</v>
      </c>
      <c r="D563" s="7">
        <v>41021</v>
      </c>
      <c r="F56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180.15, 41021, 229);</v>
      </c>
    </row>
    <row r="564" spans="1:6" x14ac:dyDescent="0.25">
      <c r="A564">
        <v>230</v>
      </c>
      <c r="B564" s="6" t="s">
        <v>77</v>
      </c>
      <c r="C564" s="6" t="s">
        <v>7172</v>
      </c>
      <c r="D564" s="6">
        <v>31515</v>
      </c>
      <c r="F56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60.68, 31515, 230);</v>
      </c>
    </row>
    <row r="565" spans="1:6" x14ac:dyDescent="0.25">
      <c r="A565">
        <v>231</v>
      </c>
      <c r="B565" s="7" t="s">
        <v>43</v>
      </c>
      <c r="C565" s="7" t="s">
        <v>7174</v>
      </c>
      <c r="D565" s="7">
        <v>30817</v>
      </c>
      <c r="F56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92.38, 30817, 231);</v>
      </c>
    </row>
    <row r="566" spans="1:6" x14ac:dyDescent="0.25">
      <c r="A566">
        <v>232</v>
      </c>
      <c r="B566" s="6" t="s">
        <v>77</v>
      </c>
      <c r="C566" s="6" t="s">
        <v>7176</v>
      </c>
      <c r="D566" s="6">
        <v>11056</v>
      </c>
      <c r="F56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116.73, 11056, 232);</v>
      </c>
    </row>
    <row r="567" spans="1:6" x14ac:dyDescent="0.25">
      <c r="A567">
        <v>233</v>
      </c>
      <c r="B567" s="7" t="s">
        <v>43</v>
      </c>
      <c r="C567" s="7" t="s">
        <v>7178</v>
      </c>
      <c r="D567" s="7">
        <v>14722</v>
      </c>
      <c r="F56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57.24, 14722, 233);</v>
      </c>
    </row>
    <row r="568" spans="1:6" x14ac:dyDescent="0.25">
      <c r="A568">
        <v>234</v>
      </c>
      <c r="B568" s="6" t="s">
        <v>33</v>
      </c>
      <c r="C568" s="6" t="s">
        <v>7180</v>
      </c>
      <c r="D568" s="6">
        <v>17792</v>
      </c>
      <c r="F56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198.71, 17792, 234);</v>
      </c>
    </row>
    <row r="569" spans="1:6" x14ac:dyDescent="0.25">
      <c r="A569">
        <v>235</v>
      </c>
      <c r="B569" s="7" t="s">
        <v>90</v>
      </c>
      <c r="C569" s="7" t="s">
        <v>7182</v>
      </c>
      <c r="D569" s="7">
        <v>23749</v>
      </c>
      <c r="F56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99.79, 23749, 235);</v>
      </c>
    </row>
    <row r="570" spans="1:6" x14ac:dyDescent="0.25">
      <c r="A570">
        <v>236</v>
      </c>
      <c r="B570" s="6" t="s">
        <v>43</v>
      </c>
      <c r="C570" s="6" t="s">
        <v>7184</v>
      </c>
      <c r="D570" s="6">
        <v>15579</v>
      </c>
      <c r="F57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174.26, 15579, 236);</v>
      </c>
    </row>
    <row r="571" spans="1:6" x14ac:dyDescent="0.25">
      <c r="A571">
        <v>237</v>
      </c>
      <c r="B571" s="7" t="s">
        <v>77</v>
      </c>
      <c r="C571" s="7" t="s">
        <v>7186</v>
      </c>
      <c r="D571" s="7">
        <v>26103</v>
      </c>
      <c r="F57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195.41, 26103, 237);</v>
      </c>
    </row>
    <row r="572" spans="1:6" x14ac:dyDescent="0.25">
      <c r="A572">
        <v>238</v>
      </c>
      <c r="B572" s="6" t="s">
        <v>43</v>
      </c>
      <c r="C572" s="6" t="s">
        <v>7188</v>
      </c>
      <c r="D572" s="6">
        <v>41073</v>
      </c>
      <c r="F57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118.18, 41073, 238);</v>
      </c>
    </row>
    <row r="573" spans="1:6" x14ac:dyDescent="0.25">
      <c r="A573">
        <v>239</v>
      </c>
      <c r="B573" s="7" t="s">
        <v>77</v>
      </c>
      <c r="C573" s="7" t="s">
        <v>7190</v>
      </c>
      <c r="D573" s="7">
        <v>38969</v>
      </c>
      <c r="F57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136.90, 38969, 239);</v>
      </c>
    </row>
    <row r="574" spans="1:6" x14ac:dyDescent="0.25">
      <c r="A574">
        <v>240</v>
      </c>
      <c r="B574" s="6" t="s">
        <v>90</v>
      </c>
      <c r="C574" s="6" t="s">
        <v>7192</v>
      </c>
      <c r="D574" s="6">
        <v>22710</v>
      </c>
      <c r="F57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87.38, 22710, 240);</v>
      </c>
    </row>
    <row r="575" spans="1:6" x14ac:dyDescent="0.25">
      <c r="A575">
        <v>241</v>
      </c>
      <c r="B575" s="7" t="s">
        <v>43</v>
      </c>
      <c r="C575" s="7" t="s">
        <v>7194</v>
      </c>
      <c r="D575" s="7">
        <v>48675</v>
      </c>
      <c r="F57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168.09, 48675, 241);</v>
      </c>
    </row>
    <row r="576" spans="1:6" x14ac:dyDescent="0.25">
      <c r="A576">
        <v>242</v>
      </c>
      <c r="B576" s="6" t="s">
        <v>90</v>
      </c>
      <c r="C576" s="6" t="s">
        <v>7196</v>
      </c>
      <c r="D576" s="6">
        <v>30165</v>
      </c>
      <c r="F57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183.99, 30165, 242);</v>
      </c>
    </row>
    <row r="577" spans="1:6" x14ac:dyDescent="0.25">
      <c r="A577">
        <v>243</v>
      </c>
      <c r="B577" s="7" t="s">
        <v>43</v>
      </c>
      <c r="C577" s="7" t="s">
        <v>7198</v>
      </c>
      <c r="D577" s="7">
        <v>17915</v>
      </c>
      <c r="F57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168.41, 17915, 243);</v>
      </c>
    </row>
    <row r="578" spans="1:6" x14ac:dyDescent="0.25">
      <c r="A578">
        <v>244</v>
      </c>
      <c r="B578" s="6" t="s">
        <v>64</v>
      </c>
      <c r="C578" s="6" t="s">
        <v>7200</v>
      </c>
      <c r="D578" s="6">
        <v>28818</v>
      </c>
      <c r="F57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55.97, 28818, 244);</v>
      </c>
    </row>
    <row r="579" spans="1:6" x14ac:dyDescent="0.25">
      <c r="A579">
        <v>245</v>
      </c>
      <c r="B579" s="7" t="s">
        <v>64</v>
      </c>
      <c r="C579" s="7" t="s">
        <v>7202</v>
      </c>
      <c r="D579" s="7">
        <v>47223</v>
      </c>
      <c r="F57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82.69, 47223, 245);</v>
      </c>
    </row>
    <row r="580" spans="1:6" x14ac:dyDescent="0.25">
      <c r="A580">
        <v>246</v>
      </c>
      <c r="B580" s="6" t="s">
        <v>43</v>
      </c>
      <c r="C580" s="6" t="s">
        <v>7204</v>
      </c>
      <c r="D580" s="6">
        <v>36078</v>
      </c>
      <c r="F58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164.53, 36078, 246);</v>
      </c>
    </row>
    <row r="581" spans="1:6" x14ac:dyDescent="0.25">
      <c r="A581">
        <v>247</v>
      </c>
      <c r="B581" s="7" t="s">
        <v>33</v>
      </c>
      <c r="C581" s="7" t="s">
        <v>6292</v>
      </c>
      <c r="D581" s="7">
        <v>11686</v>
      </c>
      <c r="F58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118.23, 11686, 247);</v>
      </c>
    </row>
    <row r="582" spans="1:6" x14ac:dyDescent="0.25">
      <c r="A582">
        <v>248</v>
      </c>
      <c r="B582" s="6" t="s">
        <v>64</v>
      </c>
      <c r="C582" s="6" t="s">
        <v>7208</v>
      </c>
      <c r="D582" s="6">
        <v>44041</v>
      </c>
      <c r="F58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57.76, 44041, 248);</v>
      </c>
    </row>
    <row r="583" spans="1:6" x14ac:dyDescent="0.25">
      <c r="A583">
        <v>249</v>
      </c>
      <c r="B583" s="7" t="s">
        <v>77</v>
      </c>
      <c r="C583" s="7" t="s">
        <v>7211</v>
      </c>
      <c r="D583" s="7">
        <v>40159</v>
      </c>
      <c r="F58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72.84, 40159, 249);</v>
      </c>
    </row>
    <row r="584" spans="1:6" x14ac:dyDescent="0.25">
      <c r="A584">
        <v>250</v>
      </c>
      <c r="B584" s="6" t="s">
        <v>33</v>
      </c>
      <c r="C584" s="6" t="s">
        <v>7213</v>
      </c>
      <c r="D584" s="6">
        <v>33285</v>
      </c>
      <c r="F58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180.25, 33285, 250);</v>
      </c>
    </row>
    <row r="585" spans="1:6" x14ac:dyDescent="0.25">
      <c r="A585">
        <v>251</v>
      </c>
      <c r="B585" s="7" t="s">
        <v>64</v>
      </c>
      <c r="C585" s="7" t="s">
        <v>7215</v>
      </c>
      <c r="D585" s="7">
        <v>13359</v>
      </c>
      <c r="F58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186.74, 13359, 251);</v>
      </c>
    </row>
    <row r="586" spans="1:6" x14ac:dyDescent="0.25">
      <c r="A586">
        <v>252</v>
      </c>
      <c r="B586" s="6" t="s">
        <v>64</v>
      </c>
      <c r="C586" s="6" t="s">
        <v>7217</v>
      </c>
      <c r="D586" s="6">
        <v>10037</v>
      </c>
      <c r="F58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94.55, 10037, 252);</v>
      </c>
    </row>
    <row r="587" spans="1:6" x14ac:dyDescent="0.25">
      <c r="A587">
        <v>253</v>
      </c>
      <c r="B587" s="7" t="s">
        <v>33</v>
      </c>
      <c r="C587" s="7" t="s">
        <v>7219</v>
      </c>
      <c r="D587" s="7">
        <v>35573</v>
      </c>
      <c r="F58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141.28, 35573, 253);</v>
      </c>
    </row>
    <row r="588" spans="1:6" x14ac:dyDescent="0.25">
      <c r="A588">
        <v>254</v>
      </c>
      <c r="B588" s="6" t="s">
        <v>64</v>
      </c>
      <c r="C588" s="6" t="s">
        <v>7221</v>
      </c>
      <c r="D588" s="6">
        <v>44624</v>
      </c>
      <c r="F58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52.31, 44624, 254);</v>
      </c>
    </row>
    <row r="589" spans="1:6" x14ac:dyDescent="0.25">
      <c r="A589">
        <v>255</v>
      </c>
      <c r="B589" s="7" t="s">
        <v>64</v>
      </c>
      <c r="C589" s="7" t="s">
        <v>7223</v>
      </c>
      <c r="D589" s="7">
        <v>42415</v>
      </c>
      <c r="F58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87.99, 42415, 255);</v>
      </c>
    </row>
    <row r="590" spans="1:6" x14ac:dyDescent="0.25">
      <c r="A590">
        <v>256</v>
      </c>
      <c r="B590" s="6" t="s">
        <v>33</v>
      </c>
      <c r="C590" s="6" t="s">
        <v>7225</v>
      </c>
      <c r="D590" s="6">
        <v>19160</v>
      </c>
      <c r="F59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182.05, 19160, 256);</v>
      </c>
    </row>
    <row r="591" spans="1:6" x14ac:dyDescent="0.25">
      <c r="A591">
        <v>257</v>
      </c>
      <c r="B591" s="7" t="s">
        <v>43</v>
      </c>
      <c r="C591" s="7" t="s">
        <v>7228</v>
      </c>
      <c r="D591" s="7">
        <v>33989</v>
      </c>
      <c r="F59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73.03, 33989, 257);</v>
      </c>
    </row>
    <row r="592" spans="1:6" x14ac:dyDescent="0.25">
      <c r="A592">
        <v>258</v>
      </c>
      <c r="B592" s="6" t="s">
        <v>77</v>
      </c>
      <c r="C592" s="6" t="s">
        <v>7231</v>
      </c>
      <c r="D592" s="6">
        <v>31166</v>
      </c>
      <c r="F59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101.56, 31166, 258);</v>
      </c>
    </row>
    <row r="593" spans="1:6" x14ac:dyDescent="0.25">
      <c r="A593">
        <v>259</v>
      </c>
      <c r="B593" s="7" t="s">
        <v>64</v>
      </c>
      <c r="C593" s="7" t="s">
        <v>7233</v>
      </c>
      <c r="D593" s="7">
        <v>42530</v>
      </c>
      <c r="F59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93.26, 42530, 259);</v>
      </c>
    </row>
    <row r="594" spans="1:6" x14ac:dyDescent="0.25">
      <c r="A594">
        <v>260</v>
      </c>
      <c r="B594" s="6" t="s">
        <v>77</v>
      </c>
      <c r="C594" s="6" t="s">
        <v>7236</v>
      </c>
      <c r="D594" s="6">
        <v>45245</v>
      </c>
      <c r="F59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105.17, 45245, 260);</v>
      </c>
    </row>
    <row r="595" spans="1:6" x14ac:dyDescent="0.25">
      <c r="A595">
        <v>261</v>
      </c>
      <c r="B595" s="7" t="s">
        <v>90</v>
      </c>
      <c r="C595" s="7" t="s">
        <v>7238</v>
      </c>
      <c r="D595" s="7">
        <v>18980</v>
      </c>
      <c r="F59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63.64, 18980, 261);</v>
      </c>
    </row>
    <row r="596" spans="1:6" x14ac:dyDescent="0.25">
      <c r="A596">
        <v>262</v>
      </c>
      <c r="B596" s="6" t="s">
        <v>64</v>
      </c>
      <c r="C596" s="6" t="s">
        <v>7240</v>
      </c>
      <c r="D596" s="6">
        <v>16009</v>
      </c>
      <c r="F59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128.51, 16009, 262);</v>
      </c>
    </row>
    <row r="597" spans="1:6" x14ac:dyDescent="0.25">
      <c r="A597">
        <v>263</v>
      </c>
      <c r="B597" s="7" t="s">
        <v>77</v>
      </c>
      <c r="C597" s="7" t="s">
        <v>7242</v>
      </c>
      <c r="D597" s="7">
        <v>29556</v>
      </c>
      <c r="F59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130.53, 29556, 263);</v>
      </c>
    </row>
    <row r="598" spans="1:6" x14ac:dyDescent="0.25">
      <c r="A598">
        <v>264</v>
      </c>
      <c r="B598" s="6" t="s">
        <v>33</v>
      </c>
      <c r="C598" s="6" t="s">
        <v>7244</v>
      </c>
      <c r="D598" s="6">
        <v>31236</v>
      </c>
      <c r="F59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102.44, 31236, 264);</v>
      </c>
    </row>
    <row r="599" spans="1:6" x14ac:dyDescent="0.25">
      <c r="A599">
        <v>265</v>
      </c>
      <c r="B599" s="7" t="s">
        <v>77</v>
      </c>
      <c r="C599" s="7" t="s">
        <v>7246</v>
      </c>
      <c r="D599" s="7">
        <v>40215</v>
      </c>
      <c r="F59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148.10, 40215, 265);</v>
      </c>
    </row>
    <row r="600" spans="1:6" x14ac:dyDescent="0.25">
      <c r="A600">
        <v>266</v>
      </c>
      <c r="B600" s="6" t="s">
        <v>90</v>
      </c>
      <c r="C600" s="6" t="s">
        <v>7248</v>
      </c>
      <c r="D600" s="6">
        <v>24672</v>
      </c>
      <c r="F60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65.26, 24672, 266);</v>
      </c>
    </row>
    <row r="601" spans="1:6" x14ac:dyDescent="0.25">
      <c r="A601">
        <v>267</v>
      </c>
      <c r="B601" s="7" t="s">
        <v>90</v>
      </c>
      <c r="C601" s="7" t="s">
        <v>7250</v>
      </c>
      <c r="D601" s="7">
        <v>16080</v>
      </c>
      <c r="F60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119.05, 16080, 267);</v>
      </c>
    </row>
    <row r="602" spans="1:6" x14ac:dyDescent="0.25">
      <c r="A602">
        <v>268</v>
      </c>
      <c r="B602" s="6" t="s">
        <v>77</v>
      </c>
      <c r="C602" s="6" t="s">
        <v>7252</v>
      </c>
      <c r="D602" s="6">
        <v>29782</v>
      </c>
      <c r="F60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124.69, 29782, 268);</v>
      </c>
    </row>
    <row r="603" spans="1:6" x14ac:dyDescent="0.25">
      <c r="A603">
        <v>269</v>
      </c>
      <c r="B603" s="7" t="s">
        <v>64</v>
      </c>
      <c r="C603" s="7" t="s">
        <v>7254</v>
      </c>
      <c r="D603" s="7">
        <v>12690</v>
      </c>
      <c r="F60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172.96, 12690, 269);</v>
      </c>
    </row>
    <row r="604" spans="1:6" x14ac:dyDescent="0.25">
      <c r="A604">
        <v>270</v>
      </c>
      <c r="B604" s="6" t="s">
        <v>33</v>
      </c>
      <c r="C604" s="6" t="s">
        <v>7257</v>
      </c>
      <c r="D604" s="6">
        <v>23317</v>
      </c>
      <c r="F60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54.63, 23317, 270);</v>
      </c>
    </row>
    <row r="605" spans="1:6" x14ac:dyDescent="0.25">
      <c r="A605">
        <v>271</v>
      </c>
      <c r="B605" s="7" t="s">
        <v>43</v>
      </c>
      <c r="C605" s="7" t="s">
        <v>7259</v>
      </c>
      <c r="D605" s="7">
        <v>12099</v>
      </c>
      <c r="F60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162.03, 12099, 271);</v>
      </c>
    </row>
    <row r="606" spans="1:6" x14ac:dyDescent="0.25">
      <c r="A606">
        <v>272</v>
      </c>
      <c r="B606" s="6" t="s">
        <v>33</v>
      </c>
      <c r="C606" s="6" t="s">
        <v>7261</v>
      </c>
      <c r="D606" s="6">
        <v>37827</v>
      </c>
      <c r="F60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196.10, 37827, 272);</v>
      </c>
    </row>
    <row r="607" spans="1:6" x14ac:dyDescent="0.25">
      <c r="A607">
        <v>273</v>
      </c>
      <c r="B607" s="7" t="s">
        <v>90</v>
      </c>
      <c r="C607" s="7" t="s">
        <v>7263</v>
      </c>
      <c r="D607" s="7">
        <v>15732</v>
      </c>
      <c r="F60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182.61, 15732, 273);</v>
      </c>
    </row>
    <row r="608" spans="1:6" x14ac:dyDescent="0.25">
      <c r="A608">
        <v>274</v>
      </c>
      <c r="B608" s="6" t="s">
        <v>43</v>
      </c>
      <c r="C608" s="6" t="s">
        <v>7265</v>
      </c>
      <c r="D608" s="6">
        <v>30096</v>
      </c>
      <c r="F60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186.27, 30096, 274);</v>
      </c>
    </row>
    <row r="609" spans="1:6" x14ac:dyDescent="0.25">
      <c r="A609">
        <v>275</v>
      </c>
      <c r="B609" s="7" t="s">
        <v>90</v>
      </c>
      <c r="C609" s="7" t="s">
        <v>7268</v>
      </c>
      <c r="D609" s="7">
        <v>39506</v>
      </c>
      <c r="F60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110.08, 39506, 275);</v>
      </c>
    </row>
    <row r="610" spans="1:6" x14ac:dyDescent="0.25">
      <c r="A610">
        <v>276</v>
      </c>
      <c r="B610" s="6" t="s">
        <v>33</v>
      </c>
      <c r="C610" s="6" t="s">
        <v>7270</v>
      </c>
      <c r="D610" s="6">
        <v>44156</v>
      </c>
      <c r="F61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158.54, 44156, 276);</v>
      </c>
    </row>
    <row r="611" spans="1:6" x14ac:dyDescent="0.25">
      <c r="A611">
        <v>277</v>
      </c>
      <c r="B611" s="7" t="s">
        <v>33</v>
      </c>
      <c r="C611" s="7" t="s">
        <v>7272</v>
      </c>
      <c r="D611" s="7">
        <v>37290</v>
      </c>
      <c r="F61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134.91, 37290, 277);</v>
      </c>
    </row>
    <row r="612" spans="1:6" x14ac:dyDescent="0.25">
      <c r="A612">
        <v>278</v>
      </c>
      <c r="B612" s="6" t="s">
        <v>33</v>
      </c>
      <c r="C612" s="6" t="s">
        <v>7274</v>
      </c>
      <c r="D612" s="6">
        <v>36051</v>
      </c>
      <c r="F61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50.56, 36051, 278);</v>
      </c>
    </row>
    <row r="613" spans="1:6" x14ac:dyDescent="0.25">
      <c r="A613">
        <v>279</v>
      </c>
      <c r="B613" s="7" t="s">
        <v>77</v>
      </c>
      <c r="C613" s="7" t="s">
        <v>7276</v>
      </c>
      <c r="D613" s="7">
        <v>46101</v>
      </c>
      <c r="F61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150.11, 46101, 279);</v>
      </c>
    </row>
    <row r="614" spans="1:6" x14ac:dyDescent="0.25">
      <c r="A614">
        <v>280</v>
      </c>
      <c r="B614" s="6" t="s">
        <v>77</v>
      </c>
      <c r="C614" s="6" t="s">
        <v>7278</v>
      </c>
      <c r="D614" s="6">
        <v>22497</v>
      </c>
      <c r="F61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115.50, 22497, 280);</v>
      </c>
    </row>
    <row r="615" spans="1:6" x14ac:dyDescent="0.25">
      <c r="A615">
        <v>281</v>
      </c>
      <c r="B615" s="7" t="s">
        <v>33</v>
      </c>
      <c r="C615" s="7" t="s">
        <v>7280</v>
      </c>
      <c r="D615" s="7">
        <v>29762</v>
      </c>
      <c r="F61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194.77, 29762, 281);</v>
      </c>
    </row>
    <row r="616" spans="1:6" x14ac:dyDescent="0.25">
      <c r="A616">
        <v>282</v>
      </c>
      <c r="B616" s="6" t="s">
        <v>43</v>
      </c>
      <c r="C616" s="6" t="s">
        <v>7282</v>
      </c>
      <c r="D616" s="6">
        <v>22423</v>
      </c>
      <c r="F61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86.18, 22423, 282);</v>
      </c>
    </row>
    <row r="617" spans="1:6" x14ac:dyDescent="0.25">
      <c r="A617">
        <v>283</v>
      </c>
      <c r="B617" s="7" t="s">
        <v>90</v>
      </c>
      <c r="C617" s="7" t="s">
        <v>7284</v>
      </c>
      <c r="D617" s="7">
        <v>42909</v>
      </c>
      <c r="F61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77.30, 42909, 283);</v>
      </c>
    </row>
    <row r="618" spans="1:6" x14ac:dyDescent="0.25">
      <c r="A618">
        <v>284</v>
      </c>
      <c r="B618" s="6" t="s">
        <v>77</v>
      </c>
      <c r="C618" s="6" t="s">
        <v>7286</v>
      </c>
      <c r="D618" s="6">
        <v>12394</v>
      </c>
      <c r="F61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94.21, 12394, 284);</v>
      </c>
    </row>
    <row r="619" spans="1:6" x14ac:dyDescent="0.25">
      <c r="A619">
        <v>285</v>
      </c>
      <c r="B619" s="7" t="s">
        <v>77</v>
      </c>
      <c r="C619" s="7" t="s">
        <v>7288</v>
      </c>
      <c r="D619" s="7">
        <v>32415</v>
      </c>
      <c r="F61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187.31, 32415, 285);</v>
      </c>
    </row>
    <row r="620" spans="1:6" x14ac:dyDescent="0.25">
      <c r="A620">
        <v>286</v>
      </c>
      <c r="B620" s="6" t="s">
        <v>43</v>
      </c>
      <c r="C620" s="6" t="s">
        <v>6754</v>
      </c>
      <c r="D620" s="6">
        <v>14913</v>
      </c>
      <c r="F62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199.29, 14913, 286);</v>
      </c>
    </row>
    <row r="621" spans="1:6" x14ac:dyDescent="0.25">
      <c r="A621">
        <v>287</v>
      </c>
      <c r="B621" s="7" t="s">
        <v>64</v>
      </c>
      <c r="C621" s="7" t="s">
        <v>7291</v>
      </c>
      <c r="D621" s="7">
        <v>39835</v>
      </c>
      <c r="F62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53.72, 39835, 287);</v>
      </c>
    </row>
    <row r="622" spans="1:6" x14ac:dyDescent="0.25">
      <c r="A622">
        <v>288</v>
      </c>
      <c r="B622" s="6" t="s">
        <v>77</v>
      </c>
      <c r="C622" s="6" t="s">
        <v>7293</v>
      </c>
      <c r="D622" s="6">
        <v>17405</v>
      </c>
      <c r="F62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138.56, 17405, 288);</v>
      </c>
    </row>
    <row r="623" spans="1:6" x14ac:dyDescent="0.25">
      <c r="A623">
        <v>289</v>
      </c>
      <c r="B623" s="7" t="s">
        <v>43</v>
      </c>
      <c r="C623" s="7" t="s">
        <v>7295</v>
      </c>
      <c r="D623" s="7">
        <v>11095</v>
      </c>
      <c r="F62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91.43, 11095, 289);</v>
      </c>
    </row>
    <row r="624" spans="1:6" x14ac:dyDescent="0.25">
      <c r="A624">
        <v>290</v>
      </c>
      <c r="B624" s="6" t="s">
        <v>43</v>
      </c>
      <c r="C624" s="6" t="s">
        <v>7297</v>
      </c>
      <c r="D624" s="6">
        <v>31867</v>
      </c>
      <c r="F62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83.45, 31867, 290);</v>
      </c>
    </row>
    <row r="625" spans="1:6" x14ac:dyDescent="0.25">
      <c r="A625">
        <v>291</v>
      </c>
      <c r="B625" s="7" t="s">
        <v>43</v>
      </c>
      <c r="C625" s="7" t="s">
        <v>7299</v>
      </c>
      <c r="D625" s="7">
        <v>46390</v>
      </c>
      <c r="F62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177.79, 46390, 291);</v>
      </c>
    </row>
    <row r="626" spans="1:6" x14ac:dyDescent="0.25">
      <c r="A626">
        <v>292</v>
      </c>
      <c r="B626" s="6" t="s">
        <v>33</v>
      </c>
      <c r="C626" s="6" t="s">
        <v>7301</v>
      </c>
      <c r="D626" s="6">
        <v>45287</v>
      </c>
      <c r="F62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162.00, 45287, 292);</v>
      </c>
    </row>
    <row r="627" spans="1:6" x14ac:dyDescent="0.25">
      <c r="A627">
        <v>293</v>
      </c>
      <c r="B627" s="7" t="s">
        <v>43</v>
      </c>
      <c r="C627" s="7" t="s">
        <v>7303</v>
      </c>
      <c r="D627" s="7">
        <v>46209</v>
      </c>
      <c r="F62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173.55, 46209, 293);</v>
      </c>
    </row>
    <row r="628" spans="1:6" x14ac:dyDescent="0.25">
      <c r="A628">
        <v>294</v>
      </c>
      <c r="B628" s="6" t="s">
        <v>33</v>
      </c>
      <c r="C628" s="6" t="s">
        <v>7305</v>
      </c>
      <c r="D628" s="6">
        <v>28282</v>
      </c>
      <c r="F62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133.08, 28282, 294);</v>
      </c>
    </row>
    <row r="629" spans="1:6" x14ac:dyDescent="0.25">
      <c r="A629">
        <v>295</v>
      </c>
      <c r="B629" s="7" t="s">
        <v>77</v>
      </c>
      <c r="C629" s="7" t="s">
        <v>7307</v>
      </c>
      <c r="D629" s="7">
        <v>30231</v>
      </c>
      <c r="F62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165.32, 30231, 295);</v>
      </c>
    </row>
    <row r="630" spans="1:6" x14ac:dyDescent="0.25">
      <c r="A630">
        <v>296</v>
      </c>
      <c r="B630" s="6" t="s">
        <v>90</v>
      </c>
      <c r="C630" s="6" t="s">
        <v>7310</v>
      </c>
      <c r="D630" s="6">
        <v>15786</v>
      </c>
      <c r="F63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92.04, 15786, 296);</v>
      </c>
    </row>
    <row r="631" spans="1:6" x14ac:dyDescent="0.25">
      <c r="A631">
        <v>297</v>
      </c>
      <c r="B631" s="7" t="s">
        <v>77</v>
      </c>
      <c r="C631" s="7" t="s">
        <v>7312</v>
      </c>
      <c r="D631" s="7">
        <v>13051</v>
      </c>
      <c r="F63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91.00, 13051, 297);</v>
      </c>
    </row>
    <row r="632" spans="1:6" x14ac:dyDescent="0.25">
      <c r="A632">
        <v>298</v>
      </c>
      <c r="B632" s="6" t="s">
        <v>43</v>
      </c>
      <c r="C632" s="6" t="s">
        <v>6015</v>
      </c>
      <c r="D632" s="6">
        <v>30098</v>
      </c>
      <c r="F63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124.54, 30098, 298);</v>
      </c>
    </row>
    <row r="633" spans="1:6" x14ac:dyDescent="0.25">
      <c r="A633">
        <v>299</v>
      </c>
      <c r="B633" s="7" t="s">
        <v>43</v>
      </c>
      <c r="C633" s="7" t="s">
        <v>7316</v>
      </c>
      <c r="D633" s="7">
        <v>19279</v>
      </c>
      <c r="F63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169.03, 19279, 299);</v>
      </c>
    </row>
    <row r="634" spans="1:6" x14ac:dyDescent="0.25">
      <c r="A634">
        <v>300</v>
      </c>
      <c r="B634" s="6" t="s">
        <v>64</v>
      </c>
      <c r="C634" s="6" t="s">
        <v>7318</v>
      </c>
      <c r="D634" s="6">
        <v>33108</v>
      </c>
      <c r="F63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109.76, 33108, 300);</v>
      </c>
    </row>
    <row r="635" spans="1:6" x14ac:dyDescent="0.25">
      <c r="A635">
        <v>301</v>
      </c>
      <c r="B635" s="7" t="s">
        <v>77</v>
      </c>
      <c r="C635" s="7" t="s">
        <v>7320</v>
      </c>
      <c r="D635" s="7">
        <v>11685</v>
      </c>
      <c r="F63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83.08, 11685, 301);</v>
      </c>
    </row>
    <row r="636" spans="1:6" x14ac:dyDescent="0.25">
      <c r="A636">
        <v>302</v>
      </c>
      <c r="B636" s="6" t="s">
        <v>43</v>
      </c>
      <c r="C636" s="6" t="s">
        <v>7322</v>
      </c>
      <c r="D636" s="6">
        <v>35923</v>
      </c>
      <c r="F63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56.97, 35923, 302);</v>
      </c>
    </row>
    <row r="637" spans="1:6" x14ac:dyDescent="0.25">
      <c r="A637">
        <v>303</v>
      </c>
      <c r="B637" s="7" t="s">
        <v>90</v>
      </c>
      <c r="C637" s="7" t="s">
        <v>7010</v>
      </c>
      <c r="D637" s="7">
        <v>12082</v>
      </c>
      <c r="F63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89.34, 12082, 303);</v>
      </c>
    </row>
    <row r="638" spans="1:6" x14ac:dyDescent="0.25">
      <c r="A638">
        <v>304</v>
      </c>
      <c r="B638" s="6" t="s">
        <v>77</v>
      </c>
      <c r="C638" s="6" t="s">
        <v>7325</v>
      </c>
      <c r="D638" s="6">
        <v>35740</v>
      </c>
      <c r="F63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83.02, 35740, 304);</v>
      </c>
    </row>
    <row r="639" spans="1:6" x14ac:dyDescent="0.25">
      <c r="A639">
        <v>305</v>
      </c>
      <c r="B639" s="7" t="s">
        <v>64</v>
      </c>
      <c r="C639" s="7" t="s">
        <v>7327</v>
      </c>
      <c r="D639" s="7">
        <v>48079</v>
      </c>
      <c r="F63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93.34, 48079, 305);</v>
      </c>
    </row>
    <row r="640" spans="1:6" x14ac:dyDescent="0.25">
      <c r="A640">
        <v>306</v>
      </c>
      <c r="B640" s="6" t="s">
        <v>33</v>
      </c>
      <c r="C640" s="6" t="s">
        <v>7329</v>
      </c>
      <c r="D640" s="6">
        <v>15881</v>
      </c>
      <c r="F64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123.80, 15881, 306);</v>
      </c>
    </row>
    <row r="641" spans="1:6" x14ac:dyDescent="0.25">
      <c r="A641">
        <v>307</v>
      </c>
      <c r="B641" s="7" t="s">
        <v>43</v>
      </c>
      <c r="C641" s="7" t="s">
        <v>7331</v>
      </c>
      <c r="D641" s="7">
        <v>19250</v>
      </c>
      <c r="F64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135.84, 19250, 307);</v>
      </c>
    </row>
    <row r="642" spans="1:6" x14ac:dyDescent="0.25">
      <c r="A642">
        <v>308</v>
      </c>
      <c r="B642" s="6" t="s">
        <v>43</v>
      </c>
      <c r="C642" s="6" t="s">
        <v>7333</v>
      </c>
      <c r="D642" s="6">
        <v>22863</v>
      </c>
      <c r="F64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62.51, 22863, 308);</v>
      </c>
    </row>
    <row r="643" spans="1:6" x14ac:dyDescent="0.25">
      <c r="A643">
        <v>309</v>
      </c>
      <c r="B643" s="7" t="s">
        <v>33</v>
      </c>
      <c r="C643" s="7" t="s">
        <v>7335</v>
      </c>
      <c r="D643" s="7">
        <v>24304</v>
      </c>
      <c r="F64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191.35, 24304, 309);</v>
      </c>
    </row>
    <row r="644" spans="1:6" x14ac:dyDescent="0.25">
      <c r="A644">
        <v>310</v>
      </c>
      <c r="B644" s="6" t="s">
        <v>64</v>
      </c>
      <c r="C644" s="6" t="s">
        <v>7337</v>
      </c>
      <c r="D644" s="6">
        <v>10371</v>
      </c>
      <c r="F64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107.50, 10371, 310);</v>
      </c>
    </row>
    <row r="645" spans="1:6" x14ac:dyDescent="0.25">
      <c r="A645">
        <v>311</v>
      </c>
      <c r="B645" s="7" t="s">
        <v>90</v>
      </c>
      <c r="C645" s="7" t="s">
        <v>7339</v>
      </c>
      <c r="D645" s="7">
        <v>25801</v>
      </c>
      <c r="F64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119.99, 25801, 311);</v>
      </c>
    </row>
    <row r="646" spans="1:6" x14ac:dyDescent="0.25">
      <c r="A646">
        <v>312</v>
      </c>
      <c r="B646" s="6" t="s">
        <v>43</v>
      </c>
      <c r="C646" s="6" t="s">
        <v>7341</v>
      </c>
      <c r="D646" s="6">
        <v>28098</v>
      </c>
      <c r="F64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135.66, 28098, 312);</v>
      </c>
    </row>
    <row r="647" spans="1:6" x14ac:dyDescent="0.25">
      <c r="A647">
        <v>313</v>
      </c>
      <c r="B647" s="7" t="s">
        <v>33</v>
      </c>
      <c r="C647" s="7" t="s">
        <v>7343</v>
      </c>
      <c r="D647" s="7">
        <v>22957</v>
      </c>
      <c r="F64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146.66, 22957, 313);</v>
      </c>
    </row>
    <row r="648" spans="1:6" x14ac:dyDescent="0.25">
      <c r="A648">
        <v>314</v>
      </c>
      <c r="B648" s="6" t="s">
        <v>90</v>
      </c>
      <c r="C648" s="6" t="s">
        <v>7345</v>
      </c>
      <c r="D648" s="6">
        <v>47875</v>
      </c>
      <c r="F64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91.47, 47875, 314);</v>
      </c>
    </row>
    <row r="649" spans="1:6" x14ac:dyDescent="0.25">
      <c r="A649">
        <v>315</v>
      </c>
      <c r="B649" s="7" t="s">
        <v>33</v>
      </c>
      <c r="C649" s="7" t="s">
        <v>7348</v>
      </c>
      <c r="D649" s="7">
        <v>48376</v>
      </c>
      <c r="F64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64.13, 48376, 315);</v>
      </c>
    </row>
    <row r="650" spans="1:6" x14ac:dyDescent="0.25">
      <c r="A650">
        <v>316</v>
      </c>
      <c r="B650" s="6" t="s">
        <v>90</v>
      </c>
      <c r="C650" s="6" t="s">
        <v>7350</v>
      </c>
      <c r="D650" s="6">
        <v>42554</v>
      </c>
      <c r="F65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54.99, 42554, 316);</v>
      </c>
    </row>
    <row r="651" spans="1:6" x14ac:dyDescent="0.25">
      <c r="A651">
        <v>317</v>
      </c>
      <c r="B651" s="7" t="s">
        <v>77</v>
      </c>
      <c r="C651" s="7" t="s">
        <v>7352</v>
      </c>
      <c r="D651" s="7">
        <v>34906</v>
      </c>
      <c r="F65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128.49, 34906, 317);</v>
      </c>
    </row>
    <row r="652" spans="1:6" x14ac:dyDescent="0.25">
      <c r="A652">
        <v>318</v>
      </c>
      <c r="B652" s="6" t="s">
        <v>33</v>
      </c>
      <c r="C652" s="6" t="s">
        <v>7354</v>
      </c>
      <c r="D652" s="6">
        <v>22358</v>
      </c>
      <c r="F65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97.19, 22358, 318);</v>
      </c>
    </row>
    <row r="653" spans="1:6" x14ac:dyDescent="0.25">
      <c r="A653">
        <v>319</v>
      </c>
      <c r="B653" s="7" t="s">
        <v>64</v>
      </c>
      <c r="C653" s="7" t="s">
        <v>7356</v>
      </c>
      <c r="D653" s="7">
        <v>19525</v>
      </c>
      <c r="F65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125.21, 19525, 319);</v>
      </c>
    </row>
    <row r="654" spans="1:6" x14ac:dyDescent="0.25">
      <c r="A654">
        <v>320</v>
      </c>
      <c r="B654" s="6" t="s">
        <v>33</v>
      </c>
      <c r="C654" s="6" t="s">
        <v>7358</v>
      </c>
      <c r="D654" s="6">
        <v>19272</v>
      </c>
      <c r="F65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77.14, 19272, 320);</v>
      </c>
    </row>
    <row r="655" spans="1:6" x14ac:dyDescent="0.25">
      <c r="A655">
        <v>321</v>
      </c>
      <c r="B655" s="7" t="s">
        <v>64</v>
      </c>
      <c r="C655" s="7" t="s">
        <v>7360</v>
      </c>
      <c r="D655" s="7">
        <v>19453</v>
      </c>
      <c r="F65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143.83, 19453, 321);</v>
      </c>
    </row>
    <row r="656" spans="1:6" x14ac:dyDescent="0.25">
      <c r="A656">
        <v>322</v>
      </c>
      <c r="B656" s="6" t="s">
        <v>90</v>
      </c>
      <c r="C656" s="6" t="s">
        <v>7362</v>
      </c>
      <c r="D656" s="6">
        <v>31589</v>
      </c>
      <c r="F65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139.74, 31589, 322);</v>
      </c>
    </row>
    <row r="657" spans="1:6" x14ac:dyDescent="0.25">
      <c r="A657">
        <v>323</v>
      </c>
      <c r="B657" s="7" t="s">
        <v>64</v>
      </c>
      <c r="C657" s="7" t="s">
        <v>7364</v>
      </c>
      <c r="D657" s="7">
        <v>23131</v>
      </c>
      <c r="F65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129.25, 23131, 323);</v>
      </c>
    </row>
    <row r="658" spans="1:6" x14ac:dyDescent="0.25">
      <c r="A658">
        <v>324</v>
      </c>
      <c r="B658" s="6" t="s">
        <v>77</v>
      </c>
      <c r="C658" s="6" t="s">
        <v>7366</v>
      </c>
      <c r="D658" s="6">
        <v>13150</v>
      </c>
      <c r="F65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183.57, 13150, 324);</v>
      </c>
    </row>
    <row r="659" spans="1:6" x14ac:dyDescent="0.25">
      <c r="A659">
        <v>325</v>
      </c>
      <c r="B659" s="7" t="s">
        <v>64</v>
      </c>
      <c r="C659" s="7" t="s">
        <v>7368</v>
      </c>
      <c r="D659" s="7">
        <v>18793</v>
      </c>
      <c r="F65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189.96, 18793, 325);</v>
      </c>
    </row>
    <row r="660" spans="1:6" x14ac:dyDescent="0.25">
      <c r="A660">
        <v>326</v>
      </c>
      <c r="B660" s="6" t="s">
        <v>43</v>
      </c>
      <c r="C660" s="6" t="s">
        <v>7370</v>
      </c>
      <c r="D660" s="6">
        <v>38537</v>
      </c>
      <c r="F66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81.64, 38537, 326);</v>
      </c>
    </row>
    <row r="661" spans="1:6" x14ac:dyDescent="0.25">
      <c r="A661">
        <v>327</v>
      </c>
      <c r="B661" s="7" t="s">
        <v>77</v>
      </c>
      <c r="C661" s="7" t="s">
        <v>7372</v>
      </c>
      <c r="D661" s="7">
        <v>39489</v>
      </c>
      <c r="F66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60.10, 39489, 327);</v>
      </c>
    </row>
    <row r="662" spans="1:6" x14ac:dyDescent="0.25">
      <c r="A662">
        <v>328</v>
      </c>
      <c r="B662" s="6" t="s">
        <v>90</v>
      </c>
      <c r="C662" s="6" t="s">
        <v>7374</v>
      </c>
      <c r="D662" s="6">
        <v>22351</v>
      </c>
      <c r="F66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188.35, 22351, 328);</v>
      </c>
    </row>
    <row r="663" spans="1:6" x14ac:dyDescent="0.25">
      <c r="A663">
        <v>329</v>
      </c>
      <c r="B663" s="7" t="s">
        <v>33</v>
      </c>
      <c r="C663" s="7" t="s">
        <v>7376</v>
      </c>
      <c r="D663" s="7">
        <v>48352</v>
      </c>
      <c r="F66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56.41, 48352, 329);</v>
      </c>
    </row>
    <row r="664" spans="1:6" x14ac:dyDescent="0.25">
      <c r="A664">
        <v>330</v>
      </c>
      <c r="B664" s="6" t="s">
        <v>33</v>
      </c>
      <c r="C664" s="6" t="s">
        <v>7378</v>
      </c>
      <c r="D664" s="6">
        <v>14828</v>
      </c>
      <c r="F66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146.33, 14828, 330);</v>
      </c>
    </row>
    <row r="665" spans="1:6" x14ac:dyDescent="0.25">
      <c r="A665">
        <v>331</v>
      </c>
      <c r="B665" s="7" t="s">
        <v>90</v>
      </c>
      <c r="C665" s="7" t="s">
        <v>7380</v>
      </c>
      <c r="D665" s="7">
        <v>16511</v>
      </c>
      <c r="F66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81.42, 16511, 331);</v>
      </c>
    </row>
    <row r="666" spans="1:6" x14ac:dyDescent="0.25">
      <c r="A666">
        <v>332</v>
      </c>
      <c r="B666" s="6" t="s">
        <v>90</v>
      </c>
      <c r="C666" s="6" t="s">
        <v>7382</v>
      </c>
      <c r="D666" s="6">
        <v>49824</v>
      </c>
      <c r="F66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124.90, 49824, 332);</v>
      </c>
    </row>
    <row r="667" spans="1:6" x14ac:dyDescent="0.25">
      <c r="A667">
        <v>333</v>
      </c>
      <c r="B667" s="7" t="s">
        <v>90</v>
      </c>
      <c r="C667" s="7" t="s">
        <v>7385</v>
      </c>
      <c r="D667" s="7">
        <v>26655</v>
      </c>
      <c r="F66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138.24, 26655, 333);</v>
      </c>
    </row>
    <row r="668" spans="1:6" x14ac:dyDescent="0.25">
      <c r="A668">
        <v>1</v>
      </c>
      <c r="B668" s="6" t="s">
        <v>90</v>
      </c>
      <c r="C668" s="6" t="s">
        <v>7387</v>
      </c>
      <c r="D668" s="6">
        <v>38529</v>
      </c>
      <c r="F66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152.36, 38529, 1);</v>
      </c>
    </row>
    <row r="669" spans="1:6" x14ac:dyDescent="0.25">
      <c r="A669">
        <v>2</v>
      </c>
      <c r="B669" s="7" t="s">
        <v>90</v>
      </c>
      <c r="C669" s="7" t="s">
        <v>7389</v>
      </c>
      <c r="D669" s="7">
        <v>28367</v>
      </c>
      <c r="F66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178.80, 28367, 2);</v>
      </c>
    </row>
    <row r="670" spans="1:6" x14ac:dyDescent="0.25">
      <c r="A670">
        <v>3</v>
      </c>
      <c r="B670" s="6" t="s">
        <v>43</v>
      </c>
      <c r="C670" s="6" t="s">
        <v>7391</v>
      </c>
      <c r="D670" s="6">
        <v>33857</v>
      </c>
      <c r="F67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109.78, 33857, 3);</v>
      </c>
    </row>
    <row r="671" spans="1:6" x14ac:dyDescent="0.25">
      <c r="A671">
        <v>4</v>
      </c>
      <c r="B671" s="7" t="s">
        <v>43</v>
      </c>
      <c r="C671" s="7" t="s">
        <v>7393</v>
      </c>
      <c r="D671" s="7">
        <v>48295</v>
      </c>
      <c r="F67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110.96, 48295, 4);</v>
      </c>
    </row>
    <row r="672" spans="1:6" x14ac:dyDescent="0.25">
      <c r="A672">
        <v>5</v>
      </c>
      <c r="B672" s="6" t="s">
        <v>90</v>
      </c>
      <c r="C672" s="6" t="s">
        <v>7395</v>
      </c>
      <c r="D672" s="6">
        <v>14662</v>
      </c>
      <c r="F67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105.65, 14662, 5);</v>
      </c>
    </row>
    <row r="673" spans="1:6" x14ac:dyDescent="0.25">
      <c r="A673">
        <v>6</v>
      </c>
      <c r="B673" s="7" t="s">
        <v>33</v>
      </c>
      <c r="C673" s="7" t="s">
        <v>7397</v>
      </c>
      <c r="D673" s="7">
        <v>18918</v>
      </c>
      <c r="F67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50.77, 18918, 6);</v>
      </c>
    </row>
    <row r="674" spans="1:6" x14ac:dyDescent="0.25">
      <c r="A674">
        <v>7</v>
      </c>
      <c r="B674" s="6" t="s">
        <v>90</v>
      </c>
      <c r="C674" s="6" t="s">
        <v>7399</v>
      </c>
      <c r="D674" s="6">
        <v>28291</v>
      </c>
      <c r="F67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163.85, 28291, 7);</v>
      </c>
    </row>
    <row r="675" spans="1:6" x14ac:dyDescent="0.25">
      <c r="A675">
        <v>8</v>
      </c>
      <c r="B675" s="7" t="s">
        <v>33</v>
      </c>
      <c r="C675" s="7" t="s">
        <v>7401</v>
      </c>
      <c r="D675" s="7">
        <v>43028</v>
      </c>
      <c r="F67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148.26, 43028, 8);</v>
      </c>
    </row>
    <row r="676" spans="1:6" x14ac:dyDescent="0.25">
      <c r="A676">
        <v>9</v>
      </c>
      <c r="B676" s="6" t="s">
        <v>64</v>
      </c>
      <c r="C676" s="6" t="s">
        <v>7403</v>
      </c>
      <c r="D676" s="6">
        <v>14337</v>
      </c>
      <c r="F67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85.13, 14337, 9);</v>
      </c>
    </row>
    <row r="677" spans="1:6" x14ac:dyDescent="0.25">
      <c r="A677">
        <v>10</v>
      </c>
      <c r="B677" s="7" t="s">
        <v>43</v>
      </c>
      <c r="C677" s="7" t="s">
        <v>7405</v>
      </c>
      <c r="D677" s="7">
        <v>29177</v>
      </c>
      <c r="F67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180.48, 29177, 10);</v>
      </c>
    </row>
    <row r="678" spans="1:6" x14ac:dyDescent="0.25">
      <c r="A678">
        <v>11</v>
      </c>
      <c r="B678" s="6" t="s">
        <v>90</v>
      </c>
      <c r="C678" s="6" t="s">
        <v>7407</v>
      </c>
      <c r="D678" s="6">
        <v>21389</v>
      </c>
      <c r="F67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187.19, 21389, 11);</v>
      </c>
    </row>
    <row r="679" spans="1:6" x14ac:dyDescent="0.25">
      <c r="A679">
        <v>12</v>
      </c>
      <c r="B679" s="7" t="s">
        <v>64</v>
      </c>
      <c r="C679" s="7" t="s">
        <v>7409</v>
      </c>
      <c r="D679" s="7">
        <v>37285</v>
      </c>
      <c r="F67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136.27, 37285, 12);</v>
      </c>
    </row>
    <row r="680" spans="1:6" x14ac:dyDescent="0.25">
      <c r="A680">
        <v>13</v>
      </c>
      <c r="B680" s="6" t="s">
        <v>90</v>
      </c>
      <c r="C680" s="6" t="s">
        <v>7411</v>
      </c>
      <c r="D680" s="6">
        <v>14073</v>
      </c>
      <c r="F68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171.27, 14073, 13);</v>
      </c>
    </row>
    <row r="681" spans="1:6" x14ac:dyDescent="0.25">
      <c r="A681">
        <v>14</v>
      </c>
      <c r="B681" s="7" t="s">
        <v>64</v>
      </c>
      <c r="C681" s="7" t="s">
        <v>7413</v>
      </c>
      <c r="D681" s="7">
        <v>32134</v>
      </c>
      <c r="F68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129.57, 32134, 14);</v>
      </c>
    </row>
    <row r="682" spans="1:6" x14ac:dyDescent="0.25">
      <c r="A682">
        <v>15</v>
      </c>
      <c r="B682" s="6" t="s">
        <v>77</v>
      </c>
      <c r="C682" s="6" t="s">
        <v>7415</v>
      </c>
      <c r="D682" s="6">
        <v>21115</v>
      </c>
      <c r="F68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63.04, 21115, 15);</v>
      </c>
    </row>
    <row r="683" spans="1:6" x14ac:dyDescent="0.25">
      <c r="A683">
        <v>16</v>
      </c>
      <c r="B683" s="7" t="s">
        <v>90</v>
      </c>
      <c r="C683" s="7" t="s">
        <v>7417</v>
      </c>
      <c r="D683" s="7">
        <v>25030</v>
      </c>
      <c r="F68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52.01, 25030, 16);</v>
      </c>
    </row>
    <row r="684" spans="1:6" x14ac:dyDescent="0.25">
      <c r="A684">
        <v>17</v>
      </c>
      <c r="B684" s="6" t="s">
        <v>43</v>
      </c>
      <c r="C684" s="6" t="s">
        <v>7419</v>
      </c>
      <c r="D684" s="6">
        <v>32761</v>
      </c>
      <c r="F68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99.80, 32761, 17);</v>
      </c>
    </row>
    <row r="685" spans="1:6" x14ac:dyDescent="0.25">
      <c r="A685">
        <v>18</v>
      </c>
      <c r="B685" s="7" t="s">
        <v>90</v>
      </c>
      <c r="C685" s="7" t="s">
        <v>7421</v>
      </c>
      <c r="D685" s="7">
        <v>31501</v>
      </c>
      <c r="F68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76.19, 31501, 18);</v>
      </c>
    </row>
    <row r="686" spans="1:6" x14ac:dyDescent="0.25">
      <c r="A686">
        <v>19</v>
      </c>
      <c r="B686" s="6" t="s">
        <v>77</v>
      </c>
      <c r="C686" s="6" t="s">
        <v>7423</v>
      </c>
      <c r="D686" s="6">
        <v>43571</v>
      </c>
      <c r="F68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180.51, 43571, 19);</v>
      </c>
    </row>
    <row r="687" spans="1:6" x14ac:dyDescent="0.25">
      <c r="A687">
        <v>20</v>
      </c>
      <c r="B687" s="7" t="s">
        <v>33</v>
      </c>
      <c r="C687" s="7" t="s">
        <v>7425</v>
      </c>
      <c r="D687" s="7">
        <v>14112</v>
      </c>
      <c r="F68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99.06, 14112, 20);</v>
      </c>
    </row>
    <row r="688" spans="1:6" x14ac:dyDescent="0.25">
      <c r="A688">
        <v>21</v>
      </c>
      <c r="B688" s="6" t="s">
        <v>64</v>
      </c>
      <c r="C688" s="6" t="s">
        <v>6196</v>
      </c>
      <c r="D688" s="6">
        <v>14249</v>
      </c>
      <c r="F68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130.44, 14249, 21);</v>
      </c>
    </row>
    <row r="689" spans="1:6" x14ac:dyDescent="0.25">
      <c r="A689">
        <v>22</v>
      </c>
      <c r="B689" s="7" t="s">
        <v>77</v>
      </c>
      <c r="C689" s="7" t="s">
        <v>7429</v>
      </c>
      <c r="D689" s="7">
        <v>26795</v>
      </c>
      <c r="F68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110.34, 26795, 22);</v>
      </c>
    </row>
    <row r="690" spans="1:6" x14ac:dyDescent="0.25">
      <c r="A690">
        <v>23</v>
      </c>
      <c r="B690" s="6" t="s">
        <v>90</v>
      </c>
      <c r="C690" s="6" t="s">
        <v>7431</v>
      </c>
      <c r="D690" s="6">
        <v>15076</v>
      </c>
      <c r="F69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55.72, 15076, 23);</v>
      </c>
    </row>
    <row r="691" spans="1:6" x14ac:dyDescent="0.25">
      <c r="A691">
        <v>24</v>
      </c>
      <c r="B691" s="7" t="s">
        <v>77</v>
      </c>
      <c r="C691" s="7" t="s">
        <v>7433</v>
      </c>
      <c r="D691" s="7">
        <v>42024</v>
      </c>
      <c r="F69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65.01, 42024, 24);</v>
      </c>
    </row>
    <row r="692" spans="1:6" x14ac:dyDescent="0.25">
      <c r="A692">
        <v>25</v>
      </c>
      <c r="B692" s="6" t="s">
        <v>77</v>
      </c>
      <c r="C692" s="6" t="s">
        <v>7435</v>
      </c>
      <c r="D692" s="6">
        <v>16092</v>
      </c>
      <c r="F69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129.32, 16092, 25);</v>
      </c>
    </row>
    <row r="693" spans="1:6" x14ac:dyDescent="0.25">
      <c r="A693">
        <v>26</v>
      </c>
      <c r="B693" s="7" t="s">
        <v>33</v>
      </c>
      <c r="C693" s="7" t="s">
        <v>7437</v>
      </c>
      <c r="D693" s="7">
        <v>22308</v>
      </c>
      <c r="F69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95.12, 22308, 26);</v>
      </c>
    </row>
    <row r="694" spans="1:6" x14ac:dyDescent="0.25">
      <c r="A694">
        <v>27</v>
      </c>
      <c r="B694" s="6" t="s">
        <v>33</v>
      </c>
      <c r="C694" s="6" t="s">
        <v>7439</v>
      </c>
      <c r="D694" s="6">
        <v>27540</v>
      </c>
      <c r="F69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97.99, 27540, 27);</v>
      </c>
    </row>
    <row r="695" spans="1:6" x14ac:dyDescent="0.25">
      <c r="A695">
        <v>28</v>
      </c>
      <c r="B695" s="7" t="s">
        <v>33</v>
      </c>
      <c r="C695" s="7" t="s">
        <v>7441</v>
      </c>
      <c r="D695" s="7">
        <v>24451</v>
      </c>
      <c r="F69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116.27, 24451, 28);</v>
      </c>
    </row>
    <row r="696" spans="1:6" x14ac:dyDescent="0.25">
      <c r="A696">
        <v>29</v>
      </c>
      <c r="B696" s="6" t="s">
        <v>33</v>
      </c>
      <c r="C696" s="6" t="s">
        <v>7443</v>
      </c>
      <c r="D696" s="6">
        <v>18120</v>
      </c>
      <c r="F69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102.37, 18120, 29);</v>
      </c>
    </row>
    <row r="697" spans="1:6" x14ac:dyDescent="0.25">
      <c r="A697">
        <v>30</v>
      </c>
      <c r="B697" s="7" t="s">
        <v>64</v>
      </c>
      <c r="C697" s="7" t="s">
        <v>7445</v>
      </c>
      <c r="D697" s="7">
        <v>20814</v>
      </c>
      <c r="F69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104.00, 20814, 30);</v>
      </c>
    </row>
    <row r="698" spans="1:6" x14ac:dyDescent="0.25">
      <c r="A698">
        <v>31</v>
      </c>
      <c r="B698" s="6" t="s">
        <v>64</v>
      </c>
      <c r="C698" s="6" t="s">
        <v>7447</v>
      </c>
      <c r="D698" s="6">
        <v>49718</v>
      </c>
      <c r="F69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78.97, 49718, 31);</v>
      </c>
    </row>
    <row r="699" spans="1:6" x14ac:dyDescent="0.25">
      <c r="A699">
        <v>32</v>
      </c>
      <c r="B699" s="7" t="s">
        <v>33</v>
      </c>
      <c r="C699" s="7" t="s">
        <v>7449</v>
      </c>
      <c r="D699" s="7">
        <v>13153</v>
      </c>
      <c r="F69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160.26, 13153, 32);</v>
      </c>
    </row>
    <row r="700" spans="1:6" x14ac:dyDescent="0.25">
      <c r="A700">
        <v>33</v>
      </c>
      <c r="B700" s="6" t="s">
        <v>43</v>
      </c>
      <c r="C700" s="6" t="s">
        <v>7451</v>
      </c>
      <c r="D700" s="6">
        <v>48314</v>
      </c>
      <c r="F70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134.39, 48314, 33);</v>
      </c>
    </row>
    <row r="701" spans="1:6" x14ac:dyDescent="0.25">
      <c r="A701">
        <v>34</v>
      </c>
      <c r="B701" s="7" t="s">
        <v>90</v>
      </c>
      <c r="C701" s="7" t="s">
        <v>7453</v>
      </c>
      <c r="D701" s="7">
        <v>11689</v>
      </c>
      <c r="F70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98.20, 11689, 34);</v>
      </c>
    </row>
    <row r="702" spans="1:6" x14ac:dyDescent="0.25">
      <c r="A702">
        <v>35</v>
      </c>
      <c r="B702" s="6" t="s">
        <v>33</v>
      </c>
      <c r="C702" s="6" t="s">
        <v>7455</v>
      </c>
      <c r="D702" s="6">
        <v>10443</v>
      </c>
      <c r="F70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125.25, 10443, 35);</v>
      </c>
    </row>
    <row r="703" spans="1:6" x14ac:dyDescent="0.25">
      <c r="A703">
        <v>36</v>
      </c>
      <c r="B703" s="7" t="s">
        <v>43</v>
      </c>
      <c r="C703" s="7" t="s">
        <v>7458</v>
      </c>
      <c r="D703" s="7">
        <v>12363</v>
      </c>
      <c r="F70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105.07, 12363, 36);</v>
      </c>
    </row>
    <row r="704" spans="1:6" x14ac:dyDescent="0.25">
      <c r="A704">
        <v>37</v>
      </c>
      <c r="B704" s="6" t="s">
        <v>90</v>
      </c>
      <c r="C704" s="6" t="s">
        <v>7460</v>
      </c>
      <c r="D704" s="6">
        <v>37103</v>
      </c>
      <c r="F70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142.38, 37103, 37);</v>
      </c>
    </row>
    <row r="705" spans="1:6" x14ac:dyDescent="0.25">
      <c r="A705">
        <v>38</v>
      </c>
      <c r="B705" s="7" t="s">
        <v>77</v>
      </c>
      <c r="C705" s="7" t="s">
        <v>7462</v>
      </c>
      <c r="D705" s="7">
        <v>15256</v>
      </c>
      <c r="F70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142.13, 15256, 38);</v>
      </c>
    </row>
    <row r="706" spans="1:6" x14ac:dyDescent="0.25">
      <c r="A706">
        <v>39</v>
      </c>
      <c r="B706" s="6" t="s">
        <v>64</v>
      </c>
      <c r="C706" s="6" t="s">
        <v>7464</v>
      </c>
      <c r="D706" s="6">
        <v>19959</v>
      </c>
      <c r="F70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179.54, 19959, 39);</v>
      </c>
    </row>
    <row r="707" spans="1:6" x14ac:dyDescent="0.25">
      <c r="A707">
        <v>40</v>
      </c>
      <c r="B707" s="7" t="s">
        <v>64</v>
      </c>
      <c r="C707" s="7" t="s">
        <v>7466</v>
      </c>
      <c r="D707" s="7">
        <v>20670</v>
      </c>
      <c r="F70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191.25, 20670, 40);</v>
      </c>
    </row>
    <row r="708" spans="1:6" x14ac:dyDescent="0.25">
      <c r="A708">
        <v>41</v>
      </c>
      <c r="B708" s="6" t="s">
        <v>43</v>
      </c>
      <c r="C708" s="6" t="s">
        <v>7468</v>
      </c>
      <c r="D708" s="6">
        <v>18217</v>
      </c>
      <c r="F70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99.47, 18217, 41);</v>
      </c>
    </row>
    <row r="709" spans="1:6" x14ac:dyDescent="0.25">
      <c r="A709">
        <v>42</v>
      </c>
      <c r="B709" s="7" t="s">
        <v>90</v>
      </c>
      <c r="C709" s="7" t="s">
        <v>7470</v>
      </c>
      <c r="D709" s="7">
        <v>31267</v>
      </c>
      <c r="F70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110.58, 31267, 42);</v>
      </c>
    </row>
    <row r="710" spans="1:6" x14ac:dyDescent="0.25">
      <c r="A710">
        <v>43</v>
      </c>
      <c r="B710" s="6" t="s">
        <v>33</v>
      </c>
      <c r="C710" s="6" t="s">
        <v>7473</v>
      </c>
      <c r="D710" s="6">
        <v>42707</v>
      </c>
      <c r="F71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66.15, 42707, 43);</v>
      </c>
    </row>
    <row r="711" spans="1:6" x14ac:dyDescent="0.25">
      <c r="A711">
        <v>44</v>
      </c>
      <c r="B711" s="7" t="s">
        <v>33</v>
      </c>
      <c r="C711" s="7" t="s">
        <v>7475</v>
      </c>
      <c r="D711" s="7">
        <v>13363</v>
      </c>
      <c r="F71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197.71, 13363, 44);</v>
      </c>
    </row>
    <row r="712" spans="1:6" x14ac:dyDescent="0.25">
      <c r="A712">
        <v>45</v>
      </c>
      <c r="B712" s="6" t="s">
        <v>33</v>
      </c>
      <c r="C712" s="6" t="s">
        <v>7477</v>
      </c>
      <c r="D712" s="6">
        <v>11570</v>
      </c>
      <c r="F71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137.53, 11570, 45);</v>
      </c>
    </row>
    <row r="713" spans="1:6" x14ac:dyDescent="0.25">
      <c r="A713">
        <v>46</v>
      </c>
      <c r="B713" s="7" t="s">
        <v>43</v>
      </c>
      <c r="C713" s="7" t="s">
        <v>7479</v>
      </c>
      <c r="D713" s="7">
        <v>29154</v>
      </c>
      <c r="F71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153.99, 29154, 46);</v>
      </c>
    </row>
    <row r="714" spans="1:6" x14ac:dyDescent="0.25">
      <c r="A714">
        <v>47</v>
      </c>
      <c r="B714" s="6" t="s">
        <v>77</v>
      </c>
      <c r="C714" s="6" t="s">
        <v>7482</v>
      </c>
      <c r="D714" s="6">
        <v>41816</v>
      </c>
      <c r="F71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110.53, 41816, 47);</v>
      </c>
    </row>
    <row r="715" spans="1:6" x14ac:dyDescent="0.25">
      <c r="A715">
        <v>48</v>
      </c>
      <c r="B715" s="7" t="s">
        <v>64</v>
      </c>
      <c r="C715" s="7" t="s">
        <v>7484</v>
      </c>
      <c r="D715" s="7">
        <v>42610</v>
      </c>
      <c r="F71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161.49, 42610, 48);</v>
      </c>
    </row>
    <row r="716" spans="1:6" x14ac:dyDescent="0.25">
      <c r="A716">
        <v>49</v>
      </c>
      <c r="B716" s="6" t="s">
        <v>77</v>
      </c>
      <c r="C716" s="6" t="s">
        <v>7486</v>
      </c>
      <c r="D716" s="6">
        <v>36012</v>
      </c>
      <c r="F71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120.42, 36012, 49);</v>
      </c>
    </row>
    <row r="717" spans="1:6" x14ac:dyDescent="0.25">
      <c r="A717">
        <v>50</v>
      </c>
      <c r="B717" s="7" t="s">
        <v>90</v>
      </c>
      <c r="C717" s="7" t="s">
        <v>6846</v>
      </c>
      <c r="D717" s="7">
        <v>29299</v>
      </c>
      <c r="F71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72.16, 29299, 50);</v>
      </c>
    </row>
    <row r="718" spans="1:6" x14ac:dyDescent="0.25">
      <c r="A718">
        <v>51</v>
      </c>
      <c r="B718" s="6" t="s">
        <v>43</v>
      </c>
      <c r="C718" s="6" t="s">
        <v>7490</v>
      </c>
      <c r="D718" s="6">
        <v>49334</v>
      </c>
      <c r="F71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72.06, 49334, 51);</v>
      </c>
    </row>
    <row r="719" spans="1:6" x14ac:dyDescent="0.25">
      <c r="A719">
        <v>52</v>
      </c>
      <c r="B719" s="7" t="s">
        <v>77</v>
      </c>
      <c r="C719" s="7" t="s">
        <v>7492</v>
      </c>
      <c r="D719" s="7">
        <v>45491</v>
      </c>
      <c r="F71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156.84, 45491, 52);</v>
      </c>
    </row>
    <row r="720" spans="1:6" x14ac:dyDescent="0.25">
      <c r="A720">
        <v>53</v>
      </c>
      <c r="B720" s="6" t="s">
        <v>90</v>
      </c>
      <c r="C720" s="6" t="s">
        <v>7495</v>
      </c>
      <c r="D720" s="6">
        <v>45838</v>
      </c>
      <c r="F72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99.31, 45838, 53);</v>
      </c>
    </row>
    <row r="721" spans="1:6" x14ac:dyDescent="0.25">
      <c r="A721">
        <v>54</v>
      </c>
      <c r="B721" s="7" t="s">
        <v>77</v>
      </c>
      <c r="C721" s="7" t="s">
        <v>7497</v>
      </c>
      <c r="D721" s="7">
        <v>22082</v>
      </c>
      <c r="F72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56.42, 22082, 54);</v>
      </c>
    </row>
    <row r="722" spans="1:6" x14ac:dyDescent="0.25">
      <c r="A722">
        <v>55</v>
      </c>
      <c r="B722" s="6" t="s">
        <v>64</v>
      </c>
      <c r="C722" s="6" t="s">
        <v>7499</v>
      </c>
      <c r="D722" s="6">
        <v>38990</v>
      </c>
      <c r="F72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156.22, 38990, 55);</v>
      </c>
    </row>
    <row r="723" spans="1:6" x14ac:dyDescent="0.25">
      <c r="A723">
        <v>56</v>
      </c>
      <c r="B723" s="7" t="s">
        <v>64</v>
      </c>
      <c r="C723" s="7" t="s">
        <v>7502</v>
      </c>
      <c r="D723" s="7">
        <v>21677</v>
      </c>
      <c r="F72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168.97, 21677, 56);</v>
      </c>
    </row>
    <row r="724" spans="1:6" x14ac:dyDescent="0.25">
      <c r="A724">
        <v>57</v>
      </c>
      <c r="B724" s="6" t="s">
        <v>77</v>
      </c>
      <c r="C724" s="6" t="s">
        <v>7504</v>
      </c>
      <c r="D724" s="6">
        <v>32039</v>
      </c>
      <c r="F72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146.35, 32039, 57);</v>
      </c>
    </row>
    <row r="725" spans="1:6" x14ac:dyDescent="0.25">
      <c r="A725">
        <v>58</v>
      </c>
      <c r="B725" s="7" t="s">
        <v>77</v>
      </c>
      <c r="C725" s="7" t="s">
        <v>7506</v>
      </c>
      <c r="D725" s="7">
        <v>44930</v>
      </c>
      <c r="F72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84.79, 44930, 58);</v>
      </c>
    </row>
    <row r="726" spans="1:6" x14ac:dyDescent="0.25">
      <c r="A726">
        <v>59</v>
      </c>
      <c r="B726" s="6" t="s">
        <v>64</v>
      </c>
      <c r="C726" s="6" t="s">
        <v>7495</v>
      </c>
      <c r="D726" s="6">
        <v>47786</v>
      </c>
      <c r="F72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99.31, 47786, 59);</v>
      </c>
    </row>
    <row r="727" spans="1:6" x14ac:dyDescent="0.25">
      <c r="A727">
        <v>60</v>
      </c>
      <c r="B727" s="7" t="s">
        <v>33</v>
      </c>
      <c r="C727" s="7" t="s">
        <v>7509</v>
      </c>
      <c r="D727" s="7">
        <v>38935</v>
      </c>
      <c r="F72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70.61, 38935, 60);</v>
      </c>
    </row>
    <row r="728" spans="1:6" x14ac:dyDescent="0.25">
      <c r="A728">
        <v>61</v>
      </c>
      <c r="B728" s="6" t="s">
        <v>43</v>
      </c>
      <c r="C728" s="6" t="s">
        <v>7511</v>
      </c>
      <c r="D728" s="6">
        <v>28865</v>
      </c>
      <c r="F72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127.49, 28865, 61);</v>
      </c>
    </row>
    <row r="729" spans="1:6" x14ac:dyDescent="0.25">
      <c r="A729">
        <v>62</v>
      </c>
      <c r="B729" s="7" t="s">
        <v>43</v>
      </c>
      <c r="C729" s="7" t="s">
        <v>7513</v>
      </c>
      <c r="D729" s="7">
        <v>44871</v>
      </c>
      <c r="F72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117.39, 44871, 62);</v>
      </c>
    </row>
    <row r="730" spans="1:6" x14ac:dyDescent="0.25">
      <c r="A730">
        <v>63</v>
      </c>
      <c r="B730" s="6" t="s">
        <v>77</v>
      </c>
      <c r="C730" s="6" t="s">
        <v>7516</v>
      </c>
      <c r="D730" s="6">
        <v>13677</v>
      </c>
      <c r="F73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136.15, 13677, 63);</v>
      </c>
    </row>
    <row r="731" spans="1:6" x14ac:dyDescent="0.25">
      <c r="A731">
        <v>64</v>
      </c>
      <c r="B731" s="7" t="s">
        <v>64</v>
      </c>
      <c r="C731" s="7" t="s">
        <v>7518</v>
      </c>
      <c r="D731" s="7">
        <v>48980</v>
      </c>
      <c r="F73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184.64, 48980, 64);</v>
      </c>
    </row>
    <row r="732" spans="1:6" x14ac:dyDescent="0.25">
      <c r="A732">
        <v>65</v>
      </c>
      <c r="B732" s="6" t="s">
        <v>90</v>
      </c>
      <c r="C732" s="6" t="s">
        <v>6880</v>
      </c>
      <c r="D732" s="6">
        <v>42663</v>
      </c>
      <c r="F73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164.97, 42663, 65);</v>
      </c>
    </row>
    <row r="733" spans="1:6" x14ac:dyDescent="0.25">
      <c r="A733">
        <v>66</v>
      </c>
      <c r="B733" s="7" t="s">
        <v>77</v>
      </c>
      <c r="C733" s="7" t="s">
        <v>7521</v>
      </c>
      <c r="D733" s="7">
        <v>11269</v>
      </c>
      <c r="F73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193.15, 11269, 66);</v>
      </c>
    </row>
    <row r="734" spans="1:6" x14ac:dyDescent="0.25">
      <c r="A734">
        <v>67</v>
      </c>
      <c r="B734" s="6" t="s">
        <v>64</v>
      </c>
      <c r="C734" s="6" t="s">
        <v>7523</v>
      </c>
      <c r="D734" s="6">
        <v>19995</v>
      </c>
      <c r="F73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150.74, 19995, 67);</v>
      </c>
    </row>
    <row r="735" spans="1:6" x14ac:dyDescent="0.25">
      <c r="A735">
        <v>68</v>
      </c>
      <c r="B735" s="7" t="s">
        <v>64</v>
      </c>
      <c r="C735" s="7" t="s">
        <v>7525</v>
      </c>
      <c r="D735" s="7">
        <v>31973</v>
      </c>
      <c r="F73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185.94, 31973, 68);</v>
      </c>
    </row>
    <row r="736" spans="1:6" x14ac:dyDescent="0.25">
      <c r="A736">
        <v>69</v>
      </c>
      <c r="B736" s="6" t="s">
        <v>43</v>
      </c>
      <c r="C736" s="6" t="s">
        <v>7527</v>
      </c>
      <c r="D736" s="6">
        <v>41098</v>
      </c>
      <c r="F73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161.99, 41098, 69);</v>
      </c>
    </row>
    <row r="737" spans="1:6" x14ac:dyDescent="0.25">
      <c r="A737">
        <v>70</v>
      </c>
      <c r="B737" s="7" t="s">
        <v>64</v>
      </c>
      <c r="C737" s="7" t="s">
        <v>7529</v>
      </c>
      <c r="D737" s="7">
        <v>16553</v>
      </c>
      <c r="F73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144.56, 16553, 70);</v>
      </c>
    </row>
    <row r="738" spans="1:6" x14ac:dyDescent="0.25">
      <c r="A738">
        <v>71</v>
      </c>
      <c r="B738" s="6" t="s">
        <v>64</v>
      </c>
      <c r="C738" s="6" t="s">
        <v>7532</v>
      </c>
      <c r="D738" s="6">
        <v>21474</v>
      </c>
      <c r="F73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58.97, 21474, 71);</v>
      </c>
    </row>
    <row r="739" spans="1:6" x14ac:dyDescent="0.25">
      <c r="A739">
        <v>72</v>
      </c>
      <c r="B739" s="7" t="s">
        <v>33</v>
      </c>
      <c r="C739" s="7" t="s">
        <v>7534</v>
      </c>
      <c r="D739" s="7">
        <v>24454</v>
      </c>
      <c r="F73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94.41, 24454, 72);</v>
      </c>
    </row>
    <row r="740" spans="1:6" x14ac:dyDescent="0.25">
      <c r="A740">
        <v>73</v>
      </c>
      <c r="B740" s="6" t="s">
        <v>64</v>
      </c>
      <c r="C740" s="6" t="s">
        <v>7536</v>
      </c>
      <c r="D740" s="6">
        <v>29657</v>
      </c>
      <c r="F74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170.86, 29657, 73);</v>
      </c>
    </row>
    <row r="741" spans="1:6" x14ac:dyDescent="0.25">
      <c r="A741">
        <v>74</v>
      </c>
      <c r="B741" s="7" t="s">
        <v>77</v>
      </c>
      <c r="C741" s="7" t="s">
        <v>7539</v>
      </c>
      <c r="D741" s="7">
        <v>25408</v>
      </c>
      <c r="F74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58.49, 25408, 74);</v>
      </c>
    </row>
    <row r="742" spans="1:6" x14ac:dyDescent="0.25">
      <c r="A742">
        <v>75</v>
      </c>
      <c r="B742" s="6" t="s">
        <v>43</v>
      </c>
      <c r="C742" s="6" t="s">
        <v>7541</v>
      </c>
      <c r="D742" s="6">
        <v>23200</v>
      </c>
      <c r="F74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103.31, 23200, 75);</v>
      </c>
    </row>
    <row r="743" spans="1:6" x14ac:dyDescent="0.25">
      <c r="A743">
        <v>76</v>
      </c>
      <c r="B743" s="7" t="s">
        <v>33</v>
      </c>
      <c r="C743" s="7" t="s">
        <v>7543</v>
      </c>
      <c r="D743" s="7">
        <v>12742</v>
      </c>
      <c r="F74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80.42, 12742, 76);</v>
      </c>
    </row>
    <row r="744" spans="1:6" x14ac:dyDescent="0.25">
      <c r="A744">
        <v>77</v>
      </c>
      <c r="B744" s="6" t="s">
        <v>77</v>
      </c>
      <c r="C744" s="6" t="s">
        <v>7545</v>
      </c>
      <c r="D744" s="6">
        <v>11693</v>
      </c>
      <c r="F74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64.60, 11693, 77);</v>
      </c>
    </row>
    <row r="745" spans="1:6" x14ac:dyDescent="0.25">
      <c r="A745">
        <v>78</v>
      </c>
      <c r="B745" s="7" t="s">
        <v>43</v>
      </c>
      <c r="C745" s="7" t="s">
        <v>7548</v>
      </c>
      <c r="D745" s="7">
        <v>39598</v>
      </c>
      <c r="F74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53.75, 39598, 78);</v>
      </c>
    </row>
    <row r="746" spans="1:6" x14ac:dyDescent="0.25">
      <c r="A746">
        <v>79</v>
      </c>
      <c r="B746" s="6" t="s">
        <v>33</v>
      </c>
      <c r="C746" s="6" t="s">
        <v>6641</v>
      </c>
      <c r="D746" s="6">
        <v>48930</v>
      </c>
      <c r="F74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133.36, 48930, 79);</v>
      </c>
    </row>
    <row r="747" spans="1:6" x14ac:dyDescent="0.25">
      <c r="A747">
        <v>80</v>
      </c>
      <c r="B747" s="7" t="s">
        <v>33</v>
      </c>
      <c r="C747" s="7" t="s">
        <v>7551</v>
      </c>
      <c r="D747" s="7">
        <v>38421</v>
      </c>
      <c r="F74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120.97, 38421, 80);</v>
      </c>
    </row>
    <row r="748" spans="1:6" x14ac:dyDescent="0.25">
      <c r="A748">
        <v>81</v>
      </c>
      <c r="B748" s="6" t="s">
        <v>33</v>
      </c>
      <c r="C748" s="6" t="s">
        <v>7553</v>
      </c>
      <c r="D748" s="6">
        <v>38995</v>
      </c>
      <c r="F74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195.83, 38995, 81);</v>
      </c>
    </row>
    <row r="749" spans="1:6" x14ac:dyDescent="0.25">
      <c r="A749">
        <v>82</v>
      </c>
      <c r="B749" s="7" t="s">
        <v>43</v>
      </c>
      <c r="C749" s="7" t="s">
        <v>7555</v>
      </c>
      <c r="D749" s="7">
        <v>23259</v>
      </c>
      <c r="F74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103.49, 23259, 82);</v>
      </c>
    </row>
    <row r="750" spans="1:6" x14ac:dyDescent="0.25">
      <c r="A750">
        <v>83</v>
      </c>
      <c r="B750" s="6" t="s">
        <v>77</v>
      </c>
      <c r="C750" s="6" t="s">
        <v>7557</v>
      </c>
      <c r="D750" s="6">
        <v>45803</v>
      </c>
      <c r="F75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92.39, 45803, 83);</v>
      </c>
    </row>
    <row r="751" spans="1:6" x14ac:dyDescent="0.25">
      <c r="A751">
        <v>84</v>
      </c>
      <c r="B751" s="7" t="s">
        <v>90</v>
      </c>
      <c r="C751" s="7" t="s">
        <v>7560</v>
      </c>
      <c r="D751" s="7">
        <v>35649</v>
      </c>
      <c r="F75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57.78, 35649, 84);</v>
      </c>
    </row>
    <row r="752" spans="1:6" x14ac:dyDescent="0.25">
      <c r="A752">
        <v>85</v>
      </c>
      <c r="B752" s="6" t="s">
        <v>77</v>
      </c>
      <c r="C752" s="6" t="s">
        <v>7562</v>
      </c>
      <c r="D752" s="6">
        <v>49690</v>
      </c>
      <c r="F75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167.93, 49690, 85);</v>
      </c>
    </row>
    <row r="753" spans="1:6" x14ac:dyDescent="0.25">
      <c r="A753">
        <v>86</v>
      </c>
      <c r="B753" s="7" t="s">
        <v>90</v>
      </c>
      <c r="C753" s="7" t="s">
        <v>7564</v>
      </c>
      <c r="D753" s="7">
        <v>24066</v>
      </c>
      <c r="F75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140.79, 24066, 86);</v>
      </c>
    </row>
    <row r="754" spans="1:6" x14ac:dyDescent="0.25">
      <c r="A754">
        <v>87</v>
      </c>
      <c r="B754" s="6" t="s">
        <v>33</v>
      </c>
      <c r="C754" s="6" t="s">
        <v>7566</v>
      </c>
      <c r="D754" s="6">
        <v>10433</v>
      </c>
      <c r="F75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151.72, 10433, 87);</v>
      </c>
    </row>
    <row r="755" spans="1:6" x14ac:dyDescent="0.25">
      <c r="A755">
        <v>88</v>
      </c>
      <c r="B755" s="7" t="s">
        <v>90</v>
      </c>
      <c r="C755" s="7" t="s">
        <v>7568</v>
      </c>
      <c r="D755" s="7">
        <v>33422</v>
      </c>
      <c r="F75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117.41, 33422, 88);</v>
      </c>
    </row>
    <row r="756" spans="1:6" x14ac:dyDescent="0.25">
      <c r="A756">
        <v>89</v>
      </c>
      <c r="B756" s="6" t="s">
        <v>43</v>
      </c>
      <c r="C756" s="6" t="s">
        <v>7570</v>
      </c>
      <c r="D756" s="6">
        <v>32238</v>
      </c>
      <c r="F75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120.02, 32238, 89);</v>
      </c>
    </row>
    <row r="757" spans="1:6" x14ac:dyDescent="0.25">
      <c r="A757">
        <v>90</v>
      </c>
      <c r="B757" s="7" t="s">
        <v>33</v>
      </c>
      <c r="C757" s="7" t="s">
        <v>7571</v>
      </c>
      <c r="D757" s="7">
        <v>30839</v>
      </c>
      <c r="F75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169.95, 30839, 90);</v>
      </c>
    </row>
    <row r="758" spans="1:6" x14ac:dyDescent="0.25">
      <c r="A758">
        <v>91</v>
      </c>
      <c r="B758" s="6" t="s">
        <v>64</v>
      </c>
      <c r="C758" s="6" t="s">
        <v>7573</v>
      </c>
      <c r="D758" s="6">
        <v>25811</v>
      </c>
      <c r="F75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88.79, 25811, 91);</v>
      </c>
    </row>
    <row r="759" spans="1:6" x14ac:dyDescent="0.25">
      <c r="A759">
        <v>92</v>
      </c>
      <c r="B759" s="7" t="s">
        <v>90</v>
      </c>
      <c r="C759" s="7" t="s">
        <v>7576</v>
      </c>
      <c r="D759" s="7">
        <v>21091</v>
      </c>
      <c r="F75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130.93, 21091, 92);</v>
      </c>
    </row>
    <row r="760" spans="1:6" x14ac:dyDescent="0.25">
      <c r="A760">
        <v>93</v>
      </c>
      <c r="B760" s="6" t="s">
        <v>77</v>
      </c>
      <c r="C760" s="6" t="s">
        <v>7578</v>
      </c>
      <c r="D760" s="6">
        <v>18567</v>
      </c>
      <c r="F76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81.70, 18567, 93);</v>
      </c>
    </row>
    <row r="761" spans="1:6" x14ac:dyDescent="0.25">
      <c r="A761">
        <v>94</v>
      </c>
      <c r="B761" s="7" t="s">
        <v>64</v>
      </c>
      <c r="C761" s="7" t="s">
        <v>7580</v>
      </c>
      <c r="D761" s="7">
        <v>11441</v>
      </c>
      <c r="F76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91.06, 11441, 94);</v>
      </c>
    </row>
    <row r="762" spans="1:6" x14ac:dyDescent="0.25">
      <c r="A762">
        <v>95</v>
      </c>
      <c r="B762" s="6" t="s">
        <v>77</v>
      </c>
      <c r="C762" s="6" t="s">
        <v>7582</v>
      </c>
      <c r="D762" s="6">
        <v>17059</v>
      </c>
      <c r="F76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105.97, 17059, 95);</v>
      </c>
    </row>
    <row r="763" spans="1:6" x14ac:dyDescent="0.25">
      <c r="A763">
        <v>96</v>
      </c>
      <c r="B763" s="7" t="s">
        <v>43</v>
      </c>
      <c r="C763" s="7" t="s">
        <v>7584</v>
      </c>
      <c r="D763" s="7">
        <v>30042</v>
      </c>
      <c r="F76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107.96, 30042, 96);</v>
      </c>
    </row>
    <row r="764" spans="1:6" x14ac:dyDescent="0.25">
      <c r="A764">
        <v>97</v>
      </c>
      <c r="B764" s="6" t="s">
        <v>77</v>
      </c>
      <c r="C764" s="6" t="s">
        <v>7586</v>
      </c>
      <c r="D764" s="6">
        <v>12915</v>
      </c>
      <c r="F76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154.52, 12915, 97);</v>
      </c>
    </row>
    <row r="765" spans="1:6" x14ac:dyDescent="0.25">
      <c r="A765">
        <v>98</v>
      </c>
      <c r="B765" s="7" t="s">
        <v>77</v>
      </c>
      <c r="C765" s="7" t="s">
        <v>7588</v>
      </c>
      <c r="D765" s="7">
        <v>45611</v>
      </c>
      <c r="F76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77.77, 45611, 98);</v>
      </c>
    </row>
    <row r="766" spans="1:6" x14ac:dyDescent="0.25">
      <c r="A766">
        <v>99</v>
      </c>
      <c r="B766" s="6" t="s">
        <v>90</v>
      </c>
      <c r="C766" s="6" t="s">
        <v>7591</v>
      </c>
      <c r="D766" s="6">
        <v>21641</v>
      </c>
      <c r="F76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90.34, 21641, 99);</v>
      </c>
    </row>
    <row r="767" spans="1:6" x14ac:dyDescent="0.25">
      <c r="A767">
        <v>100</v>
      </c>
      <c r="B767" s="7" t="s">
        <v>77</v>
      </c>
      <c r="C767" s="7" t="s">
        <v>7593</v>
      </c>
      <c r="D767" s="7">
        <v>44157</v>
      </c>
      <c r="F76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56.16, 44157, 100);</v>
      </c>
    </row>
    <row r="768" spans="1:6" x14ac:dyDescent="0.25">
      <c r="A768">
        <v>101</v>
      </c>
      <c r="B768" s="6" t="s">
        <v>64</v>
      </c>
      <c r="C768" s="6" t="s">
        <v>7595</v>
      </c>
      <c r="D768" s="6">
        <v>16853</v>
      </c>
      <c r="F76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124.01, 16853, 101);</v>
      </c>
    </row>
    <row r="769" spans="1:6" x14ac:dyDescent="0.25">
      <c r="A769">
        <v>102</v>
      </c>
      <c r="B769" s="7" t="s">
        <v>43</v>
      </c>
      <c r="C769" s="7" t="s">
        <v>7597</v>
      </c>
      <c r="D769" s="7">
        <v>19815</v>
      </c>
      <c r="F76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123.73, 19815, 102);</v>
      </c>
    </row>
    <row r="770" spans="1:6" x14ac:dyDescent="0.25">
      <c r="A770">
        <v>103</v>
      </c>
      <c r="B770" s="6" t="s">
        <v>33</v>
      </c>
      <c r="C770" s="6" t="s">
        <v>7599</v>
      </c>
      <c r="D770" s="6">
        <v>29865</v>
      </c>
      <c r="F77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149.27, 29865, 103);</v>
      </c>
    </row>
    <row r="771" spans="1:6" x14ac:dyDescent="0.25">
      <c r="A771">
        <v>104</v>
      </c>
      <c r="B771" s="7" t="s">
        <v>77</v>
      </c>
      <c r="C771" s="7" t="s">
        <v>7601</v>
      </c>
      <c r="D771" s="7">
        <v>47123</v>
      </c>
      <c r="F77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119.48, 47123, 104);</v>
      </c>
    </row>
    <row r="772" spans="1:6" x14ac:dyDescent="0.25">
      <c r="A772">
        <v>105</v>
      </c>
      <c r="B772" s="6" t="s">
        <v>43</v>
      </c>
      <c r="C772" s="6" t="s">
        <v>7603</v>
      </c>
      <c r="D772" s="6">
        <v>48290</v>
      </c>
      <c r="F77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173.78, 48290, 105);</v>
      </c>
    </row>
    <row r="773" spans="1:6" x14ac:dyDescent="0.25">
      <c r="A773">
        <v>106</v>
      </c>
      <c r="B773" s="7" t="s">
        <v>77</v>
      </c>
      <c r="C773" s="7" t="s">
        <v>7605</v>
      </c>
      <c r="D773" s="7">
        <v>44197</v>
      </c>
      <c r="F77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184.29, 44197, 106);</v>
      </c>
    </row>
    <row r="774" spans="1:6" x14ac:dyDescent="0.25">
      <c r="A774">
        <v>107</v>
      </c>
      <c r="B774" s="6" t="s">
        <v>43</v>
      </c>
      <c r="C774" s="6" t="s">
        <v>7607</v>
      </c>
      <c r="D774" s="6">
        <v>49904</v>
      </c>
      <c r="F77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177.99, 49904, 107);</v>
      </c>
    </row>
    <row r="775" spans="1:6" x14ac:dyDescent="0.25">
      <c r="A775">
        <v>108</v>
      </c>
      <c r="B775" s="7" t="s">
        <v>33</v>
      </c>
      <c r="C775" s="7" t="s">
        <v>7610</v>
      </c>
      <c r="D775" s="7">
        <v>35186</v>
      </c>
      <c r="F77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145.87, 35186, 108);</v>
      </c>
    </row>
    <row r="776" spans="1:6" x14ac:dyDescent="0.25">
      <c r="A776">
        <v>109</v>
      </c>
      <c r="B776" s="6" t="s">
        <v>90</v>
      </c>
      <c r="C776" s="6" t="s">
        <v>7612</v>
      </c>
      <c r="D776" s="6">
        <v>30910</v>
      </c>
      <c r="F77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104.06, 30910, 109);</v>
      </c>
    </row>
    <row r="777" spans="1:6" x14ac:dyDescent="0.25">
      <c r="A777">
        <v>110</v>
      </c>
      <c r="B777" s="7" t="s">
        <v>90</v>
      </c>
      <c r="C777" s="7" t="s">
        <v>7615</v>
      </c>
      <c r="D777" s="7">
        <v>25541</v>
      </c>
      <c r="F77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186.95, 25541, 110);</v>
      </c>
    </row>
    <row r="778" spans="1:6" x14ac:dyDescent="0.25">
      <c r="A778">
        <v>111</v>
      </c>
      <c r="B778" s="6" t="s">
        <v>90</v>
      </c>
      <c r="C778" s="6" t="s">
        <v>7263</v>
      </c>
      <c r="D778" s="6">
        <v>16132</v>
      </c>
      <c r="F77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182.61, 16132, 111);</v>
      </c>
    </row>
    <row r="779" spans="1:6" x14ac:dyDescent="0.25">
      <c r="A779">
        <v>112</v>
      </c>
      <c r="B779" s="7" t="s">
        <v>77</v>
      </c>
      <c r="C779" s="7" t="s">
        <v>7619</v>
      </c>
      <c r="D779" s="7">
        <v>40088</v>
      </c>
      <c r="F77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171.00, 40088, 112);</v>
      </c>
    </row>
    <row r="780" spans="1:6" x14ac:dyDescent="0.25">
      <c r="A780">
        <v>113</v>
      </c>
      <c r="B780" s="6" t="s">
        <v>43</v>
      </c>
      <c r="C780" s="6" t="s">
        <v>7621</v>
      </c>
      <c r="D780" s="6">
        <v>29641</v>
      </c>
      <c r="F78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106.95, 29641, 113);</v>
      </c>
    </row>
    <row r="781" spans="1:6" x14ac:dyDescent="0.25">
      <c r="A781">
        <v>114</v>
      </c>
      <c r="B781" s="7" t="s">
        <v>77</v>
      </c>
      <c r="C781" s="7" t="s">
        <v>7623</v>
      </c>
      <c r="D781" s="7">
        <v>28172</v>
      </c>
      <c r="F78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163.59, 28172, 114);</v>
      </c>
    </row>
    <row r="782" spans="1:6" x14ac:dyDescent="0.25">
      <c r="A782">
        <v>115</v>
      </c>
      <c r="B782" s="6" t="s">
        <v>33</v>
      </c>
      <c r="C782" s="6" t="s">
        <v>7625</v>
      </c>
      <c r="D782" s="6">
        <v>33561</v>
      </c>
      <c r="F78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150.46, 33561, 115);</v>
      </c>
    </row>
    <row r="783" spans="1:6" x14ac:dyDescent="0.25">
      <c r="A783">
        <v>116</v>
      </c>
      <c r="B783" s="7" t="s">
        <v>33</v>
      </c>
      <c r="C783" s="7" t="s">
        <v>7627</v>
      </c>
      <c r="D783" s="7">
        <v>16175</v>
      </c>
      <c r="F78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64.10, 16175, 116);</v>
      </c>
    </row>
    <row r="784" spans="1:6" x14ac:dyDescent="0.25">
      <c r="A784">
        <v>117</v>
      </c>
      <c r="B784" s="6" t="s">
        <v>43</v>
      </c>
      <c r="C784" s="6" t="s">
        <v>7630</v>
      </c>
      <c r="D784" s="6">
        <v>41989</v>
      </c>
      <c r="F78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185.55, 41989, 117);</v>
      </c>
    </row>
    <row r="785" spans="1:6" x14ac:dyDescent="0.25">
      <c r="A785">
        <v>118</v>
      </c>
      <c r="B785" s="7" t="s">
        <v>43</v>
      </c>
      <c r="C785" s="7" t="s">
        <v>7632</v>
      </c>
      <c r="D785" s="7">
        <v>10958</v>
      </c>
      <c r="F78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74.50, 10958, 118);</v>
      </c>
    </row>
    <row r="786" spans="1:6" x14ac:dyDescent="0.25">
      <c r="A786">
        <v>119</v>
      </c>
      <c r="B786" s="6" t="s">
        <v>43</v>
      </c>
      <c r="C786" s="6" t="s">
        <v>7635</v>
      </c>
      <c r="D786" s="6">
        <v>20325</v>
      </c>
      <c r="F78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122.80, 20325, 119);</v>
      </c>
    </row>
    <row r="787" spans="1:6" x14ac:dyDescent="0.25">
      <c r="A787">
        <v>120</v>
      </c>
      <c r="B787" s="7" t="s">
        <v>64</v>
      </c>
      <c r="C787" s="7" t="s">
        <v>7637</v>
      </c>
      <c r="D787" s="7">
        <v>11106</v>
      </c>
      <c r="F78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84.59, 11106, 120);</v>
      </c>
    </row>
    <row r="788" spans="1:6" x14ac:dyDescent="0.25">
      <c r="A788">
        <v>121</v>
      </c>
      <c r="B788" s="6" t="s">
        <v>33</v>
      </c>
      <c r="C788" s="6" t="s">
        <v>7639</v>
      </c>
      <c r="D788" s="6">
        <v>19723</v>
      </c>
      <c r="F78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66.12, 19723, 121);</v>
      </c>
    </row>
    <row r="789" spans="1:6" x14ac:dyDescent="0.25">
      <c r="A789">
        <v>122</v>
      </c>
      <c r="B789" s="7" t="s">
        <v>77</v>
      </c>
      <c r="C789" s="7" t="s">
        <v>7641</v>
      </c>
      <c r="D789" s="7">
        <v>42335</v>
      </c>
      <c r="F78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118.02, 42335, 122);</v>
      </c>
    </row>
    <row r="790" spans="1:6" x14ac:dyDescent="0.25">
      <c r="A790">
        <v>123</v>
      </c>
      <c r="B790" s="6" t="s">
        <v>33</v>
      </c>
      <c r="C790" s="6" t="s">
        <v>7643</v>
      </c>
      <c r="D790" s="6">
        <v>39745</v>
      </c>
      <c r="F79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156.23, 39745, 123);</v>
      </c>
    </row>
    <row r="791" spans="1:6" x14ac:dyDescent="0.25">
      <c r="A791">
        <v>124</v>
      </c>
      <c r="B791" s="7" t="s">
        <v>33</v>
      </c>
      <c r="C791" s="7" t="s">
        <v>7646</v>
      </c>
      <c r="D791" s="7">
        <v>40217</v>
      </c>
      <c r="F79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170.95, 40217, 124);</v>
      </c>
    </row>
    <row r="792" spans="1:6" x14ac:dyDescent="0.25">
      <c r="A792">
        <v>125</v>
      </c>
      <c r="B792" s="6" t="s">
        <v>33</v>
      </c>
      <c r="C792" s="6" t="s">
        <v>7648</v>
      </c>
      <c r="D792" s="6">
        <v>48779</v>
      </c>
      <c r="F79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88.02, 48779, 125);</v>
      </c>
    </row>
    <row r="793" spans="1:6" x14ac:dyDescent="0.25">
      <c r="A793">
        <v>126</v>
      </c>
      <c r="B793" s="7" t="s">
        <v>77</v>
      </c>
      <c r="C793" s="7" t="s">
        <v>7650</v>
      </c>
      <c r="D793" s="7">
        <v>22680</v>
      </c>
      <c r="F79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50.03, 22680, 126);</v>
      </c>
    </row>
    <row r="794" spans="1:6" x14ac:dyDescent="0.25">
      <c r="A794">
        <v>127</v>
      </c>
      <c r="B794" s="6" t="s">
        <v>43</v>
      </c>
      <c r="C794" s="6" t="s">
        <v>7652</v>
      </c>
      <c r="D794" s="6">
        <v>20411</v>
      </c>
      <c r="F79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124.19, 20411, 127);</v>
      </c>
    </row>
    <row r="795" spans="1:6" x14ac:dyDescent="0.25">
      <c r="A795">
        <v>128</v>
      </c>
      <c r="B795" s="7" t="s">
        <v>64</v>
      </c>
      <c r="C795" s="7" t="s">
        <v>7654</v>
      </c>
      <c r="D795" s="7">
        <v>12442</v>
      </c>
      <c r="F79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183.00, 12442, 128);</v>
      </c>
    </row>
    <row r="796" spans="1:6" x14ac:dyDescent="0.25">
      <c r="A796">
        <v>129</v>
      </c>
      <c r="B796" s="6" t="s">
        <v>33</v>
      </c>
      <c r="C796" s="6" t="s">
        <v>7656</v>
      </c>
      <c r="D796" s="6">
        <v>28878</v>
      </c>
      <c r="F79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102.06, 28878, 129);</v>
      </c>
    </row>
    <row r="797" spans="1:6" x14ac:dyDescent="0.25">
      <c r="A797">
        <v>130</v>
      </c>
      <c r="B797" s="7" t="s">
        <v>43</v>
      </c>
      <c r="C797" s="7" t="s">
        <v>7658</v>
      </c>
      <c r="D797" s="7">
        <v>19502</v>
      </c>
      <c r="F79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158.86, 19502, 130);</v>
      </c>
    </row>
    <row r="798" spans="1:6" x14ac:dyDescent="0.25">
      <c r="A798">
        <v>131</v>
      </c>
      <c r="B798" s="6" t="s">
        <v>33</v>
      </c>
      <c r="C798" s="6" t="s">
        <v>7660</v>
      </c>
      <c r="D798" s="6">
        <v>37583</v>
      </c>
      <c r="F79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85.00, 37583, 131);</v>
      </c>
    </row>
    <row r="799" spans="1:6" x14ac:dyDescent="0.25">
      <c r="A799">
        <v>132</v>
      </c>
      <c r="B799" s="7" t="s">
        <v>43</v>
      </c>
      <c r="C799" s="7" t="s">
        <v>7662</v>
      </c>
      <c r="D799" s="7">
        <v>39996</v>
      </c>
      <c r="F79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177.32, 39996, 132);</v>
      </c>
    </row>
    <row r="800" spans="1:6" x14ac:dyDescent="0.25">
      <c r="A800">
        <v>133</v>
      </c>
      <c r="B800" s="6" t="s">
        <v>33</v>
      </c>
      <c r="C800" s="6" t="s">
        <v>7664</v>
      </c>
      <c r="D800" s="6">
        <v>30546</v>
      </c>
      <c r="F80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143.22, 30546, 133);</v>
      </c>
    </row>
    <row r="801" spans="1:6" x14ac:dyDescent="0.25">
      <c r="A801">
        <v>134</v>
      </c>
      <c r="B801" s="7" t="s">
        <v>77</v>
      </c>
      <c r="C801" s="7" t="s">
        <v>7204</v>
      </c>
      <c r="D801" s="7">
        <v>16073</v>
      </c>
      <c r="F80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164.53, 16073, 134);</v>
      </c>
    </row>
    <row r="802" spans="1:6" x14ac:dyDescent="0.25">
      <c r="A802">
        <v>135</v>
      </c>
      <c r="B802" s="6" t="s">
        <v>33</v>
      </c>
      <c r="C802" s="6" t="s">
        <v>7667</v>
      </c>
      <c r="D802" s="6">
        <v>38291</v>
      </c>
      <c r="F80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190.63, 38291, 135);</v>
      </c>
    </row>
    <row r="803" spans="1:6" x14ac:dyDescent="0.25">
      <c r="A803">
        <v>136</v>
      </c>
      <c r="B803" s="7" t="s">
        <v>64</v>
      </c>
      <c r="C803" s="7" t="s">
        <v>7669</v>
      </c>
      <c r="D803" s="7">
        <v>23198</v>
      </c>
      <c r="F80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70.68, 23198, 136);</v>
      </c>
    </row>
    <row r="804" spans="1:6" x14ac:dyDescent="0.25">
      <c r="A804">
        <v>137</v>
      </c>
      <c r="B804" s="6" t="s">
        <v>43</v>
      </c>
      <c r="C804" s="6" t="s">
        <v>6339</v>
      </c>
      <c r="D804" s="6">
        <v>32084</v>
      </c>
      <c r="F80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101.45, 32084, 137);</v>
      </c>
    </row>
    <row r="805" spans="1:6" x14ac:dyDescent="0.25">
      <c r="A805">
        <v>138</v>
      </c>
      <c r="B805" s="7" t="s">
        <v>33</v>
      </c>
      <c r="C805" s="7" t="s">
        <v>7672</v>
      </c>
      <c r="D805" s="7">
        <v>39754</v>
      </c>
      <c r="F80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138.50, 39754, 138);</v>
      </c>
    </row>
    <row r="806" spans="1:6" x14ac:dyDescent="0.25">
      <c r="A806">
        <v>139</v>
      </c>
      <c r="B806" s="6" t="s">
        <v>43</v>
      </c>
      <c r="C806" s="6" t="s">
        <v>7674</v>
      </c>
      <c r="D806" s="6">
        <v>36701</v>
      </c>
      <c r="F80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119.01, 36701, 139);</v>
      </c>
    </row>
    <row r="807" spans="1:6" x14ac:dyDescent="0.25">
      <c r="A807">
        <v>140</v>
      </c>
      <c r="B807" s="7" t="s">
        <v>77</v>
      </c>
      <c r="C807" s="7" t="s">
        <v>7676</v>
      </c>
      <c r="D807" s="7">
        <v>25266</v>
      </c>
      <c r="F80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54.16, 25266, 140);</v>
      </c>
    </row>
    <row r="808" spans="1:6" x14ac:dyDescent="0.25">
      <c r="A808">
        <v>141</v>
      </c>
      <c r="B808" s="6" t="s">
        <v>33</v>
      </c>
      <c r="C808" s="6" t="s">
        <v>7678</v>
      </c>
      <c r="D808" s="6">
        <v>18182</v>
      </c>
      <c r="F80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147.29, 18182, 141);</v>
      </c>
    </row>
    <row r="809" spans="1:6" x14ac:dyDescent="0.25">
      <c r="A809">
        <v>142</v>
      </c>
      <c r="B809" s="7" t="s">
        <v>33</v>
      </c>
      <c r="C809" s="7" t="s">
        <v>6090</v>
      </c>
      <c r="D809" s="7">
        <v>11006</v>
      </c>
      <c r="F80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115.34, 11006, 142);</v>
      </c>
    </row>
    <row r="810" spans="1:6" x14ac:dyDescent="0.25">
      <c r="A810">
        <v>143</v>
      </c>
      <c r="B810" s="6" t="s">
        <v>77</v>
      </c>
      <c r="C810" s="6" t="s">
        <v>6044</v>
      </c>
      <c r="D810" s="6">
        <v>21025</v>
      </c>
      <c r="F81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66.93, 21025, 143);</v>
      </c>
    </row>
    <row r="811" spans="1:6" x14ac:dyDescent="0.25">
      <c r="A811">
        <v>144</v>
      </c>
      <c r="B811" s="7" t="s">
        <v>77</v>
      </c>
      <c r="C811" s="7" t="s">
        <v>7683</v>
      </c>
      <c r="D811" s="7">
        <v>14457</v>
      </c>
      <c r="F81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191.34, 14457, 144);</v>
      </c>
    </row>
    <row r="812" spans="1:6" x14ac:dyDescent="0.25">
      <c r="A812">
        <v>145</v>
      </c>
      <c r="B812" s="6" t="s">
        <v>64</v>
      </c>
      <c r="C812" s="6" t="s">
        <v>7686</v>
      </c>
      <c r="D812" s="6">
        <v>18490</v>
      </c>
      <c r="F81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95.42, 18490, 145);</v>
      </c>
    </row>
    <row r="813" spans="1:6" x14ac:dyDescent="0.25">
      <c r="A813">
        <v>146</v>
      </c>
      <c r="B813" s="7" t="s">
        <v>90</v>
      </c>
      <c r="C813" s="7" t="s">
        <v>7688</v>
      </c>
      <c r="D813" s="7">
        <v>30798</v>
      </c>
      <c r="F81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136.66, 30798, 146);</v>
      </c>
    </row>
    <row r="814" spans="1:6" x14ac:dyDescent="0.25">
      <c r="A814">
        <v>147</v>
      </c>
      <c r="B814" s="6" t="s">
        <v>43</v>
      </c>
      <c r="C814" s="6" t="s">
        <v>7690</v>
      </c>
      <c r="D814" s="6">
        <v>11776</v>
      </c>
      <c r="F81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107.90, 11776, 147);</v>
      </c>
    </row>
    <row r="815" spans="1:6" x14ac:dyDescent="0.25">
      <c r="A815">
        <v>148</v>
      </c>
      <c r="B815" s="7" t="s">
        <v>77</v>
      </c>
      <c r="C815" s="7" t="s">
        <v>7692</v>
      </c>
      <c r="D815" s="7">
        <v>14422</v>
      </c>
      <c r="F81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135.37, 14422, 148);</v>
      </c>
    </row>
    <row r="816" spans="1:6" x14ac:dyDescent="0.25">
      <c r="A816">
        <v>149</v>
      </c>
      <c r="B816" s="6" t="s">
        <v>77</v>
      </c>
      <c r="C816" s="6" t="s">
        <v>7694</v>
      </c>
      <c r="D816" s="6">
        <v>14030</v>
      </c>
      <c r="F81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171.85, 14030, 149);</v>
      </c>
    </row>
    <row r="817" spans="1:6" x14ac:dyDescent="0.25">
      <c r="A817">
        <v>150</v>
      </c>
      <c r="B817" s="7" t="s">
        <v>90</v>
      </c>
      <c r="C817" s="7" t="s">
        <v>6889</v>
      </c>
      <c r="D817" s="7">
        <v>18286</v>
      </c>
      <c r="F81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114.73, 18286, 150);</v>
      </c>
    </row>
    <row r="818" spans="1:6" x14ac:dyDescent="0.25">
      <c r="A818">
        <v>151</v>
      </c>
      <c r="B818" s="6" t="s">
        <v>90</v>
      </c>
      <c r="C818" s="6" t="s">
        <v>6510</v>
      </c>
      <c r="D818" s="6">
        <v>23994</v>
      </c>
      <c r="F81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158.03, 23994, 151);</v>
      </c>
    </row>
    <row r="819" spans="1:6" x14ac:dyDescent="0.25">
      <c r="A819">
        <v>152</v>
      </c>
      <c r="B819" s="7" t="s">
        <v>90</v>
      </c>
      <c r="C819" s="7" t="s">
        <v>7698</v>
      </c>
      <c r="D819" s="7">
        <v>31344</v>
      </c>
      <c r="F81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139.19, 31344, 152);</v>
      </c>
    </row>
    <row r="820" spans="1:6" x14ac:dyDescent="0.25">
      <c r="A820">
        <v>153</v>
      </c>
      <c r="B820" s="6" t="s">
        <v>90</v>
      </c>
      <c r="C820" s="6" t="s">
        <v>7339</v>
      </c>
      <c r="D820" s="6">
        <v>15753</v>
      </c>
      <c r="F82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119.99, 15753, 153);</v>
      </c>
    </row>
    <row r="821" spans="1:6" x14ac:dyDescent="0.25">
      <c r="A821">
        <v>154</v>
      </c>
      <c r="B821" s="7" t="s">
        <v>43</v>
      </c>
      <c r="C821" s="7" t="s">
        <v>7701</v>
      </c>
      <c r="D821" s="7">
        <v>41403</v>
      </c>
      <c r="F82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88.95, 41403, 154);</v>
      </c>
    </row>
    <row r="822" spans="1:6" x14ac:dyDescent="0.25">
      <c r="A822">
        <v>155</v>
      </c>
      <c r="B822" s="6" t="s">
        <v>43</v>
      </c>
      <c r="C822" s="6" t="s">
        <v>7704</v>
      </c>
      <c r="D822" s="6">
        <v>15262</v>
      </c>
      <c r="F82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80.66, 15262, 155);</v>
      </c>
    </row>
    <row r="823" spans="1:6" x14ac:dyDescent="0.25">
      <c r="A823">
        <v>156</v>
      </c>
      <c r="B823" s="7" t="s">
        <v>77</v>
      </c>
      <c r="C823" s="7" t="s">
        <v>7706</v>
      </c>
      <c r="D823" s="7">
        <v>11871</v>
      </c>
      <c r="F82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162.32, 11871, 156);</v>
      </c>
    </row>
    <row r="824" spans="1:6" x14ac:dyDescent="0.25">
      <c r="A824">
        <v>157</v>
      </c>
      <c r="B824" s="6" t="s">
        <v>90</v>
      </c>
      <c r="C824" s="6" t="s">
        <v>7709</v>
      </c>
      <c r="D824" s="6">
        <v>20241</v>
      </c>
      <c r="F82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116.10, 20241, 157);</v>
      </c>
    </row>
    <row r="825" spans="1:6" x14ac:dyDescent="0.25">
      <c r="A825">
        <v>158</v>
      </c>
      <c r="B825" s="7" t="s">
        <v>64</v>
      </c>
      <c r="C825" s="7" t="s">
        <v>7711</v>
      </c>
      <c r="D825" s="7">
        <v>45263</v>
      </c>
      <c r="F82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157.69, 45263, 158);</v>
      </c>
    </row>
    <row r="826" spans="1:6" x14ac:dyDescent="0.25">
      <c r="A826">
        <v>159</v>
      </c>
      <c r="B826" s="6" t="s">
        <v>90</v>
      </c>
      <c r="C826" s="6" t="s">
        <v>7713</v>
      </c>
      <c r="D826" s="6">
        <v>27167</v>
      </c>
      <c r="F82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84.03, 27167, 159);</v>
      </c>
    </row>
    <row r="827" spans="1:6" x14ac:dyDescent="0.25">
      <c r="A827">
        <v>160</v>
      </c>
      <c r="B827" s="7" t="s">
        <v>64</v>
      </c>
      <c r="C827" s="7" t="s">
        <v>7715</v>
      </c>
      <c r="D827" s="7">
        <v>32359</v>
      </c>
      <c r="F82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138.08, 32359, 160);</v>
      </c>
    </row>
    <row r="828" spans="1:6" x14ac:dyDescent="0.25">
      <c r="A828">
        <v>161</v>
      </c>
      <c r="B828" s="6" t="s">
        <v>43</v>
      </c>
      <c r="C828" s="6" t="s">
        <v>7717</v>
      </c>
      <c r="D828" s="6">
        <v>30889</v>
      </c>
      <c r="F82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194.73, 30889, 161);</v>
      </c>
    </row>
    <row r="829" spans="1:6" x14ac:dyDescent="0.25">
      <c r="A829">
        <v>162</v>
      </c>
      <c r="B829" s="7" t="s">
        <v>43</v>
      </c>
      <c r="C829" s="7" t="s">
        <v>7719</v>
      </c>
      <c r="D829" s="7">
        <v>21154</v>
      </c>
      <c r="F82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168.24, 21154, 162);</v>
      </c>
    </row>
    <row r="830" spans="1:6" x14ac:dyDescent="0.25">
      <c r="A830">
        <v>163</v>
      </c>
      <c r="B830" s="6" t="s">
        <v>33</v>
      </c>
      <c r="C830" s="6" t="s">
        <v>7721</v>
      </c>
      <c r="D830" s="6">
        <v>16241</v>
      </c>
      <c r="F83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105.79, 16241, 163);</v>
      </c>
    </row>
    <row r="831" spans="1:6" x14ac:dyDescent="0.25">
      <c r="A831">
        <v>164</v>
      </c>
      <c r="B831" s="7" t="s">
        <v>33</v>
      </c>
      <c r="C831" s="7" t="s">
        <v>7723</v>
      </c>
      <c r="D831" s="7">
        <v>35710</v>
      </c>
      <c r="F83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80.06, 35710, 164);</v>
      </c>
    </row>
    <row r="832" spans="1:6" x14ac:dyDescent="0.25">
      <c r="A832">
        <v>165</v>
      </c>
      <c r="B832" s="6" t="s">
        <v>64</v>
      </c>
      <c r="C832" s="6" t="s">
        <v>7725</v>
      </c>
      <c r="D832" s="6">
        <v>18674</v>
      </c>
      <c r="F83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98.91, 18674, 165);</v>
      </c>
    </row>
    <row r="833" spans="1:6" x14ac:dyDescent="0.25">
      <c r="A833">
        <v>166</v>
      </c>
      <c r="B833" s="7" t="s">
        <v>33</v>
      </c>
      <c r="C833" s="7" t="s">
        <v>7727</v>
      </c>
      <c r="D833" s="7">
        <v>12888</v>
      </c>
      <c r="F83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149.54, 12888, 166);</v>
      </c>
    </row>
    <row r="834" spans="1:6" x14ac:dyDescent="0.25">
      <c r="A834">
        <v>167</v>
      </c>
      <c r="B834" s="6" t="s">
        <v>43</v>
      </c>
      <c r="C834" s="6" t="s">
        <v>7729</v>
      </c>
      <c r="D834" s="6">
        <v>37024</v>
      </c>
      <c r="F83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114.06, 37024, 167);</v>
      </c>
    </row>
    <row r="835" spans="1:6" x14ac:dyDescent="0.25">
      <c r="A835">
        <v>168</v>
      </c>
      <c r="B835" s="7" t="s">
        <v>64</v>
      </c>
      <c r="C835" s="7" t="s">
        <v>7731</v>
      </c>
      <c r="D835" s="7">
        <v>26230</v>
      </c>
      <c r="F83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56.28, 26230, 168);</v>
      </c>
    </row>
    <row r="836" spans="1:6" x14ac:dyDescent="0.25">
      <c r="A836">
        <v>169</v>
      </c>
      <c r="B836" s="6" t="s">
        <v>43</v>
      </c>
      <c r="C836" s="6" t="s">
        <v>7733</v>
      </c>
      <c r="D836" s="6">
        <v>36460</v>
      </c>
      <c r="F83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186.34, 36460, 169);</v>
      </c>
    </row>
    <row r="837" spans="1:6" x14ac:dyDescent="0.25">
      <c r="A837">
        <v>170</v>
      </c>
      <c r="B837" s="7" t="s">
        <v>33</v>
      </c>
      <c r="C837" s="7" t="s">
        <v>7735</v>
      </c>
      <c r="D837" s="7">
        <v>13841</v>
      </c>
      <c r="F83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56.08, 13841, 170);</v>
      </c>
    </row>
    <row r="838" spans="1:6" x14ac:dyDescent="0.25">
      <c r="A838">
        <v>171</v>
      </c>
      <c r="B838" s="6" t="s">
        <v>64</v>
      </c>
      <c r="C838" s="6" t="s">
        <v>7737</v>
      </c>
      <c r="D838" s="6">
        <v>48770</v>
      </c>
      <c r="F83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69.12, 48770, 171);</v>
      </c>
    </row>
    <row r="839" spans="1:6" x14ac:dyDescent="0.25">
      <c r="A839">
        <v>172</v>
      </c>
      <c r="B839" s="7" t="s">
        <v>64</v>
      </c>
      <c r="C839" s="7" t="s">
        <v>7740</v>
      </c>
      <c r="D839" s="7">
        <v>46148</v>
      </c>
      <c r="F83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71.88, 46148, 172);</v>
      </c>
    </row>
    <row r="840" spans="1:6" x14ac:dyDescent="0.25">
      <c r="A840">
        <v>173</v>
      </c>
      <c r="B840" s="6" t="s">
        <v>43</v>
      </c>
      <c r="C840" s="6" t="s">
        <v>7742</v>
      </c>
      <c r="D840" s="6">
        <v>39672</v>
      </c>
      <c r="F84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101.93, 39672, 173);</v>
      </c>
    </row>
    <row r="841" spans="1:6" x14ac:dyDescent="0.25">
      <c r="A841">
        <v>174</v>
      </c>
      <c r="B841" s="7" t="s">
        <v>33</v>
      </c>
      <c r="C841" s="7" t="s">
        <v>7745</v>
      </c>
      <c r="D841" s="7">
        <v>33160</v>
      </c>
      <c r="F84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97.38, 33160, 174);</v>
      </c>
    </row>
    <row r="842" spans="1:6" x14ac:dyDescent="0.25">
      <c r="A842">
        <v>175</v>
      </c>
      <c r="B842" s="6" t="s">
        <v>77</v>
      </c>
      <c r="C842" s="6" t="s">
        <v>7747</v>
      </c>
      <c r="D842" s="6">
        <v>15260</v>
      </c>
      <c r="F84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52.89, 15260, 175);</v>
      </c>
    </row>
    <row r="843" spans="1:6" x14ac:dyDescent="0.25">
      <c r="A843">
        <v>176</v>
      </c>
      <c r="B843" s="7" t="s">
        <v>64</v>
      </c>
      <c r="C843" s="7" t="s">
        <v>7443</v>
      </c>
      <c r="D843" s="7">
        <v>18008</v>
      </c>
      <c r="F84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102.37, 18008, 176);</v>
      </c>
    </row>
    <row r="844" spans="1:6" x14ac:dyDescent="0.25">
      <c r="A844">
        <v>177</v>
      </c>
      <c r="B844" s="6" t="s">
        <v>77</v>
      </c>
      <c r="C844" s="6" t="s">
        <v>6344</v>
      </c>
      <c r="D844" s="6">
        <v>21243</v>
      </c>
      <c r="F84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187.94, 21243, 177);</v>
      </c>
    </row>
    <row r="845" spans="1:6" x14ac:dyDescent="0.25">
      <c r="A845">
        <v>178</v>
      </c>
      <c r="B845" s="7" t="s">
        <v>90</v>
      </c>
      <c r="C845" s="7" t="s">
        <v>7752</v>
      </c>
      <c r="D845" s="7">
        <v>13864</v>
      </c>
      <c r="F84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55.89, 13864, 178);</v>
      </c>
    </row>
    <row r="846" spans="1:6" x14ac:dyDescent="0.25">
      <c r="A846">
        <v>179</v>
      </c>
      <c r="B846" s="6" t="s">
        <v>33</v>
      </c>
      <c r="C846" s="6" t="s">
        <v>7754</v>
      </c>
      <c r="D846" s="6">
        <v>27612</v>
      </c>
      <c r="F84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80.00, 27612, 179);</v>
      </c>
    </row>
    <row r="847" spans="1:6" x14ac:dyDescent="0.25">
      <c r="A847">
        <v>180</v>
      </c>
      <c r="B847" s="7" t="s">
        <v>77</v>
      </c>
      <c r="C847" s="7" t="s">
        <v>7756</v>
      </c>
      <c r="D847" s="7">
        <v>47124</v>
      </c>
      <c r="F84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111.43, 47124, 180);</v>
      </c>
    </row>
    <row r="848" spans="1:6" x14ac:dyDescent="0.25">
      <c r="A848">
        <v>181</v>
      </c>
      <c r="B848" s="6" t="s">
        <v>33</v>
      </c>
      <c r="C848" s="6" t="s">
        <v>7758</v>
      </c>
      <c r="D848" s="6">
        <v>30767</v>
      </c>
      <c r="F84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85.62, 30767, 181);</v>
      </c>
    </row>
    <row r="849" spans="1:6" x14ac:dyDescent="0.25">
      <c r="A849">
        <v>182</v>
      </c>
      <c r="B849" s="7" t="s">
        <v>90</v>
      </c>
      <c r="C849" s="7" t="s">
        <v>7760</v>
      </c>
      <c r="D849" s="7">
        <v>21421</v>
      </c>
      <c r="F84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70.76, 21421, 182);</v>
      </c>
    </row>
    <row r="850" spans="1:6" x14ac:dyDescent="0.25">
      <c r="A850">
        <v>183</v>
      </c>
      <c r="B850" s="6" t="s">
        <v>77</v>
      </c>
      <c r="C850" s="6" t="s">
        <v>7484</v>
      </c>
      <c r="D850" s="6">
        <v>18277</v>
      </c>
      <c r="F85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161.49, 18277, 183);</v>
      </c>
    </row>
    <row r="851" spans="1:6" x14ac:dyDescent="0.25">
      <c r="A851">
        <v>184</v>
      </c>
      <c r="B851" s="7" t="s">
        <v>64</v>
      </c>
      <c r="C851" s="7" t="s">
        <v>7764</v>
      </c>
      <c r="D851" s="7">
        <v>46178</v>
      </c>
      <c r="F85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126.44, 46178, 184);</v>
      </c>
    </row>
    <row r="852" spans="1:6" x14ac:dyDescent="0.25">
      <c r="A852">
        <v>185</v>
      </c>
      <c r="B852" s="6" t="s">
        <v>90</v>
      </c>
      <c r="C852" s="6" t="s">
        <v>7766</v>
      </c>
      <c r="D852" s="6">
        <v>21353</v>
      </c>
      <c r="F85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132.80, 21353, 185);</v>
      </c>
    </row>
    <row r="853" spans="1:6" x14ac:dyDescent="0.25">
      <c r="A853">
        <v>186</v>
      </c>
      <c r="B853" s="7" t="s">
        <v>77</v>
      </c>
      <c r="C853" s="7" t="s">
        <v>7768</v>
      </c>
      <c r="D853" s="7">
        <v>17970</v>
      </c>
      <c r="F85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90.03, 17970, 186);</v>
      </c>
    </row>
    <row r="854" spans="1:6" x14ac:dyDescent="0.25">
      <c r="A854">
        <v>187</v>
      </c>
      <c r="B854" s="6" t="s">
        <v>43</v>
      </c>
      <c r="C854" s="6" t="s">
        <v>7770</v>
      </c>
      <c r="D854" s="6">
        <v>34942</v>
      </c>
      <c r="F85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53.53, 34942, 187);</v>
      </c>
    </row>
    <row r="855" spans="1:6" x14ac:dyDescent="0.25">
      <c r="A855">
        <v>188</v>
      </c>
      <c r="B855" s="7" t="s">
        <v>43</v>
      </c>
      <c r="C855" s="7" t="s">
        <v>7772</v>
      </c>
      <c r="D855" s="7">
        <v>18170</v>
      </c>
      <c r="F85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150.00, 18170, 188);</v>
      </c>
    </row>
    <row r="856" spans="1:6" x14ac:dyDescent="0.25">
      <c r="A856">
        <v>189</v>
      </c>
      <c r="B856" s="6" t="s">
        <v>43</v>
      </c>
      <c r="C856" s="6" t="s">
        <v>7774</v>
      </c>
      <c r="D856" s="6">
        <v>11439</v>
      </c>
      <c r="F85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160.60, 11439, 189);</v>
      </c>
    </row>
    <row r="857" spans="1:6" x14ac:dyDescent="0.25">
      <c r="A857">
        <v>190</v>
      </c>
      <c r="B857" s="7" t="s">
        <v>64</v>
      </c>
      <c r="C857" s="7" t="s">
        <v>7776</v>
      </c>
      <c r="D857" s="7">
        <v>13998</v>
      </c>
      <c r="F85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82.03, 13998, 190);</v>
      </c>
    </row>
    <row r="858" spans="1:6" x14ac:dyDescent="0.25">
      <c r="A858">
        <v>191</v>
      </c>
      <c r="B858" s="6" t="s">
        <v>64</v>
      </c>
      <c r="C858" s="6" t="s">
        <v>7778</v>
      </c>
      <c r="D858" s="6">
        <v>32757</v>
      </c>
      <c r="F85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189.83, 32757, 191);</v>
      </c>
    </row>
    <row r="859" spans="1:6" x14ac:dyDescent="0.25">
      <c r="A859">
        <v>192</v>
      </c>
      <c r="B859" s="7" t="s">
        <v>33</v>
      </c>
      <c r="C859" s="7" t="s">
        <v>7780</v>
      </c>
      <c r="D859" s="7">
        <v>40515</v>
      </c>
      <c r="F85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199.47, 40515, 192);</v>
      </c>
    </row>
    <row r="860" spans="1:6" x14ac:dyDescent="0.25">
      <c r="A860">
        <v>193</v>
      </c>
      <c r="B860" s="6" t="s">
        <v>43</v>
      </c>
      <c r="C860" s="6" t="s">
        <v>7782</v>
      </c>
      <c r="D860" s="6">
        <v>20994</v>
      </c>
      <c r="F86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126.87, 20994, 193);</v>
      </c>
    </row>
    <row r="861" spans="1:6" x14ac:dyDescent="0.25">
      <c r="A861">
        <v>194</v>
      </c>
      <c r="B861" s="7" t="s">
        <v>33</v>
      </c>
      <c r="C861" s="7" t="s">
        <v>7784</v>
      </c>
      <c r="D861" s="7">
        <v>27820</v>
      </c>
      <c r="F86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93.98, 27820, 194);</v>
      </c>
    </row>
    <row r="862" spans="1:6" x14ac:dyDescent="0.25">
      <c r="A862">
        <v>195</v>
      </c>
      <c r="B862" s="6" t="s">
        <v>43</v>
      </c>
      <c r="C862" s="6" t="s">
        <v>7786</v>
      </c>
      <c r="D862" s="6">
        <v>26412</v>
      </c>
      <c r="F86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63.99, 26412, 195);</v>
      </c>
    </row>
    <row r="863" spans="1:6" x14ac:dyDescent="0.25">
      <c r="A863">
        <v>196</v>
      </c>
      <c r="B863" s="7" t="s">
        <v>33</v>
      </c>
      <c r="C863" s="7" t="s">
        <v>7788</v>
      </c>
      <c r="D863" s="7">
        <v>48805</v>
      </c>
      <c r="F86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120.26, 48805, 196);</v>
      </c>
    </row>
    <row r="864" spans="1:6" x14ac:dyDescent="0.25">
      <c r="A864">
        <v>197</v>
      </c>
      <c r="B864" s="6" t="s">
        <v>33</v>
      </c>
      <c r="C864" s="6" t="s">
        <v>7756</v>
      </c>
      <c r="D864" s="6">
        <v>34336</v>
      </c>
      <c r="F86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111.43, 34336, 197);</v>
      </c>
    </row>
    <row r="865" spans="1:6" x14ac:dyDescent="0.25">
      <c r="A865">
        <v>198</v>
      </c>
      <c r="B865" s="7" t="s">
        <v>43</v>
      </c>
      <c r="C865" s="7" t="s">
        <v>7791</v>
      </c>
      <c r="D865" s="7">
        <v>41160</v>
      </c>
      <c r="F86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106.15, 41160, 198);</v>
      </c>
    </row>
    <row r="866" spans="1:6" x14ac:dyDescent="0.25">
      <c r="A866">
        <v>199</v>
      </c>
      <c r="B866" s="6" t="s">
        <v>33</v>
      </c>
      <c r="C866" s="6" t="s">
        <v>7792</v>
      </c>
      <c r="D866" s="6">
        <v>38796</v>
      </c>
      <c r="F86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142.42, 38796, 199);</v>
      </c>
    </row>
    <row r="867" spans="1:6" x14ac:dyDescent="0.25">
      <c r="A867">
        <v>200</v>
      </c>
      <c r="B867" s="7" t="s">
        <v>77</v>
      </c>
      <c r="C867" s="7" t="s">
        <v>7794</v>
      </c>
      <c r="D867" s="7">
        <v>48486</v>
      </c>
      <c r="F86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159.59, 48486, 200);</v>
      </c>
    </row>
    <row r="868" spans="1:6" x14ac:dyDescent="0.25">
      <c r="A868">
        <v>201</v>
      </c>
      <c r="B868" s="6" t="s">
        <v>43</v>
      </c>
      <c r="C868" s="6" t="s">
        <v>7796</v>
      </c>
      <c r="D868" s="6">
        <v>27771</v>
      </c>
      <c r="F86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135.71, 27771, 201);</v>
      </c>
    </row>
    <row r="869" spans="1:6" x14ac:dyDescent="0.25">
      <c r="A869">
        <v>202</v>
      </c>
      <c r="B869" s="7" t="s">
        <v>43</v>
      </c>
      <c r="C869" s="7" t="s">
        <v>7798</v>
      </c>
      <c r="D869" s="7">
        <v>13043</v>
      </c>
      <c r="F86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54.58, 13043, 202);</v>
      </c>
    </row>
    <row r="870" spans="1:6" x14ac:dyDescent="0.25">
      <c r="A870">
        <v>203</v>
      </c>
      <c r="B870" s="6" t="s">
        <v>64</v>
      </c>
      <c r="C870" s="6" t="s">
        <v>7170</v>
      </c>
      <c r="D870" s="6">
        <v>45536</v>
      </c>
      <c r="F87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180.15, 45536, 203);</v>
      </c>
    </row>
    <row r="871" spans="1:6" x14ac:dyDescent="0.25">
      <c r="A871">
        <v>204</v>
      </c>
      <c r="B871" s="7" t="s">
        <v>90</v>
      </c>
      <c r="C871" s="7" t="s">
        <v>7217</v>
      </c>
      <c r="D871" s="7">
        <v>33040</v>
      </c>
      <c r="F87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94.55, 33040, 204);</v>
      </c>
    </row>
    <row r="872" spans="1:6" x14ac:dyDescent="0.25">
      <c r="A872">
        <v>205</v>
      </c>
      <c r="B872" s="6" t="s">
        <v>77</v>
      </c>
      <c r="C872" s="6" t="s">
        <v>7804</v>
      </c>
      <c r="D872" s="6">
        <v>21839</v>
      </c>
      <c r="F87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136.73, 21839, 205);</v>
      </c>
    </row>
    <row r="873" spans="1:6" x14ac:dyDescent="0.25">
      <c r="A873">
        <v>206</v>
      </c>
      <c r="B873" s="7" t="s">
        <v>77</v>
      </c>
      <c r="C873" s="7" t="s">
        <v>7806</v>
      </c>
      <c r="D873" s="7">
        <v>25280</v>
      </c>
      <c r="F87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196.73, 25280, 206);</v>
      </c>
    </row>
    <row r="874" spans="1:6" x14ac:dyDescent="0.25">
      <c r="A874">
        <v>207</v>
      </c>
      <c r="B874" s="6" t="s">
        <v>43</v>
      </c>
      <c r="C874" s="6" t="s">
        <v>7808</v>
      </c>
      <c r="D874" s="6">
        <v>40912</v>
      </c>
      <c r="F87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104.76, 40912, 207);</v>
      </c>
    </row>
    <row r="875" spans="1:6" x14ac:dyDescent="0.25">
      <c r="A875">
        <v>208</v>
      </c>
      <c r="B875" s="7" t="s">
        <v>90</v>
      </c>
      <c r="C875" s="7" t="s">
        <v>7810</v>
      </c>
      <c r="D875" s="7">
        <v>37245</v>
      </c>
      <c r="F87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183.23, 37245, 208);</v>
      </c>
    </row>
    <row r="876" spans="1:6" x14ac:dyDescent="0.25">
      <c r="A876">
        <v>209</v>
      </c>
      <c r="B876" s="6" t="s">
        <v>43</v>
      </c>
      <c r="C876" s="6" t="s">
        <v>7812</v>
      </c>
      <c r="D876" s="6">
        <v>12539</v>
      </c>
      <c r="F87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175.25, 12539, 209);</v>
      </c>
    </row>
    <row r="877" spans="1:6" x14ac:dyDescent="0.25">
      <c r="A877">
        <v>210</v>
      </c>
      <c r="B877" s="7" t="s">
        <v>90</v>
      </c>
      <c r="C877" s="7" t="s">
        <v>7814</v>
      </c>
      <c r="D877" s="7">
        <v>22404</v>
      </c>
      <c r="F87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126.94, 22404, 210);</v>
      </c>
    </row>
    <row r="878" spans="1:6" x14ac:dyDescent="0.25">
      <c r="A878">
        <v>211</v>
      </c>
      <c r="B878" s="6" t="s">
        <v>33</v>
      </c>
      <c r="C878" s="6" t="s">
        <v>7816</v>
      </c>
      <c r="D878" s="6">
        <v>16010</v>
      </c>
      <c r="F87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73.92, 16010, 211);</v>
      </c>
    </row>
    <row r="879" spans="1:6" x14ac:dyDescent="0.25">
      <c r="A879">
        <v>212</v>
      </c>
      <c r="B879" s="7" t="s">
        <v>77</v>
      </c>
      <c r="C879" s="7" t="s">
        <v>7818</v>
      </c>
      <c r="D879" s="7">
        <v>28051</v>
      </c>
      <c r="F87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173.88, 28051, 212);</v>
      </c>
    </row>
    <row r="880" spans="1:6" x14ac:dyDescent="0.25">
      <c r="A880">
        <v>213</v>
      </c>
      <c r="B880" s="6" t="s">
        <v>43</v>
      </c>
      <c r="C880" s="6" t="s">
        <v>7821</v>
      </c>
      <c r="D880" s="6">
        <v>49989</v>
      </c>
      <c r="F88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152.03, 49989, 213);</v>
      </c>
    </row>
    <row r="881" spans="1:6" x14ac:dyDescent="0.25">
      <c r="A881">
        <v>214</v>
      </c>
      <c r="B881" s="7" t="s">
        <v>43</v>
      </c>
      <c r="C881" s="7" t="s">
        <v>7823</v>
      </c>
      <c r="D881" s="7">
        <v>15371</v>
      </c>
      <c r="F88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106.37, 15371, 214);</v>
      </c>
    </row>
    <row r="882" spans="1:6" x14ac:dyDescent="0.25">
      <c r="A882">
        <v>215</v>
      </c>
      <c r="B882" s="6" t="s">
        <v>64</v>
      </c>
      <c r="C882" s="6" t="s">
        <v>7825</v>
      </c>
      <c r="D882" s="6">
        <v>32203</v>
      </c>
      <c r="F88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182.78, 32203, 215);</v>
      </c>
    </row>
    <row r="883" spans="1:6" x14ac:dyDescent="0.25">
      <c r="A883">
        <v>216</v>
      </c>
      <c r="B883" s="7" t="s">
        <v>33</v>
      </c>
      <c r="C883" s="7" t="s">
        <v>7827</v>
      </c>
      <c r="D883" s="7">
        <v>12678</v>
      </c>
      <c r="F88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93.37, 12678, 216);</v>
      </c>
    </row>
    <row r="884" spans="1:6" x14ac:dyDescent="0.25">
      <c r="A884">
        <v>217</v>
      </c>
      <c r="B884" s="6" t="s">
        <v>90</v>
      </c>
      <c r="C884" s="6" t="s">
        <v>7829</v>
      </c>
      <c r="D884" s="6">
        <v>16326</v>
      </c>
      <c r="F88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153.26, 16326, 217);</v>
      </c>
    </row>
    <row r="885" spans="1:6" x14ac:dyDescent="0.25">
      <c r="A885">
        <v>218</v>
      </c>
      <c r="B885" s="7" t="s">
        <v>33</v>
      </c>
      <c r="C885" s="7" t="s">
        <v>7831</v>
      </c>
      <c r="D885" s="7">
        <v>28910</v>
      </c>
      <c r="F88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189.94, 28910, 218);</v>
      </c>
    </row>
    <row r="886" spans="1:6" x14ac:dyDescent="0.25">
      <c r="A886">
        <v>219</v>
      </c>
      <c r="B886" s="6" t="s">
        <v>33</v>
      </c>
      <c r="C886" s="6" t="s">
        <v>7833</v>
      </c>
      <c r="D886" s="6">
        <v>22558</v>
      </c>
      <c r="F88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78.56, 22558, 219);</v>
      </c>
    </row>
    <row r="887" spans="1:6" x14ac:dyDescent="0.25">
      <c r="A887">
        <v>220</v>
      </c>
      <c r="B887" s="7" t="s">
        <v>64</v>
      </c>
      <c r="C887" s="7" t="s">
        <v>7835</v>
      </c>
      <c r="D887" s="7">
        <v>12010</v>
      </c>
      <c r="F88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95.83, 12010, 220);</v>
      </c>
    </row>
    <row r="888" spans="1:6" x14ac:dyDescent="0.25">
      <c r="A888">
        <v>221</v>
      </c>
      <c r="B888" s="6" t="s">
        <v>64</v>
      </c>
      <c r="C888" s="6" t="s">
        <v>7837</v>
      </c>
      <c r="D888" s="6">
        <v>21734</v>
      </c>
      <c r="F88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160.20, 21734, 221);</v>
      </c>
    </row>
    <row r="889" spans="1:6" x14ac:dyDescent="0.25">
      <c r="A889">
        <v>222</v>
      </c>
      <c r="B889" s="7" t="s">
        <v>90</v>
      </c>
      <c r="C889" s="7" t="s">
        <v>7840</v>
      </c>
      <c r="D889" s="7">
        <v>41620</v>
      </c>
      <c r="F88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155.47, 41620, 222);</v>
      </c>
    </row>
    <row r="890" spans="1:6" x14ac:dyDescent="0.25">
      <c r="A890">
        <v>223</v>
      </c>
      <c r="B890" s="6" t="s">
        <v>77</v>
      </c>
      <c r="C890" s="6" t="s">
        <v>7843</v>
      </c>
      <c r="D890" s="6">
        <v>39182</v>
      </c>
      <c r="F89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78.71, 39182, 223);</v>
      </c>
    </row>
    <row r="891" spans="1:6" x14ac:dyDescent="0.25">
      <c r="A891">
        <v>224</v>
      </c>
      <c r="B891" s="7" t="s">
        <v>33</v>
      </c>
      <c r="C891" s="7" t="s">
        <v>7845</v>
      </c>
      <c r="D891" s="7">
        <v>44911</v>
      </c>
      <c r="F89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172.37, 44911, 224);</v>
      </c>
    </row>
    <row r="892" spans="1:6" x14ac:dyDescent="0.25">
      <c r="A892">
        <v>225</v>
      </c>
      <c r="B892" s="6" t="s">
        <v>33</v>
      </c>
      <c r="C892" s="6" t="s">
        <v>7848</v>
      </c>
      <c r="D892" s="6">
        <v>37869</v>
      </c>
      <c r="F89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64.84, 37869, 225);</v>
      </c>
    </row>
    <row r="893" spans="1:6" x14ac:dyDescent="0.25">
      <c r="A893">
        <v>226</v>
      </c>
      <c r="B893" s="7" t="s">
        <v>64</v>
      </c>
      <c r="C893" s="7" t="s">
        <v>7850</v>
      </c>
      <c r="D893" s="7">
        <v>34050</v>
      </c>
      <c r="F89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162.90, 34050, 226);</v>
      </c>
    </row>
    <row r="894" spans="1:6" x14ac:dyDescent="0.25">
      <c r="A894">
        <v>227</v>
      </c>
      <c r="B894" s="6" t="s">
        <v>33</v>
      </c>
      <c r="C894" s="6" t="s">
        <v>7852</v>
      </c>
      <c r="D894" s="6">
        <v>36620</v>
      </c>
      <c r="F89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112.59, 36620, 227);</v>
      </c>
    </row>
    <row r="895" spans="1:6" x14ac:dyDescent="0.25">
      <c r="A895">
        <v>228</v>
      </c>
      <c r="B895" s="7" t="s">
        <v>43</v>
      </c>
      <c r="C895" s="7" t="s">
        <v>7297</v>
      </c>
      <c r="D895" s="7">
        <v>22947</v>
      </c>
      <c r="F89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83.45, 22947, 228);</v>
      </c>
    </row>
    <row r="896" spans="1:6" x14ac:dyDescent="0.25">
      <c r="A896">
        <v>229</v>
      </c>
      <c r="B896" s="6" t="s">
        <v>64</v>
      </c>
      <c r="C896" s="6" t="s">
        <v>7855</v>
      </c>
      <c r="D896" s="6">
        <v>21950</v>
      </c>
      <c r="F89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113.16, 21950, 229);</v>
      </c>
    </row>
    <row r="897" spans="1:6" x14ac:dyDescent="0.25">
      <c r="A897">
        <v>230</v>
      </c>
      <c r="B897" s="7" t="s">
        <v>90</v>
      </c>
      <c r="C897" s="7" t="s">
        <v>7858</v>
      </c>
      <c r="D897" s="7">
        <v>34941</v>
      </c>
      <c r="F89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99.59, 34941, 230);</v>
      </c>
    </row>
    <row r="898" spans="1:6" x14ac:dyDescent="0.25">
      <c r="A898">
        <v>231</v>
      </c>
      <c r="B898" s="6" t="s">
        <v>64</v>
      </c>
      <c r="C898" s="6" t="s">
        <v>7860</v>
      </c>
      <c r="D898" s="6">
        <v>45297</v>
      </c>
      <c r="F89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152.87, 45297, 231);</v>
      </c>
    </row>
    <row r="899" spans="1:6" x14ac:dyDescent="0.25">
      <c r="A899">
        <v>232</v>
      </c>
      <c r="B899" s="7" t="s">
        <v>77</v>
      </c>
      <c r="C899" s="7" t="s">
        <v>7862</v>
      </c>
      <c r="D899" s="7">
        <v>35354</v>
      </c>
      <c r="F89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151.59, 35354, 232);</v>
      </c>
    </row>
    <row r="900" spans="1:6" x14ac:dyDescent="0.25">
      <c r="A900">
        <v>233</v>
      </c>
      <c r="B900" s="6" t="s">
        <v>77</v>
      </c>
      <c r="C900" s="6" t="s">
        <v>7864</v>
      </c>
      <c r="D900" s="6">
        <v>49006</v>
      </c>
      <c r="F90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152.56, 49006, 233);</v>
      </c>
    </row>
    <row r="901" spans="1:6" x14ac:dyDescent="0.25">
      <c r="A901">
        <v>234</v>
      </c>
      <c r="B901" s="7" t="s">
        <v>33</v>
      </c>
      <c r="C901" s="7" t="s">
        <v>7866</v>
      </c>
      <c r="D901" s="7">
        <v>28539</v>
      </c>
      <c r="F90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192.57, 28539, 234);</v>
      </c>
    </row>
    <row r="902" spans="1:6" x14ac:dyDescent="0.25">
      <c r="A902">
        <v>235</v>
      </c>
      <c r="B902" s="6" t="s">
        <v>90</v>
      </c>
      <c r="C902" s="6" t="s">
        <v>7868</v>
      </c>
      <c r="D902" s="6">
        <v>36579</v>
      </c>
      <c r="F90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151.61, 36579, 235);</v>
      </c>
    </row>
    <row r="903" spans="1:6" x14ac:dyDescent="0.25">
      <c r="A903">
        <v>236</v>
      </c>
      <c r="B903" s="7" t="s">
        <v>33</v>
      </c>
      <c r="C903" s="7" t="s">
        <v>7870</v>
      </c>
      <c r="D903" s="7">
        <v>37078</v>
      </c>
      <c r="F90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160.78, 37078, 236);</v>
      </c>
    </row>
    <row r="904" spans="1:6" x14ac:dyDescent="0.25">
      <c r="A904">
        <v>237</v>
      </c>
      <c r="B904" s="6" t="s">
        <v>33</v>
      </c>
      <c r="C904" s="6" t="s">
        <v>6588</v>
      </c>
      <c r="D904" s="6">
        <v>28448</v>
      </c>
      <c r="F90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133.25, 28448, 237);</v>
      </c>
    </row>
    <row r="905" spans="1:6" x14ac:dyDescent="0.25">
      <c r="A905">
        <v>238</v>
      </c>
      <c r="B905" s="7" t="s">
        <v>43</v>
      </c>
      <c r="C905" s="7" t="s">
        <v>7874</v>
      </c>
      <c r="D905" s="7">
        <v>34122</v>
      </c>
      <c r="F90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92.47, 34122, 238);</v>
      </c>
    </row>
    <row r="906" spans="1:6" x14ac:dyDescent="0.25">
      <c r="A906">
        <v>239</v>
      </c>
      <c r="B906" s="6" t="s">
        <v>90</v>
      </c>
      <c r="C906" s="6" t="s">
        <v>7877</v>
      </c>
      <c r="D906" s="6">
        <v>23275</v>
      </c>
      <c r="F90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134.59, 23275, 239);</v>
      </c>
    </row>
    <row r="907" spans="1:6" x14ac:dyDescent="0.25">
      <c r="A907">
        <v>240</v>
      </c>
      <c r="B907" s="7" t="s">
        <v>77</v>
      </c>
      <c r="C907" s="7" t="s">
        <v>7879</v>
      </c>
      <c r="D907" s="7">
        <v>15078</v>
      </c>
      <c r="F90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79.65, 15078, 240);</v>
      </c>
    </row>
    <row r="908" spans="1:6" x14ac:dyDescent="0.25">
      <c r="A908">
        <v>241</v>
      </c>
      <c r="B908" s="6" t="s">
        <v>90</v>
      </c>
      <c r="C908" s="6" t="s">
        <v>7881</v>
      </c>
      <c r="D908" s="6">
        <v>11621</v>
      </c>
      <c r="F90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190.45, 11621, 241);</v>
      </c>
    </row>
    <row r="909" spans="1:6" x14ac:dyDescent="0.25">
      <c r="A909">
        <v>242</v>
      </c>
      <c r="B909" s="7" t="s">
        <v>64</v>
      </c>
      <c r="C909" s="7" t="s">
        <v>7883</v>
      </c>
      <c r="D909" s="7">
        <v>35939</v>
      </c>
      <c r="F90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77.97, 35939, 242);</v>
      </c>
    </row>
    <row r="910" spans="1:6" x14ac:dyDescent="0.25">
      <c r="A910">
        <v>243</v>
      </c>
      <c r="B910" s="6" t="s">
        <v>43</v>
      </c>
      <c r="C910" s="6" t="s">
        <v>7885</v>
      </c>
      <c r="D910" s="6">
        <v>32676</v>
      </c>
      <c r="F91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131.64, 32676, 243);</v>
      </c>
    </row>
    <row r="911" spans="1:6" x14ac:dyDescent="0.25">
      <c r="A911">
        <v>244</v>
      </c>
      <c r="B911" s="7" t="s">
        <v>77</v>
      </c>
      <c r="C911" s="7" t="s">
        <v>7887</v>
      </c>
      <c r="D911" s="7">
        <v>18724</v>
      </c>
      <c r="F91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86.52, 18724, 244);</v>
      </c>
    </row>
    <row r="912" spans="1:6" x14ac:dyDescent="0.25">
      <c r="A912">
        <v>245</v>
      </c>
      <c r="B912" s="6" t="s">
        <v>77</v>
      </c>
      <c r="C912" s="6" t="s">
        <v>7890</v>
      </c>
      <c r="D912" s="6">
        <v>35817</v>
      </c>
      <c r="F91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147.50, 35817, 245);</v>
      </c>
    </row>
    <row r="913" spans="1:6" x14ac:dyDescent="0.25">
      <c r="A913">
        <v>246</v>
      </c>
      <c r="B913" s="7" t="s">
        <v>33</v>
      </c>
      <c r="C913" s="7" t="s">
        <v>7891</v>
      </c>
      <c r="D913" s="7">
        <v>45659</v>
      </c>
      <c r="F91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195.16, 45659, 246);</v>
      </c>
    </row>
    <row r="914" spans="1:6" x14ac:dyDescent="0.25">
      <c r="A914">
        <v>247</v>
      </c>
      <c r="B914" s="6" t="s">
        <v>43</v>
      </c>
      <c r="C914" s="6" t="s">
        <v>7893</v>
      </c>
      <c r="D914" s="6">
        <v>42540</v>
      </c>
      <c r="F91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132.81, 42540, 247);</v>
      </c>
    </row>
    <row r="915" spans="1:6" x14ac:dyDescent="0.25">
      <c r="A915">
        <v>248</v>
      </c>
      <c r="B915" s="7" t="s">
        <v>90</v>
      </c>
      <c r="C915" s="7" t="s">
        <v>7895</v>
      </c>
      <c r="D915" s="7">
        <v>16509</v>
      </c>
      <c r="F91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62.45, 16509, 248);</v>
      </c>
    </row>
    <row r="916" spans="1:6" x14ac:dyDescent="0.25">
      <c r="A916">
        <v>249</v>
      </c>
      <c r="B916" s="6" t="s">
        <v>64</v>
      </c>
      <c r="C916" s="6" t="s">
        <v>7897</v>
      </c>
      <c r="D916" s="6">
        <v>20268</v>
      </c>
      <c r="F91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124.58, 20268, 249);</v>
      </c>
    </row>
    <row r="917" spans="1:6" x14ac:dyDescent="0.25">
      <c r="A917">
        <v>250</v>
      </c>
      <c r="B917" s="7" t="s">
        <v>64</v>
      </c>
      <c r="C917" s="7" t="s">
        <v>6915</v>
      </c>
      <c r="D917" s="7">
        <v>11683</v>
      </c>
      <c r="F91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51.80, 11683, 250);</v>
      </c>
    </row>
    <row r="918" spans="1:6" x14ac:dyDescent="0.25">
      <c r="A918">
        <v>251</v>
      </c>
      <c r="B918" s="6" t="s">
        <v>90</v>
      </c>
      <c r="C918" s="6" t="s">
        <v>7900</v>
      </c>
      <c r="D918" s="6">
        <v>40580</v>
      </c>
      <c r="F91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118.37, 40580, 251);</v>
      </c>
    </row>
    <row r="919" spans="1:6" x14ac:dyDescent="0.25">
      <c r="A919">
        <v>252</v>
      </c>
      <c r="B919" s="7" t="s">
        <v>64</v>
      </c>
      <c r="C919" s="7" t="s">
        <v>7902</v>
      </c>
      <c r="D919" s="7">
        <v>39950</v>
      </c>
      <c r="F91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54.05, 39950, 252);</v>
      </c>
    </row>
    <row r="920" spans="1:6" x14ac:dyDescent="0.25">
      <c r="A920">
        <v>253</v>
      </c>
      <c r="B920" s="6" t="s">
        <v>77</v>
      </c>
      <c r="C920" s="6" t="s">
        <v>7904</v>
      </c>
      <c r="D920" s="6">
        <v>11924</v>
      </c>
      <c r="F92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68.11, 11924, 253);</v>
      </c>
    </row>
    <row r="921" spans="1:6" x14ac:dyDescent="0.25">
      <c r="A921">
        <v>254</v>
      </c>
      <c r="B921" s="7" t="s">
        <v>77</v>
      </c>
      <c r="C921" s="7" t="s">
        <v>7906</v>
      </c>
      <c r="D921" s="7">
        <v>16988</v>
      </c>
      <c r="F92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161.03, 16988, 254);</v>
      </c>
    </row>
    <row r="922" spans="1:6" x14ac:dyDescent="0.25">
      <c r="A922">
        <v>255</v>
      </c>
      <c r="B922" s="6" t="s">
        <v>77</v>
      </c>
      <c r="C922" s="6" t="s">
        <v>7908</v>
      </c>
      <c r="D922" s="6">
        <v>31882</v>
      </c>
      <c r="F92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197.73, 31882, 255);</v>
      </c>
    </row>
    <row r="923" spans="1:6" x14ac:dyDescent="0.25">
      <c r="A923">
        <v>256</v>
      </c>
      <c r="B923" s="7" t="s">
        <v>43</v>
      </c>
      <c r="C923" s="7" t="s">
        <v>7910</v>
      </c>
      <c r="D923" s="7">
        <v>36350</v>
      </c>
      <c r="F92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65.65, 36350, 256);</v>
      </c>
    </row>
    <row r="924" spans="1:6" x14ac:dyDescent="0.25">
      <c r="A924">
        <v>257</v>
      </c>
      <c r="B924" s="6" t="s">
        <v>33</v>
      </c>
      <c r="C924" s="6" t="s">
        <v>7912</v>
      </c>
      <c r="D924" s="6">
        <v>17185</v>
      </c>
      <c r="F92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116.61, 17185, 257);</v>
      </c>
    </row>
    <row r="925" spans="1:6" x14ac:dyDescent="0.25">
      <c r="A925">
        <v>258</v>
      </c>
      <c r="B925" s="7" t="s">
        <v>33</v>
      </c>
      <c r="C925" s="7" t="s">
        <v>7914</v>
      </c>
      <c r="D925" s="7">
        <v>12687</v>
      </c>
      <c r="F92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148.36, 12687, 258);</v>
      </c>
    </row>
    <row r="926" spans="1:6" x14ac:dyDescent="0.25">
      <c r="A926">
        <v>259</v>
      </c>
      <c r="B926" s="6" t="s">
        <v>77</v>
      </c>
      <c r="C926" s="6" t="s">
        <v>7916</v>
      </c>
      <c r="D926" s="6">
        <v>36128</v>
      </c>
      <c r="F92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123.41, 36128, 259);</v>
      </c>
    </row>
    <row r="927" spans="1:6" x14ac:dyDescent="0.25">
      <c r="A927">
        <v>260</v>
      </c>
      <c r="B927" s="7" t="s">
        <v>77</v>
      </c>
      <c r="C927" s="7" t="s">
        <v>7918</v>
      </c>
      <c r="D927" s="7">
        <v>40939</v>
      </c>
      <c r="F92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72.62, 40939, 260);</v>
      </c>
    </row>
    <row r="928" spans="1:6" x14ac:dyDescent="0.25">
      <c r="A928">
        <v>261</v>
      </c>
      <c r="B928" s="6" t="s">
        <v>64</v>
      </c>
      <c r="C928" s="6" t="s">
        <v>7920</v>
      </c>
      <c r="D928" s="6">
        <v>15921</v>
      </c>
      <c r="F92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136.12, 15921, 261);</v>
      </c>
    </row>
    <row r="929" spans="1:6" x14ac:dyDescent="0.25">
      <c r="A929">
        <v>262</v>
      </c>
      <c r="B929" s="7" t="s">
        <v>43</v>
      </c>
      <c r="C929" s="7" t="s">
        <v>7923</v>
      </c>
      <c r="D929" s="7">
        <v>37139</v>
      </c>
      <c r="F92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115.64, 37139, 262);</v>
      </c>
    </row>
    <row r="930" spans="1:6" x14ac:dyDescent="0.25">
      <c r="A930">
        <v>263</v>
      </c>
      <c r="B930" s="6" t="s">
        <v>77</v>
      </c>
      <c r="C930" s="6" t="s">
        <v>7925</v>
      </c>
      <c r="D930" s="6">
        <v>30962</v>
      </c>
      <c r="F93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137.85, 30962, 263);</v>
      </c>
    </row>
    <row r="931" spans="1:6" x14ac:dyDescent="0.25">
      <c r="A931">
        <v>264</v>
      </c>
      <c r="B931" s="7" t="s">
        <v>77</v>
      </c>
      <c r="C931" s="7" t="s">
        <v>7928</v>
      </c>
      <c r="D931" s="7">
        <v>32388</v>
      </c>
      <c r="F93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155.89, 32388, 264);</v>
      </c>
    </row>
    <row r="932" spans="1:6" x14ac:dyDescent="0.25">
      <c r="A932">
        <v>265</v>
      </c>
      <c r="B932" s="6" t="s">
        <v>43</v>
      </c>
      <c r="C932" s="6" t="s">
        <v>7930</v>
      </c>
      <c r="D932" s="6">
        <v>18316</v>
      </c>
      <c r="F93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80.02, 18316, 265);</v>
      </c>
    </row>
    <row r="933" spans="1:6" x14ac:dyDescent="0.25">
      <c r="A933">
        <v>266</v>
      </c>
      <c r="B933" s="7" t="s">
        <v>33</v>
      </c>
      <c r="C933" s="7" t="s">
        <v>7932</v>
      </c>
      <c r="D933" s="7">
        <v>29535</v>
      </c>
      <c r="F93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172.35, 29535, 266);</v>
      </c>
    </row>
    <row r="934" spans="1:6" x14ac:dyDescent="0.25">
      <c r="A934">
        <v>267</v>
      </c>
      <c r="B934" s="6" t="s">
        <v>43</v>
      </c>
      <c r="C934" s="6" t="s">
        <v>7934</v>
      </c>
      <c r="D934" s="6">
        <v>15876</v>
      </c>
      <c r="F93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68.68, 15876, 267);</v>
      </c>
    </row>
    <row r="935" spans="1:6" x14ac:dyDescent="0.25">
      <c r="A935">
        <v>268</v>
      </c>
      <c r="B935" s="7" t="s">
        <v>43</v>
      </c>
      <c r="C935" s="7" t="s">
        <v>7936</v>
      </c>
      <c r="D935" s="7">
        <v>15350</v>
      </c>
      <c r="F93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55.76, 15350, 268);</v>
      </c>
    </row>
    <row r="936" spans="1:6" x14ac:dyDescent="0.25">
      <c r="A936">
        <v>269</v>
      </c>
      <c r="B936" s="6" t="s">
        <v>43</v>
      </c>
      <c r="C936" s="6" t="s">
        <v>7939</v>
      </c>
      <c r="D936" s="6">
        <v>33442</v>
      </c>
      <c r="F93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64.34, 33442, 269);</v>
      </c>
    </row>
    <row r="937" spans="1:6" x14ac:dyDescent="0.25">
      <c r="A937">
        <v>270</v>
      </c>
      <c r="B937" s="7" t="s">
        <v>77</v>
      </c>
      <c r="C937" s="7" t="s">
        <v>7941</v>
      </c>
      <c r="D937" s="7">
        <v>45051</v>
      </c>
      <c r="F93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66.58, 45051, 270);</v>
      </c>
    </row>
    <row r="938" spans="1:6" x14ac:dyDescent="0.25">
      <c r="A938">
        <v>271</v>
      </c>
      <c r="B938" s="6" t="s">
        <v>90</v>
      </c>
      <c r="C938" s="6" t="s">
        <v>7943</v>
      </c>
      <c r="D938" s="6">
        <v>18546</v>
      </c>
      <c r="F93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63.31, 18546, 271);</v>
      </c>
    </row>
    <row r="939" spans="1:6" x14ac:dyDescent="0.25">
      <c r="A939">
        <v>272</v>
      </c>
      <c r="B939" s="7" t="s">
        <v>33</v>
      </c>
      <c r="C939" s="7" t="s">
        <v>7946</v>
      </c>
      <c r="D939" s="7">
        <v>34125</v>
      </c>
      <c r="F93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195.33, 34125, 272);</v>
      </c>
    </row>
    <row r="940" spans="1:6" x14ac:dyDescent="0.25">
      <c r="A940">
        <v>273</v>
      </c>
      <c r="B940" s="6" t="s">
        <v>77</v>
      </c>
      <c r="C940" s="6" t="s">
        <v>7278</v>
      </c>
      <c r="D940" s="6">
        <v>43898</v>
      </c>
      <c r="F94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115.50, 43898, 273);</v>
      </c>
    </row>
    <row r="941" spans="1:6" x14ac:dyDescent="0.25">
      <c r="A941">
        <v>274</v>
      </c>
      <c r="B941" s="7" t="s">
        <v>77</v>
      </c>
      <c r="C941" s="7" t="s">
        <v>7949</v>
      </c>
      <c r="D941" s="7">
        <v>35980</v>
      </c>
      <c r="F94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81.24, 35980, 274);</v>
      </c>
    </row>
    <row r="942" spans="1:6" x14ac:dyDescent="0.25">
      <c r="A942">
        <v>275</v>
      </c>
      <c r="B942" s="6" t="s">
        <v>64</v>
      </c>
      <c r="C942" s="6" t="s">
        <v>7951</v>
      </c>
      <c r="D942" s="6">
        <v>22948</v>
      </c>
      <c r="F94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83.49, 22948, 275);</v>
      </c>
    </row>
    <row r="943" spans="1:6" x14ac:dyDescent="0.25">
      <c r="A943">
        <v>276</v>
      </c>
      <c r="B943" s="7" t="s">
        <v>77</v>
      </c>
      <c r="C943" s="7" t="s">
        <v>7953</v>
      </c>
      <c r="D943" s="7">
        <v>32964</v>
      </c>
      <c r="F94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196.80, 32964, 276);</v>
      </c>
    </row>
    <row r="944" spans="1:6" x14ac:dyDescent="0.25">
      <c r="A944">
        <v>277</v>
      </c>
      <c r="B944" s="6" t="s">
        <v>33</v>
      </c>
      <c r="C944" s="6" t="s">
        <v>7956</v>
      </c>
      <c r="D944" s="6">
        <v>32206</v>
      </c>
      <c r="F94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91.25, 32206, 277);</v>
      </c>
    </row>
    <row r="945" spans="1:6" x14ac:dyDescent="0.25">
      <c r="A945">
        <v>278</v>
      </c>
      <c r="B945" s="7" t="s">
        <v>64</v>
      </c>
      <c r="C945" s="7" t="s">
        <v>7958</v>
      </c>
      <c r="D945" s="7">
        <v>18976</v>
      </c>
      <c r="F94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178.85, 18976, 278);</v>
      </c>
    </row>
    <row r="946" spans="1:6" x14ac:dyDescent="0.25">
      <c r="A946">
        <v>279</v>
      </c>
      <c r="B946" s="6" t="s">
        <v>33</v>
      </c>
      <c r="C946" s="6" t="s">
        <v>7961</v>
      </c>
      <c r="D946" s="6">
        <v>35971</v>
      </c>
      <c r="F94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110.89, 35971, 279);</v>
      </c>
    </row>
    <row r="947" spans="1:6" x14ac:dyDescent="0.25">
      <c r="A947">
        <v>280</v>
      </c>
      <c r="B947" s="7" t="s">
        <v>77</v>
      </c>
      <c r="C947" s="7" t="s">
        <v>7963</v>
      </c>
      <c r="D947" s="7">
        <v>38403</v>
      </c>
      <c r="F94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87.49, 38403, 280);</v>
      </c>
    </row>
    <row r="948" spans="1:6" x14ac:dyDescent="0.25">
      <c r="A948">
        <v>281</v>
      </c>
      <c r="B948" s="6" t="s">
        <v>77</v>
      </c>
      <c r="C948" s="6" t="s">
        <v>7965</v>
      </c>
      <c r="D948" s="6">
        <v>11254</v>
      </c>
      <c r="F94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93.56, 11254, 281);</v>
      </c>
    </row>
    <row r="949" spans="1:6" x14ac:dyDescent="0.25">
      <c r="A949">
        <v>282</v>
      </c>
      <c r="B949" s="7" t="s">
        <v>90</v>
      </c>
      <c r="C949" s="7" t="s">
        <v>7967</v>
      </c>
      <c r="D949" s="7">
        <v>10239</v>
      </c>
      <c r="F94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159.37, 10239, 282);</v>
      </c>
    </row>
    <row r="950" spans="1:6" x14ac:dyDescent="0.25">
      <c r="A950">
        <v>283</v>
      </c>
      <c r="B950" s="6" t="s">
        <v>90</v>
      </c>
      <c r="C950" s="6" t="s">
        <v>7969</v>
      </c>
      <c r="D950" s="6">
        <v>37784</v>
      </c>
      <c r="F95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143.41, 37784, 283);</v>
      </c>
    </row>
    <row r="951" spans="1:6" x14ac:dyDescent="0.25">
      <c r="A951">
        <v>284</v>
      </c>
      <c r="B951" s="7" t="s">
        <v>64</v>
      </c>
      <c r="C951" s="7" t="s">
        <v>7972</v>
      </c>
      <c r="D951" s="7">
        <v>32392</v>
      </c>
      <c r="F95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61.39, 32392, 284);</v>
      </c>
    </row>
    <row r="952" spans="1:6" x14ac:dyDescent="0.25">
      <c r="A952">
        <v>285</v>
      </c>
      <c r="B952" s="6" t="s">
        <v>64</v>
      </c>
      <c r="C952" s="6" t="s">
        <v>7974</v>
      </c>
      <c r="D952" s="6">
        <v>49691</v>
      </c>
      <c r="F95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91.68, 49691, 285);</v>
      </c>
    </row>
    <row r="953" spans="1:6" x14ac:dyDescent="0.25">
      <c r="A953">
        <v>286</v>
      </c>
      <c r="B953" s="7" t="s">
        <v>43</v>
      </c>
      <c r="C953" s="7" t="s">
        <v>7976</v>
      </c>
      <c r="D953" s="7">
        <v>29695</v>
      </c>
      <c r="F95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190.22, 29695, 286);</v>
      </c>
    </row>
    <row r="954" spans="1:6" x14ac:dyDescent="0.25">
      <c r="A954">
        <v>287</v>
      </c>
      <c r="B954" s="6" t="s">
        <v>90</v>
      </c>
      <c r="C954" s="6" t="s">
        <v>7978</v>
      </c>
      <c r="D954" s="6">
        <v>42181</v>
      </c>
      <c r="F95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59.23, 42181, 287);</v>
      </c>
    </row>
    <row r="955" spans="1:6" x14ac:dyDescent="0.25">
      <c r="A955">
        <v>288</v>
      </c>
      <c r="B955" s="7" t="s">
        <v>33</v>
      </c>
      <c r="C955" s="7" t="s">
        <v>7980</v>
      </c>
      <c r="D955" s="7">
        <v>49872</v>
      </c>
      <c r="F95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84.84, 49872, 288);</v>
      </c>
    </row>
    <row r="956" spans="1:6" x14ac:dyDescent="0.25">
      <c r="A956">
        <v>289</v>
      </c>
      <c r="B956" s="6" t="s">
        <v>77</v>
      </c>
      <c r="C956" s="6" t="s">
        <v>7982</v>
      </c>
      <c r="D956" s="6">
        <v>33122</v>
      </c>
      <c r="F95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150.92, 33122, 289);</v>
      </c>
    </row>
    <row r="957" spans="1:6" x14ac:dyDescent="0.25">
      <c r="A957">
        <v>290</v>
      </c>
      <c r="B957" s="7" t="s">
        <v>77</v>
      </c>
      <c r="C957" s="7" t="s">
        <v>7984</v>
      </c>
      <c r="D957" s="7">
        <v>44466</v>
      </c>
      <c r="F95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188.21, 44466, 290);</v>
      </c>
    </row>
    <row r="958" spans="1:6" x14ac:dyDescent="0.25">
      <c r="A958">
        <v>291</v>
      </c>
      <c r="B958" s="6" t="s">
        <v>77</v>
      </c>
      <c r="C958" s="6" t="s">
        <v>7612</v>
      </c>
      <c r="D958" s="6">
        <v>17128</v>
      </c>
      <c r="F95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104.06, 17128, 291);</v>
      </c>
    </row>
    <row r="959" spans="1:6" x14ac:dyDescent="0.25">
      <c r="A959">
        <v>292</v>
      </c>
      <c r="B959" s="7" t="s">
        <v>43</v>
      </c>
      <c r="C959" s="7" t="s">
        <v>7987</v>
      </c>
      <c r="D959" s="7">
        <v>49013</v>
      </c>
      <c r="F95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161.54, 49013, 292);</v>
      </c>
    </row>
    <row r="960" spans="1:6" x14ac:dyDescent="0.25">
      <c r="A960">
        <v>293</v>
      </c>
      <c r="B960" s="6" t="s">
        <v>43</v>
      </c>
      <c r="C960" s="6" t="s">
        <v>7990</v>
      </c>
      <c r="D960" s="6">
        <v>14391</v>
      </c>
      <c r="F96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158.59, 14391, 293);</v>
      </c>
    </row>
    <row r="961" spans="1:6" x14ac:dyDescent="0.25">
      <c r="A961">
        <v>294</v>
      </c>
      <c r="B961" s="7" t="s">
        <v>43</v>
      </c>
      <c r="C961" s="7" t="s">
        <v>7992</v>
      </c>
      <c r="D961" s="7">
        <v>12346</v>
      </c>
      <c r="F96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95.47, 12346, 294);</v>
      </c>
    </row>
    <row r="962" spans="1:6" x14ac:dyDescent="0.25">
      <c r="A962">
        <v>295</v>
      </c>
      <c r="B962" s="6" t="s">
        <v>33</v>
      </c>
      <c r="C962" s="6" t="s">
        <v>7994</v>
      </c>
      <c r="D962" s="6">
        <v>15442</v>
      </c>
      <c r="F96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102.05, 15442, 295);</v>
      </c>
    </row>
    <row r="963" spans="1:6" x14ac:dyDescent="0.25">
      <c r="A963">
        <v>296</v>
      </c>
      <c r="B963" s="7" t="s">
        <v>90</v>
      </c>
      <c r="C963" s="7" t="s">
        <v>7997</v>
      </c>
      <c r="D963" s="7">
        <v>18595</v>
      </c>
      <c r="F96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198.28, 18595, 296);</v>
      </c>
    </row>
    <row r="964" spans="1:6" x14ac:dyDescent="0.25">
      <c r="A964">
        <v>297</v>
      </c>
      <c r="B964" s="6" t="s">
        <v>90</v>
      </c>
      <c r="C964" s="6" t="s">
        <v>7999</v>
      </c>
      <c r="D964" s="6">
        <v>18365</v>
      </c>
      <c r="F96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189.72, 18365, 297);</v>
      </c>
    </row>
    <row r="965" spans="1:6" x14ac:dyDescent="0.25">
      <c r="A965">
        <v>298</v>
      </c>
      <c r="B965" s="7" t="s">
        <v>33</v>
      </c>
      <c r="C965" s="7" t="s">
        <v>8001</v>
      </c>
      <c r="D965" s="7">
        <v>25385</v>
      </c>
      <c r="F96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195.73, 25385, 298);</v>
      </c>
    </row>
    <row r="966" spans="1:6" x14ac:dyDescent="0.25">
      <c r="A966">
        <v>299</v>
      </c>
      <c r="B966" s="6" t="s">
        <v>33</v>
      </c>
      <c r="C966" s="6" t="s">
        <v>8003</v>
      </c>
      <c r="D966" s="6">
        <v>25845</v>
      </c>
      <c r="F96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72.71, 25845, 299);</v>
      </c>
    </row>
    <row r="967" spans="1:6" x14ac:dyDescent="0.25">
      <c r="A967">
        <v>300</v>
      </c>
      <c r="B967" s="7" t="s">
        <v>33</v>
      </c>
      <c r="C967" s="7" t="s">
        <v>8005</v>
      </c>
      <c r="D967" s="7">
        <v>46595</v>
      </c>
      <c r="F96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54.28, 46595, 300);</v>
      </c>
    </row>
    <row r="968" spans="1:6" x14ac:dyDescent="0.25">
      <c r="A968">
        <v>301</v>
      </c>
      <c r="B968" s="6" t="s">
        <v>90</v>
      </c>
      <c r="C968" s="6" t="s">
        <v>8007</v>
      </c>
      <c r="D968" s="6">
        <v>47647</v>
      </c>
      <c r="F96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192.90, 47647, 301);</v>
      </c>
    </row>
    <row r="969" spans="1:6" x14ac:dyDescent="0.25">
      <c r="A969">
        <v>302</v>
      </c>
      <c r="B969" s="7" t="s">
        <v>43</v>
      </c>
      <c r="C969" s="7" t="s">
        <v>8009</v>
      </c>
      <c r="D969" s="7">
        <v>16356</v>
      </c>
      <c r="F96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102.81, 16356, 302);</v>
      </c>
    </row>
    <row r="970" spans="1:6" x14ac:dyDescent="0.25">
      <c r="A970">
        <v>303</v>
      </c>
      <c r="B970" s="6" t="s">
        <v>43</v>
      </c>
      <c r="C970" s="6" t="s">
        <v>8011</v>
      </c>
      <c r="D970" s="6">
        <v>27324</v>
      </c>
      <c r="F97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163.37, 27324, 303);</v>
      </c>
    </row>
    <row r="971" spans="1:6" x14ac:dyDescent="0.25">
      <c r="A971">
        <v>304</v>
      </c>
      <c r="B971" s="7" t="s">
        <v>33</v>
      </c>
      <c r="C971" s="7" t="s">
        <v>8013</v>
      </c>
      <c r="D971" s="7">
        <v>16467</v>
      </c>
      <c r="F97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142.88, 16467, 304);</v>
      </c>
    </row>
    <row r="972" spans="1:6" x14ac:dyDescent="0.25">
      <c r="A972">
        <v>305</v>
      </c>
      <c r="B972" s="6" t="s">
        <v>90</v>
      </c>
      <c r="C972" s="6" t="s">
        <v>8015</v>
      </c>
      <c r="D972" s="6">
        <v>25708</v>
      </c>
      <c r="F97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99.34, 25708, 305);</v>
      </c>
    </row>
    <row r="973" spans="1:6" x14ac:dyDescent="0.25">
      <c r="A973">
        <v>306</v>
      </c>
      <c r="B973" s="7" t="s">
        <v>77</v>
      </c>
      <c r="C973" s="7" t="s">
        <v>8017</v>
      </c>
      <c r="D973" s="7">
        <v>45374</v>
      </c>
      <c r="F97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95.22, 45374, 306);</v>
      </c>
    </row>
    <row r="974" spans="1:6" x14ac:dyDescent="0.25">
      <c r="A974">
        <v>307</v>
      </c>
      <c r="B974" s="6" t="s">
        <v>43</v>
      </c>
      <c r="C974" s="6" t="s">
        <v>8019</v>
      </c>
      <c r="D974" s="6">
        <v>36599</v>
      </c>
      <c r="F97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70.98, 36599, 307);</v>
      </c>
    </row>
    <row r="975" spans="1:6" x14ac:dyDescent="0.25">
      <c r="A975">
        <v>308</v>
      </c>
      <c r="B975" s="7" t="s">
        <v>90</v>
      </c>
      <c r="C975" s="7" t="s">
        <v>8021</v>
      </c>
      <c r="D975" s="7">
        <v>21618</v>
      </c>
      <c r="F97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83.66, 21618, 308);</v>
      </c>
    </row>
    <row r="976" spans="1:6" x14ac:dyDescent="0.25">
      <c r="A976">
        <v>309</v>
      </c>
      <c r="B976" s="6" t="s">
        <v>90</v>
      </c>
      <c r="C976" s="6" t="s">
        <v>8023</v>
      </c>
      <c r="D976" s="6">
        <v>15210</v>
      </c>
      <c r="F97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127.64, 15210, 309);</v>
      </c>
    </row>
    <row r="977" spans="1:6" x14ac:dyDescent="0.25">
      <c r="A977">
        <v>310</v>
      </c>
      <c r="B977" s="7" t="s">
        <v>77</v>
      </c>
      <c r="C977" s="7" t="s">
        <v>8025</v>
      </c>
      <c r="D977" s="7">
        <v>37649</v>
      </c>
      <c r="F97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178.75, 37649, 310);</v>
      </c>
    </row>
    <row r="978" spans="1:6" x14ac:dyDescent="0.25">
      <c r="A978">
        <v>311</v>
      </c>
      <c r="B978" s="6" t="s">
        <v>64</v>
      </c>
      <c r="C978" s="6" t="s">
        <v>8027</v>
      </c>
      <c r="D978" s="6">
        <v>20815</v>
      </c>
      <c r="F97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74.10, 20815, 311);</v>
      </c>
    </row>
    <row r="979" spans="1:6" x14ac:dyDescent="0.25">
      <c r="A979">
        <v>312</v>
      </c>
      <c r="B979" s="7" t="s">
        <v>64</v>
      </c>
      <c r="C979" s="7" t="s">
        <v>8029</v>
      </c>
      <c r="D979" s="7">
        <v>16908</v>
      </c>
      <c r="F97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164.42, 16908, 312);</v>
      </c>
    </row>
    <row r="980" spans="1:6" x14ac:dyDescent="0.25">
      <c r="A980">
        <v>313</v>
      </c>
      <c r="B980" s="6" t="s">
        <v>90</v>
      </c>
      <c r="C980" s="6" t="s">
        <v>8032</v>
      </c>
      <c r="D980" s="6">
        <v>29537</v>
      </c>
      <c r="F98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60.38, 29537, 313);</v>
      </c>
    </row>
    <row r="981" spans="1:6" x14ac:dyDescent="0.25">
      <c r="A981">
        <v>314</v>
      </c>
      <c r="B981" s="7" t="s">
        <v>64</v>
      </c>
      <c r="C981" s="7" t="s">
        <v>8034</v>
      </c>
      <c r="D981" s="7">
        <v>14267</v>
      </c>
      <c r="F98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113.81, 14267, 314);</v>
      </c>
    </row>
    <row r="982" spans="1:6" x14ac:dyDescent="0.25">
      <c r="A982">
        <v>315</v>
      </c>
      <c r="B982" s="6" t="s">
        <v>43</v>
      </c>
      <c r="C982" s="6" t="s">
        <v>6231</v>
      </c>
      <c r="D982" s="6">
        <v>38946</v>
      </c>
      <c r="F98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60.99, 38946, 315);</v>
      </c>
    </row>
    <row r="983" spans="1:6" x14ac:dyDescent="0.25">
      <c r="A983">
        <v>316</v>
      </c>
      <c r="B983" s="7" t="s">
        <v>90</v>
      </c>
      <c r="C983" s="7" t="s">
        <v>8039</v>
      </c>
      <c r="D983" s="7">
        <v>14421</v>
      </c>
      <c r="F98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90.19, 14421, 316);</v>
      </c>
    </row>
    <row r="984" spans="1:6" x14ac:dyDescent="0.25">
      <c r="A984">
        <v>317</v>
      </c>
      <c r="B984" s="6" t="s">
        <v>64</v>
      </c>
      <c r="C984" s="6" t="s">
        <v>8042</v>
      </c>
      <c r="D984" s="6">
        <v>38413</v>
      </c>
      <c r="F98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182.53, 38413, 317);</v>
      </c>
    </row>
    <row r="985" spans="1:6" x14ac:dyDescent="0.25">
      <c r="A985">
        <v>318</v>
      </c>
      <c r="B985" s="7" t="s">
        <v>33</v>
      </c>
      <c r="C985" s="7" t="s">
        <v>8044</v>
      </c>
      <c r="D985" s="7">
        <v>36686</v>
      </c>
      <c r="F98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79.40, 36686, 318);</v>
      </c>
    </row>
    <row r="986" spans="1:6" x14ac:dyDescent="0.25">
      <c r="A986">
        <v>319</v>
      </c>
      <c r="B986" s="6" t="s">
        <v>90</v>
      </c>
      <c r="C986" s="6" t="s">
        <v>8046</v>
      </c>
      <c r="D986" s="6">
        <v>45519</v>
      </c>
      <c r="F98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145.36, 45519, 319);</v>
      </c>
    </row>
    <row r="987" spans="1:6" x14ac:dyDescent="0.25">
      <c r="A987">
        <v>320</v>
      </c>
      <c r="B987" s="7" t="s">
        <v>33</v>
      </c>
      <c r="C987" s="7" t="s">
        <v>8048</v>
      </c>
      <c r="D987" s="7">
        <v>19371</v>
      </c>
      <c r="F98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76.06, 19371, 320);</v>
      </c>
    </row>
    <row r="988" spans="1:6" x14ac:dyDescent="0.25">
      <c r="A988">
        <v>321</v>
      </c>
      <c r="B988" s="6" t="s">
        <v>64</v>
      </c>
      <c r="C988" s="6" t="s">
        <v>8050</v>
      </c>
      <c r="D988" s="6">
        <v>30685</v>
      </c>
      <c r="F98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154.78, 30685, 321);</v>
      </c>
    </row>
    <row r="989" spans="1:6" x14ac:dyDescent="0.25">
      <c r="A989">
        <v>322</v>
      </c>
      <c r="B989" s="7" t="s">
        <v>90</v>
      </c>
      <c r="C989" s="7" t="s">
        <v>8052</v>
      </c>
      <c r="D989" s="7">
        <v>29516</v>
      </c>
      <c r="F98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143.20, 29516, 322);</v>
      </c>
    </row>
    <row r="990" spans="1:6" x14ac:dyDescent="0.25">
      <c r="A990">
        <v>323</v>
      </c>
      <c r="B990" s="6" t="s">
        <v>43</v>
      </c>
      <c r="C990" s="6" t="s">
        <v>8054</v>
      </c>
      <c r="D990" s="6">
        <v>10603</v>
      </c>
      <c r="F99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('Backstage', 154.31, 10603, 323);</v>
      </c>
    </row>
    <row r="991" spans="1:6" x14ac:dyDescent="0.25">
      <c r="A991">
        <v>324</v>
      </c>
      <c r="B991" s="7" t="s">
        <v>77</v>
      </c>
      <c r="C991" s="7" t="s">
        <v>8056</v>
      </c>
      <c r="D991" s="7">
        <v>17094</v>
      </c>
      <c r="F99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('VIP', 94.37, 17094, 324);</v>
      </c>
    </row>
    <row r="992" spans="1:6" x14ac:dyDescent="0.25">
      <c r="A992">
        <v>325</v>
      </c>
      <c r="B992" s="6" t="s">
        <v>64</v>
      </c>
      <c r="C992" s="6" t="s">
        <v>8058</v>
      </c>
      <c r="D992" s="6">
        <v>11416</v>
      </c>
      <c r="F992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117.54, 11416, 325);</v>
      </c>
    </row>
    <row r="993" spans="1:6" x14ac:dyDescent="0.25">
      <c r="A993">
        <v>326</v>
      </c>
      <c r="B993" s="7" t="s">
        <v>64</v>
      </c>
      <c r="C993" s="7" t="s">
        <v>8060</v>
      </c>
      <c r="D993" s="7">
        <v>15706</v>
      </c>
      <c r="F993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113.96, 15706, 326);</v>
      </c>
    </row>
    <row r="994" spans="1:6" x14ac:dyDescent="0.25">
      <c r="A994">
        <v>327</v>
      </c>
      <c r="B994" s="6" t="s">
        <v>64</v>
      </c>
      <c r="C994" s="6" t="s">
        <v>8062</v>
      </c>
      <c r="D994" s="6">
        <v>43599</v>
      </c>
      <c r="F994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57.97, 43599, 327);</v>
      </c>
    </row>
    <row r="995" spans="1:6" x14ac:dyDescent="0.25">
      <c r="A995">
        <v>328</v>
      </c>
      <c r="B995" s="7" t="s">
        <v>64</v>
      </c>
      <c r="C995" s="7" t="s">
        <v>8064</v>
      </c>
      <c r="D995" s="7">
        <v>46853</v>
      </c>
      <c r="F995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('Front Row', 146.83, 46853, 328);</v>
      </c>
    </row>
    <row r="996" spans="1:6" x14ac:dyDescent="0.25">
      <c r="A996">
        <v>329</v>
      </c>
      <c r="B996" s="6" t="s">
        <v>33</v>
      </c>
      <c r="C996" s="6" t="s">
        <v>8066</v>
      </c>
      <c r="D996" s="6">
        <v>34854</v>
      </c>
      <c r="F996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78.34, 34854, 329);</v>
      </c>
    </row>
    <row r="997" spans="1:6" x14ac:dyDescent="0.25">
      <c r="A997">
        <v>330</v>
      </c>
      <c r="B997" s="7" t="s">
        <v>90</v>
      </c>
      <c r="C997" s="7" t="s">
        <v>8068</v>
      </c>
      <c r="D997" s="7">
        <v>36823</v>
      </c>
      <c r="F997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91.03, 36823, 330);</v>
      </c>
    </row>
    <row r="998" spans="1:6" x14ac:dyDescent="0.25">
      <c r="A998">
        <v>331</v>
      </c>
      <c r="B998" s="6" t="s">
        <v>90</v>
      </c>
      <c r="C998" s="6" t="s">
        <v>8070</v>
      </c>
      <c r="D998" s="6">
        <v>13869</v>
      </c>
      <c r="F998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75.86, 13869, 331);</v>
      </c>
    </row>
    <row r="999" spans="1:6" x14ac:dyDescent="0.25">
      <c r="A999">
        <v>332</v>
      </c>
      <c r="B999" s="7" t="s">
        <v>90</v>
      </c>
      <c r="C999" s="7" t="s">
        <v>8073</v>
      </c>
      <c r="D999" s="7">
        <v>49954</v>
      </c>
      <c r="F999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65.94, 49954, 332);</v>
      </c>
    </row>
    <row r="1000" spans="1:6" x14ac:dyDescent="0.25">
      <c r="A1000">
        <v>333</v>
      </c>
      <c r="B1000" s="6" t="s">
        <v>90</v>
      </c>
      <c r="C1000" s="6" t="s">
        <v>8075</v>
      </c>
      <c r="D1000" s="6">
        <v>48071</v>
      </c>
      <c r="F1000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('General', 144.57, 48071, 333);</v>
      </c>
    </row>
    <row r="1001" spans="1:6" x14ac:dyDescent="0.25">
      <c r="A1001">
        <v>1</v>
      </c>
      <c r="B1001" s="15" t="s">
        <v>33</v>
      </c>
      <c r="C1001" s="15" t="s">
        <v>8077</v>
      </c>
      <c r="D1001" s="15">
        <v>42198</v>
      </c>
      <c r="F1001" t="str">
        <f>CONCATENATE("INSERT INTO eventos_entrada (tipo, precio, cantidad, festival_id) VALUES ('",Tabla7[[#This Row],[TIPOENTRADA]],"', ",Tabla7[[#This Row],[PRECIO]],", ",Tabla7[[#This Row],[CANTIDAD]],", ",Tabla7[[#This Row],[ID]],");")</f>
        <v>INSERT INTO eventos_entrada (tipo, precio, cantidad, festival_id) VALUES ('Balcony', 121.68, 42198, 1);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63B7C-0485-4A0A-AD4F-7095A3A4ABB4}">
  <dimension ref="A1:I1001"/>
  <sheetViews>
    <sheetView tabSelected="1" topLeftCell="A966" workbookViewId="0">
      <selection activeCell="I2" sqref="I2:I1001"/>
    </sheetView>
  </sheetViews>
  <sheetFormatPr baseColWidth="10" defaultRowHeight="15" x14ac:dyDescent="0.25"/>
  <cols>
    <col min="1" max="1" width="19" customWidth="1"/>
    <col min="2" max="2" width="13.28515625" customWidth="1"/>
    <col min="3" max="3" width="0" hidden="1" customWidth="1"/>
    <col min="4" max="4" width="11.85546875" bestFit="1" customWidth="1"/>
    <col min="5" max="5" width="14.28515625" customWidth="1"/>
    <col min="6" max="6" width="14.42578125" style="22" customWidth="1"/>
  </cols>
  <sheetData>
    <row r="1" spans="1:9" x14ac:dyDescent="0.25">
      <c r="A1" s="16" t="s">
        <v>21</v>
      </c>
      <c r="B1" s="16" t="s">
        <v>22</v>
      </c>
      <c r="C1" s="16" t="s">
        <v>23</v>
      </c>
      <c r="D1" s="21" t="s">
        <v>5985</v>
      </c>
      <c r="E1" s="23" t="s">
        <v>8082</v>
      </c>
      <c r="F1" s="23" t="s">
        <v>8083</v>
      </c>
    </row>
    <row r="2" spans="1:9" x14ac:dyDescent="0.25">
      <c r="A2" s="6">
        <v>1</v>
      </c>
      <c r="B2" s="6" t="s">
        <v>5988</v>
      </c>
      <c r="C2" s="11">
        <v>45513</v>
      </c>
      <c r="D2" s="11" t="str">
        <f>TEXT(C2, "AAAA-MM-DD")</f>
        <v>2024-08-09</v>
      </c>
      <c r="E2" s="6">
        <v>2</v>
      </c>
      <c r="F2" s="24">
        <v>1</v>
      </c>
      <c r="I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862.63, '2024-08-09', 2, 1);</v>
      </c>
    </row>
    <row r="3" spans="1:9" x14ac:dyDescent="0.25">
      <c r="A3" s="7">
        <v>1</v>
      </c>
      <c r="B3" s="7" t="s">
        <v>5990</v>
      </c>
      <c r="C3" s="12">
        <v>45671</v>
      </c>
      <c r="D3" s="11" t="str">
        <f t="shared" ref="D3:D66" si="0">TEXT(C3, "AAAA-MM-DD")</f>
        <v>2025-01-14</v>
      </c>
      <c r="E3" s="7">
        <v>13</v>
      </c>
      <c r="F3" s="25">
        <v>2</v>
      </c>
      <c r="I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1677.86, '2025-01-14', 13, 2);</v>
      </c>
    </row>
    <row r="4" spans="1:9" x14ac:dyDescent="0.25">
      <c r="A4" s="6">
        <v>1</v>
      </c>
      <c r="B4" s="6" t="s">
        <v>5993</v>
      </c>
      <c r="C4" s="11">
        <v>45532</v>
      </c>
      <c r="D4" s="11" t="str">
        <f t="shared" si="0"/>
        <v>2024-08-28</v>
      </c>
      <c r="E4" s="6">
        <v>19</v>
      </c>
      <c r="F4" s="24">
        <v>3</v>
      </c>
      <c r="I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1572.82, '2024-08-28', 19, 3);</v>
      </c>
    </row>
    <row r="5" spans="1:9" x14ac:dyDescent="0.25">
      <c r="A5" s="7">
        <v>5</v>
      </c>
      <c r="B5" s="7" t="s">
        <v>5994</v>
      </c>
      <c r="C5" s="12">
        <v>45618</v>
      </c>
      <c r="D5" s="11" t="str">
        <f t="shared" si="0"/>
        <v>2024-11-22</v>
      </c>
      <c r="E5" s="7">
        <v>24</v>
      </c>
      <c r="F5" s="24">
        <v>4</v>
      </c>
      <c r="I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671.24, '2024-11-22', 24, 4);</v>
      </c>
    </row>
    <row r="6" spans="1:9" x14ac:dyDescent="0.25">
      <c r="A6" s="6">
        <v>9</v>
      </c>
      <c r="B6" s="6" t="s">
        <v>5996</v>
      </c>
      <c r="C6" s="11">
        <v>45554</v>
      </c>
      <c r="D6" s="11" t="str">
        <f t="shared" si="0"/>
        <v>2024-09-19</v>
      </c>
      <c r="E6" s="6">
        <v>30</v>
      </c>
      <c r="F6" s="25">
        <v>5</v>
      </c>
      <c r="I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633.98, '2024-09-19', 30, 5);</v>
      </c>
    </row>
    <row r="7" spans="1:9" x14ac:dyDescent="0.25">
      <c r="A7" s="7">
        <v>4</v>
      </c>
      <c r="B7" s="7" t="s">
        <v>5999</v>
      </c>
      <c r="C7" s="12">
        <v>45782</v>
      </c>
      <c r="D7" s="11" t="str">
        <f t="shared" si="0"/>
        <v>2025-05-05</v>
      </c>
      <c r="E7" s="7">
        <v>31</v>
      </c>
      <c r="F7" s="24">
        <v>6</v>
      </c>
      <c r="I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1506.95, '2025-05-05', 31, 6);</v>
      </c>
    </row>
    <row r="8" spans="1:9" x14ac:dyDescent="0.25">
      <c r="A8" s="6">
        <v>6</v>
      </c>
      <c r="B8" s="6" t="s">
        <v>6001</v>
      </c>
      <c r="C8" s="11">
        <v>45754</v>
      </c>
      <c r="D8" s="11" t="str">
        <f t="shared" si="0"/>
        <v>2025-04-07</v>
      </c>
      <c r="E8" s="6">
        <v>36</v>
      </c>
      <c r="F8" s="24">
        <v>7</v>
      </c>
      <c r="I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1573.61, '2025-04-07', 36, 7);</v>
      </c>
    </row>
    <row r="9" spans="1:9" x14ac:dyDescent="0.25">
      <c r="A9" s="7">
        <v>3</v>
      </c>
      <c r="B9" s="7" t="s">
        <v>6003</v>
      </c>
      <c r="C9" s="12">
        <v>45762</v>
      </c>
      <c r="D9" s="11" t="str">
        <f t="shared" si="0"/>
        <v>2025-04-15</v>
      </c>
      <c r="E9" s="7">
        <v>38</v>
      </c>
      <c r="F9" s="25">
        <v>8</v>
      </c>
      <c r="I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107.23, '2025-04-15', 38, 8);</v>
      </c>
    </row>
    <row r="10" spans="1:9" x14ac:dyDescent="0.25">
      <c r="A10" s="6">
        <v>6</v>
      </c>
      <c r="B10" s="6" t="s">
        <v>6005</v>
      </c>
      <c r="C10" s="11">
        <v>45704</v>
      </c>
      <c r="D10" s="11" t="str">
        <f t="shared" si="0"/>
        <v>2025-02-16</v>
      </c>
      <c r="E10" s="6">
        <v>39</v>
      </c>
      <c r="F10" s="24">
        <v>9</v>
      </c>
      <c r="I1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904.45, '2025-02-16', 39, 9);</v>
      </c>
    </row>
    <row r="11" spans="1:9" x14ac:dyDescent="0.25">
      <c r="A11" s="7">
        <v>2</v>
      </c>
      <c r="B11" s="7" t="s">
        <v>6007</v>
      </c>
      <c r="C11" s="12">
        <v>45651</v>
      </c>
      <c r="D11" s="11" t="str">
        <f t="shared" si="0"/>
        <v>2024-12-25</v>
      </c>
      <c r="E11" s="7">
        <v>41</v>
      </c>
      <c r="F11" s="24">
        <v>10</v>
      </c>
      <c r="I1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265.29, '2024-12-25', 41, 10);</v>
      </c>
    </row>
    <row r="12" spans="1:9" x14ac:dyDescent="0.25">
      <c r="A12" s="6">
        <v>7</v>
      </c>
      <c r="B12" s="6" t="s">
        <v>6010</v>
      </c>
      <c r="C12" s="11">
        <v>45571</v>
      </c>
      <c r="D12" s="11" t="str">
        <f t="shared" si="0"/>
        <v>2024-10-06</v>
      </c>
      <c r="E12" s="6">
        <v>43</v>
      </c>
      <c r="F12" s="25">
        <v>11</v>
      </c>
      <c r="I1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879.99, '2024-10-06', 43, 11);</v>
      </c>
    </row>
    <row r="13" spans="1:9" x14ac:dyDescent="0.25">
      <c r="A13" s="7">
        <v>3</v>
      </c>
      <c r="B13" s="7" t="s">
        <v>6012</v>
      </c>
      <c r="C13" s="12">
        <v>45550</v>
      </c>
      <c r="D13" s="11" t="str">
        <f t="shared" si="0"/>
        <v>2024-09-15</v>
      </c>
      <c r="E13" s="7">
        <v>46</v>
      </c>
      <c r="F13" s="24">
        <v>12</v>
      </c>
      <c r="I1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1123.63, '2024-09-15', 46, 12);</v>
      </c>
    </row>
    <row r="14" spans="1:9" x14ac:dyDescent="0.25">
      <c r="A14" s="6">
        <v>8</v>
      </c>
      <c r="B14" s="6" t="s">
        <v>6014</v>
      </c>
      <c r="C14" s="11">
        <v>45638</v>
      </c>
      <c r="D14" s="11" t="str">
        <f t="shared" si="0"/>
        <v>2024-12-12</v>
      </c>
      <c r="E14" s="6">
        <v>47</v>
      </c>
      <c r="F14" s="24">
        <v>13</v>
      </c>
      <c r="I1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573.96, '2024-12-12', 47, 13);</v>
      </c>
    </row>
    <row r="15" spans="1:9" x14ac:dyDescent="0.25">
      <c r="A15" s="7">
        <v>1</v>
      </c>
      <c r="B15" s="7" t="s">
        <v>6016</v>
      </c>
      <c r="C15" s="12">
        <v>45643</v>
      </c>
      <c r="D15" s="11" t="str">
        <f t="shared" si="0"/>
        <v>2024-12-17</v>
      </c>
      <c r="E15" s="7">
        <v>48</v>
      </c>
      <c r="F15" s="25">
        <v>14</v>
      </c>
      <c r="I1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847.94, '2024-12-17', 48, 14);</v>
      </c>
    </row>
    <row r="16" spans="1:9" x14ac:dyDescent="0.25">
      <c r="A16" s="6">
        <v>4</v>
      </c>
      <c r="B16" s="6" t="s">
        <v>6019</v>
      </c>
      <c r="C16" s="11">
        <v>45806</v>
      </c>
      <c r="D16" s="11" t="str">
        <f t="shared" si="0"/>
        <v>2025-05-29</v>
      </c>
      <c r="E16" s="6">
        <v>49</v>
      </c>
      <c r="F16" s="24">
        <v>15</v>
      </c>
      <c r="I1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1827.87, '2025-05-29', 49, 15);</v>
      </c>
    </row>
    <row r="17" spans="1:9" x14ac:dyDescent="0.25">
      <c r="A17" s="7">
        <v>9</v>
      </c>
      <c r="B17" s="7" t="s">
        <v>6021</v>
      </c>
      <c r="C17" s="12">
        <v>45598</v>
      </c>
      <c r="D17" s="11" t="str">
        <f t="shared" si="0"/>
        <v>2024-11-02</v>
      </c>
      <c r="E17" s="7">
        <v>57</v>
      </c>
      <c r="F17" s="24">
        <v>16</v>
      </c>
      <c r="I1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278.85, '2024-11-02', 57, 16);</v>
      </c>
    </row>
    <row r="18" spans="1:9" x14ac:dyDescent="0.25">
      <c r="A18" s="6">
        <v>8</v>
      </c>
      <c r="B18" s="6" t="s">
        <v>6023</v>
      </c>
      <c r="C18" s="11">
        <v>45689</v>
      </c>
      <c r="D18" s="11" t="str">
        <f t="shared" si="0"/>
        <v>2025-02-01</v>
      </c>
      <c r="E18" s="6">
        <v>58</v>
      </c>
      <c r="F18" s="25">
        <v>17</v>
      </c>
      <c r="I1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1000.40, '2025-02-01', 58, 17);</v>
      </c>
    </row>
    <row r="19" spans="1:9" x14ac:dyDescent="0.25">
      <c r="A19" s="7">
        <v>3</v>
      </c>
      <c r="B19" s="7" t="s">
        <v>6025</v>
      </c>
      <c r="C19" s="12">
        <v>45491</v>
      </c>
      <c r="D19" s="11" t="str">
        <f t="shared" si="0"/>
        <v>2024-07-18</v>
      </c>
      <c r="E19" s="7">
        <v>60</v>
      </c>
      <c r="F19" s="24">
        <v>18</v>
      </c>
      <c r="I1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420.81, '2024-07-18', 60, 18);</v>
      </c>
    </row>
    <row r="20" spans="1:9" x14ac:dyDescent="0.25">
      <c r="A20" s="6">
        <v>9</v>
      </c>
      <c r="B20" s="6" t="s">
        <v>6027</v>
      </c>
      <c r="C20" s="11">
        <v>45645</v>
      </c>
      <c r="D20" s="11" t="str">
        <f t="shared" si="0"/>
        <v>2024-12-19</v>
      </c>
      <c r="E20" s="6">
        <v>62</v>
      </c>
      <c r="F20" s="24">
        <v>19</v>
      </c>
      <c r="I2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620.68, '2024-12-19', 62, 19);</v>
      </c>
    </row>
    <row r="21" spans="1:9" x14ac:dyDescent="0.25">
      <c r="A21" s="7">
        <v>4</v>
      </c>
      <c r="B21" s="7" t="s">
        <v>6029</v>
      </c>
      <c r="C21" s="12">
        <v>45688</v>
      </c>
      <c r="D21" s="11" t="str">
        <f t="shared" si="0"/>
        <v>2025-01-31</v>
      </c>
      <c r="E21" s="7">
        <v>63</v>
      </c>
      <c r="F21" s="25">
        <v>20</v>
      </c>
      <c r="I2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1313.65, '2025-01-31', 63, 20);</v>
      </c>
    </row>
    <row r="22" spans="1:9" x14ac:dyDescent="0.25">
      <c r="A22" s="6">
        <v>9</v>
      </c>
      <c r="B22" s="6" t="s">
        <v>6031</v>
      </c>
      <c r="C22" s="11">
        <v>45601</v>
      </c>
      <c r="D22" s="11" t="str">
        <f t="shared" si="0"/>
        <v>2024-11-05</v>
      </c>
      <c r="E22" s="6">
        <v>67</v>
      </c>
      <c r="F22" s="24">
        <v>21</v>
      </c>
      <c r="I2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979.71, '2024-11-05', 67, 21);</v>
      </c>
    </row>
    <row r="23" spans="1:9" x14ac:dyDescent="0.25">
      <c r="A23" s="7">
        <v>9</v>
      </c>
      <c r="B23" s="7" t="s">
        <v>6033</v>
      </c>
      <c r="C23" s="12">
        <v>45442</v>
      </c>
      <c r="D23" s="11" t="str">
        <f t="shared" si="0"/>
        <v>2024-05-30</v>
      </c>
      <c r="E23" s="7">
        <v>69</v>
      </c>
      <c r="F23" s="24">
        <v>22</v>
      </c>
      <c r="I2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279.19, '2024-05-30', 69, 22);</v>
      </c>
    </row>
    <row r="24" spans="1:9" x14ac:dyDescent="0.25">
      <c r="A24" s="6">
        <v>3</v>
      </c>
      <c r="B24" s="6" t="s">
        <v>6035</v>
      </c>
      <c r="C24" s="11">
        <v>45667</v>
      </c>
      <c r="D24" s="11" t="str">
        <f t="shared" si="0"/>
        <v>2025-01-10</v>
      </c>
      <c r="E24" s="6">
        <v>71</v>
      </c>
      <c r="F24" s="25">
        <v>23</v>
      </c>
      <c r="I2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1831.16, '2025-01-10', 71, 23);</v>
      </c>
    </row>
    <row r="25" spans="1:9" x14ac:dyDescent="0.25">
      <c r="A25" s="7">
        <v>10</v>
      </c>
      <c r="B25" s="7" t="s">
        <v>6037</v>
      </c>
      <c r="C25" s="12">
        <v>45433</v>
      </c>
      <c r="D25" s="11" t="str">
        <f t="shared" si="0"/>
        <v>2024-05-21</v>
      </c>
      <c r="E25" s="7">
        <v>72</v>
      </c>
      <c r="F25" s="24">
        <v>24</v>
      </c>
      <c r="I2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1412.65, '2024-05-21', 72, 24);</v>
      </c>
    </row>
    <row r="26" spans="1:9" x14ac:dyDescent="0.25">
      <c r="A26" s="6">
        <v>4</v>
      </c>
      <c r="B26" s="6" t="s">
        <v>6039</v>
      </c>
      <c r="C26" s="11">
        <v>45727</v>
      </c>
      <c r="D26" s="11" t="str">
        <f t="shared" si="0"/>
        <v>2025-03-11</v>
      </c>
      <c r="E26" s="6">
        <v>75</v>
      </c>
      <c r="F26" s="24">
        <v>25</v>
      </c>
      <c r="I2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415.38, '2025-03-11', 75, 25);</v>
      </c>
    </row>
    <row r="27" spans="1:9" x14ac:dyDescent="0.25">
      <c r="A27" s="7">
        <v>9</v>
      </c>
      <c r="B27" s="7" t="s">
        <v>6041</v>
      </c>
      <c r="C27" s="12">
        <v>45644</v>
      </c>
      <c r="D27" s="11" t="str">
        <f t="shared" si="0"/>
        <v>2024-12-18</v>
      </c>
      <c r="E27" s="7">
        <v>77</v>
      </c>
      <c r="F27" s="25">
        <v>26</v>
      </c>
      <c r="I2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1809.00, '2024-12-18', 77, 26);</v>
      </c>
    </row>
    <row r="28" spans="1:9" x14ac:dyDescent="0.25">
      <c r="A28" s="6">
        <v>10</v>
      </c>
      <c r="B28" s="6" t="s">
        <v>6043</v>
      </c>
      <c r="C28" s="11">
        <v>45788</v>
      </c>
      <c r="D28" s="11" t="str">
        <f t="shared" si="0"/>
        <v>2025-05-11</v>
      </c>
      <c r="E28" s="6">
        <v>80</v>
      </c>
      <c r="F28" s="24">
        <v>27</v>
      </c>
      <c r="I2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1315.35, '2025-05-11', 80, 27);</v>
      </c>
    </row>
    <row r="29" spans="1:9" x14ac:dyDescent="0.25">
      <c r="A29" s="7">
        <v>4</v>
      </c>
      <c r="B29" s="7" t="s">
        <v>6045</v>
      </c>
      <c r="C29" s="12">
        <v>45470</v>
      </c>
      <c r="D29" s="11" t="str">
        <f t="shared" si="0"/>
        <v>2024-06-27</v>
      </c>
      <c r="E29" s="7">
        <v>81</v>
      </c>
      <c r="F29" s="24">
        <v>28</v>
      </c>
      <c r="I2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919.53, '2024-06-27', 81, 28);</v>
      </c>
    </row>
    <row r="30" spans="1:9" x14ac:dyDescent="0.25">
      <c r="A30" s="6">
        <v>4</v>
      </c>
      <c r="B30" s="6" t="s">
        <v>6047</v>
      </c>
      <c r="C30" s="11">
        <v>45539</v>
      </c>
      <c r="D30" s="11" t="str">
        <f t="shared" si="0"/>
        <v>2024-09-04</v>
      </c>
      <c r="E30" s="6">
        <v>86</v>
      </c>
      <c r="F30" s="25">
        <v>29</v>
      </c>
      <c r="I3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1691.63, '2024-09-04', 86, 29);</v>
      </c>
    </row>
    <row r="31" spans="1:9" x14ac:dyDescent="0.25">
      <c r="A31" s="7">
        <v>6</v>
      </c>
      <c r="B31" s="7" t="s">
        <v>6049</v>
      </c>
      <c r="C31" s="12">
        <v>45729</v>
      </c>
      <c r="D31" s="11" t="str">
        <f t="shared" si="0"/>
        <v>2025-03-13</v>
      </c>
      <c r="E31" s="7">
        <v>88</v>
      </c>
      <c r="F31" s="24">
        <v>30</v>
      </c>
      <c r="I3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1395.83, '2025-03-13', 88, 30);</v>
      </c>
    </row>
    <row r="32" spans="1:9" x14ac:dyDescent="0.25">
      <c r="A32" s="6">
        <v>10</v>
      </c>
      <c r="B32" s="6" t="s">
        <v>6051</v>
      </c>
      <c r="C32" s="11">
        <v>45524</v>
      </c>
      <c r="D32" s="11" t="str">
        <f t="shared" si="0"/>
        <v>2024-08-20</v>
      </c>
      <c r="E32" s="6">
        <v>91</v>
      </c>
      <c r="F32" s="24">
        <v>31</v>
      </c>
      <c r="I3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248.87, '2024-08-20', 91, 31);</v>
      </c>
    </row>
    <row r="33" spans="1:9" x14ac:dyDescent="0.25">
      <c r="A33" s="7">
        <v>9</v>
      </c>
      <c r="B33" s="7" t="s">
        <v>6053</v>
      </c>
      <c r="C33" s="12">
        <v>45636</v>
      </c>
      <c r="D33" s="11" t="str">
        <f t="shared" si="0"/>
        <v>2024-12-10</v>
      </c>
      <c r="E33" s="7">
        <v>92</v>
      </c>
      <c r="F33" s="25">
        <v>32</v>
      </c>
      <c r="I3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1058.56, '2024-12-10', 92, 32);</v>
      </c>
    </row>
    <row r="34" spans="1:9" x14ac:dyDescent="0.25">
      <c r="A34" s="6">
        <v>8</v>
      </c>
      <c r="B34" s="6" t="s">
        <v>6055</v>
      </c>
      <c r="C34" s="11">
        <v>45687</v>
      </c>
      <c r="D34" s="11" t="str">
        <f t="shared" si="0"/>
        <v>2025-01-30</v>
      </c>
      <c r="E34" s="6">
        <v>95</v>
      </c>
      <c r="F34" s="24">
        <v>33</v>
      </c>
      <c r="I3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1971.89, '2025-01-30', 95, 33);</v>
      </c>
    </row>
    <row r="35" spans="1:9" x14ac:dyDescent="0.25">
      <c r="A35" s="7">
        <v>2</v>
      </c>
      <c r="B35" s="7" t="s">
        <v>6057</v>
      </c>
      <c r="C35" s="12">
        <v>45513</v>
      </c>
      <c r="D35" s="11" t="str">
        <f t="shared" si="0"/>
        <v>2024-08-09</v>
      </c>
      <c r="E35" s="7">
        <v>98</v>
      </c>
      <c r="F35" s="24">
        <v>34</v>
      </c>
      <c r="I3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978.68, '2024-08-09', 98, 34);</v>
      </c>
    </row>
    <row r="36" spans="1:9" x14ac:dyDescent="0.25">
      <c r="A36" s="6">
        <v>4</v>
      </c>
      <c r="B36" s="6" t="s">
        <v>6060</v>
      </c>
      <c r="C36" s="11">
        <v>45679</v>
      </c>
      <c r="D36" s="11" t="str">
        <f t="shared" si="0"/>
        <v>2025-01-22</v>
      </c>
      <c r="E36" s="6">
        <v>107</v>
      </c>
      <c r="F36" s="25">
        <v>35</v>
      </c>
      <c r="I3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1113.37, '2025-01-22', 107, 35);</v>
      </c>
    </row>
    <row r="37" spans="1:9" x14ac:dyDescent="0.25">
      <c r="A37" s="7">
        <v>8</v>
      </c>
      <c r="B37" s="7" t="s">
        <v>6062</v>
      </c>
      <c r="C37" s="12">
        <v>45664</v>
      </c>
      <c r="D37" s="11" t="str">
        <f t="shared" si="0"/>
        <v>2025-01-07</v>
      </c>
      <c r="E37" s="7">
        <v>108</v>
      </c>
      <c r="F37" s="24">
        <v>36</v>
      </c>
      <c r="I3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221.72, '2025-01-07', 108, 36);</v>
      </c>
    </row>
    <row r="38" spans="1:9" x14ac:dyDescent="0.25">
      <c r="A38" s="6">
        <v>8</v>
      </c>
      <c r="B38" s="6" t="s">
        <v>6064</v>
      </c>
      <c r="C38" s="11">
        <v>45425</v>
      </c>
      <c r="D38" s="11" t="str">
        <f t="shared" si="0"/>
        <v>2024-05-13</v>
      </c>
      <c r="E38" s="6">
        <v>113</v>
      </c>
      <c r="F38" s="24">
        <v>37</v>
      </c>
      <c r="I3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1853.80, '2024-05-13', 113, 37);</v>
      </c>
    </row>
    <row r="39" spans="1:9" x14ac:dyDescent="0.25">
      <c r="A39" s="7">
        <v>4</v>
      </c>
      <c r="B39" s="7" t="s">
        <v>6066</v>
      </c>
      <c r="C39" s="12">
        <v>45534</v>
      </c>
      <c r="D39" s="11" t="str">
        <f t="shared" si="0"/>
        <v>2024-08-30</v>
      </c>
      <c r="E39" s="7">
        <v>114</v>
      </c>
      <c r="F39" s="25">
        <v>38</v>
      </c>
      <c r="I3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727.66, '2024-08-30', 114, 38);</v>
      </c>
    </row>
    <row r="40" spans="1:9" x14ac:dyDescent="0.25">
      <c r="A40" s="6">
        <v>3</v>
      </c>
      <c r="B40" s="6" t="s">
        <v>6068</v>
      </c>
      <c r="C40" s="11">
        <v>45477</v>
      </c>
      <c r="D40" s="11" t="str">
        <f t="shared" si="0"/>
        <v>2024-07-04</v>
      </c>
      <c r="E40" s="6">
        <v>116</v>
      </c>
      <c r="F40" s="24">
        <v>39</v>
      </c>
      <c r="I4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989.18, '2024-07-04', 116, 39);</v>
      </c>
    </row>
    <row r="41" spans="1:9" x14ac:dyDescent="0.25">
      <c r="A41" s="7">
        <v>5</v>
      </c>
      <c r="B41" s="7" t="s">
        <v>6070</v>
      </c>
      <c r="C41" s="12">
        <v>45770</v>
      </c>
      <c r="D41" s="11" t="str">
        <f t="shared" si="0"/>
        <v>2025-04-23</v>
      </c>
      <c r="E41" s="7">
        <v>117</v>
      </c>
      <c r="F41" s="24">
        <v>40</v>
      </c>
      <c r="I4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1974.32, '2025-04-23', 117, 40);</v>
      </c>
    </row>
    <row r="42" spans="1:9" x14ac:dyDescent="0.25">
      <c r="A42" s="6">
        <v>9</v>
      </c>
      <c r="B42" s="6" t="s">
        <v>6072</v>
      </c>
      <c r="C42" s="11">
        <v>45504</v>
      </c>
      <c r="D42" s="11" t="str">
        <f t="shared" si="0"/>
        <v>2024-07-31</v>
      </c>
      <c r="E42" s="6">
        <v>120</v>
      </c>
      <c r="F42" s="25">
        <v>41</v>
      </c>
      <c r="I4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907.82, '2024-07-31', 120, 41);</v>
      </c>
    </row>
    <row r="43" spans="1:9" x14ac:dyDescent="0.25">
      <c r="A43" s="7">
        <v>5</v>
      </c>
      <c r="B43" s="7" t="s">
        <v>6075</v>
      </c>
      <c r="C43" s="12">
        <v>45780</v>
      </c>
      <c r="D43" s="11" t="str">
        <f t="shared" si="0"/>
        <v>2025-05-03</v>
      </c>
      <c r="E43" s="7">
        <v>123</v>
      </c>
      <c r="F43" s="24">
        <v>42</v>
      </c>
      <c r="I4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981.02, '2025-05-03', 123, 42);</v>
      </c>
    </row>
    <row r="44" spans="1:9" x14ac:dyDescent="0.25">
      <c r="A44" s="6">
        <v>6</v>
      </c>
      <c r="B44" s="6" t="s">
        <v>6077</v>
      </c>
      <c r="C44" s="11">
        <v>45784</v>
      </c>
      <c r="D44" s="11" t="str">
        <f t="shared" si="0"/>
        <v>2025-05-07</v>
      </c>
      <c r="E44" s="6">
        <v>124</v>
      </c>
      <c r="F44" s="24">
        <v>43</v>
      </c>
      <c r="I4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66.08, '2025-05-07', 124, 43);</v>
      </c>
    </row>
    <row r="45" spans="1:9" x14ac:dyDescent="0.25">
      <c r="A45" s="7">
        <v>3</v>
      </c>
      <c r="B45" s="7" t="s">
        <v>6079</v>
      </c>
      <c r="C45" s="12">
        <v>45763</v>
      </c>
      <c r="D45" s="11" t="str">
        <f t="shared" si="0"/>
        <v>2025-04-16</v>
      </c>
      <c r="E45" s="7">
        <v>127</v>
      </c>
      <c r="F45" s="25">
        <v>44</v>
      </c>
      <c r="I4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986.23, '2025-04-16', 127, 44);</v>
      </c>
    </row>
    <row r="46" spans="1:9" x14ac:dyDescent="0.25">
      <c r="A46" s="6">
        <v>7</v>
      </c>
      <c r="B46" s="6" t="s">
        <v>6081</v>
      </c>
      <c r="C46" s="11">
        <v>45422</v>
      </c>
      <c r="D46" s="11" t="str">
        <f t="shared" si="0"/>
        <v>2024-05-10</v>
      </c>
      <c r="E46" s="6">
        <v>130</v>
      </c>
      <c r="F46" s="24">
        <v>45</v>
      </c>
      <c r="I4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1794.61, '2024-05-10', 130, 45);</v>
      </c>
    </row>
    <row r="47" spans="1:9" x14ac:dyDescent="0.25">
      <c r="A47" s="7">
        <v>6</v>
      </c>
      <c r="B47" s="7" t="s">
        <v>6083</v>
      </c>
      <c r="C47" s="12">
        <v>45623</v>
      </c>
      <c r="D47" s="11" t="str">
        <f t="shared" si="0"/>
        <v>2024-11-27</v>
      </c>
      <c r="E47" s="7">
        <v>131</v>
      </c>
      <c r="F47" s="24">
        <v>46</v>
      </c>
      <c r="I4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1250.73, '2024-11-27', 131, 46);</v>
      </c>
    </row>
    <row r="48" spans="1:9" x14ac:dyDescent="0.25">
      <c r="A48" s="6">
        <v>9</v>
      </c>
      <c r="B48" s="6" t="s">
        <v>6085</v>
      </c>
      <c r="C48" s="11">
        <v>45623</v>
      </c>
      <c r="D48" s="11" t="str">
        <f t="shared" si="0"/>
        <v>2024-11-27</v>
      </c>
      <c r="E48" s="6">
        <v>132</v>
      </c>
      <c r="F48" s="25">
        <v>47</v>
      </c>
      <c r="I4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1253.42, '2024-11-27', 132, 47);</v>
      </c>
    </row>
    <row r="49" spans="1:9" x14ac:dyDescent="0.25">
      <c r="A49" s="7">
        <v>3</v>
      </c>
      <c r="B49" s="7" t="s">
        <v>6087</v>
      </c>
      <c r="C49" s="12">
        <v>45611</v>
      </c>
      <c r="D49" s="11" t="str">
        <f t="shared" si="0"/>
        <v>2024-11-15</v>
      </c>
      <c r="E49" s="7">
        <v>134</v>
      </c>
      <c r="F49" s="24">
        <v>48</v>
      </c>
      <c r="I4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1158.49, '2024-11-15', 134, 48);</v>
      </c>
    </row>
    <row r="50" spans="1:9" x14ac:dyDescent="0.25">
      <c r="A50" s="6">
        <v>10</v>
      </c>
      <c r="B50" s="6" t="s">
        <v>6089</v>
      </c>
      <c r="C50" s="11">
        <v>45510</v>
      </c>
      <c r="D50" s="11" t="str">
        <f t="shared" si="0"/>
        <v>2024-08-06</v>
      </c>
      <c r="E50" s="6">
        <v>136</v>
      </c>
      <c r="F50" s="24">
        <v>49</v>
      </c>
      <c r="I5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1377.18, '2024-08-06', 136, 49);</v>
      </c>
    </row>
    <row r="51" spans="1:9" x14ac:dyDescent="0.25">
      <c r="A51" s="7">
        <v>5</v>
      </c>
      <c r="B51" s="7" t="s">
        <v>6091</v>
      </c>
      <c r="C51" s="12">
        <v>45656</v>
      </c>
      <c r="D51" s="11" t="str">
        <f t="shared" si="0"/>
        <v>2024-12-30</v>
      </c>
      <c r="E51" s="7">
        <v>140</v>
      </c>
      <c r="F51" s="25">
        <v>50</v>
      </c>
      <c r="I5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1197.19, '2024-12-30', 140, 50);</v>
      </c>
    </row>
    <row r="52" spans="1:9" x14ac:dyDescent="0.25">
      <c r="A52" s="6">
        <v>1</v>
      </c>
      <c r="B52" s="6" t="s">
        <v>6093</v>
      </c>
      <c r="C52" s="11">
        <v>45767</v>
      </c>
      <c r="D52" s="11" t="str">
        <f t="shared" si="0"/>
        <v>2025-04-20</v>
      </c>
      <c r="E52" s="6">
        <v>142</v>
      </c>
      <c r="F52" s="24">
        <v>51</v>
      </c>
      <c r="I5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1155.52, '2025-04-20', 142, 51);</v>
      </c>
    </row>
    <row r="53" spans="1:9" x14ac:dyDescent="0.25">
      <c r="A53" s="7">
        <v>10</v>
      </c>
      <c r="B53" s="7" t="s">
        <v>6095</v>
      </c>
      <c r="C53" s="12">
        <v>45569</v>
      </c>
      <c r="D53" s="11" t="str">
        <f t="shared" si="0"/>
        <v>2024-10-04</v>
      </c>
      <c r="E53" s="7">
        <v>144</v>
      </c>
      <c r="F53" s="24">
        <v>52</v>
      </c>
      <c r="I5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1524.06, '2024-10-04', 144, 52);</v>
      </c>
    </row>
    <row r="54" spans="1:9" x14ac:dyDescent="0.25">
      <c r="A54" s="6">
        <v>9</v>
      </c>
      <c r="B54" s="6" t="s">
        <v>6097</v>
      </c>
      <c r="C54" s="11">
        <v>45466</v>
      </c>
      <c r="D54" s="11" t="str">
        <f t="shared" si="0"/>
        <v>2024-06-23</v>
      </c>
      <c r="E54" s="6">
        <v>145</v>
      </c>
      <c r="F54" s="25">
        <v>53</v>
      </c>
      <c r="I5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1789.01, '2024-06-23', 145, 53);</v>
      </c>
    </row>
    <row r="55" spans="1:9" x14ac:dyDescent="0.25">
      <c r="A55" s="7">
        <v>9</v>
      </c>
      <c r="B55" s="7" t="s">
        <v>6099</v>
      </c>
      <c r="C55" s="12">
        <v>45460</v>
      </c>
      <c r="D55" s="11" t="str">
        <f t="shared" si="0"/>
        <v>2024-06-17</v>
      </c>
      <c r="E55" s="7">
        <v>147</v>
      </c>
      <c r="F55" s="24">
        <v>54</v>
      </c>
      <c r="I5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1135.66, '2024-06-17', 147, 54);</v>
      </c>
    </row>
    <row r="56" spans="1:9" x14ac:dyDescent="0.25">
      <c r="A56" s="6">
        <v>1</v>
      </c>
      <c r="B56" s="6" t="s">
        <v>6101</v>
      </c>
      <c r="C56" s="11">
        <v>45615</v>
      </c>
      <c r="D56" s="11" t="str">
        <f t="shared" si="0"/>
        <v>2024-11-19</v>
      </c>
      <c r="E56" s="6">
        <v>154</v>
      </c>
      <c r="F56" s="24">
        <v>55</v>
      </c>
      <c r="I5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1232.33, '2024-11-19', 154, 55);</v>
      </c>
    </row>
    <row r="57" spans="1:9" x14ac:dyDescent="0.25">
      <c r="A57" s="7">
        <v>3</v>
      </c>
      <c r="B57" s="7" t="s">
        <v>6103</v>
      </c>
      <c r="C57" s="12">
        <v>45487</v>
      </c>
      <c r="D57" s="11" t="str">
        <f t="shared" si="0"/>
        <v>2024-07-14</v>
      </c>
      <c r="E57" s="7">
        <v>157</v>
      </c>
      <c r="F57" s="25">
        <v>56</v>
      </c>
      <c r="I5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1325.25, '2024-07-14', 157, 56);</v>
      </c>
    </row>
    <row r="58" spans="1:9" x14ac:dyDescent="0.25">
      <c r="A58" s="6">
        <v>6</v>
      </c>
      <c r="B58" s="6" t="s">
        <v>6106</v>
      </c>
      <c r="C58" s="11">
        <v>45742</v>
      </c>
      <c r="D58" s="11" t="str">
        <f t="shared" si="0"/>
        <v>2025-03-26</v>
      </c>
      <c r="E58" s="6">
        <v>158</v>
      </c>
      <c r="F58" s="24">
        <v>57</v>
      </c>
      <c r="I5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338.14, '2025-03-26', 158, 57);</v>
      </c>
    </row>
    <row r="59" spans="1:9" x14ac:dyDescent="0.25">
      <c r="A59" s="7">
        <v>10</v>
      </c>
      <c r="B59" s="7" t="s">
        <v>6108</v>
      </c>
      <c r="C59" s="12">
        <v>45567</v>
      </c>
      <c r="D59" s="11" t="str">
        <f t="shared" si="0"/>
        <v>2024-10-02</v>
      </c>
      <c r="E59" s="7">
        <v>166</v>
      </c>
      <c r="F59" s="24">
        <v>58</v>
      </c>
      <c r="I5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639.71, '2024-10-02', 166, 58);</v>
      </c>
    </row>
    <row r="60" spans="1:9" x14ac:dyDescent="0.25">
      <c r="A60" s="6">
        <v>5</v>
      </c>
      <c r="B60" s="6" t="s">
        <v>6110</v>
      </c>
      <c r="C60" s="11">
        <v>45717</v>
      </c>
      <c r="D60" s="11" t="str">
        <f t="shared" si="0"/>
        <v>2025-03-01</v>
      </c>
      <c r="E60" s="6">
        <v>167</v>
      </c>
      <c r="F60" s="25">
        <v>59</v>
      </c>
      <c r="I6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1701.40, '2025-03-01', 167, 59);</v>
      </c>
    </row>
    <row r="61" spans="1:9" x14ac:dyDescent="0.25">
      <c r="A61" s="7">
        <v>5</v>
      </c>
      <c r="B61" s="7" t="s">
        <v>6112</v>
      </c>
      <c r="C61" s="12">
        <v>45621</v>
      </c>
      <c r="D61" s="11" t="str">
        <f t="shared" si="0"/>
        <v>2024-11-25</v>
      </c>
      <c r="E61" s="7">
        <v>170</v>
      </c>
      <c r="F61" s="24">
        <v>60</v>
      </c>
      <c r="I6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364.19, '2024-11-25', 170, 60);</v>
      </c>
    </row>
    <row r="62" spans="1:9" x14ac:dyDescent="0.25">
      <c r="A62" s="6">
        <v>10</v>
      </c>
      <c r="B62" s="6" t="s">
        <v>6114</v>
      </c>
      <c r="C62" s="11">
        <v>45646</v>
      </c>
      <c r="D62" s="11" t="str">
        <f t="shared" si="0"/>
        <v>2024-12-20</v>
      </c>
      <c r="E62" s="6">
        <v>171</v>
      </c>
      <c r="F62" s="24">
        <v>61</v>
      </c>
      <c r="I6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1358.30, '2024-12-20', 171, 61);</v>
      </c>
    </row>
    <row r="63" spans="1:9" x14ac:dyDescent="0.25">
      <c r="A63" s="7">
        <v>2</v>
      </c>
      <c r="B63" s="7" t="s">
        <v>6117</v>
      </c>
      <c r="C63" s="12">
        <v>45419</v>
      </c>
      <c r="D63" s="11" t="str">
        <f t="shared" si="0"/>
        <v>2024-05-07</v>
      </c>
      <c r="E63" s="7">
        <v>172</v>
      </c>
      <c r="F63" s="25">
        <v>62</v>
      </c>
      <c r="I6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1373.78, '2024-05-07', 172, 62);</v>
      </c>
    </row>
    <row r="64" spans="1:9" x14ac:dyDescent="0.25">
      <c r="A64" s="6">
        <v>5</v>
      </c>
      <c r="B64" s="6" t="s">
        <v>6119</v>
      </c>
      <c r="C64" s="11">
        <v>45570</v>
      </c>
      <c r="D64" s="11" t="str">
        <f t="shared" si="0"/>
        <v>2024-10-05</v>
      </c>
      <c r="E64" s="6">
        <v>175</v>
      </c>
      <c r="F64" s="24">
        <v>63</v>
      </c>
      <c r="I6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488.68, '2024-10-05', 175, 63);</v>
      </c>
    </row>
    <row r="65" spans="1:9" x14ac:dyDescent="0.25">
      <c r="A65" s="7">
        <v>2</v>
      </c>
      <c r="B65" s="7" t="s">
        <v>6121</v>
      </c>
      <c r="C65" s="12">
        <v>45536</v>
      </c>
      <c r="D65" s="11" t="str">
        <f t="shared" si="0"/>
        <v>2024-09-01</v>
      </c>
      <c r="E65" s="7">
        <v>176</v>
      </c>
      <c r="F65" s="24">
        <v>64</v>
      </c>
      <c r="I6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786.02, '2024-09-01', 176, 64);</v>
      </c>
    </row>
    <row r="66" spans="1:9" x14ac:dyDescent="0.25">
      <c r="A66" s="6">
        <v>7</v>
      </c>
      <c r="B66" s="6" t="s">
        <v>6123</v>
      </c>
      <c r="C66" s="11">
        <v>45777</v>
      </c>
      <c r="D66" s="11" t="str">
        <f t="shared" si="0"/>
        <v>2025-04-30</v>
      </c>
      <c r="E66" s="6">
        <v>178</v>
      </c>
      <c r="F66" s="25">
        <v>65</v>
      </c>
      <c r="I6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715.82, '2025-04-30', 178, 65);</v>
      </c>
    </row>
    <row r="67" spans="1:9" x14ac:dyDescent="0.25">
      <c r="A67" s="7">
        <v>5</v>
      </c>
      <c r="B67" s="7" t="s">
        <v>6125</v>
      </c>
      <c r="C67" s="12">
        <v>45545</v>
      </c>
      <c r="D67" s="11" t="str">
        <f t="shared" ref="D67:D130" si="1">TEXT(C67, "AAAA-MM-DD")</f>
        <v>2024-09-10</v>
      </c>
      <c r="E67" s="7">
        <v>179</v>
      </c>
      <c r="F67" s="24">
        <v>66</v>
      </c>
      <c r="I6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356.41, '2024-09-10', 179, 66);</v>
      </c>
    </row>
    <row r="68" spans="1:9" x14ac:dyDescent="0.25">
      <c r="A68" s="6">
        <v>6</v>
      </c>
      <c r="B68" s="6" t="s">
        <v>6127</v>
      </c>
      <c r="C68" s="11">
        <v>45738</v>
      </c>
      <c r="D68" s="11" t="str">
        <f t="shared" si="1"/>
        <v>2025-03-22</v>
      </c>
      <c r="E68" s="6">
        <v>180</v>
      </c>
      <c r="F68" s="24">
        <v>67</v>
      </c>
      <c r="I6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1033.45, '2025-03-22', 180, 67);</v>
      </c>
    </row>
    <row r="69" spans="1:9" x14ac:dyDescent="0.25">
      <c r="A69" s="7">
        <v>8</v>
      </c>
      <c r="B69" s="7" t="s">
        <v>6130</v>
      </c>
      <c r="C69" s="12">
        <v>45769</v>
      </c>
      <c r="D69" s="11" t="str">
        <f t="shared" si="1"/>
        <v>2025-04-22</v>
      </c>
      <c r="E69" s="7">
        <v>181</v>
      </c>
      <c r="F69" s="25">
        <v>68</v>
      </c>
      <c r="I6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1034.17, '2025-04-22', 181, 68);</v>
      </c>
    </row>
    <row r="70" spans="1:9" x14ac:dyDescent="0.25">
      <c r="A70" s="6">
        <v>7</v>
      </c>
      <c r="B70" s="6" t="s">
        <v>6132</v>
      </c>
      <c r="C70" s="11">
        <v>45572</v>
      </c>
      <c r="D70" s="11" t="str">
        <f t="shared" si="1"/>
        <v>2024-10-07</v>
      </c>
      <c r="E70" s="6">
        <v>185</v>
      </c>
      <c r="F70" s="24">
        <v>69</v>
      </c>
      <c r="I7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1705.10, '2024-10-07', 185, 69);</v>
      </c>
    </row>
    <row r="71" spans="1:9" x14ac:dyDescent="0.25">
      <c r="A71" s="7">
        <v>4</v>
      </c>
      <c r="B71" s="7" t="s">
        <v>6134</v>
      </c>
      <c r="C71" s="12">
        <v>45508</v>
      </c>
      <c r="D71" s="11" t="str">
        <f t="shared" si="1"/>
        <v>2024-08-04</v>
      </c>
      <c r="E71" s="7">
        <v>195</v>
      </c>
      <c r="F71" s="24">
        <v>70</v>
      </c>
      <c r="I7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955.76, '2024-08-04', 195, 70);</v>
      </c>
    </row>
    <row r="72" spans="1:9" x14ac:dyDescent="0.25">
      <c r="A72" s="6">
        <v>6</v>
      </c>
      <c r="B72" s="6" t="s">
        <v>6136</v>
      </c>
      <c r="C72" s="11">
        <v>45790</v>
      </c>
      <c r="D72" s="11" t="str">
        <f t="shared" si="1"/>
        <v>2025-05-13</v>
      </c>
      <c r="E72" s="6">
        <v>204</v>
      </c>
      <c r="F72" s="25">
        <v>71</v>
      </c>
      <c r="I7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1737.06, '2025-05-13', 204, 71);</v>
      </c>
    </row>
    <row r="73" spans="1:9" x14ac:dyDescent="0.25">
      <c r="A73" s="7">
        <v>4</v>
      </c>
      <c r="B73" s="7" t="s">
        <v>6138</v>
      </c>
      <c r="C73" s="12">
        <v>45487</v>
      </c>
      <c r="D73" s="11" t="str">
        <f t="shared" si="1"/>
        <v>2024-07-14</v>
      </c>
      <c r="E73" s="7">
        <v>208</v>
      </c>
      <c r="F73" s="24">
        <v>72</v>
      </c>
      <c r="I7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962.21, '2024-07-14', 208, 72);</v>
      </c>
    </row>
    <row r="74" spans="1:9" x14ac:dyDescent="0.25">
      <c r="A74" s="6">
        <v>7</v>
      </c>
      <c r="B74" s="6" t="s">
        <v>6140</v>
      </c>
      <c r="C74" s="11">
        <v>45634</v>
      </c>
      <c r="D74" s="11" t="str">
        <f t="shared" si="1"/>
        <v>2024-12-08</v>
      </c>
      <c r="E74" s="6">
        <v>209</v>
      </c>
      <c r="F74" s="24">
        <v>73</v>
      </c>
      <c r="I7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772.01, '2024-12-08', 209, 73);</v>
      </c>
    </row>
    <row r="75" spans="1:9" x14ac:dyDescent="0.25">
      <c r="A75" s="7">
        <v>10</v>
      </c>
      <c r="B75" s="7" t="s">
        <v>6143</v>
      </c>
      <c r="C75" s="12">
        <v>45618</v>
      </c>
      <c r="D75" s="11" t="str">
        <f t="shared" si="1"/>
        <v>2024-11-22</v>
      </c>
      <c r="E75" s="7">
        <v>211</v>
      </c>
      <c r="F75" s="25">
        <v>74</v>
      </c>
      <c r="I7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1732.72, '2024-11-22', 211, 74);</v>
      </c>
    </row>
    <row r="76" spans="1:9" x14ac:dyDescent="0.25">
      <c r="A76" s="6">
        <v>3</v>
      </c>
      <c r="B76" s="6" t="s">
        <v>6145</v>
      </c>
      <c r="C76" s="11">
        <v>45489</v>
      </c>
      <c r="D76" s="11" t="str">
        <f t="shared" si="1"/>
        <v>2024-07-16</v>
      </c>
      <c r="E76" s="6">
        <v>214</v>
      </c>
      <c r="F76" s="24">
        <v>75</v>
      </c>
      <c r="I7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1615.33, '2024-07-16', 214, 75);</v>
      </c>
    </row>
    <row r="77" spans="1:9" x14ac:dyDescent="0.25">
      <c r="A77" s="7">
        <v>2</v>
      </c>
      <c r="B77" s="7" t="s">
        <v>6147</v>
      </c>
      <c r="C77" s="12">
        <v>45450</v>
      </c>
      <c r="D77" s="11" t="str">
        <f t="shared" si="1"/>
        <v>2024-06-07</v>
      </c>
      <c r="E77" s="7">
        <v>225</v>
      </c>
      <c r="F77" s="24">
        <v>76</v>
      </c>
      <c r="I7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390.35, '2024-06-07', 225, 76);</v>
      </c>
    </row>
    <row r="78" spans="1:9" x14ac:dyDescent="0.25">
      <c r="A78" s="6">
        <v>9</v>
      </c>
      <c r="B78" s="6" t="s">
        <v>6149</v>
      </c>
      <c r="C78" s="11">
        <v>45675</v>
      </c>
      <c r="D78" s="11" t="str">
        <f t="shared" si="1"/>
        <v>2025-01-18</v>
      </c>
      <c r="E78" s="6">
        <v>227</v>
      </c>
      <c r="F78" s="25">
        <v>77</v>
      </c>
      <c r="I7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619.18, '2025-01-18', 227, 77);</v>
      </c>
    </row>
    <row r="79" spans="1:9" x14ac:dyDescent="0.25">
      <c r="A79" s="7">
        <v>8</v>
      </c>
      <c r="B79" s="7" t="s">
        <v>6151</v>
      </c>
      <c r="C79" s="12">
        <v>45438</v>
      </c>
      <c r="D79" s="11" t="str">
        <f t="shared" si="1"/>
        <v>2024-05-26</v>
      </c>
      <c r="E79" s="7">
        <v>229</v>
      </c>
      <c r="F79" s="24">
        <v>78</v>
      </c>
      <c r="I7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813.99, '2024-05-26', 229, 78);</v>
      </c>
    </row>
    <row r="80" spans="1:9" x14ac:dyDescent="0.25">
      <c r="A80" s="6">
        <v>10</v>
      </c>
      <c r="B80" s="6" t="s">
        <v>6153</v>
      </c>
      <c r="C80" s="11">
        <v>45640</v>
      </c>
      <c r="D80" s="11" t="str">
        <f t="shared" si="1"/>
        <v>2024-12-14</v>
      </c>
      <c r="E80" s="6">
        <v>235</v>
      </c>
      <c r="F80" s="24">
        <v>79</v>
      </c>
      <c r="I8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134.23, '2024-12-14', 235, 79);</v>
      </c>
    </row>
    <row r="81" spans="1:9" x14ac:dyDescent="0.25">
      <c r="A81" s="7">
        <v>10</v>
      </c>
      <c r="B81" s="7" t="s">
        <v>6155</v>
      </c>
      <c r="C81" s="12">
        <v>45646</v>
      </c>
      <c r="D81" s="11" t="str">
        <f t="shared" si="1"/>
        <v>2024-12-20</v>
      </c>
      <c r="E81" s="7">
        <v>236</v>
      </c>
      <c r="F81" s="25">
        <v>80</v>
      </c>
      <c r="I8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1131.90, '2024-12-20', 236, 80);</v>
      </c>
    </row>
    <row r="82" spans="1:9" x14ac:dyDescent="0.25">
      <c r="A82" s="6">
        <v>4</v>
      </c>
      <c r="B82" s="6" t="s">
        <v>6157</v>
      </c>
      <c r="C82" s="11">
        <v>45788</v>
      </c>
      <c r="D82" s="11" t="str">
        <f t="shared" si="1"/>
        <v>2025-05-11</v>
      </c>
      <c r="E82" s="6">
        <v>240</v>
      </c>
      <c r="F82" s="24">
        <v>81</v>
      </c>
      <c r="I8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205.22, '2025-05-11', 240, 81);</v>
      </c>
    </row>
    <row r="83" spans="1:9" x14ac:dyDescent="0.25">
      <c r="A83" s="7">
        <v>5</v>
      </c>
      <c r="B83" s="7" t="s">
        <v>6159</v>
      </c>
      <c r="C83" s="12">
        <v>45453</v>
      </c>
      <c r="D83" s="11" t="str">
        <f t="shared" si="1"/>
        <v>2024-06-10</v>
      </c>
      <c r="E83" s="7">
        <v>241</v>
      </c>
      <c r="F83" s="24">
        <v>82</v>
      </c>
      <c r="I8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1189.27, '2024-06-10', 241, 82);</v>
      </c>
    </row>
    <row r="84" spans="1:9" x14ac:dyDescent="0.25">
      <c r="A84" s="6">
        <v>9</v>
      </c>
      <c r="B84" s="6" t="s">
        <v>6161</v>
      </c>
      <c r="C84" s="11">
        <v>45658</v>
      </c>
      <c r="D84" s="11" t="str">
        <f t="shared" si="1"/>
        <v>2025-01-01</v>
      </c>
      <c r="E84" s="6">
        <v>243</v>
      </c>
      <c r="F84" s="25">
        <v>83</v>
      </c>
      <c r="I8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902.09, '2025-01-01', 243, 83);</v>
      </c>
    </row>
    <row r="85" spans="1:9" x14ac:dyDescent="0.25">
      <c r="A85" s="7">
        <v>4</v>
      </c>
      <c r="B85" s="7" t="s">
        <v>6164</v>
      </c>
      <c r="C85" s="12">
        <v>45700</v>
      </c>
      <c r="D85" s="11" t="str">
        <f t="shared" si="1"/>
        <v>2025-02-12</v>
      </c>
      <c r="E85" s="7">
        <v>244</v>
      </c>
      <c r="F85" s="24">
        <v>84</v>
      </c>
      <c r="I8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1107.12, '2025-02-12', 244, 84);</v>
      </c>
    </row>
    <row r="86" spans="1:9" x14ac:dyDescent="0.25">
      <c r="A86" s="6">
        <v>1</v>
      </c>
      <c r="B86" s="6" t="s">
        <v>6166</v>
      </c>
      <c r="C86" s="11">
        <v>45678</v>
      </c>
      <c r="D86" s="11" t="str">
        <f t="shared" si="1"/>
        <v>2025-01-21</v>
      </c>
      <c r="E86" s="6">
        <v>249</v>
      </c>
      <c r="F86" s="24">
        <v>85</v>
      </c>
      <c r="I8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1554.21, '2025-01-21', 249, 85);</v>
      </c>
    </row>
    <row r="87" spans="1:9" x14ac:dyDescent="0.25">
      <c r="A87" s="7">
        <v>6</v>
      </c>
      <c r="B87" s="7" t="s">
        <v>6168</v>
      </c>
      <c r="C87" s="12">
        <v>45788</v>
      </c>
      <c r="D87" s="11" t="str">
        <f t="shared" si="1"/>
        <v>2025-05-11</v>
      </c>
      <c r="E87" s="7">
        <v>259</v>
      </c>
      <c r="F87" s="25">
        <v>86</v>
      </c>
      <c r="I8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876.77, '2025-05-11', 259, 86);</v>
      </c>
    </row>
    <row r="88" spans="1:9" x14ac:dyDescent="0.25">
      <c r="A88" s="6">
        <v>3</v>
      </c>
      <c r="B88" s="6" t="s">
        <v>6170</v>
      </c>
      <c r="C88" s="11">
        <v>45572</v>
      </c>
      <c r="D88" s="11" t="str">
        <f t="shared" si="1"/>
        <v>2024-10-07</v>
      </c>
      <c r="E88" s="6">
        <v>263</v>
      </c>
      <c r="F88" s="24">
        <v>87</v>
      </c>
      <c r="I8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1944.15, '2024-10-07', 263, 87);</v>
      </c>
    </row>
    <row r="89" spans="1:9" x14ac:dyDescent="0.25">
      <c r="A89" s="7">
        <v>6</v>
      </c>
      <c r="B89" s="7" t="s">
        <v>6172</v>
      </c>
      <c r="C89" s="12">
        <v>45781</v>
      </c>
      <c r="D89" s="11" t="str">
        <f t="shared" si="1"/>
        <v>2025-05-04</v>
      </c>
      <c r="E89" s="7">
        <v>266</v>
      </c>
      <c r="F89" s="24">
        <v>88</v>
      </c>
      <c r="I8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162.11, '2025-05-04', 266, 88);</v>
      </c>
    </row>
    <row r="90" spans="1:9" x14ac:dyDescent="0.25">
      <c r="A90" s="6">
        <v>5</v>
      </c>
      <c r="B90" s="6" t="s">
        <v>6175</v>
      </c>
      <c r="C90" s="11">
        <v>45534</v>
      </c>
      <c r="D90" s="11" t="str">
        <f t="shared" si="1"/>
        <v>2024-08-30</v>
      </c>
      <c r="E90" s="6">
        <v>270</v>
      </c>
      <c r="F90" s="25">
        <v>89</v>
      </c>
      <c r="I9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1672.85, '2024-08-30', 270, 89);</v>
      </c>
    </row>
    <row r="91" spans="1:9" x14ac:dyDescent="0.25">
      <c r="A91" s="7">
        <v>2</v>
      </c>
      <c r="B91" s="7" t="s">
        <v>6177</v>
      </c>
      <c r="C91" s="12">
        <v>45686</v>
      </c>
      <c r="D91" s="11" t="str">
        <f t="shared" si="1"/>
        <v>2025-01-29</v>
      </c>
      <c r="E91" s="7">
        <v>277</v>
      </c>
      <c r="F91" s="24">
        <v>90</v>
      </c>
      <c r="I9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1903.45, '2025-01-29', 277, 90);</v>
      </c>
    </row>
    <row r="92" spans="1:9" x14ac:dyDescent="0.25">
      <c r="A92" s="6">
        <v>3</v>
      </c>
      <c r="B92" s="6" t="s">
        <v>6179</v>
      </c>
      <c r="C92" s="11">
        <v>45577</v>
      </c>
      <c r="D92" s="11" t="str">
        <f t="shared" si="1"/>
        <v>2024-10-12</v>
      </c>
      <c r="E92" s="6">
        <v>283</v>
      </c>
      <c r="F92" s="24">
        <v>91</v>
      </c>
      <c r="I9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204.65, '2024-10-12', 283, 91);</v>
      </c>
    </row>
    <row r="93" spans="1:9" x14ac:dyDescent="0.25">
      <c r="A93" s="7">
        <v>7</v>
      </c>
      <c r="B93" s="7" t="s">
        <v>6181</v>
      </c>
      <c r="C93" s="12">
        <v>45758</v>
      </c>
      <c r="D93" s="11" t="str">
        <f t="shared" si="1"/>
        <v>2025-04-11</v>
      </c>
      <c r="E93" s="7">
        <v>286</v>
      </c>
      <c r="F93" s="25">
        <v>92</v>
      </c>
      <c r="I9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1042.56, '2025-04-11', 286, 92);</v>
      </c>
    </row>
    <row r="94" spans="1:9" x14ac:dyDescent="0.25">
      <c r="A94" s="6">
        <v>9</v>
      </c>
      <c r="B94" s="6" t="s">
        <v>6183</v>
      </c>
      <c r="C94" s="11">
        <v>45713</v>
      </c>
      <c r="D94" s="11" t="str">
        <f t="shared" si="1"/>
        <v>2025-02-25</v>
      </c>
      <c r="E94" s="6">
        <v>287</v>
      </c>
      <c r="F94" s="24">
        <v>93</v>
      </c>
      <c r="I9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1307.67, '2025-02-25', 287, 93);</v>
      </c>
    </row>
    <row r="95" spans="1:9" x14ac:dyDescent="0.25">
      <c r="A95" s="7">
        <v>9</v>
      </c>
      <c r="B95" s="7" t="s">
        <v>6185</v>
      </c>
      <c r="C95" s="12">
        <v>45683</v>
      </c>
      <c r="D95" s="11" t="str">
        <f t="shared" si="1"/>
        <v>2025-01-26</v>
      </c>
      <c r="E95" s="7">
        <v>291</v>
      </c>
      <c r="F95" s="24">
        <v>94</v>
      </c>
      <c r="I9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1266.81, '2025-01-26', 291, 94);</v>
      </c>
    </row>
    <row r="96" spans="1:9" x14ac:dyDescent="0.25">
      <c r="A96" s="6">
        <v>6</v>
      </c>
      <c r="B96" s="6" t="s">
        <v>6187</v>
      </c>
      <c r="C96" s="11">
        <v>45796</v>
      </c>
      <c r="D96" s="11" t="str">
        <f t="shared" si="1"/>
        <v>2025-05-19</v>
      </c>
      <c r="E96" s="6">
        <v>293</v>
      </c>
      <c r="F96" s="25">
        <v>95</v>
      </c>
      <c r="I9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1243.11, '2025-05-19', 293, 95);</v>
      </c>
    </row>
    <row r="97" spans="1:9" x14ac:dyDescent="0.25">
      <c r="A97" s="7">
        <v>6</v>
      </c>
      <c r="B97" s="7" t="s">
        <v>6189</v>
      </c>
      <c r="C97" s="12">
        <v>45798</v>
      </c>
      <c r="D97" s="11" t="str">
        <f t="shared" si="1"/>
        <v>2025-05-21</v>
      </c>
      <c r="E97" s="7">
        <v>297</v>
      </c>
      <c r="F97" s="24">
        <v>96</v>
      </c>
      <c r="I9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468.90, '2025-05-21', 297, 96);</v>
      </c>
    </row>
    <row r="98" spans="1:9" x14ac:dyDescent="0.25">
      <c r="A98" s="6">
        <v>10</v>
      </c>
      <c r="B98" s="6" t="s">
        <v>6191</v>
      </c>
      <c r="C98" s="11">
        <v>45589</v>
      </c>
      <c r="D98" s="11" t="str">
        <f t="shared" si="1"/>
        <v>2024-10-24</v>
      </c>
      <c r="E98" s="6">
        <v>299</v>
      </c>
      <c r="F98" s="24">
        <v>97</v>
      </c>
      <c r="I9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1068.32, '2024-10-24', 299, 97);</v>
      </c>
    </row>
    <row r="99" spans="1:9" x14ac:dyDescent="0.25">
      <c r="A99" s="7">
        <v>6</v>
      </c>
      <c r="B99" s="7" t="s">
        <v>6193</v>
      </c>
      <c r="C99" s="12">
        <v>45605</v>
      </c>
      <c r="D99" s="11" t="str">
        <f t="shared" si="1"/>
        <v>2024-11-09</v>
      </c>
      <c r="E99" s="7">
        <v>300</v>
      </c>
      <c r="F99" s="25">
        <v>98</v>
      </c>
      <c r="I9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918.27, '2024-11-09', 300, 98);</v>
      </c>
    </row>
    <row r="100" spans="1:9" x14ac:dyDescent="0.25">
      <c r="A100" s="6">
        <v>4</v>
      </c>
      <c r="B100" s="6" t="s">
        <v>6195</v>
      </c>
      <c r="C100" s="11">
        <v>45418</v>
      </c>
      <c r="D100" s="11" t="str">
        <f t="shared" si="1"/>
        <v>2024-05-06</v>
      </c>
      <c r="E100" s="6">
        <v>302</v>
      </c>
      <c r="F100" s="24">
        <v>99</v>
      </c>
      <c r="I10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301.47, '2024-05-06', 302, 99);</v>
      </c>
    </row>
    <row r="101" spans="1:9" x14ac:dyDescent="0.25">
      <c r="A101" s="7">
        <v>3</v>
      </c>
      <c r="B101" s="7" t="s">
        <v>6197</v>
      </c>
      <c r="C101" s="12">
        <v>45653</v>
      </c>
      <c r="D101" s="11" t="str">
        <f t="shared" si="1"/>
        <v>2024-12-27</v>
      </c>
      <c r="E101" s="7">
        <v>303</v>
      </c>
      <c r="F101" s="24">
        <v>100</v>
      </c>
      <c r="I10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852.05, '2024-12-27', 303, 100);</v>
      </c>
    </row>
    <row r="102" spans="1:9" x14ac:dyDescent="0.25">
      <c r="A102" s="6">
        <v>8</v>
      </c>
      <c r="B102" s="6" t="s">
        <v>6199</v>
      </c>
      <c r="C102" s="11">
        <v>45509</v>
      </c>
      <c r="D102" s="11" t="str">
        <f t="shared" si="1"/>
        <v>2024-08-05</v>
      </c>
      <c r="E102" s="6">
        <v>305</v>
      </c>
      <c r="F102" s="25">
        <v>101</v>
      </c>
      <c r="I10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1325.85, '2024-08-05', 305, 101);</v>
      </c>
    </row>
    <row r="103" spans="1:9" x14ac:dyDescent="0.25">
      <c r="A103" s="7">
        <v>3</v>
      </c>
      <c r="B103" s="7" t="s">
        <v>6201</v>
      </c>
      <c r="C103" s="12">
        <v>45570</v>
      </c>
      <c r="D103" s="11" t="str">
        <f t="shared" si="1"/>
        <v>2024-10-05</v>
      </c>
      <c r="E103" s="7">
        <v>308</v>
      </c>
      <c r="F103" s="24">
        <v>102</v>
      </c>
      <c r="I10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1854.80, '2024-10-05', 308, 102);</v>
      </c>
    </row>
    <row r="104" spans="1:9" x14ac:dyDescent="0.25">
      <c r="A104" s="6">
        <v>1</v>
      </c>
      <c r="B104" s="6" t="s">
        <v>6203</v>
      </c>
      <c r="C104" s="11">
        <v>45720</v>
      </c>
      <c r="D104" s="11" t="str">
        <f t="shared" si="1"/>
        <v>2025-03-04</v>
      </c>
      <c r="E104" s="6">
        <v>309</v>
      </c>
      <c r="F104" s="24">
        <v>103</v>
      </c>
      <c r="I10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196.38, '2025-03-04', 309, 103);</v>
      </c>
    </row>
    <row r="105" spans="1:9" x14ac:dyDescent="0.25">
      <c r="A105" s="7">
        <v>7</v>
      </c>
      <c r="B105" s="7" t="s">
        <v>6205</v>
      </c>
      <c r="C105" s="12">
        <v>45473</v>
      </c>
      <c r="D105" s="11" t="str">
        <f t="shared" si="1"/>
        <v>2024-06-30</v>
      </c>
      <c r="E105" s="7">
        <v>311</v>
      </c>
      <c r="F105" s="25">
        <v>104</v>
      </c>
      <c r="I10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214.30, '2024-06-30', 311, 104);</v>
      </c>
    </row>
    <row r="106" spans="1:9" x14ac:dyDescent="0.25">
      <c r="A106" s="6">
        <v>3</v>
      </c>
      <c r="B106" s="6" t="s">
        <v>6207</v>
      </c>
      <c r="C106" s="11">
        <v>45430</v>
      </c>
      <c r="D106" s="11" t="str">
        <f t="shared" si="1"/>
        <v>2024-05-18</v>
      </c>
      <c r="E106" s="6">
        <v>312</v>
      </c>
      <c r="F106" s="24">
        <v>105</v>
      </c>
      <c r="I10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1996.95, '2024-05-18', 312, 105);</v>
      </c>
    </row>
    <row r="107" spans="1:9" x14ac:dyDescent="0.25">
      <c r="A107" s="7">
        <v>7</v>
      </c>
      <c r="B107" s="7" t="s">
        <v>6209</v>
      </c>
      <c r="C107" s="12">
        <v>45779</v>
      </c>
      <c r="D107" s="11" t="str">
        <f t="shared" si="1"/>
        <v>2025-05-02</v>
      </c>
      <c r="E107" s="7">
        <v>314</v>
      </c>
      <c r="F107" s="24">
        <v>106</v>
      </c>
      <c r="I10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795.00, '2025-05-02', 314, 106);</v>
      </c>
    </row>
    <row r="108" spans="1:9" x14ac:dyDescent="0.25">
      <c r="A108" s="6">
        <v>5</v>
      </c>
      <c r="B108" s="6" t="s">
        <v>6211</v>
      </c>
      <c r="C108" s="11">
        <v>45787</v>
      </c>
      <c r="D108" s="11" t="str">
        <f t="shared" si="1"/>
        <v>2025-05-10</v>
      </c>
      <c r="E108" s="6">
        <v>316</v>
      </c>
      <c r="F108" s="25">
        <v>107</v>
      </c>
      <c r="I10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55.14, '2025-05-10', 316, 107);</v>
      </c>
    </row>
    <row r="109" spans="1:9" x14ac:dyDescent="0.25">
      <c r="A109" s="7">
        <v>1</v>
      </c>
      <c r="B109" s="7" t="s">
        <v>6213</v>
      </c>
      <c r="C109" s="12">
        <v>45508</v>
      </c>
      <c r="D109" s="11" t="str">
        <f t="shared" si="1"/>
        <v>2024-08-04</v>
      </c>
      <c r="E109" s="7">
        <v>321</v>
      </c>
      <c r="F109" s="24">
        <v>108</v>
      </c>
      <c r="I10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390.39, '2024-08-04', 321, 108);</v>
      </c>
    </row>
    <row r="110" spans="1:9" x14ac:dyDescent="0.25">
      <c r="A110" s="6">
        <v>7</v>
      </c>
      <c r="B110" s="6" t="s">
        <v>6215</v>
      </c>
      <c r="C110" s="11">
        <v>45418</v>
      </c>
      <c r="D110" s="11" t="str">
        <f t="shared" si="1"/>
        <v>2024-05-06</v>
      </c>
      <c r="E110" s="6">
        <v>326</v>
      </c>
      <c r="F110" s="24">
        <v>109</v>
      </c>
      <c r="I11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809.30, '2024-05-06', 326, 109);</v>
      </c>
    </row>
    <row r="111" spans="1:9" x14ac:dyDescent="0.25">
      <c r="A111" s="7">
        <v>2</v>
      </c>
      <c r="B111" s="7" t="s">
        <v>6217</v>
      </c>
      <c r="C111" s="12">
        <v>45557</v>
      </c>
      <c r="D111" s="11" t="str">
        <f t="shared" si="1"/>
        <v>2024-09-22</v>
      </c>
      <c r="E111" s="7">
        <v>341</v>
      </c>
      <c r="F111" s="25">
        <v>110</v>
      </c>
      <c r="I11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1798.70, '2024-09-22', 341, 110);</v>
      </c>
    </row>
    <row r="112" spans="1:9" x14ac:dyDescent="0.25">
      <c r="A112" s="6">
        <v>7</v>
      </c>
      <c r="B112" s="6" t="s">
        <v>6219</v>
      </c>
      <c r="C112" s="11">
        <v>45807</v>
      </c>
      <c r="D112" s="11" t="str">
        <f t="shared" si="1"/>
        <v>2025-05-30</v>
      </c>
      <c r="E112" s="6">
        <v>342</v>
      </c>
      <c r="F112" s="24">
        <v>111</v>
      </c>
      <c r="I11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579.93, '2025-05-30', 342, 111);</v>
      </c>
    </row>
    <row r="113" spans="1:9" x14ac:dyDescent="0.25">
      <c r="A113" s="7">
        <v>4</v>
      </c>
      <c r="B113" s="7" t="s">
        <v>6221</v>
      </c>
      <c r="C113" s="12">
        <v>45555</v>
      </c>
      <c r="D113" s="11" t="str">
        <f t="shared" si="1"/>
        <v>2024-09-20</v>
      </c>
      <c r="E113" s="7">
        <v>345</v>
      </c>
      <c r="F113" s="24">
        <v>112</v>
      </c>
      <c r="I11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1797.33, '2024-09-20', 345, 112);</v>
      </c>
    </row>
    <row r="114" spans="1:9" x14ac:dyDescent="0.25">
      <c r="A114" s="6">
        <v>10</v>
      </c>
      <c r="B114" s="6" t="s">
        <v>6223</v>
      </c>
      <c r="C114" s="11">
        <v>45499</v>
      </c>
      <c r="D114" s="11" t="str">
        <f t="shared" si="1"/>
        <v>2024-07-26</v>
      </c>
      <c r="E114" s="6">
        <v>356</v>
      </c>
      <c r="F114" s="25">
        <v>113</v>
      </c>
      <c r="I11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854.27, '2024-07-26', 356, 113);</v>
      </c>
    </row>
    <row r="115" spans="1:9" x14ac:dyDescent="0.25">
      <c r="A115" s="7">
        <v>3</v>
      </c>
      <c r="B115" s="7" t="s">
        <v>6225</v>
      </c>
      <c r="C115" s="12">
        <v>45584</v>
      </c>
      <c r="D115" s="11" t="str">
        <f t="shared" si="1"/>
        <v>2024-10-19</v>
      </c>
      <c r="E115" s="7">
        <v>358</v>
      </c>
      <c r="F115" s="24">
        <v>114</v>
      </c>
      <c r="I11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453.45, '2024-10-19', 358, 114);</v>
      </c>
    </row>
    <row r="116" spans="1:9" x14ac:dyDescent="0.25">
      <c r="A116" s="6">
        <v>10</v>
      </c>
      <c r="B116" s="6" t="s">
        <v>6227</v>
      </c>
      <c r="C116" s="11">
        <v>45767</v>
      </c>
      <c r="D116" s="11" t="str">
        <f t="shared" si="1"/>
        <v>2025-04-20</v>
      </c>
      <c r="E116" s="6">
        <v>359</v>
      </c>
      <c r="F116" s="24">
        <v>115</v>
      </c>
      <c r="I11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473.71, '2025-04-20', 359, 115);</v>
      </c>
    </row>
    <row r="117" spans="1:9" x14ac:dyDescent="0.25">
      <c r="A117" s="7">
        <v>4</v>
      </c>
      <c r="B117" s="7" t="s">
        <v>6229</v>
      </c>
      <c r="C117" s="12">
        <v>45675</v>
      </c>
      <c r="D117" s="11" t="str">
        <f t="shared" si="1"/>
        <v>2025-01-18</v>
      </c>
      <c r="E117" s="7">
        <v>360</v>
      </c>
      <c r="F117" s="25">
        <v>116</v>
      </c>
      <c r="I11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1995.26, '2025-01-18', 360, 116);</v>
      </c>
    </row>
    <row r="118" spans="1:9" x14ac:dyDescent="0.25">
      <c r="A118" s="6">
        <v>8</v>
      </c>
      <c r="B118" s="6" t="s">
        <v>6232</v>
      </c>
      <c r="C118" s="11">
        <v>45711</v>
      </c>
      <c r="D118" s="11" t="str">
        <f t="shared" si="1"/>
        <v>2025-02-23</v>
      </c>
      <c r="E118" s="6">
        <v>361</v>
      </c>
      <c r="F118" s="24">
        <v>117</v>
      </c>
      <c r="I11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1220.90, '2025-02-23', 361, 117);</v>
      </c>
    </row>
    <row r="119" spans="1:9" x14ac:dyDescent="0.25">
      <c r="A119" s="7">
        <v>8</v>
      </c>
      <c r="B119" s="7" t="s">
        <v>6234</v>
      </c>
      <c r="C119" s="12">
        <v>45416</v>
      </c>
      <c r="D119" s="11" t="str">
        <f t="shared" si="1"/>
        <v>2024-05-04</v>
      </c>
      <c r="E119" s="7">
        <v>362</v>
      </c>
      <c r="F119" s="24">
        <v>118</v>
      </c>
      <c r="I11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1254.82, '2024-05-04', 362, 118);</v>
      </c>
    </row>
    <row r="120" spans="1:9" x14ac:dyDescent="0.25">
      <c r="A120" s="6">
        <v>7</v>
      </c>
      <c r="B120" s="6" t="s">
        <v>6236</v>
      </c>
      <c r="C120" s="11">
        <v>45467</v>
      </c>
      <c r="D120" s="11" t="str">
        <f t="shared" si="1"/>
        <v>2024-06-24</v>
      </c>
      <c r="E120" s="6">
        <v>366</v>
      </c>
      <c r="F120" s="25">
        <v>119</v>
      </c>
      <c r="I12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1010.77, '2024-06-24', 366, 119);</v>
      </c>
    </row>
    <row r="121" spans="1:9" x14ac:dyDescent="0.25">
      <c r="A121" s="7">
        <v>9</v>
      </c>
      <c r="B121" s="7" t="s">
        <v>6238</v>
      </c>
      <c r="C121" s="12">
        <v>45523</v>
      </c>
      <c r="D121" s="11" t="str">
        <f t="shared" si="1"/>
        <v>2024-08-19</v>
      </c>
      <c r="E121" s="7">
        <v>367</v>
      </c>
      <c r="F121" s="24">
        <v>120</v>
      </c>
      <c r="I12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580.74, '2024-08-19', 367, 120);</v>
      </c>
    </row>
    <row r="122" spans="1:9" x14ac:dyDescent="0.25">
      <c r="A122" s="6">
        <v>9</v>
      </c>
      <c r="B122" s="6" t="s">
        <v>6240</v>
      </c>
      <c r="C122" s="11">
        <v>45437</v>
      </c>
      <c r="D122" s="11" t="str">
        <f t="shared" si="1"/>
        <v>2024-05-25</v>
      </c>
      <c r="E122" s="6">
        <v>371</v>
      </c>
      <c r="F122" s="24">
        <v>121</v>
      </c>
      <c r="I12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328.09, '2024-05-25', 371, 121);</v>
      </c>
    </row>
    <row r="123" spans="1:9" x14ac:dyDescent="0.25">
      <c r="A123" s="7">
        <v>10</v>
      </c>
      <c r="B123" s="7" t="s">
        <v>6242</v>
      </c>
      <c r="C123" s="12">
        <v>45471</v>
      </c>
      <c r="D123" s="11" t="str">
        <f t="shared" si="1"/>
        <v>2024-06-28</v>
      </c>
      <c r="E123" s="7">
        <v>372</v>
      </c>
      <c r="F123" s="25">
        <v>122</v>
      </c>
      <c r="I12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1076.11, '2024-06-28', 372, 122);</v>
      </c>
    </row>
    <row r="124" spans="1:9" x14ac:dyDescent="0.25">
      <c r="A124" s="6">
        <v>1</v>
      </c>
      <c r="B124" s="6" t="s">
        <v>6244</v>
      </c>
      <c r="C124" s="11">
        <v>45783</v>
      </c>
      <c r="D124" s="11" t="str">
        <f t="shared" si="1"/>
        <v>2025-05-06</v>
      </c>
      <c r="E124" s="6">
        <v>373</v>
      </c>
      <c r="F124" s="24">
        <v>123</v>
      </c>
      <c r="I12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1022.65, '2025-05-06', 373, 123);</v>
      </c>
    </row>
    <row r="125" spans="1:9" x14ac:dyDescent="0.25">
      <c r="A125" s="7">
        <v>7</v>
      </c>
      <c r="B125" s="7" t="s">
        <v>6246</v>
      </c>
      <c r="C125" s="12">
        <v>45576</v>
      </c>
      <c r="D125" s="11" t="str">
        <f t="shared" si="1"/>
        <v>2024-10-11</v>
      </c>
      <c r="E125" s="7">
        <v>374</v>
      </c>
      <c r="F125" s="24">
        <v>124</v>
      </c>
      <c r="I12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1408.59, '2024-10-11', 374, 124);</v>
      </c>
    </row>
    <row r="126" spans="1:9" x14ac:dyDescent="0.25">
      <c r="A126" s="6">
        <v>8</v>
      </c>
      <c r="B126" s="6" t="s">
        <v>6248</v>
      </c>
      <c r="C126" s="11">
        <v>45746</v>
      </c>
      <c r="D126" s="11" t="str">
        <f t="shared" si="1"/>
        <v>2025-03-30</v>
      </c>
      <c r="E126" s="6">
        <v>375</v>
      </c>
      <c r="F126" s="25">
        <v>125</v>
      </c>
      <c r="I12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1774.14, '2025-03-30', 375, 125);</v>
      </c>
    </row>
    <row r="127" spans="1:9" x14ac:dyDescent="0.25">
      <c r="A127" s="7">
        <v>1</v>
      </c>
      <c r="B127" s="7" t="s">
        <v>6250</v>
      </c>
      <c r="C127" s="12">
        <v>45478</v>
      </c>
      <c r="D127" s="11" t="str">
        <f t="shared" si="1"/>
        <v>2024-07-05</v>
      </c>
      <c r="E127" s="7">
        <v>377</v>
      </c>
      <c r="F127" s="24">
        <v>126</v>
      </c>
      <c r="I12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741.49, '2024-07-05', 377, 126);</v>
      </c>
    </row>
    <row r="128" spans="1:9" x14ac:dyDescent="0.25">
      <c r="A128" s="6">
        <v>8</v>
      </c>
      <c r="B128" s="6" t="s">
        <v>6252</v>
      </c>
      <c r="C128" s="11">
        <v>45438</v>
      </c>
      <c r="D128" s="11" t="str">
        <f t="shared" si="1"/>
        <v>2024-05-26</v>
      </c>
      <c r="E128" s="6">
        <v>383</v>
      </c>
      <c r="F128" s="24">
        <v>127</v>
      </c>
      <c r="I12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788.03, '2024-05-26', 383, 127);</v>
      </c>
    </row>
    <row r="129" spans="1:9" x14ac:dyDescent="0.25">
      <c r="A129" s="7">
        <v>10</v>
      </c>
      <c r="B129" s="7" t="s">
        <v>6254</v>
      </c>
      <c r="C129" s="12">
        <v>45634</v>
      </c>
      <c r="D129" s="11" t="str">
        <f t="shared" si="1"/>
        <v>2024-12-08</v>
      </c>
      <c r="E129" s="7">
        <v>384</v>
      </c>
      <c r="F129" s="25">
        <v>128</v>
      </c>
      <c r="I12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463.61, '2024-12-08', 384, 128);</v>
      </c>
    </row>
    <row r="130" spans="1:9" x14ac:dyDescent="0.25">
      <c r="A130" s="6">
        <v>7</v>
      </c>
      <c r="B130" s="6" t="s">
        <v>6256</v>
      </c>
      <c r="C130" s="11">
        <v>45426</v>
      </c>
      <c r="D130" s="11" t="str">
        <f t="shared" si="1"/>
        <v>2024-05-14</v>
      </c>
      <c r="E130" s="6">
        <v>388</v>
      </c>
      <c r="F130" s="24">
        <v>129</v>
      </c>
      <c r="I13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92.31, '2024-05-14', 388, 129);</v>
      </c>
    </row>
    <row r="131" spans="1:9" x14ac:dyDescent="0.25">
      <c r="A131" s="7">
        <v>5</v>
      </c>
      <c r="B131" s="7" t="s">
        <v>6258</v>
      </c>
      <c r="C131" s="12">
        <v>45564</v>
      </c>
      <c r="D131" s="11" t="str">
        <f t="shared" ref="D131:D194" si="2">TEXT(C131, "AAAA-MM-DD")</f>
        <v>2024-09-29</v>
      </c>
      <c r="E131" s="7">
        <v>390</v>
      </c>
      <c r="F131" s="24">
        <v>130</v>
      </c>
      <c r="I13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621.24, '2024-09-29', 390, 130);</v>
      </c>
    </row>
    <row r="132" spans="1:9" x14ac:dyDescent="0.25">
      <c r="A132" s="6">
        <v>3</v>
      </c>
      <c r="B132" s="6" t="s">
        <v>6260</v>
      </c>
      <c r="C132" s="11">
        <v>45781</v>
      </c>
      <c r="D132" s="11" t="str">
        <f t="shared" si="2"/>
        <v>2025-05-04</v>
      </c>
      <c r="E132" s="6">
        <v>391</v>
      </c>
      <c r="F132" s="25">
        <v>131</v>
      </c>
      <c r="I13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860.77, '2025-05-04', 391, 131);</v>
      </c>
    </row>
    <row r="133" spans="1:9" x14ac:dyDescent="0.25">
      <c r="A133" s="7">
        <v>10</v>
      </c>
      <c r="B133" s="7" t="s">
        <v>6262</v>
      </c>
      <c r="C133" s="12">
        <v>45471</v>
      </c>
      <c r="D133" s="11" t="str">
        <f t="shared" si="2"/>
        <v>2024-06-28</v>
      </c>
      <c r="E133" s="7">
        <v>402</v>
      </c>
      <c r="F133" s="24">
        <v>132</v>
      </c>
      <c r="I13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561.92, '2024-06-28', 402, 132);</v>
      </c>
    </row>
    <row r="134" spans="1:9" x14ac:dyDescent="0.25">
      <c r="A134" s="6">
        <v>7</v>
      </c>
      <c r="B134" s="6" t="s">
        <v>6264</v>
      </c>
      <c r="C134" s="11">
        <v>45805</v>
      </c>
      <c r="D134" s="11" t="str">
        <f t="shared" si="2"/>
        <v>2025-05-28</v>
      </c>
      <c r="E134" s="6">
        <v>403</v>
      </c>
      <c r="F134" s="24">
        <v>133</v>
      </c>
      <c r="I13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573.68, '2025-05-28', 403, 133);</v>
      </c>
    </row>
    <row r="135" spans="1:9" x14ac:dyDescent="0.25">
      <c r="A135" s="7">
        <v>9</v>
      </c>
      <c r="B135" s="7" t="s">
        <v>6267</v>
      </c>
      <c r="C135" s="12">
        <v>45730</v>
      </c>
      <c r="D135" s="11" t="str">
        <f t="shared" si="2"/>
        <v>2025-03-14</v>
      </c>
      <c r="E135" s="7">
        <v>404</v>
      </c>
      <c r="F135" s="25">
        <v>134</v>
      </c>
      <c r="I13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230.28, '2025-03-14', 404, 134);</v>
      </c>
    </row>
    <row r="136" spans="1:9" x14ac:dyDescent="0.25">
      <c r="A136" s="6">
        <v>6</v>
      </c>
      <c r="B136" s="6" t="s">
        <v>6269</v>
      </c>
      <c r="C136" s="11">
        <v>45417</v>
      </c>
      <c r="D136" s="11" t="str">
        <f t="shared" si="2"/>
        <v>2024-05-05</v>
      </c>
      <c r="E136" s="6">
        <v>405</v>
      </c>
      <c r="F136" s="24">
        <v>135</v>
      </c>
      <c r="I13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678.72, '2024-05-05', 405, 135);</v>
      </c>
    </row>
    <row r="137" spans="1:9" x14ac:dyDescent="0.25">
      <c r="A137" s="7">
        <v>10</v>
      </c>
      <c r="B137" s="7" t="s">
        <v>6271</v>
      </c>
      <c r="C137" s="12">
        <v>45657</v>
      </c>
      <c r="D137" s="11" t="str">
        <f t="shared" si="2"/>
        <v>2024-12-31</v>
      </c>
      <c r="E137" s="7">
        <v>408</v>
      </c>
      <c r="F137" s="24">
        <v>136</v>
      </c>
      <c r="I13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1278.37, '2024-12-31', 408, 136);</v>
      </c>
    </row>
    <row r="138" spans="1:9" x14ac:dyDescent="0.25">
      <c r="A138" s="6">
        <v>1</v>
      </c>
      <c r="B138" s="6" t="s">
        <v>6273</v>
      </c>
      <c r="C138" s="11">
        <v>45763</v>
      </c>
      <c r="D138" s="11" t="str">
        <f t="shared" si="2"/>
        <v>2025-04-16</v>
      </c>
      <c r="E138" s="6">
        <v>411</v>
      </c>
      <c r="F138" s="25">
        <v>137</v>
      </c>
      <c r="I13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1160.15, '2025-04-16', 411, 137);</v>
      </c>
    </row>
    <row r="139" spans="1:9" x14ac:dyDescent="0.25">
      <c r="A139" s="7">
        <v>8</v>
      </c>
      <c r="B139" s="7" t="s">
        <v>6275</v>
      </c>
      <c r="C139" s="12">
        <v>45677</v>
      </c>
      <c r="D139" s="11" t="str">
        <f t="shared" si="2"/>
        <v>2025-01-20</v>
      </c>
      <c r="E139" s="7">
        <v>414</v>
      </c>
      <c r="F139" s="24">
        <v>138</v>
      </c>
      <c r="I13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1827.21, '2025-01-20', 414, 138);</v>
      </c>
    </row>
    <row r="140" spans="1:9" x14ac:dyDescent="0.25">
      <c r="A140" s="6">
        <v>10</v>
      </c>
      <c r="B140" s="6" t="s">
        <v>6277</v>
      </c>
      <c r="C140" s="11">
        <v>45782</v>
      </c>
      <c r="D140" s="11" t="str">
        <f t="shared" si="2"/>
        <v>2025-05-05</v>
      </c>
      <c r="E140" s="6">
        <v>416</v>
      </c>
      <c r="F140" s="24">
        <v>139</v>
      </c>
      <c r="I14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1662.40, '2025-05-05', 416, 139);</v>
      </c>
    </row>
    <row r="141" spans="1:9" x14ac:dyDescent="0.25">
      <c r="A141" s="7">
        <v>1</v>
      </c>
      <c r="B141" s="7" t="s">
        <v>6279</v>
      </c>
      <c r="C141" s="12">
        <v>45664</v>
      </c>
      <c r="D141" s="11" t="str">
        <f t="shared" si="2"/>
        <v>2025-01-07</v>
      </c>
      <c r="E141" s="7">
        <v>422</v>
      </c>
      <c r="F141" s="25">
        <v>140</v>
      </c>
      <c r="I14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1769.37, '2025-01-07', 422, 140);</v>
      </c>
    </row>
    <row r="142" spans="1:9" x14ac:dyDescent="0.25">
      <c r="A142" s="6">
        <v>7</v>
      </c>
      <c r="B142" s="6" t="s">
        <v>6281</v>
      </c>
      <c r="C142" s="11">
        <v>45555</v>
      </c>
      <c r="D142" s="11" t="str">
        <f t="shared" si="2"/>
        <v>2024-09-20</v>
      </c>
      <c r="E142" s="6">
        <v>429</v>
      </c>
      <c r="F142" s="24">
        <v>141</v>
      </c>
      <c r="I14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208.15, '2024-09-20', 429, 141);</v>
      </c>
    </row>
    <row r="143" spans="1:9" x14ac:dyDescent="0.25">
      <c r="A143" s="7">
        <v>4</v>
      </c>
      <c r="B143" s="7" t="s">
        <v>6283</v>
      </c>
      <c r="C143" s="12">
        <v>45559</v>
      </c>
      <c r="D143" s="11" t="str">
        <f t="shared" si="2"/>
        <v>2024-09-24</v>
      </c>
      <c r="E143" s="7">
        <v>431</v>
      </c>
      <c r="F143" s="24">
        <v>142</v>
      </c>
      <c r="I14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443.59, '2024-09-24', 431, 142);</v>
      </c>
    </row>
    <row r="144" spans="1:9" x14ac:dyDescent="0.25">
      <c r="A144" s="6">
        <v>4</v>
      </c>
      <c r="B144" s="6" t="s">
        <v>6285</v>
      </c>
      <c r="C144" s="11">
        <v>45474</v>
      </c>
      <c r="D144" s="11" t="str">
        <f t="shared" si="2"/>
        <v>2024-07-01</v>
      </c>
      <c r="E144" s="6">
        <v>436</v>
      </c>
      <c r="F144" s="25">
        <v>143</v>
      </c>
      <c r="I14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436.27, '2024-07-01', 436, 143);</v>
      </c>
    </row>
    <row r="145" spans="1:9" x14ac:dyDescent="0.25">
      <c r="A145" s="7">
        <v>6</v>
      </c>
      <c r="B145" s="7" t="s">
        <v>6287</v>
      </c>
      <c r="C145" s="12">
        <v>45698</v>
      </c>
      <c r="D145" s="11" t="str">
        <f t="shared" si="2"/>
        <v>2025-02-10</v>
      </c>
      <c r="E145" s="7">
        <v>438</v>
      </c>
      <c r="F145" s="24">
        <v>144</v>
      </c>
      <c r="I14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1441.89, '2025-02-10', 438, 144);</v>
      </c>
    </row>
    <row r="146" spans="1:9" x14ac:dyDescent="0.25">
      <c r="A146" s="6">
        <v>7</v>
      </c>
      <c r="B146" s="6" t="s">
        <v>6289</v>
      </c>
      <c r="C146" s="11">
        <v>45657</v>
      </c>
      <c r="D146" s="11" t="str">
        <f t="shared" si="2"/>
        <v>2024-12-31</v>
      </c>
      <c r="E146" s="6">
        <v>440</v>
      </c>
      <c r="F146" s="24">
        <v>145</v>
      </c>
      <c r="I14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1555.89, '2024-12-31', 440, 145);</v>
      </c>
    </row>
    <row r="147" spans="1:9" x14ac:dyDescent="0.25">
      <c r="A147" s="7">
        <v>5</v>
      </c>
      <c r="B147" s="7" t="s">
        <v>6291</v>
      </c>
      <c r="C147" s="12">
        <v>45724</v>
      </c>
      <c r="D147" s="11" t="str">
        <f t="shared" si="2"/>
        <v>2025-03-08</v>
      </c>
      <c r="E147" s="7">
        <v>441</v>
      </c>
      <c r="F147" s="25">
        <v>146</v>
      </c>
      <c r="I14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258.88, '2025-03-08', 441, 146);</v>
      </c>
    </row>
    <row r="148" spans="1:9" x14ac:dyDescent="0.25">
      <c r="A148" s="6">
        <v>4</v>
      </c>
      <c r="B148" s="6" t="s">
        <v>6293</v>
      </c>
      <c r="C148" s="11">
        <v>45698</v>
      </c>
      <c r="D148" s="11" t="str">
        <f t="shared" si="2"/>
        <v>2025-02-10</v>
      </c>
      <c r="E148" s="6">
        <v>442</v>
      </c>
      <c r="F148" s="24">
        <v>147</v>
      </c>
      <c r="I14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1845.12, '2025-02-10', 442, 147);</v>
      </c>
    </row>
    <row r="149" spans="1:9" x14ac:dyDescent="0.25">
      <c r="A149" s="7">
        <v>9</v>
      </c>
      <c r="B149" s="7" t="s">
        <v>6295</v>
      </c>
      <c r="C149" s="12">
        <v>45688</v>
      </c>
      <c r="D149" s="11" t="str">
        <f t="shared" si="2"/>
        <v>2025-01-31</v>
      </c>
      <c r="E149" s="7">
        <v>445</v>
      </c>
      <c r="F149" s="24">
        <v>148</v>
      </c>
      <c r="I14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380.41, '2025-01-31', 445, 148);</v>
      </c>
    </row>
    <row r="150" spans="1:9" x14ac:dyDescent="0.25">
      <c r="A150" s="6">
        <v>4</v>
      </c>
      <c r="B150" s="6" t="s">
        <v>6297</v>
      </c>
      <c r="C150" s="11">
        <v>45772</v>
      </c>
      <c r="D150" s="11" t="str">
        <f t="shared" si="2"/>
        <v>2025-04-25</v>
      </c>
      <c r="E150" s="6">
        <v>449</v>
      </c>
      <c r="F150" s="25">
        <v>149</v>
      </c>
      <c r="I15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1128.23, '2025-04-25', 449, 149);</v>
      </c>
    </row>
    <row r="151" spans="1:9" x14ac:dyDescent="0.25">
      <c r="A151" s="7">
        <v>3</v>
      </c>
      <c r="B151" s="7" t="s">
        <v>6299</v>
      </c>
      <c r="C151" s="12">
        <v>45592</v>
      </c>
      <c r="D151" s="11" t="str">
        <f t="shared" si="2"/>
        <v>2024-10-27</v>
      </c>
      <c r="E151" s="7">
        <v>450</v>
      </c>
      <c r="F151" s="24">
        <v>150</v>
      </c>
      <c r="I15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1349.21, '2024-10-27', 450, 150);</v>
      </c>
    </row>
    <row r="152" spans="1:9" x14ac:dyDescent="0.25">
      <c r="A152" s="6">
        <v>6</v>
      </c>
      <c r="B152" s="6" t="s">
        <v>6301</v>
      </c>
      <c r="C152" s="11">
        <v>45491</v>
      </c>
      <c r="D152" s="11" t="str">
        <f t="shared" si="2"/>
        <v>2024-07-18</v>
      </c>
      <c r="E152" s="6">
        <v>459</v>
      </c>
      <c r="F152" s="24">
        <v>151</v>
      </c>
      <c r="I15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1697.11, '2024-07-18', 459, 151);</v>
      </c>
    </row>
    <row r="153" spans="1:9" x14ac:dyDescent="0.25">
      <c r="A153" s="7">
        <v>1</v>
      </c>
      <c r="B153" s="7" t="s">
        <v>6304</v>
      </c>
      <c r="C153" s="12">
        <v>45714</v>
      </c>
      <c r="D153" s="11" t="str">
        <f t="shared" si="2"/>
        <v>2025-02-26</v>
      </c>
      <c r="E153" s="7">
        <v>461</v>
      </c>
      <c r="F153" s="25">
        <v>152</v>
      </c>
      <c r="I15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522.91, '2025-02-26', 461, 152);</v>
      </c>
    </row>
    <row r="154" spans="1:9" x14ac:dyDescent="0.25">
      <c r="A154" s="6">
        <v>2</v>
      </c>
      <c r="B154" s="6" t="s">
        <v>6306</v>
      </c>
      <c r="C154" s="11">
        <v>45737</v>
      </c>
      <c r="D154" s="11" t="str">
        <f t="shared" si="2"/>
        <v>2025-03-21</v>
      </c>
      <c r="E154" s="6">
        <v>462</v>
      </c>
      <c r="F154" s="24">
        <v>153</v>
      </c>
      <c r="I15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103.91, '2025-03-21', 462, 153);</v>
      </c>
    </row>
    <row r="155" spans="1:9" x14ac:dyDescent="0.25">
      <c r="A155" s="7">
        <v>5</v>
      </c>
      <c r="B155" s="7" t="s">
        <v>6308</v>
      </c>
      <c r="C155" s="12">
        <v>45520</v>
      </c>
      <c r="D155" s="11" t="str">
        <f t="shared" si="2"/>
        <v>2024-08-16</v>
      </c>
      <c r="E155" s="7">
        <v>465</v>
      </c>
      <c r="F155" s="24">
        <v>154</v>
      </c>
      <c r="I15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1222.89, '2024-08-16', 465, 154);</v>
      </c>
    </row>
    <row r="156" spans="1:9" x14ac:dyDescent="0.25">
      <c r="A156" s="6">
        <v>4</v>
      </c>
      <c r="B156" s="6" t="s">
        <v>6311</v>
      </c>
      <c r="C156" s="11">
        <v>45558</v>
      </c>
      <c r="D156" s="11" t="str">
        <f t="shared" si="2"/>
        <v>2024-09-23</v>
      </c>
      <c r="E156" s="6">
        <v>466</v>
      </c>
      <c r="F156" s="25">
        <v>155</v>
      </c>
      <c r="I15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1722.87, '2024-09-23', 466, 155);</v>
      </c>
    </row>
    <row r="157" spans="1:9" x14ac:dyDescent="0.25">
      <c r="A157" s="7">
        <v>10</v>
      </c>
      <c r="B157" s="7" t="s">
        <v>6313</v>
      </c>
      <c r="C157" s="12">
        <v>45617</v>
      </c>
      <c r="D157" s="11" t="str">
        <f t="shared" si="2"/>
        <v>2024-11-21</v>
      </c>
      <c r="E157" s="7">
        <v>471</v>
      </c>
      <c r="F157" s="24">
        <v>156</v>
      </c>
      <c r="I15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1182.91, '2024-11-21', 471, 156);</v>
      </c>
    </row>
    <row r="158" spans="1:9" x14ac:dyDescent="0.25">
      <c r="A158" s="6">
        <v>5</v>
      </c>
      <c r="B158" s="6" t="s">
        <v>6315</v>
      </c>
      <c r="C158" s="11">
        <v>45776</v>
      </c>
      <c r="D158" s="11" t="str">
        <f t="shared" si="2"/>
        <v>2025-04-29</v>
      </c>
      <c r="E158" s="6">
        <v>472</v>
      </c>
      <c r="F158" s="24">
        <v>157</v>
      </c>
      <c r="I15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1266.10, '2025-04-29', 472, 157);</v>
      </c>
    </row>
    <row r="159" spans="1:9" x14ac:dyDescent="0.25">
      <c r="A159" s="7">
        <v>10</v>
      </c>
      <c r="B159" s="7" t="s">
        <v>6317</v>
      </c>
      <c r="C159" s="12">
        <v>45645</v>
      </c>
      <c r="D159" s="11" t="str">
        <f t="shared" si="2"/>
        <v>2024-12-19</v>
      </c>
      <c r="E159" s="7">
        <v>481</v>
      </c>
      <c r="F159" s="25">
        <v>158</v>
      </c>
      <c r="I15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1210.19, '2024-12-19', 481, 158);</v>
      </c>
    </row>
    <row r="160" spans="1:9" x14ac:dyDescent="0.25">
      <c r="A160" s="6">
        <v>7</v>
      </c>
      <c r="B160" s="6" t="s">
        <v>6320</v>
      </c>
      <c r="C160" s="11">
        <v>45416</v>
      </c>
      <c r="D160" s="11" t="str">
        <f t="shared" si="2"/>
        <v>2024-05-04</v>
      </c>
      <c r="E160" s="6">
        <v>487</v>
      </c>
      <c r="F160" s="24">
        <v>159</v>
      </c>
      <c r="I16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966.14, '2024-05-04', 487, 159);</v>
      </c>
    </row>
    <row r="161" spans="1:9" x14ac:dyDescent="0.25">
      <c r="A161" s="7">
        <v>2</v>
      </c>
      <c r="B161" s="7" t="s">
        <v>6322</v>
      </c>
      <c r="C161" s="12">
        <v>45539</v>
      </c>
      <c r="D161" s="11" t="str">
        <f t="shared" si="2"/>
        <v>2024-09-04</v>
      </c>
      <c r="E161" s="7">
        <v>491</v>
      </c>
      <c r="F161" s="24">
        <v>160</v>
      </c>
      <c r="I16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1933.62, '2024-09-04', 491, 160);</v>
      </c>
    </row>
    <row r="162" spans="1:9" x14ac:dyDescent="0.25">
      <c r="A162" s="6">
        <v>3</v>
      </c>
      <c r="B162" s="6" t="s">
        <v>6324</v>
      </c>
      <c r="C162" s="11">
        <v>45793</v>
      </c>
      <c r="D162" s="11" t="str">
        <f t="shared" si="2"/>
        <v>2025-05-16</v>
      </c>
      <c r="E162" s="6">
        <v>493</v>
      </c>
      <c r="F162" s="25">
        <v>161</v>
      </c>
      <c r="I16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1763.85, '2025-05-16', 493, 161);</v>
      </c>
    </row>
    <row r="163" spans="1:9" x14ac:dyDescent="0.25">
      <c r="A163" s="7">
        <v>1</v>
      </c>
      <c r="B163" s="7" t="s">
        <v>6326</v>
      </c>
      <c r="C163" s="12">
        <v>45769</v>
      </c>
      <c r="D163" s="11" t="str">
        <f t="shared" si="2"/>
        <v>2025-04-22</v>
      </c>
      <c r="E163" s="7">
        <v>495</v>
      </c>
      <c r="F163" s="24">
        <v>162</v>
      </c>
      <c r="I16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541.95, '2025-04-22', 495, 162);</v>
      </c>
    </row>
    <row r="164" spans="1:9" x14ac:dyDescent="0.25">
      <c r="A164" s="6">
        <v>9</v>
      </c>
      <c r="B164" s="6" t="s">
        <v>6328</v>
      </c>
      <c r="C164" s="11">
        <v>45512</v>
      </c>
      <c r="D164" s="11" t="str">
        <f t="shared" si="2"/>
        <v>2024-08-08</v>
      </c>
      <c r="E164" s="6">
        <v>496</v>
      </c>
      <c r="F164" s="24">
        <v>163</v>
      </c>
      <c r="I16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240.46, '2024-08-08', 496, 163);</v>
      </c>
    </row>
    <row r="165" spans="1:9" x14ac:dyDescent="0.25">
      <c r="A165" s="7">
        <v>2</v>
      </c>
      <c r="B165" s="7" t="s">
        <v>6330</v>
      </c>
      <c r="C165" s="12">
        <v>45776</v>
      </c>
      <c r="D165" s="11" t="str">
        <f t="shared" si="2"/>
        <v>2025-04-29</v>
      </c>
      <c r="E165" s="7">
        <v>500</v>
      </c>
      <c r="F165" s="25">
        <v>164</v>
      </c>
      <c r="I16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1263.07, '2025-04-29', 500, 164);</v>
      </c>
    </row>
    <row r="166" spans="1:9" x14ac:dyDescent="0.25">
      <c r="A166" s="6">
        <v>10</v>
      </c>
      <c r="B166" s="6" t="s">
        <v>6332</v>
      </c>
      <c r="C166" s="11">
        <v>45518</v>
      </c>
      <c r="D166" s="11" t="str">
        <f t="shared" si="2"/>
        <v>2024-08-14</v>
      </c>
      <c r="E166" s="6">
        <v>503</v>
      </c>
      <c r="F166" s="24">
        <v>165</v>
      </c>
      <c r="I16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1650.51, '2024-08-14', 503, 165);</v>
      </c>
    </row>
    <row r="167" spans="1:9" x14ac:dyDescent="0.25">
      <c r="A167" s="7">
        <v>7</v>
      </c>
      <c r="B167" s="7" t="s">
        <v>6334</v>
      </c>
      <c r="C167" s="12">
        <v>45588</v>
      </c>
      <c r="D167" s="11" t="str">
        <f t="shared" si="2"/>
        <v>2024-10-23</v>
      </c>
      <c r="E167" s="7">
        <v>505</v>
      </c>
      <c r="F167" s="24">
        <v>166</v>
      </c>
      <c r="I16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1801.13, '2024-10-23', 505, 166);</v>
      </c>
    </row>
    <row r="168" spans="1:9" x14ac:dyDescent="0.25">
      <c r="A168" s="6">
        <v>7</v>
      </c>
      <c r="B168" s="6" t="s">
        <v>6336</v>
      </c>
      <c r="C168" s="11">
        <v>45475</v>
      </c>
      <c r="D168" s="11" t="str">
        <f t="shared" si="2"/>
        <v>2024-07-02</v>
      </c>
      <c r="E168" s="6">
        <v>506</v>
      </c>
      <c r="F168" s="25">
        <v>167</v>
      </c>
      <c r="I16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1345.70, '2024-07-02', 506, 167);</v>
      </c>
    </row>
    <row r="169" spans="1:9" x14ac:dyDescent="0.25">
      <c r="A169" s="7">
        <v>1</v>
      </c>
      <c r="B169" s="7" t="s">
        <v>6338</v>
      </c>
      <c r="C169" s="12">
        <v>45454</v>
      </c>
      <c r="D169" s="11" t="str">
        <f t="shared" si="2"/>
        <v>2024-06-11</v>
      </c>
      <c r="E169" s="7">
        <v>516</v>
      </c>
      <c r="F169" s="24">
        <v>168</v>
      </c>
      <c r="I16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164.03, '2024-06-11', 516, 168);</v>
      </c>
    </row>
    <row r="170" spans="1:9" x14ac:dyDescent="0.25">
      <c r="A170" s="6">
        <v>4</v>
      </c>
      <c r="B170" s="6" t="s">
        <v>6340</v>
      </c>
      <c r="C170" s="11">
        <v>45466</v>
      </c>
      <c r="D170" s="11" t="str">
        <f t="shared" si="2"/>
        <v>2024-06-23</v>
      </c>
      <c r="E170" s="6">
        <v>517</v>
      </c>
      <c r="F170" s="24">
        <v>169</v>
      </c>
      <c r="I17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1783.05, '2024-06-23', 517, 169);</v>
      </c>
    </row>
    <row r="171" spans="1:9" x14ac:dyDescent="0.25">
      <c r="A171" s="7">
        <v>4</v>
      </c>
      <c r="B171" s="7" t="s">
        <v>6343</v>
      </c>
      <c r="C171" s="12">
        <v>45434</v>
      </c>
      <c r="D171" s="11" t="str">
        <f t="shared" si="2"/>
        <v>2024-05-22</v>
      </c>
      <c r="E171" s="7">
        <v>522</v>
      </c>
      <c r="F171" s="25">
        <v>170</v>
      </c>
      <c r="I17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1595.38, '2024-05-22', 522, 170);</v>
      </c>
    </row>
    <row r="172" spans="1:9" x14ac:dyDescent="0.25">
      <c r="A172" s="6">
        <v>2</v>
      </c>
      <c r="B172" s="6" t="s">
        <v>6345</v>
      </c>
      <c r="C172" s="11">
        <v>45702</v>
      </c>
      <c r="D172" s="11" t="str">
        <f t="shared" si="2"/>
        <v>2025-02-14</v>
      </c>
      <c r="E172" s="6">
        <v>523</v>
      </c>
      <c r="F172" s="24">
        <v>171</v>
      </c>
      <c r="I17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1206.77, '2025-02-14', 523, 171);</v>
      </c>
    </row>
    <row r="173" spans="1:9" x14ac:dyDescent="0.25">
      <c r="A173" s="7">
        <v>1</v>
      </c>
      <c r="B173" s="7" t="s">
        <v>6347</v>
      </c>
      <c r="C173" s="12">
        <v>45637</v>
      </c>
      <c r="D173" s="11" t="str">
        <f t="shared" si="2"/>
        <v>2024-12-11</v>
      </c>
      <c r="E173" s="7">
        <v>532</v>
      </c>
      <c r="F173" s="24">
        <v>172</v>
      </c>
      <c r="I17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1469.57, '2024-12-11', 532, 172);</v>
      </c>
    </row>
    <row r="174" spans="1:9" x14ac:dyDescent="0.25">
      <c r="A174" s="6">
        <v>4</v>
      </c>
      <c r="B174" s="6" t="s">
        <v>6349</v>
      </c>
      <c r="C174" s="11">
        <v>45776</v>
      </c>
      <c r="D174" s="11" t="str">
        <f t="shared" si="2"/>
        <v>2025-04-29</v>
      </c>
      <c r="E174" s="6">
        <v>533</v>
      </c>
      <c r="F174" s="25">
        <v>173</v>
      </c>
      <c r="I17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1150.53, '2025-04-29', 533, 173);</v>
      </c>
    </row>
    <row r="175" spans="1:9" x14ac:dyDescent="0.25">
      <c r="A175" s="7">
        <v>8</v>
      </c>
      <c r="B175" s="7" t="s">
        <v>6351</v>
      </c>
      <c r="C175" s="12">
        <v>45720</v>
      </c>
      <c r="D175" s="11" t="str">
        <f t="shared" si="2"/>
        <v>2025-03-04</v>
      </c>
      <c r="E175" s="7">
        <v>537</v>
      </c>
      <c r="F175" s="24">
        <v>174</v>
      </c>
      <c r="I17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1982.73, '2025-03-04', 537, 174);</v>
      </c>
    </row>
    <row r="176" spans="1:9" x14ac:dyDescent="0.25">
      <c r="A176" s="6">
        <v>3</v>
      </c>
      <c r="B176" s="6" t="s">
        <v>6353</v>
      </c>
      <c r="C176" s="11">
        <v>45589</v>
      </c>
      <c r="D176" s="11" t="str">
        <f t="shared" si="2"/>
        <v>2024-10-24</v>
      </c>
      <c r="E176" s="6">
        <v>538</v>
      </c>
      <c r="F176" s="24">
        <v>175</v>
      </c>
      <c r="I17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899.07, '2024-10-24', 538, 175);</v>
      </c>
    </row>
    <row r="177" spans="1:9" x14ac:dyDescent="0.25">
      <c r="A177" s="7">
        <v>3</v>
      </c>
      <c r="B177" s="7" t="s">
        <v>6355</v>
      </c>
      <c r="C177" s="12">
        <v>45481</v>
      </c>
      <c r="D177" s="11" t="str">
        <f t="shared" si="2"/>
        <v>2024-07-08</v>
      </c>
      <c r="E177" s="7">
        <v>541</v>
      </c>
      <c r="F177" s="25">
        <v>176</v>
      </c>
      <c r="I17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454.50, '2024-07-08', 541, 176);</v>
      </c>
    </row>
    <row r="178" spans="1:9" x14ac:dyDescent="0.25">
      <c r="A178" s="6">
        <v>8</v>
      </c>
      <c r="B178" s="6" t="s">
        <v>6357</v>
      </c>
      <c r="C178" s="11">
        <v>45552</v>
      </c>
      <c r="D178" s="11" t="str">
        <f t="shared" si="2"/>
        <v>2024-09-17</v>
      </c>
      <c r="E178" s="6">
        <v>544</v>
      </c>
      <c r="F178" s="24">
        <v>177</v>
      </c>
      <c r="I17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1120.14, '2024-09-17', 544, 177);</v>
      </c>
    </row>
    <row r="179" spans="1:9" x14ac:dyDescent="0.25">
      <c r="A179" s="7">
        <v>8</v>
      </c>
      <c r="B179" s="7" t="s">
        <v>6359</v>
      </c>
      <c r="C179" s="12">
        <v>45469</v>
      </c>
      <c r="D179" s="11" t="str">
        <f t="shared" si="2"/>
        <v>2024-06-26</v>
      </c>
      <c r="E179" s="7">
        <v>549</v>
      </c>
      <c r="F179" s="24">
        <v>178</v>
      </c>
      <c r="I17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411.39, '2024-06-26', 549, 178);</v>
      </c>
    </row>
    <row r="180" spans="1:9" x14ac:dyDescent="0.25">
      <c r="A180" s="6">
        <v>2</v>
      </c>
      <c r="B180" s="6" t="s">
        <v>6361</v>
      </c>
      <c r="C180" s="11">
        <v>45622</v>
      </c>
      <c r="D180" s="11" t="str">
        <f t="shared" si="2"/>
        <v>2024-11-26</v>
      </c>
      <c r="E180" s="6">
        <v>556</v>
      </c>
      <c r="F180" s="25">
        <v>179</v>
      </c>
      <c r="I18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309.51, '2024-11-26', 556, 179);</v>
      </c>
    </row>
    <row r="181" spans="1:9" x14ac:dyDescent="0.25">
      <c r="A181" s="7">
        <v>7</v>
      </c>
      <c r="B181" s="7" t="s">
        <v>6363</v>
      </c>
      <c r="C181" s="12">
        <v>45647</v>
      </c>
      <c r="D181" s="11" t="str">
        <f t="shared" si="2"/>
        <v>2024-12-21</v>
      </c>
      <c r="E181" s="7">
        <v>557</v>
      </c>
      <c r="F181" s="24">
        <v>180</v>
      </c>
      <c r="I18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316.81, '2024-12-21', 557, 180);</v>
      </c>
    </row>
    <row r="182" spans="1:9" x14ac:dyDescent="0.25">
      <c r="A182" s="6">
        <v>6</v>
      </c>
      <c r="B182" s="6" t="s">
        <v>6366</v>
      </c>
      <c r="C182" s="11">
        <v>45636</v>
      </c>
      <c r="D182" s="11" t="str">
        <f t="shared" si="2"/>
        <v>2024-12-10</v>
      </c>
      <c r="E182" s="6">
        <v>562</v>
      </c>
      <c r="F182" s="24">
        <v>181</v>
      </c>
      <c r="I18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490.85, '2024-12-10', 562, 181);</v>
      </c>
    </row>
    <row r="183" spans="1:9" x14ac:dyDescent="0.25">
      <c r="A183" s="7">
        <v>9</v>
      </c>
      <c r="B183" s="7" t="s">
        <v>6368</v>
      </c>
      <c r="C183" s="12">
        <v>45747</v>
      </c>
      <c r="D183" s="11" t="str">
        <f t="shared" si="2"/>
        <v>2025-03-31</v>
      </c>
      <c r="E183" s="7">
        <v>565</v>
      </c>
      <c r="F183" s="25">
        <v>182</v>
      </c>
      <c r="I18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1678.34, '2025-03-31', 565, 182);</v>
      </c>
    </row>
    <row r="184" spans="1:9" x14ac:dyDescent="0.25">
      <c r="A184" s="6">
        <v>2</v>
      </c>
      <c r="B184" s="6" t="s">
        <v>6370</v>
      </c>
      <c r="C184" s="11">
        <v>45616</v>
      </c>
      <c r="D184" s="11" t="str">
        <f t="shared" si="2"/>
        <v>2024-11-20</v>
      </c>
      <c r="E184" s="6">
        <v>567</v>
      </c>
      <c r="F184" s="24">
        <v>183</v>
      </c>
      <c r="I18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1862.53, '2024-11-20', 567, 183);</v>
      </c>
    </row>
    <row r="185" spans="1:9" x14ac:dyDescent="0.25">
      <c r="A185" s="7">
        <v>5</v>
      </c>
      <c r="B185" s="7" t="s">
        <v>6372</v>
      </c>
      <c r="C185" s="12">
        <v>45744</v>
      </c>
      <c r="D185" s="11" t="str">
        <f t="shared" si="2"/>
        <v>2025-03-28</v>
      </c>
      <c r="E185" s="7">
        <v>569</v>
      </c>
      <c r="F185" s="24">
        <v>184</v>
      </c>
      <c r="I18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1614.46, '2025-03-28', 569, 184);</v>
      </c>
    </row>
    <row r="186" spans="1:9" x14ac:dyDescent="0.25">
      <c r="A186" s="6">
        <v>7</v>
      </c>
      <c r="B186" s="6" t="s">
        <v>6375</v>
      </c>
      <c r="C186" s="11">
        <v>45808</v>
      </c>
      <c r="D186" s="11" t="str">
        <f t="shared" si="2"/>
        <v>2025-05-31</v>
      </c>
      <c r="E186" s="6">
        <v>571</v>
      </c>
      <c r="F186" s="25">
        <v>185</v>
      </c>
      <c r="I18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1480.93, '2025-05-31', 571, 185);</v>
      </c>
    </row>
    <row r="187" spans="1:9" x14ac:dyDescent="0.25">
      <c r="A187" s="7">
        <v>7</v>
      </c>
      <c r="B187" s="7" t="s">
        <v>6377</v>
      </c>
      <c r="C187" s="12">
        <v>45666</v>
      </c>
      <c r="D187" s="11" t="str">
        <f t="shared" si="2"/>
        <v>2025-01-09</v>
      </c>
      <c r="E187" s="7">
        <v>573</v>
      </c>
      <c r="F187" s="24">
        <v>186</v>
      </c>
      <c r="I18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119.68, '2025-01-09', 573, 186);</v>
      </c>
    </row>
    <row r="188" spans="1:9" x14ac:dyDescent="0.25">
      <c r="A188" s="6">
        <v>9</v>
      </c>
      <c r="B188" s="6" t="s">
        <v>6379</v>
      </c>
      <c r="C188" s="11">
        <v>45778</v>
      </c>
      <c r="D188" s="11" t="str">
        <f t="shared" si="2"/>
        <v>2025-05-01</v>
      </c>
      <c r="E188" s="6">
        <v>583</v>
      </c>
      <c r="F188" s="24">
        <v>187</v>
      </c>
      <c r="I18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1738.30, '2025-05-01', 583, 187);</v>
      </c>
    </row>
    <row r="189" spans="1:9" x14ac:dyDescent="0.25">
      <c r="A189" s="7">
        <v>3</v>
      </c>
      <c r="B189" s="7" t="s">
        <v>6381</v>
      </c>
      <c r="C189" s="12">
        <v>45789</v>
      </c>
      <c r="D189" s="11" t="str">
        <f t="shared" si="2"/>
        <v>2025-05-12</v>
      </c>
      <c r="E189" s="7">
        <v>584</v>
      </c>
      <c r="F189" s="25">
        <v>188</v>
      </c>
      <c r="I18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271.53, '2025-05-12', 584, 188);</v>
      </c>
    </row>
    <row r="190" spans="1:9" x14ac:dyDescent="0.25">
      <c r="A190" s="6">
        <v>6</v>
      </c>
      <c r="B190" s="6" t="s">
        <v>6383</v>
      </c>
      <c r="C190" s="11">
        <v>45571</v>
      </c>
      <c r="D190" s="11" t="str">
        <f t="shared" si="2"/>
        <v>2024-10-06</v>
      </c>
      <c r="E190" s="6">
        <v>588</v>
      </c>
      <c r="F190" s="24">
        <v>189</v>
      </c>
      <c r="I19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1685.59, '2024-10-06', 588, 189);</v>
      </c>
    </row>
    <row r="191" spans="1:9" x14ac:dyDescent="0.25">
      <c r="A191" s="7">
        <v>3</v>
      </c>
      <c r="B191" s="7" t="s">
        <v>6386</v>
      </c>
      <c r="C191" s="12">
        <v>45636</v>
      </c>
      <c r="D191" s="11" t="str">
        <f t="shared" si="2"/>
        <v>2024-12-10</v>
      </c>
      <c r="E191" s="7">
        <v>591</v>
      </c>
      <c r="F191" s="24">
        <v>190</v>
      </c>
      <c r="I19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1162.49, '2024-12-10', 591, 190);</v>
      </c>
    </row>
    <row r="192" spans="1:9" x14ac:dyDescent="0.25">
      <c r="A192" s="6">
        <v>7</v>
      </c>
      <c r="B192" s="6" t="s">
        <v>6388</v>
      </c>
      <c r="C192" s="11">
        <v>45475</v>
      </c>
      <c r="D192" s="11" t="str">
        <f t="shared" si="2"/>
        <v>2024-07-02</v>
      </c>
      <c r="E192" s="6">
        <v>595</v>
      </c>
      <c r="F192" s="25">
        <v>191</v>
      </c>
      <c r="I19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1001.34, '2024-07-02', 595, 191);</v>
      </c>
    </row>
    <row r="193" spans="1:9" x14ac:dyDescent="0.25">
      <c r="A193" s="7">
        <v>8</v>
      </c>
      <c r="B193" s="7" t="s">
        <v>6391</v>
      </c>
      <c r="C193" s="12">
        <v>45618</v>
      </c>
      <c r="D193" s="11" t="str">
        <f t="shared" si="2"/>
        <v>2024-11-22</v>
      </c>
      <c r="E193" s="7">
        <v>599</v>
      </c>
      <c r="F193" s="24">
        <v>192</v>
      </c>
      <c r="I19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1365.96, '2024-11-22', 599, 192);</v>
      </c>
    </row>
    <row r="194" spans="1:9" x14ac:dyDescent="0.25">
      <c r="A194" s="6">
        <v>5</v>
      </c>
      <c r="B194" s="6" t="s">
        <v>6393</v>
      </c>
      <c r="C194" s="11">
        <v>45510</v>
      </c>
      <c r="D194" s="11" t="str">
        <f t="shared" si="2"/>
        <v>2024-08-06</v>
      </c>
      <c r="E194" s="6">
        <v>600</v>
      </c>
      <c r="F194" s="24">
        <v>193</v>
      </c>
      <c r="I19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1920.71, '2024-08-06', 600, 193);</v>
      </c>
    </row>
    <row r="195" spans="1:9" x14ac:dyDescent="0.25">
      <c r="A195" s="7">
        <v>10</v>
      </c>
      <c r="B195" s="7" t="s">
        <v>6395</v>
      </c>
      <c r="C195" s="12">
        <v>45721</v>
      </c>
      <c r="D195" s="11" t="str">
        <f t="shared" ref="D195:D258" si="3">TEXT(C195, "AAAA-MM-DD")</f>
        <v>2025-03-05</v>
      </c>
      <c r="E195" s="7">
        <v>602</v>
      </c>
      <c r="F195" s="25">
        <v>194</v>
      </c>
      <c r="I19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708.98, '2025-03-05', 602, 194);</v>
      </c>
    </row>
    <row r="196" spans="1:9" x14ac:dyDescent="0.25">
      <c r="A196" s="6">
        <v>6</v>
      </c>
      <c r="B196" s="6" t="s">
        <v>6397</v>
      </c>
      <c r="C196" s="11">
        <v>45673</v>
      </c>
      <c r="D196" s="11" t="str">
        <f t="shared" si="3"/>
        <v>2025-01-16</v>
      </c>
      <c r="E196" s="6">
        <v>603</v>
      </c>
      <c r="F196" s="24">
        <v>195</v>
      </c>
      <c r="I19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1106.21, '2025-01-16', 603, 195);</v>
      </c>
    </row>
    <row r="197" spans="1:9" x14ac:dyDescent="0.25">
      <c r="A197" s="7">
        <v>10</v>
      </c>
      <c r="B197" s="7" t="s">
        <v>6400</v>
      </c>
      <c r="C197" s="12">
        <v>45805</v>
      </c>
      <c r="D197" s="11" t="str">
        <f t="shared" si="3"/>
        <v>2025-05-28</v>
      </c>
      <c r="E197" s="7">
        <v>604</v>
      </c>
      <c r="F197" s="24">
        <v>196</v>
      </c>
      <c r="I19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211.71, '2025-05-28', 604, 196);</v>
      </c>
    </row>
    <row r="198" spans="1:9" x14ac:dyDescent="0.25">
      <c r="A198" s="6">
        <v>10</v>
      </c>
      <c r="B198" s="6" t="s">
        <v>6402</v>
      </c>
      <c r="C198" s="11">
        <v>45714</v>
      </c>
      <c r="D198" s="11" t="str">
        <f t="shared" si="3"/>
        <v>2025-02-26</v>
      </c>
      <c r="E198" s="6">
        <v>605</v>
      </c>
      <c r="F198" s="25">
        <v>197</v>
      </c>
      <c r="I19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445.97, '2025-02-26', 605, 197);</v>
      </c>
    </row>
    <row r="199" spans="1:9" x14ac:dyDescent="0.25">
      <c r="A199" s="7">
        <v>1</v>
      </c>
      <c r="B199" s="7" t="s">
        <v>6404</v>
      </c>
      <c r="C199" s="12">
        <v>45748</v>
      </c>
      <c r="D199" s="11" t="str">
        <f t="shared" si="3"/>
        <v>2025-04-01</v>
      </c>
      <c r="E199" s="7">
        <v>616</v>
      </c>
      <c r="F199" s="24">
        <v>198</v>
      </c>
      <c r="I19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575.25, '2025-04-01', 616, 198);</v>
      </c>
    </row>
    <row r="200" spans="1:9" x14ac:dyDescent="0.25">
      <c r="A200" s="6">
        <v>8</v>
      </c>
      <c r="B200" s="6" t="s">
        <v>6406</v>
      </c>
      <c r="C200" s="11">
        <v>45471</v>
      </c>
      <c r="D200" s="11" t="str">
        <f t="shared" si="3"/>
        <v>2024-06-28</v>
      </c>
      <c r="E200" s="6">
        <v>617</v>
      </c>
      <c r="F200" s="24">
        <v>199</v>
      </c>
      <c r="I20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1328.42, '2024-06-28', 617, 199);</v>
      </c>
    </row>
    <row r="201" spans="1:9" x14ac:dyDescent="0.25">
      <c r="A201" s="7">
        <v>10</v>
      </c>
      <c r="B201" s="7" t="s">
        <v>6408</v>
      </c>
      <c r="C201" s="12">
        <v>45780</v>
      </c>
      <c r="D201" s="11" t="str">
        <f t="shared" si="3"/>
        <v>2025-05-03</v>
      </c>
      <c r="E201" s="7">
        <v>623</v>
      </c>
      <c r="F201" s="25">
        <v>200</v>
      </c>
      <c r="I20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1257.89, '2025-05-03', 623, 200);</v>
      </c>
    </row>
    <row r="202" spans="1:9" x14ac:dyDescent="0.25">
      <c r="A202" s="6">
        <v>9</v>
      </c>
      <c r="B202" s="6" t="s">
        <v>6410</v>
      </c>
      <c r="C202" s="11">
        <v>45592</v>
      </c>
      <c r="D202" s="11" t="str">
        <f t="shared" si="3"/>
        <v>2024-10-27</v>
      </c>
      <c r="E202" s="6">
        <v>626</v>
      </c>
      <c r="F202" s="24">
        <v>201</v>
      </c>
      <c r="I20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1595.80, '2024-10-27', 626, 201);</v>
      </c>
    </row>
    <row r="203" spans="1:9" x14ac:dyDescent="0.25">
      <c r="A203" s="7">
        <v>3</v>
      </c>
      <c r="B203" s="7" t="s">
        <v>6412</v>
      </c>
      <c r="C203" s="12">
        <v>45748</v>
      </c>
      <c r="D203" s="11" t="str">
        <f t="shared" si="3"/>
        <v>2025-04-01</v>
      </c>
      <c r="E203" s="7">
        <v>631</v>
      </c>
      <c r="F203" s="24">
        <v>202</v>
      </c>
      <c r="I20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1703.16, '2025-04-01', 631, 202);</v>
      </c>
    </row>
    <row r="204" spans="1:9" x14ac:dyDescent="0.25">
      <c r="A204" s="6">
        <v>3</v>
      </c>
      <c r="B204" s="6" t="s">
        <v>6414</v>
      </c>
      <c r="C204" s="11">
        <v>45446</v>
      </c>
      <c r="D204" s="11" t="str">
        <f t="shared" si="3"/>
        <v>2024-06-03</v>
      </c>
      <c r="E204" s="6">
        <v>633</v>
      </c>
      <c r="F204" s="25">
        <v>203</v>
      </c>
      <c r="I20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233.02, '2024-06-03', 633, 203);</v>
      </c>
    </row>
    <row r="205" spans="1:9" x14ac:dyDescent="0.25">
      <c r="A205" s="7">
        <v>4</v>
      </c>
      <c r="B205" s="7" t="s">
        <v>6416</v>
      </c>
      <c r="C205" s="12">
        <v>45473</v>
      </c>
      <c r="D205" s="11" t="str">
        <f t="shared" si="3"/>
        <v>2024-06-30</v>
      </c>
      <c r="E205" s="7">
        <v>634</v>
      </c>
      <c r="F205" s="24">
        <v>204</v>
      </c>
      <c r="I20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1742.52, '2024-06-30', 634, 204);</v>
      </c>
    </row>
    <row r="206" spans="1:9" x14ac:dyDescent="0.25">
      <c r="A206" s="6">
        <v>9</v>
      </c>
      <c r="B206" s="6" t="s">
        <v>6418</v>
      </c>
      <c r="C206" s="11">
        <v>45629</v>
      </c>
      <c r="D206" s="11" t="str">
        <f t="shared" si="3"/>
        <v>2024-12-03</v>
      </c>
      <c r="E206" s="6">
        <v>635</v>
      </c>
      <c r="F206" s="24">
        <v>205</v>
      </c>
      <c r="I20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317.10, '2024-12-03', 635, 205);</v>
      </c>
    </row>
    <row r="207" spans="1:9" x14ac:dyDescent="0.25">
      <c r="A207" s="7">
        <v>1</v>
      </c>
      <c r="B207" s="7" t="s">
        <v>6420</v>
      </c>
      <c r="C207" s="12">
        <v>45581</v>
      </c>
      <c r="D207" s="11" t="str">
        <f t="shared" si="3"/>
        <v>2024-10-16</v>
      </c>
      <c r="E207" s="7">
        <v>637</v>
      </c>
      <c r="F207" s="25">
        <v>206</v>
      </c>
      <c r="I20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1657.99, '2024-10-16', 637, 206);</v>
      </c>
    </row>
    <row r="208" spans="1:9" x14ac:dyDescent="0.25">
      <c r="A208" s="6">
        <v>7</v>
      </c>
      <c r="B208" s="6" t="s">
        <v>6422</v>
      </c>
      <c r="C208" s="11">
        <v>45790</v>
      </c>
      <c r="D208" s="11" t="str">
        <f t="shared" si="3"/>
        <v>2025-05-13</v>
      </c>
      <c r="E208" s="6">
        <v>639</v>
      </c>
      <c r="F208" s="24">
        <v>207</v>
      </c>
      <c r="I20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993.32, '2025-05-13', 639, 207);</v>
      </c>
    </row>
    <row r="209" spans="1:9" x14ac:dyDescent="0.25">
      <c r="A209" s="7">
        <v>2</v>
      </c>
      <c r="B209" s="7" t="s">
        <v>6424</v>
      </c>
      <c r="C209" s="12">
        <v>45558</v>
      </c>
      <c r="D209" s="11" t="str">
        <f t="shared" si="3"/>
        <v>2024-09-23</v>
      </c>
      <c r="E209" s="7">
        <v>643</v>
      </c>
      <c r="F209" s="24">
        <v>208</v>
      </c>
      <c r="I20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113.08, '2024-09-23', 643, 208);</v>
      </c>
    </row>
    <row r="210" spans="1:9" x14ac:dyDescent="0.25">
      <c r="A210" s="6">
        <v>2</v>
      </c>
      <c r="B210" s="6" t="s">
        <v>6427</v>
      </c>
      <c r="C210" s="11">
        <v>45551</v>
      </c>
      <c r="D210" s="11" t="str">
        <f t="shared" si="3"/>
        <v>2024-09-16</v>
      </c>
      <c r="E210" s="6">
        <v>645</v>
      </c>
      <c r="F210" s="25">
        <v>209</v>
      </c>
      <c r="I21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882.95, '2024-09-16', 645, 209);</v>
      </c>
    </row>
    <row r="211" spans="1:9" x14ac:dyDescent="0.25">
      <c r="A211" s="7">
        <v>5</v>
      </c>
      <c r="B211" s="7" t="s">
        <v>6429</v>
      </c>
      <c r="C211" s="12">
        <v>45427</v>
      </c>
      <c r="D211" s="11" t="str">
        <f t="shared" si="3"/>
        <v>2024-05-15</v>
      </c>
      <c r="E211" s="7">
        <v>646</v>
      </c>
      <c r="F211" s="24">
        <v>210</v>
      </c>
      <c r="I21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1961.64, '2024-05-15', 646, 210);</v>
      </c>
    </row>
    <row r="212" spans="1:9" x14ac:dyDescent="0.25">
      <c r="A212" s="6">
        <v>4</v>
      </c>
      <c r="B212" s="6" t="s">
        <v>6432</v>
      </c>
      <c r="C212" s="11">
        <v>45481</v>
      </c>
      <c r="D212" s="11" t="str">
        <f t="shared" si="3"/>
        <v>2024-07-08</v>
      </c>
      <c r="E212" s="6">
        <v>648</v>
      </c>
      <c r="F212" s="24">
        <v>211</v>
      </c>
      <c r="I21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1304.39, '2024-07-08', 648, 211);</v>
      </c>
    </row>
    <row r="213" spans="1:9" x14ac:dyDescent="0.25">
      <c r="A213" s="7">
        <v>4</v>
      </c>
      <c r="B213" s="7" t="s">
        <v>6434</v>
      </c>
      <c r="C213" s="12">
        <v>45703</v>
      </c>
      <c r="D213" s="11" t="str">
        <f t="shared" si="3"/>
        <v>2025-02-15</v>
      </c>
      <c r="E213" s="7">
        <v>649</v>
      </c>
      <c r="F213" s="25">
        <v>212</v>
      </c>
      <c r="I21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668.48, '2025-02-15', 649, 212);</v>
      </c>
    </row>
    <row r="214" spans="1:9" x14ac:dyDescent="0.25">
      <c r="A214" s="6">
        <v>4</v>
      </c>
      <c r="B214" s="6" t="s">
        <v>6436</v>
      </c>
      <c r="C214" s="11">
        <v>45474</v>
      </c>
      <c r="D214" s="11" t="str">
        <f t="shared" si="3"/>
        <v>2024-07-01</v>
      </c>
      <c r="E214" s="6">
        <v>650</v>
      </c>
      <c r="F214" s="24">
        <v>213</v>
      </c>
      <c r="I21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1962.54, '2024-07-01', 650, 213);</v>
      </c>
    </row>
    <row r="215" spans="1:9" x14ac:dyDescent="0.25">
      <c r="A215" s="7">
        <v>5</v>
      </c>
      <c r="B215" s="7" t="s">
        <v>6438</v>
      </c>
      <c r="C215" s="12">
        <v>45544</v>
      </c>
      <c r="D215" s="11" t="str">
        <f t="shared" si="3"/>
        <v>2024-09-09</v>
      </c>
      <c r="E215" s="7">
        <v>652</v>
      </c>
      <c r="F215" s="24">
        <v>214</v>
      </c>
      <c r="I21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1223.89, '2024-09-09', 652, 214);</v>
      </c>
    </row>
    <row r="216" spans="1:9" x14ac:dyDescent="0.25">
      <c r="A216" s="6">
        <v>4</v>
      </c>
      <c r="B216" s="6" t="s">
        <v>6440</v>
      </c>
      <c r="C216" s="11">
        <v>45551</v>
      </c>
      <c r="D216" s="11" t="str">
        <f t="shared" si="3"/>
        <v>2024-09-16</v>
      </c>
      <c r="E216" s="6">
        <v>653</v>
      </c>
      <c r="F216" s="25">
        <v>215</v>
      </c>
      <c r="I21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279.58, '2024-09-16', 653, 215);</v>
      </c>
    </row>
    <row r="217" spans="1:9" x14ac:dyDescent="0.25">
      <c r="A217" s="7">
        <v>10</v>
      </c>
      <c r="B217" s="7" t="s">
        <v>6443</v>
      </c>
      <c r="C217" s="12">
        <v>45666</v>
      </c>
      <c r="D217" s="11" t="str">
        <f t="shared" si="3"/>
        <v>2025-01-09</v>
      </c>
      <c r="E217" s="7">
        <v>655</v>
      </c>
      <c r="F217" s="24">
        <v>216</v>
      </c>
      <c r="I21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1024.40, '2025-01-09', 655, 216);</v>
      </c>
    </row>
    <row r="218" spans="1:9" x14ac:dyDescent="0.25">
      <c r="A218" s="6">
        <v>3</v>
      </c>
      <c r="B218" s="6" t="s">
        <v>6445</v>
      </c>
      <c r="C218" s="11">
        <v>45716</v>
      </c>
      <c r="D218" s="11" t="str">
        <f t="shared" si="3"/>
        <v>2025-02-28</v>
      </c>
      <c r="E218" s="6">
        <v>656</v>
      </c>
      <c r="F218" s="24">
        <v>217</v>
      </c>
      <c r="I21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1867.75, '2025-02-28', 656, 217);</v>
      </c>
    </row>
    <row r="219" spans="1:9" x14ac:dyDescent="0.25">
      <c r="A219" s="7">
        <v>1</v>
      </c>
      <c r="B219" s="7" t="s">
        <v>6447</v>
      </c>
      <c r="C219" s="12">
        <v>45531</v>
      </c>
      <c r="D219" s="11" t="str">
        <f t="shared" si="3"/>
        <v>2024-08-27</v>
      </c>
      <c r="E219" s="7">
        <v>660</v>
      </c>
      <c r="F219" s="25">
        <v>218</v>
      </c>
      <c r="I21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1362.98, '2024-08-27', 660, 218);</v>
      </c>
    </row>
    <row r="220" spans="1:9" x14ac:dyDescent="0.25">
      <c r="A220" s="6">
        <v>6</v>
      </c>
      <c r="B220" s="6" t="s">
        <v>6449</v>
      </c>
      <c r="C220" s="11">
        <v>45507</v>
      </c>
      <c r="D220" s="11" t="str">
        <f t="shared" si="3"/>
        <v>2024-08-03</v>
      </c>
      <c r="E220" s="6">
        <v>661</v>
      </c>
      <c r="F220" s="24">
        <v>219</v>
      </c>
      <c r="I22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1021.33, '2024-08-03', 661, 219);</v>
      </c>
    </row>
    <row r="221" spans="1:9" x14ac:dyDescent="0.25">
      <c r="A221" s="7">
        <v>4</v>
      </c>
      <c r="B221" s="7" t="s">
        <v>6451</v>
      </c>
      <c r="C221" s="12">
        <v>45710</v>
      </c>
      <c r="D221" s="11" t="str">
        <f t="shared" si="3"/>
        <v>2025-02-22</v>
      </c>
      <c r="E221" s="7">
        <v>664</v>
      </c>
      <c r="F221" s="24">
        <v>220</v>
      </c>
      <c r="I22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1142.69, '2025-02-22', 664, 220);</v>
      </c>
    </row>
    <row r="222" spans="1:9" x14ac:dyDescent="0.25">
      <c r="A222" s="6">
        <v>6</v>
      </c>
      <c r="B222" s="6" t="s">
        <v>6453</v>
      </c>
      <c r="C222" s="11">
        <v>45777</v>
      </c>
      <c r="D222" s="11" t="str">
        <f t="shared" si="3"/>
        <v>2025-04-30</v>
      </c>
      <c r="E222" s="6">
        <v>668</v>
      </c>
      <c r="F222" s="25">
        <v>221</v>
      </c>
      <c r="I22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220.01, '2025-04-30', 668, 221);</v>
      </c>
    </row>
    <row r="223" spans="1:9" x14ac:dyDescent="0.25">
      <c r="A223" s="7">
        <v>2</v>
      </c>
      <c r="B223" s="7" t="s">
        <v>6456</v>
      </c>
      <c r="C223" s="12">
        <v>45569</v>
      </c>
      <c r="D223" s="11" t="str">
        <f t="shared" si="3"/>
        <v>2024-10-04</v>
      </c>
      <c r="E223" s="7">
        <v>671</v>
      </c>
      <c r="F223" s="24">
        <v>222</v>
      </c>
      <c r="I22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562.81, '2024-10-04', 671, 222);</v>
      </c>
    </row>
    <row r="224" spans="1:9" x14ac:dyDescent="0.25">
      <c r="A224" s="6">
        <v>6</v>
      </c>
      <c r="B224" s="6" t="s">
        <v>6458</v>
      </c>
      <c r="C224" s="11">
        <v>45474</v>
      </c>
      <c r="D224" s="11" t="str">
        <f t="shared" si="3"/>
        <v>2024-07-01</v>
      </c>
      <c r="E224" s="6">
        <v>674</v>
      </c>
      <c r="F224" s="24">
        <v>223</v>
      </c>
      <c r="I22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1658.29, '2024-07-01', 674, 223);</v>
      </c>
    </row>
    <row r="225" spans="1:9" x14ac:dyDescent="0.25">
      <c r="A225" s="7">
        <v>1</v>
      </c>
      <c r="B225" s="7" t="s">
        <v>6461</v>
      </c>
      <c r="C225" s="12">
        <v>45626</v>
      </c>
      <c r="D225" s="11" t="str">
        <f t="shared" si="3"/>
        <v>2024-11-30</v>
      </c>
      <c r="E225" s="7">
        <v>676</v>
      </c>
      <c r="F225" s="25">
        <v>224</v>
      </c>
      <c r="I22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1412.13, '2024-11-30', 676, 224);</v>
      </c>
    </row>
    <row r="226" spans="1:9" x14ac:dyDescent="0.25">
      <c r="A226" s="6">
        <v>2</v>
      </c>
      <c r="B226" s="6" t="s">
        <v>6464</v>
      </c>
      <c r="C226" s="11">
        <v>45440</v>
      </c>
      <c r="D226" s="11" t="str">
        <f t="shared" si="3"/>
        <v>2024-05-28</v>
      </c>
      <c r="E226" s="6">
        <v>678</v>
      </c>
      <c r="F226" s="24">
        <v>225</v>
      </c>
      <c r="I22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1513.20, '2024-05-28', 678, 225);</v>
      </c>
    </row>
    <row r="227" spans="1:9" x14ac:dyDescent="0.25">
      <c r="A227" s="7">
        <v>4</v>
      </c>
      <c r="B227" s="7" t="s">
        <v>6466</v>
      </c>
      <c r="C227" s="12">
        <v>45647</v>
      </c>
      <c r="D227" s="11" t="str">
        <f t="shared" si="3"/>
        <v>2024-12-21</v>
      </c>
      <c r="E227" s="7">
        <v>680</v>
      </c>
      <c r="F227" s="24">
        <v>226</v>
      </c>
      <c r="I22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802.26, '2024-12-21', 680, 226);</v>
      </c>
    </row>
    <row r="228" spans="1:9" x14ac:dyDescent="0.25">
      <c r="A228" s="6">
        <v>6</v>
      </c>
      <c r="B228" s="6" t="s">
        <v>6468</v>
      </c>
      <c r="C228" s="11">
        <v>45416</v>
      </c>
      <c r="D228" s="11" t="str">
        <f t="shared" si="3"/>
        <v>2024-05-04</v>
      </c>
      <c r="E228" s="6">
        <v>683</v>
      </c>
      <c r="F228" s="25">
        <v>227</v>
      </c>
      <c r="I22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1248.84, '2024-05-04', 683, 227);</v>
      </c>
    </row>
    <row r="229" spans="1:9" x14ac:dyDescent="0.25">
      <c r="A229" s="7">
        <v>3</v>
      </c>
      <c r="B229" s="7" t="s">
        <v>6470</v>
      </c>
      <c r="C229" s="12">
        <v>45791</v>
      </c>
      <c r="D229" s="11" t="str">
        <f t="shared" si="3"/>
        <v>2025-05-14</v>
      </c>
      <c r="E229" s="7">
        <v>684</v>
      </c>
      <c r="F229" s="24">
        <v>228</v>
      </c>
      <c r="I22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1539.11, '2025-05-14', 684, 228);</v>
      </c>
    </row>
    <row r="230" spans="1:9" x14ac:dyDescent="0.25">
      <c r="A230" s="6">
        <v>5</v>
      </c>
      <c r="B230" s="6" t="s">
        <v>6472</v>
      </c>
      <c r="C230" s="11">
        <v>45542</v>
      </c>
      <c r="D230" s="11" t="str">
        <f t="shared" si="3"/>
        <v>2024-09-07</v>
      </c>
      <c r="E230" s="6">
        <v>685</v>
      </c>
      <c r="F230" s="24">
        <v>229</v>
      </c>
      <c r="I23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1755.37, '2024-09-07', 685, 229);</v>
      </c>
    </row>
    <row r="231" spans="1:9" x14ac:dyDescent="0.25">
      <c r="A231" s="7">
        <v>9</v>
      </c>
      <c r="B231" s="7" t="s">
        <v>6474</v>
      </c>
      <c r="C231" s="12">
        <v>45590</v>
      </c>
      <c r="D231" s="11" t="str">
        <f t="shared" si="3"/>
        <v>2024-10-25</v>
      </c>
      <c r="E231" s="7">
        <v>689</v>
      </c>
      <c r="F231" s="25">
        <v>230</v>
      </c>
      <c r="I23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726.59, '2024-10-25', 689, 230);</v>
      </c>
    </row>
    <row r="232" spans="1:9" x14ac:dyDescent="0.25">
      <c r="A232" s="6">
        <v>8</v>
      </c>
      <c r="B232" s="6" t="s">
        <v>6477</v>
      </c>
      <c r="C232" s="11">
        <v>45571</v>
      </c>
      <c r="D232" s="11" t="str">
        <f t="shared" si="3"/>
        <v>2024-10-06</v>
      </c>
      <c r="E232" s="6">
        <v>693</v>
      </c>
      <c r="F232" s="24">
        <v>231</v>
      </c>
      <c r="I23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1975.90, '2024-10-06', 693, 231);</v>
      </c>
    </row>
    <row r="233" spans="1:9" x14ac:dyDescent="0.25">
      <c r="A233" s="7">
        <v>5</v>
      </c>
      <c r="B233" s="7" t="s">
        <v>6479</v>
      </c>
      <c r="C233" s="12">
        <v>45749</v>
      </c>
      <c r="D233" s="11" t="str">
        <f t="shared" si="3"/>
        <v>2025-04-02</v>
      </c>
      <c r="E233" s="7">
        <v>695</v>
      </c>
      <c r="F233" s="24">
        <v>232</v>
      </c>
      <c r="I23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1961.29, '2025-04-02', 695, 232);</v>
      </c>
    </row>
    <row r="234" spans="1:9" x14ac:dyDescent="0.25">
      <c r="A234" s="6">
        <v>8</v>
      </c>
      <c r="B234" s="6" t="s">
        <v>6481</v>
      </c>
      <c r="C234" s="11">
        <v>45507</v>
      </c>
      <c r="D234" s="11" t="str">
        <f t="shared" si="3"/>
        <v>2024-08-03</v>
      </c>
      <c r="E234" s="6">
        <v>696</v>
      </c>
      <c r="F234" s="25">
        <v>233</v>
      </c>
      <c r="I23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1029.53, '2024-08-03', 696, 233);</v>
      </c>
    </row>
    <row r="235" spans="1:9" x14ac:dyDescent="0.25">
      <c r="A235" s="7">
        <v>1</v>
      </c>
      <c r="B235" s="7" t="s">
        <v>6483</v>
      </c>
      <c r="C235" s="12">
        <v>45525</v>
      </c>
      <c r="D235" s="11" t="str">
        <f t="shared" si="3"/>
        <v>2024-08-21</v>
      </c>
      <c r="E235" s="7">
        <v>698</v>
      </c>
      <c r="F235" s="24">
        <v>234</v>
      </c>
      <c r="I23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1175.43, '2024-08-21', 698, 234);</v>
      </c>
    </row>
    <row r="236" spans="1:9" x14ac:dyDescent="0.25">
      <c r="A236" s="6">
        <v>9</v>
      </c>
      <c r="B236" s="6" t="s">
        <v>6485</v>
      </c>
      <c r="C236" s="11">
        <v>45649</v>
      </c>
      <c r="D236" s="11" t="str">
        <f t="shared" si="3"/>
        <v>2024-12-23</v>
      </c>
      <c r="E236" s="6">
        <v>704</v>
      </c>
      <c r="F236" s="24">
        <v>235</v>
      </c>
      <c r="I23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1292.26, '2024-12-23', 704, 235);</v>
      </c>
    </row>
    <row r="237" spans="1:9" x14ac:dyDescent="0.25">
      <c r="A237" s="7">
        <v>9</v>
      </c>
      <c r="B237" s="7" t="s">
        <v>6487</v>
      </c>
      <c r="C237" s="12">
        <v>45529</v>
      </c>
      <c r="D237" s="11" t="str">
        <f t="shared" si="3"/>
        <v>2024-08-25</v>
      </c>
      <c r="E237" s="7">
        <v>706</v>
      </c>
      <c r="F237" s="25">
        <v>236</v>
      </c>
      <c r="I23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327.97, '2024-08-25', 706, 236);</v>
      </c>
    </row>
    <row r="238" spans="1:9" x14ac:dyDescent="0.25">
      <c r="A238" s="6">
        <v>6</v>
      </c>
      <c r="B238" s="6" t="s">
        <v>6489</v>
      </c>
      <c r="C238" s="11">
        <v>45512</v>
      </c>
      <c r="D238" s="11" t="str">
        <f t="shared" si="3"/>
        <v>2024-08-08</v>
      </c>
      <c r="E238" s="6">
        <v>723</v>
      </c>
      <c r="F238" s="24">
        <v>237</v>
      </c>
      <c r="I23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1030.51, '2024-08-08', 723, 237);</v>
      </c>
    </row>
    <row r="239" spans="1:9" x14ac:dyDescent="0.25">
      <c r="A239" s="7">
        <v>2</v>
      </c>
      <c r="B239" s="7" t="s">
        <v>6492</v>
      </c>
      <c r="C239" s="12">
        <v>45502</v>
      </c>
      <c r="D239" s="11" t="str">
        <f t="shared" si="3"/>
        <v>2024-07-29</v>
      </c>
      <c r="E239" s="7">
        <v>727</v>
      </c>
      <c r="F239" s="24">
        <v>238</v>
      </c>
      <c r="I23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1205.00, '2024-07-29', 727, 238);</v>
      </c>
    </row>
    <row r="240" spans="1:9" x14ac:dyDescent="0.25">
      <c r="A240" s="6">
        <v>9</v>
      </c>
      <c r="B240" s="6" t="s">
        <v>6494</v>
      </c>
      <c r="C240" s="11">
        <v>45427</v>
      </c>
      <c r="D240" s="11" t="str">
        <f t="shared" si="3"/>
        <v>2024-05-15</v>
      </c>
      <c r="E240" s="6">
        <v>730</v>
      </c>
      <c r="F240" s="25">
        <v>239</v>
      </c>
      <c r="I24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1865.12, '2024-05-15', 730, 239);</v>
      </c>
    </row>
    <row r="241" spans="1:9" x14ac:dyDescent="0.25">
      <c r="A241" s="7">
        <v>3</v>
      </c>
      <c r="B241" s="7" t="s">
        <v>6496</v>
      </c>
      <c r="C241" s="12">
        <v>45676</v>
      </c>
      <c r="D241" s="11" t="str">
        <f t="shared" si="3"/>
        <v>2025-01-19</v>
      </c>
      <c r="E241" s="7">
        <v>732</v>
      </c>
      <c r="F241" s="24">
        <v>240</v>
      </c>
      <c r="I24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1557.04, '2025-01-19', 732, 240);</v>
      </c>
    </row>
    <row r="242" spans="1:9" x14ac:dyDescent="0.25">
      <c r="A242" s="6">
        <v>5</v>
      </c>
      <c r="B242" s="6" t="s">
        <v>6498</v>
      </c>
      <c r="C242" s="11">
        <v>45686</v>
      </c>
      <c r="D242" s="11" t="str">
        <f t="shared" si="3"/>
        <v>2025-01-29</v>
      </c>
      <c r="E242" s="6">
        <v>735</v>
      </c>
      <c r="F242" s="24">
        <v>241</v>
      </c>
      <c r="I24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1287.08, '2025-01-29', 735, 241);</v>
      </c>
    </row>
    <row r="243" spans="1:9" x14ac:dyDescent="0.25">
      <c r="A243" s="7">
        <v>6</v>
      </c>
      <c r="B243" s="7" t="s">
        <v>6501</v>
      </c>
      <c r="C243" s="12">
        <v>45537</v>
      </c>
      <c r="D243" s="11" t="str">
        <f t="shared" si="3"/>
        <v>2024-09-02</v>
      </c>
      <c r="E243" s="7">
        <v>737</v>
      </c>
      <c r="F243" s="25">
        <v>242</v>
      </c>
      <c r="I24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316.98, '2024-09-02', 737, 242);</v>
      </c>
    </row>
    <row r="244" spans="1:9" x14ac:dyDescent="0.25">
      <c r="A244" s="6">
        <v>2</v>
      </c>
      <c r="B244" s="6" t="s">
        <v>6503</v>
      </c>
      <c r="C244" s="11">
        <v>45796</v>
      </c>
      <c r="D244" s="11" t="str">
        <f t="shared" si="3"/>
        <v>2025-05-19</v>
      </c>
      <c r="E244" s="6">
        <v>741</v>
      </c>
      <c r="F244" s="24">
        <v>243</v>
      </c>
      <c r="I24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1031.83, '2025-05-19', 741, 243);</v>
      </c>
    </row>
    <row r="245" spans="1:9" x14ac:dyDescent="0.25">
      <c r="A245" s="7">
        <v>10</v>
      </c>
      <c r="B245" s="7" t="s">
        <v>6505</v>
      </c>
      <c r="C245" s="12">
        <v>45508</v>
      </c>
      <c r="D245" s="11" t="str">
        <f t="shared" si="3"/>
        <v>2024-08-04</v>
      </c>
      <c r="E245" s="7">
        <v>743</v>
      </c>
      <c r="F245" s="24">
        <v>244</v>
      </c>
      <c r="I24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1475.01, '2024-08-04', 743, 244);</v>
      </c>
    </row>
    <row r="246" spans="1:9" x14ac:dyDescent="0.25">
      <c r="A246" s="6">
        <v>8</v>
      </c>
      <c r="B246" s="6" t="s">
        <v>6507</v>
      </c>
      <c r="C246" s="11">
        <v>45419</v>
      </c>
      <c r="D246" s="11" t="str">
        <f t="shared" si="3"/>
        <v>2024-05-07</v>
      </c>
      <c r="E246" s="6">
        <v>744</v>
      </c>
      <c r="F246" s="25">
        <v>245</v>
      </c>
      <c r="I24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696.40, '2024-05-07', 744, 245);</v>
      </c>
    </row>
    <row r="247" spans="1:9" x14ac:dyDescent="0.25">
      <c r="A247" s="7">
        <v>8</v>
      </c>
      <c r="B247" s="7" t="s">
        <v>6509</v>
      </c>
      <c r="C247" s="12">
        <v>45621</v>
      </c>
      <c r="D247" s="11" t="str">
        <f t="shared" si="3"/>
        <v>2024-11-25</v>
      </c>
      <c r="E247" s="7">
        <v>745</v>
      </c>
      <c r="F247" s="24">
        <v>246</v>
      </c>
      <c r="I24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367.74, '2024-11-25', 745, 246);</v>
      </c>
    </row>
    <row r="248" spans="1:9" x14ac:dyDescent="0.25">
      <c r="A248" s="6">
        <v>8</v>
      </c>
      <c r="B248" s="6" t="s">
        <v>6511</v>
      </c>
      <c r="C248" s="11">
        <v>45439</v>
      </c>
      <c r="D248" s="11" t="str">
        <f t="shared" si="3"/>
        <v>2024-05-27</v>
      </c>
      <c r="E248" s="6">
        <v>749</v>
      </c>
      <c r="F248" s="24">
        <v>247</v>
      </c>
      <c r="I24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362.37, '2024-05-27', 749, 247);</v>
      </c>
    </row>
    <row r="249" spans="1:9" x14ac:dyDescent="0.25">
      <c r="A249" s="7">
        <v>2</v>
      </c>
      <c r="B249" s="7" t="s">
        <v>6513</v>
      </c>
      <c r="C249" s="12">
        <v>45437</v>
      </c>
      <c r="D249" s="11" t="str">
        <f t="shared" si="3"/>
        <v>2024-05-25</v>
      </c>
      <c r="E249" s="7">
        <v>753</v>
      </c>
      <c r="F249" s="25">
        <v>248</v>
      </c>
      <c r="I24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1919.69, '2024-05-25', 753, 248);</v>
      </c>
    </row>
    <row r="250" spans="1:9" x14ac:dyDescent="0.25">
      <c r="A250" s="6">
        <v>5</v>
      </c>
      <c r="B250" s="6" t="s">
        <v>6515</v>
      </c>
      <c r="C250" s="11">
        <v>45562</v>
      </c>
      <c r="D250" s="11" t="str">
        <f t="shared" si="3"/>
        <v>2024-09-27</v>
      </c>
      <c r="E250" s="6">
        <v>754</v>
      </c>
      <c r="F250" s="24">
        <v>249</v>
      </c>
      <c r="I25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1872.38, '2024-09-27', 754, 249);</v>
      </c>
    </row>
    <row r="251" spans="1:9" x14ac:dyDescent="0.25">
      <c r="A251" s="7">
        <v>5</v>
      </c>
      <c r="B251" s="7" t="s">
        <v>6517</v>
      </c>
      <c r="C251" s="12">
        <v>45530</v>
      </c>
      <c r="D251" s="11" t="str">
        <f t="shared" si="3"/>
        <v>2024-08-26</v>
      </c>
      <c r="E251" s="7">
        <v>755</v>
      </c>
      <c r="F251" s="24">
        <v>250</v>
      </c>
      <c r="I25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342.28, '2024-08-26', 755, 250);</v>
      </c>
    </row>
    <row r="252" spans="1:9" x14ac:dyDescent="0.25">
      <c r="A252" s="6">
        <v>6</v>
      </c>
      <c r="B252" s="6" t="s">
        <v>6519</v>
      </c>
      <c r="C252" s="11">
        <v>45500</v>
      </c>
      <c r="D252" s="11" t="str">
        <f t="shared" si="3"/>
        <v>2024-07-27</v>
      </c>
      <c r="E252" s="6">
        <v>756</v>
      </c>
      <c r="F252" s="25">
        <v>251</v>
      </c>
      <c r="I25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1720.93, '2024-07-27', 756, 251);</v>
      </c>
    </row>
    <row r="253" spans="1:9" x14ac:dyDescent="0.25">
      <c r="A253" s="7">
        <v>8</v>
      </c>
      <c r="B253" s="7" t="s">
        <v>6521</v>
      </c>
      <c r="C253" s="12">
        <v>45630</v>
      </c>
      <c r="D253" s="11" t="str">
        <f t="shared" si="3"/>
        <v>2024-12-04</v>
      </c>
      <c r="E253" s="7">
        <v>764</v>
      </c>
      <c r="F253" s="24">
        <v>252</v>
      </c>
      <c r="I25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1490.39, '2024-12-04', 764, 252);</v>
      </c>
    </row>
    <row r="254" spans="1:9" x14ac:dyDescent="0.25">
      <c r="A254" s="6">
        <v>4</v>
      </c>
      <c r="B254" s="6" t="s">
        <v>6523</v>
      </c>
      <c r="C254" s="11">
        <v>45479</v>
      </c>
      <c r="D254" s="11" t="str">
        <f t="shared" si="3"/>
        <v>2024-07-06</v>
      </c>
      <c r="E254" s="6">
        <v>766</v>
      </c>
      <c r="F254" s="24">
        <v>253</v>
      </c>
      <c r="I25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429.66, '2024-07-06', 766, 253);</v>
      </c>
    </row>
    <row r="255" spans="1:9" x14ac:dyDescent="0.25">
      <c r="A255" s="7">
        <v>9</v>
      </c>
      <c r="B255" s="7" t="s">
        <v>6525</v>
      </c>
      <c r="C255" s="12">
        <v>45587</v>
      </c>
      <c r="D255" s="11" t="str">
        <f t="shared" si="3"/>
        <v>2024-10-22</v>
      </c>
      <c r="E255" s="7">
        <v>767</v>
      </c>
      <c r="F255" s="25">
        <v>254</v>
      </c>
      <c r="I25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315.67, '2024-10-22', 767, 254);</v>
      </c>
    </row>
    <row r="256" spans="1:9" x14ac:dyDescent="0.25">
      <c r="A256" s="6">
        <v>7</v>
      </c>
      <c r="B256" s="6" t="s">
        <v>6527</v>
      </c>
      <c r="C256" s="11">
        <v>45730</v>
      </c>
      <c r="D256" s="11" t="str">
        <f t="shared" si="3"/>
        <v>2025-03-14</v>
      </c>
      <c r="E256" s="6">
        <v>768</v>
      </c>
      <c r="F256" s="24">
        <v>255</v>
      </c>
      <c r="I25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1920.32, '2025-03-14', 768, 255);</v>
      </c>
    </row>
    <row r="257" spans="1:9" x14ac:dyDescent="0.25">
      <c r="A257" s="7">
        <v>8</v>
      </c>
      <c r="B257" s="7" t="s">
        <v>6529</v>
      </c>
      <c r="C257" s="12">
        <v>45630</v>
      </c>
      <c r="D257" s="11" t="str">
        <f t="shared" si="3"/>
        <v>2024-12-04</v>
      </c>
      <c r="E257" s="7">
        <v>778</v>
      </c>
      <c r="F257" s="24">
        <v>256</v>
      </c>
      <c r="I25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1437.88, '2024-12-04', 778, 256);</v>
      </c>
    </row>
    <row r="258" spans="1:9" x14ac:dyDescent="0.25">
      <c r="A258" s="6">
        <v>6</v>
      </c>
      <c r="B258" s="6" t="s">
        <v>6531</v>
      </c>
      <c r="C258" s="11">
        <v>45535</v>
      </c>
      <c r="D258" s="11" t="str">
        <f t="shared" si="3"/>
        <v>2024-08-31</v>
      </c>
      <c r="E258" s="6">
        <v>779</v>
      </c>
      <c r="F258" s="25">
        <v>257</v>
      </c>
      <c r="I25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1968.45, '2024-08-31', 779, 257);</v>
      </c>
    </row>
    <row r="259" spans="1:9" x14ac:dyDescent="0.25">
      <c r="A259" s="7">
        <v>7</v>
      </c>
      <c r="B259" s="7" t="s">
        <v>6533</v>
      </c>
      <c r="C259" s="12">
        <v>45657</v>
      </c>
      <c r="D259" s="11" t="str">
        <f t="shared" ref="D259:D322" si="4">TEXT(C259, "AAAA-MM-DD")</f>
        <v>2024-12-31</v>
      </c>
      <c r="E259" s="7">
        <v>782</v>
      </c>
      <c r="F259" s="24">
        <v>258</v>
      </c>
      <c r="I25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199.35, '2024-12-31', 782, 258);</v>
      </c>
    </row>
    <row r="260" spans="1:9" x14ac:dyDescent="0.25">
      <c r="A260" s="6">
        <v>7</v>
      </c>
      <c r="B260" s="6" t="s">
        <v>6535</v>
      </c>
      <c r="C260" s="11">
        <v>45541</v>
      </c>
      <c r="D260" s="11" t="str">
        <f t="shared" si="4"/>
        <v>2024-09-06</v>
      </c>
      <c r="E260" s="6">
        <v>786</v>
      </c>
      <c r="F260" s="24">
        <v>259</v>
      </c>
      <c r="I26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354.43, '2024-09-06', 786, 259);</v>
      </c>
    </row>
    <row r="261" spans="1:9" x14ac:dyDescent="0.25">
      <c r="A261" s="7">
        <v>2</v>
      </c>
      <c r="B261" s="7" t="s">
        <v>6537</v>
      </c>
      <c r="C261" s="12">
        <v>45676</v>
      </c>
      <c r="D261" s="11" t="str">
        <f t="shared" si="4"/>
        <v>2025-01-19</v>
      </c>
      <c r="E261" s="7">
        <v>788</v>
      </c>
      <c r="F261" s="25">
        <v>260</v>
      </c>
      <c r="I26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692.90, '2025-01-19', 788, 260);</v>
      </c>
    </row>
    <row r="262" spans="1:9" x14ac:dyDescent="0.25">
      <c r="A262" s="6">
        <v>9</v>
      </c>
      <c r="B262" s="6" t="s">
        <v>6539</v>
      </c>
      <c r="C262" s="11">
        <v>45633</v>
      </c>
      <c r="D262" s="11" t="str">
        <f t="shared" si="4"/>
        <v>2024-12-07</v>
      </c>
      <c r="E262" s="6">
        <v>790</v>
      </c>
      <c r="F262" s="24">
        <v>261</v>
      </c>
      <c r="I26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942.22, '2024-12-07', 790, 261);</v>
      </c>
    </row>
    <row r="263" spans="1:9" x14ac:dyDescent="0.25">
      <c r="A263" s="7">
        <v>9</v>
      </c>
      <c r="B263" s="7" t="s">
        <v>6541</v>
      </c>
      <c r="C263" s="12">
        <v>45560</v>
      </c>
      <c r="D263" s="11" t="str">
        <f t="shared" si="4"/>
        <v>2024-09-25</v>
      </c>
      <c r="E263" s="7">
        <v>791</v>
      </c>
      <c r="F263" s="24">
        <v>262</v>
      </c>
      <c r="I26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1237.30, '2024-09-25', 791, 262);</v>
      </c>
    </row>
    <row r="264" spans="1:9" x14ac:dyDescent="0.25">
      <c r="A264" s="6">
        <v>5</v>
      </c>
      <c r="B264" s="6" t="s">
        <v>6543</v>
      </c>
      <c r="C264" s="11">
        <v>45737</v>
      </c>
      <c r="D264" s="11" t="str">
        <f t="shared" si="4"/>
        <v>2025-03-21</v>
      </c>
      <c r="E264" s="6">
        <v>793</v>
      </c>
      <c r="F264" s="25">
        <v>263</v>
      </c>
      <c r="I26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135.00, '2025-03-21', 793, 263);</v>
      </c>
    </row>
    <row r="265" spans="1:9" x14ac:dyDescent="0.25">
      <c r="A265" s="7">
        <v>7</v>
      </c>
      <c r="B265" s="7" t="s">
        <v>6545</v>
      </c>
      <c r="C265" s="12">
        <v>45709</v>
      </c>
      <c r="D265" s="11" t="str">
        <f t="shared" si="4"/>
        <v>2025-02-21</v>
      </c>
      <c r="E265" s="7">
        <v>795</v>
      </c>
      <c r="F265" s="24">
        <v>264</v>
      </c>
      <c r="I26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465.12, '2025-02-21', 795, 264);</v>
      </c>
    </row>
    <row r="266" spans="1:9" x14ac:dyDescent="0.25">
      <c r="A266" s="6">
        <v>5</v>
      </c>
      <c r="B266" s="6" t="s">
        <v>6547</v>
      </c>
      <c r="C266" s="11">
        <v>45430</v>
      </c>
      <c r="D266" s="11" t="str">
        <f t="shared" si="4"/>
        <v>2024-05-18</v>
      </c>
      <c r="E266" s="6">
        <v>801</v>
      </c>
      <c r="F266" s="24">
        <v>265</v>
      </c>
      <c r="I26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299.54, '2024-05-18', 801, 265);</v>
      </c>
    </row>
    <row r="267" spans="1:9" x14ac:dyDescent="0.25">
      <c r="A267" s="7">
        <v>7</v>
      </c>
      <c r="B267" s="7" t="s">
        <v>6550</v>
      </c>
      <c r="C267" s="12">
        <v>45763</v>
      </c>
      <c r="D267" s="11" t="str">
        <f t="shared" si="4"/>
        <v>2025-04-16</v>
      </c>
      <c r="E267" s="7">
        <v>802</v>
      </c>
      <c r="F267" s="25">
        <v>266</v>
      </c>
      <c r="I26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1345.44, '2025-04-16', 802, 266);</v>
      </c>
    </row>
    <row r="268" spans="1:9" x14ac:dyDescent="0.25">
      <c r="A268" s="6">
        <v>4</v>
      </c>
      <c r="B268" s="6" t="s">
        <v>6552</v>
      </c>
      <c r="C268" s="11">
        <v>45706</v>
      </c>
      <c r="D268" s="11" t="str">
        <f t="shared" si="4"/>
        <v>2025-02-18</v>
      </c>
      <c r="E268" s="6">
        <v>803</v>
      </c>
      <c r="F268" s="24">
        <v>267</v>
      </c>
      <c r="I26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1695.61, '2025-02-18', 803, 267);</v>
      </c>
    </row>
    <row r="269" spans="1:9" x14ac:dyDescent="0.25">
      <c r="A269" s="7">
        <v>1</v>
      </c>
      <c r="B269" s="7" t="s">
        <v>6554</v>
      </c>
      <c r="C269" s="12">
        <v>45743</v>
      </c>
      <c r="D269" s="11" t="str">
        <f t="shared" si="4"/>
        <v>2025-03-27</v>
      </c>
      <c r="E269" s="7">
        <v>806</v>
      </c>
      <c r="F269" s="24">
        <v>268</v>
      </c>
      <c r="I26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1470.84, '2025-03-27', 806, 268);</v>
      </c>
    </row>
    <row r="270" spans="1:9" x14ac:dyDescent="0.25">
      <c r="A270" s="6">
        <v>3</v>
      </c>
      <c r="B270" s="6" t="s">
        <v>6556</v>
      </c>
      <c r="C270" s="11">
        <v>45512</v>
      </c>
      <c r="D270" s="11" t="str">
        <f t="shared" si="4"/>
        <v>2024-08-08</v>
      </c>
      <c r="E270" s="6">
        <v>808</v>
      </c>
      <c r="F270" s="25">
        <v>269</v>
      </c>
      <c r="I27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340.52, '2024-08-08', 808, 269);</v>
      </c>
    </row>
    <row r="271" spans="1:9" x14ac:dyDescent="0.25">
      <c r="A271" s="7">
        <v>2</v>
      </c>
      <c r="B271" s="7" t="s">
        <v>6558</v>
      </c>
      <c r="C271" s="12">
        <v>45657</v>
      </c>
      <c r="D271" s="11" t="str">
        <f t="shared" si="4"/>
        <v>2024-12-31</v>
      </c>
      <c r="E271" s="7">
        <v>809</v>
      </c>
      <c r="F271" s="24">
        <v>270</v>
      </c>
      <c r="I27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1987.09, '2024-12-31', 809, 270);</v>
      </c>
    </row>
    <row r="272" spans="1:9" x14ac:dyDescent="0.25">
      <c r="A272" s="6">
        <v>10</v>
      </c>
      <c r="B272" s="6" t="s">
        <v>6560</v>
      </c>
      <c r="C272" s="11">
        <v>45486</v>
      </c>
      <c r="D272" s="11" t="str">
        <f t="shared" si="4"/>
        <v>2024-07-13</v>
      </c>
      <c r="E272" s="6">
        <v>810</v>
      </c>
      <c r="F272" s="24">
        <v>271</v>
      </c>
      <c r="I27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1926.66, '2024-07-13', 810, 271);</v>
      </c>
    </row>
    <row r="273" spans="1:9" x14ac:dyDescent="0.25">
      <c r="A273" s="7">
        <v>7</v>
      </c>
      <c r="B273" s="7" t="s">
        <v>6562</v>
      </c>
      <c r="C273" s="12">
        <v>45785</v>
      </c>
      <c r="D273" s="11" t="str">
        <f t="shared" si="4"/>
        <v>2025-05-08</v>
      </c>
      <c r="E273" s="7">
        <v>811</v>
      </c>
      <c r="F273" s="25">
        <v>272</v>
      </c>
      <c r="I27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1383.64, '2025-05-08', 811, 272);</v>
      </c>
    </row>
    <row r="274" spans="1:9" x14ac:dyDescent="0.25">
      <c r="A274" s="6">
        <v>6</v>
      </c>
      <c r="B274" s="6" t="s">
        <v>6564</v>
      </c>
      <c r="C274" s="11">
        <v>45494</v>
      </c>
      <c r="D274" s="11" t="str">
        <f t="shared" si="4"/>
        <v>2024-07-21</v>
      </c>
      <c r="E274" s="6">
        <v>817</v>
      </c>
      <c r="F274" s="24">
        <v>273</v>
      </c>
      <c r="I27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1343.23, '2024-07-21', 817, 273);</v>
      </c>
    </row>
    <row r="275" spans="1:9" x14ac:dyDescent="0.25">
      <c r="A275" s="7">
        <v>9</v>
      </c>
      <c r="B275" s="7" t="s">
        <v>6566</v>
      </c>
      <c r="C275" s="12">
        <v>45415</v>
      </c>
      <c r="D275" s="11" t="str">
        <f t="shared" si="4"/>
        <v>2024-05-03</v>
      </c>
      <c r="E275" s="7">
        <v>827</v>
      </c>
      <c r="F275" s="24">
        <v>274</v>
      </c>
      <c r="I27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919.01, '2024-05-03', 827, 274);</v>
      </c>
    </row>
    <row r="276" spans="1:9" x14ac:dyDescent="0.25">
      <c r="A276" s="6">
        <v>10</v>
      </c>
      <c r="B276" s="6" t="s">
        <v>6568</v>
      </c>
      <c r="C276" s="11">
        <v>45669</v>
      </c>
      <c r="D276" s="11" t="str">
        <f t="shared" si="4"/>
        <v>2025-01-12</v>
      </c>
      <c r="E276" s="6">
        <v>830</v>
      </c>
      <c r="F276" s="25">
        <v>275</v>
      </c>
      <c r="I27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1918.37, '2025-01-12', 830, 275);</v>
      </c>
    </row>
    <row r="277" spans="1:9" x14ac:dyDescent="0.25">
      <c r="A277" s="7">
        <v>1</v>
      </c>
      <c r="B277" s="7" t="s">
        <v>6570</v>
      </c>
      <c r="C277" s="12">
        <v>45540</v>
      </c>
      <c r="D277" s="11" t="str">
        <f t="shared" si="4"/>
        <v>2024-09-05</v>
      </c>
      <c r="E277" s="7">
        <v>837</v>
      </c>
      <c r="F277" s="24">
        <v>276</v>
      </c>
      <c r="I27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1365.51, '2024-09-05', 837, 276);</v>
      </c>
    </row>
    <row r="278" spans="1:9" x14ac:dyDescent="0.25">
      <c r="A278" s="6">
        <v>1</v>
      </c>
      <c r="B278" s="6" t="s">
        <v>6572</v>
      </c>
      <c r="C278" s="11">
        <v>45457</v>
      </c>
      <c r="D278" s="11" t="str">
        <f t="shared" si="4"/>
        <v>2024-06-14</v>
      </c>
      <c r="E278" s="6">
        <v>839</v>
      </c>
      <c r="F278" s="24">
        <v>277</v>
      </c>
      <c r="I27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279.09, '2024-06-14', 839, 277);</v>
      </c>
    </row>
    <row r="279" spans="1:9" x14ac:dyDescent="0.25">
      <c r="A279" s="7">
        <v>5</v>
      </c>
      <c r="B279" s="7" t="s">
        <v>6575</v>
      </c>
      <c r="C279" s="12">
        <v>45638</v>
      </c>
      <c r="D279" s="11" t="str">
        <f t="shared" si="4"/>
        <v>2024-12-12</v>
      </c>
      <c r="E279" s="7">
        <v>841</v>
      </c>
      <c r="F279" s="25">
        <v>278</v>
      </c>
      <c r="I27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657.00, '2024-12-12', 841, 278);</v>
      </c>
    </row>
    <row r="280" spans="1:9" x14ac:dyDescent="0.25">
      <c r="A280" s="6">
        <v>10</v>
      </c>
      <c r="B280" s="6" t="s">
        <v>6577</v>
      </c>
      <c r="C280" s="11">
        <v>45593</v>
      </c>
      <c r="D280" s="11" t="str">
        <f t="shared" si="4"/>
        <v>2024-10-28</v>
      </c>
      <c r="E280" s="6">
        <v>845</v>
      </c>
      <c r="F280" s="24">
        <v>279</v>
      </c>
      <c r="I28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444.63, '2024-10-28', 845, 279);</v>
      </c>
    </row>
    <row r="281" spans="1:9" x14ac:dyDescent="0.25">
      <c r="A281" s="7">
        <v>4</v>
      </c>
      <c r="B281" s="7" t="s">
        <v>6579</v>
      </c>
      <c r="C281" s="12">
        <v>45460</v>
      </c>
      <c r="D281" s="11" t="str">
        <f t="shared" si="4"/>
        <v>2024-06-17</v>
      </c>
      <c r="E281" s="7">
        <v>848</v>
      </c>
      <c r="F281" s="24">
        <v>280</v>
      </c>
      <c r="I28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1645.43, '2024-06-17', 848, 280);</v>
      </c>
    </row>
    <row r="282" spans="1:9" x14ac:dyDescent="0.25">
      <c r="A282" s="6">
        <v>5</v>
      </c>
      <c r="B282" s="6" t="s">
        <v>6581</v>
      </c>
      <c r="C282" s="11">
        <v>45642</v>
      </c>
      <c r="D282" s="11" t="str">
        <f t="shared" si="4"/>
        <v>2024-12-16</v>
      </c>
      <c r="E282" s="6">
        <v>857</v>
      </c>
      <c r="F282" s="25">
        <v>281</v>
      </c>
      <c r="I28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107.05, '2024-12-16', 857, 281);</v>
      </c>
    </row>
    <row r="283" spans="1:9" x14ac:dyDescent="0.25">
      <c r="A283" s="7">
        <v>5</v>
      </c>
      <c r="B283" s="7" t="s">
        <v>6583</v>
      </c>
      <c r="C283" s="12">
        <v>45565</v>
      </c>
      <c r="D283" s="11" t="str">
        <f t="shared" si="4"/>
        <v>2024-09-30</v>
      </c>
      <c r="E283" s="7">
        <v>858</v>
      </c>
      <c r="F283" s="24">
        <v>282</v>
      </c>
      <c r="I28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1663.95, '2024-09-30', 858, 282);</v>
      </c>
    </row>
    <row r="284" spans="1:9" x14ac:dyDescent="0.25">
      <c r="A284" s="6">
        <v>10</v>
      </c>
      <c r="B284" s="6" t="s">
        <v>6585</v>
      </c>
      <c r="C284" s="11">
        <v>45506</v>
      </c>
      <c r="D284" s="11" t="str">
        <f t="shared" si="4"/>
        <v>2024-08-02</v>
      </c>
      <c r="E284" s="6">
        <v>859</v>
      </c>
      <c r="F284" s="24">
        <v>283</v>
      </c>
      <c r="I28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1610.27, '2024-08-02', 859, 283);</v>
      </c>
    </row>
    <row r="285" spans="1:9" x14ac:dyDescent="0.25">
      <c r="A285" s="7">
        <v>4</v>
      </c>
      <c r="B285" s="7" t="s">
        <v>6587</v>
      </c>
      <c r="C285" s="12">
        <v>45556</v>
      </c>
      <c r="D285" s="11" t="str">
        <f t="shared" si="4"/>
        <v>2024-09-21</v>
      </c>
      <c r="E285" s="7">
        <v>862</v>
      </c>
      <c r="F285" s="25">
        <v>284</v>
      </c>
      <c r="I28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898.60, '2024-09-21', 862, 284);</v>
      </c>
    </row>
    <row r="286" spans="1:9" x14ac:dyDescent="0.25">
      <c r="A286" s="6">
        <v>1</v>
      </c>
      <c r="B286" s="6" t="s">
        <v>6589</v>
      </c>
      <c r="C286" s="11">
        <v>45544</v>
      </c>
      <c r="D286" s="11" t="str">
        <f t="shared" si="4"/>
        <v>2024-09-09</v>
      </c>
      <c r="E286" s="6">
        <v>865</v>
      </c>
      <c r="F286" s="24">
        <v>285</v>
      </c>
      <c r="I28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1432.12, '2024-09-09', 865, 285);</v>
      </c>
    </row>
    <row r="287" spans="1:9" x14ac:dyDescent="0.25">
      <c r="A287" s="7">
        <v>10</v>
      </c>
      <c r="B287" s="7" t="s">
        <v>6591</v>
      </c>
      <c r="C287" s="12">
        <v>45468</v>
      </c>
      <c r="D287" s="11" t="str">
        <f t="shared" si="4"/>
        <v>2024-06-25</v>
      </c>
      <c r="E287" s="7">
        <v>870</v>
      </c>
      <c r="F287" s="24">
        <v>286</v>
      </c>
      <c r="I28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520.72, '2024-06-25', 870, 286);</v>
      </c>
    </row>
    <row r="288" spans="1:9" x14ac:dyDescent="0.25">
      <c r="A288" s="6">
        <v>8</v>
      </c>
      <c r="B288" s="6" t="s">
        <v>6593</v>
      </c>
      <c r="C288" s="11">
        <v>45806</v>
      </c>
      <c r="D288" s="11" t="str">
        <f t="shared" si="4"/>
        <v>2025-05-29</v>
      </c>
      <c r="E288" s="6">
        <v>871</v>
      </c>
      <c r="F288" s="25">
        <v>287</v>
      </c>
      <c r="I28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1563.50, '2025-05-29', 871, 287);</v>
      </c>
    </row>
    <row r="289" spans="1:9" x14ac:dyDescent="0.25">
      <c r="A289" s="7">
        <v>6</v>
      </c>
      <c r="B289" s="7" t="s">
        <v>6596</v>
      </c>
      <c r="C289" s="12">
        <v>45522</v>
      </c>
      <c r="D289" s="11" t="str">
        <f t="shared" si="4"/>
        <v>2024-08-18</v>
      </c>
      <c r="E289" s="7">
        <v>873</v>
      </c>
      <c r="F289" s="24">
        <v>288</v>
      </c>
      <c r="I28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1345.58, '2024-08-18', 873, 288);</v>
      </c>
    </row>
    <row r="290" spans="1:9" x14ac:dyDescent="0.25">
      <c r="A290" s="6">
        <v>4</v>
      </c>
      <c r="B290" s="6" t="s">
        <v>6598</v>
      </c>
      <c r="C290" s="11">
        <v>45684</v>
      </c>
      <c r="D290" s="11" t="str">
        <f t="shared" si="4"/>
        <v>2025-01-27</v>
      </c>
      <c r="E290" s="6">
        <v>879</v>
      </c>
      <c r="F290" s="24">
        <v>289</v>
      </c>
      <c r="I29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447.56, '2025-01-27', 879, 289);</v>
      </c>
    </row>
    <row r="291" spans="1:9" x14ac:dyDescent="0.25">
      <c r="A291" s="7">
        <v>8</v>
      </c>
      <c r="B291" s="7" t="s">
        <v>6600</v>
      </c>
      <c r="C291" s="12">
        <v>45505</v>
      </c>
      <c r="D291" s="11" t="str">
        <f t="shared" si="4"/>
        <v>2024-08-01</v>
      </c>
      <c r="E291" s="7">
        <v>887</v>
      </c>
      <c r="F291" s="25">
        <v>290</v>
      </c>
      <c r="I29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1233.08, '2024-08-01', 887, 290);</v>
      </c>
    </row>
    <row r="292" spans="1:9" x14ac:dyDescent="0.25">
      <c r="A292" s="6">
        <v>1</v>
      </c>
      <c r="B292" s="6" t="s">
        <v>6602</v>
      </c>
      <c r="C292" s="11">
        <v>45625</v>
      </c>
      <c r="D292" s="11" t="str">
        <f t="shared" si="4"/>
        <v>2024-11-29</v>
      </c>
      <c r="E292" s="6">
        <v>889</v>
      </c>
      <c r="F292" s="24">
        <v>291</v>
      </c>
      <c r="I29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1405.12, '2024-11-29', 889, 291);</v>
      </c>
    </row>
    <row r="293" spans="1:9" x14ac:dyDescent="0.25">
      <c r="A293" s="7">
        <v>1</v>
      </c>
      <c r="B293" s="7" t="s">
        <v>6604</v>
      </c>
      <c r="C293" s="12">
        <v>45617</v>
      </c>
      <c r="D293" s="11" t="str">
        <f t="shared" si="4"/>
        <v>2024-11-21</v>
      </c>
      <c r="E293" s="7">
        <v>890</v>
      </c>
      <c r="F293" s="24">
        <v>292</v>
      </c>
      <c r="I29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1545.73, '2024-11-21', 890, 292);</v>
      </c>
    </row>
    <row r="294" spans="1:9" x14ac:dyDescent="0.25">
      <c r="A294" s="6">
        <v>3</v>
      </c>
      <c r="B294" s="6" t="s">
        <v>6606</v>
      </c>
      <c r="C294" s="11">
        <v>45605</v>
      </c>
      <c r="D294" s="11" t="str">
        <f t="shared" si="4"/>
        <v>2024-11-09</v>
      </c>
      <c r="E294" s="6">
        <v>896</v>
      </c>
      <c r="F294" s="25">
        <v>293</v>
      </c>
      <c r="I29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411.79, '2024-11-09', 896, 293);</v>
      </c>
    </row>
    <row r="295" spans="1:9" x14ac:dyDescent="0.25">
      <c r="A295" s="7">
        <v>6</v>
      </c>
      <c r="B295" s="7" t="s">
        <v>6608</v>
      </c>
      <c r="C295" s="12">
        <v>45781</v>
      </c>
      <c r="D295" s="11" t="str">
        <f t="shared" si="4"/>
        <v>2025-05-04</v>
      </c>
      <c r="E295" s="7">
        <v>897</v>
      </c>
      <c r="F295" s="24">
        <v>294</v>
      </c>
      <c r="I29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1142.08, '2025-05-04', 897, 294);</v>
      </c>
    </row>
    <row r="296" spans="1:9" x14ac:dyDescent="0.25">
      <c r="A296" s="6">
        <v>3</v>
      </c>
      <c r="B296" s="6" t="s">
        <v>6610</v>
      </c>
      <c r="C296" s="11">
        <v>45469</v>
      </c>
      <c r="D296" s="11" t="str">
        <f t="shared" si="4"/>
        <v>2024-06-26</v>
      </c>
      <c r="E296" s="6">
        <v>902</v>
      </c>
      <c r="F296" s="24">
        <v>295</v>
      </c>
      <c r="I29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496.74, '2024-06-26', 902, 295);</v>
      </c>
    </row>
    <row r="297" spans="1:9" x14ac:dyDescent="0.25">
      <c r="A297" s="7">
        <v>3</v>
      </c>
      <c r="B297" s="7" t="s">
        <v>6612</v>
      </c>
      <c r="C297" s="12">
        <v>45716</v>
      </c>
      <c r="D297" s="11" t="str">
        <f t="shared" si="4"/>
        <v>2025-02-28</v>
      </c>
      <c r="E297" s="7">
        <v>904</v>
      </c>
      <c r="F297" s="25">
        <v>296</v>
      </c>
      <c r="I29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698.21, '2025-02-28', 904, 296);</v>
      </c>
    </row>
    <row r="298" spans="1:9" x14ac:dyDescent="0.25">
      <c r="A298" s="6">
        <v>4</v>
      </c>
      <c r="B298" s="6" t="s">
        <v>6381</v>
      </c>
      <c r="C298" s="11">
        <v>45417</v>
      </c>
      <c r="D298" s="11" t="str">
        <f t="shared" si="4"/>
        <v>2024-05-05</v>
      </c>
      <c r="E298" s="6">
        <v>905</v>
      </c>
      <c r="F298" s="24">
        <v>297</v>
      </c>
      <c r="I29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271.53, '2024-05-05', 905, 297);</v>
      </c>
    </row>
    <row r="299" spans="1:9" x14ac:dyDescent="0.25">
      <c r="A299" s="7">
        <v>7</v>
      </c>
      <c r="B299" s="7" t="s">
        <v>6616</v>
      </c>
      <c r="C299" s="12">
        <v>45796</v>
      </c>
      <c r="D299" s="11" t="str">
        <f t="shared" si="4"/>
        <v>2025-05-19</v>
      </c>
      <c r="E299" s="7">
        <v>908</v>
      </c>
      <c r="F299" s="24">
        <v>298</v>
      </c>
      <c r="I29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99.52, '2025-05-19', 908, 298);</v>
      </c>
    </row>
    <row r="300" spans="1:9" x14ac:dyDescent="0.25">
      <c r="A300" s="6">
        <v>5</v>
      </c>
      <c r="B300" s="6" t="s">
        <v>6618</v>
      </c>
      <c r="C300" s="11">
        <v>45682</v>
      </c>
      <c r="D300" s="11" t="str">
        <f t="shared" si="4"/>
        <v>2025-01-25</v>
      </c>
      <c r="E300" s="6">
        <v>909</v>
      </c>
      <c r="F300" s="25">
        <v>299</v>
      </c>
      <c r="I30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1537.07, '2025-01-25', 909, 299);</v>
      </c>
    </row>
    <row r="301" spans="1:9" x14ac:dyDescent="0.25">
      <c r="A301" s="7">
        <v>5</v>
      </c>
      <c r="B301" s="7" t="s">
        <v>6621</v>
      </c>
      <c r="C301" s="12">
        <v>45615</v>
      </c>
      <c r="D301" s="11" t="str">
        <f t="shared" si="4"/>
        <v>2024-11-19</v>
      </c>
      <c r="E301" s="7">
        <v>911</v>
      </c>
      <c r="F301" s="24">
        <v>300</v>
      </c>
      <c r="I30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263.26, '2024-11-19', 911, 300);</v>
      </c>
    </row>
    <row r="302" spans="1:9" x14ac:dyDescent="0.25">
      <c r="A302" s="6">
        <v>2</v>
      </c>
      <c r="B302" s="6" t="s">
        <v>6623</v>
      </c>
      <c r="C302" s="11">
        <v>45516</v>
      </c>
      <c r="D302" s="11" t="str">
        <f t="shared" si="4"/>
        <v>2024-08-12</v>
      </c>
      <c r="E302" s="6">
        <v>913</v>
      </c>
      <c r="F302" s="24">
        <v>301</v>
      </c>
      <c r="I30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1963.90, '2024-08-12', 913, 301);</v>
      </c>
    </row>
    <row r="303" spans="1:9" x14ac:dyDescent="0.25">
      <c r="A303" s="7">
        <v>4</v>
      </c>
      <c r="B303" s="7" t="s">
        <v>6625</v>
      </c>
      <c r="C303" s="12">
        <v>45528</v>
      </c>
      <c r="D303" s="11" t="str">
        <f t="shared" si="4"/>
        <v>2024-08-24</v>
      </c>
      <c r="E303" s="7">
        <v>915</v>
      </c>
      <c r="F303" s="25">
        <v>302</v>
      </c>
      <c r="I30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1532.12, '2024-08-24', 915, 302);</v>
      </c>
    </row>
    <row r="304" spans="1:9" x14ac:dyDescent="0.25">
      <c r="A304" s="6">
        <v>7</v>
      </c>
      <c r="B304" s="6" t="s">
        <v>6627</v>
      </c>
      <c r="C304" s="11">
        <v>45497</v>
      </c>
      <c r="D304" s="11" t="str">
        <f t="shared" si="4"/>
        <v>2024-07-24</v>
      </c>
      <c r="E304" s="6">
        <v>917</v>
      </c>
      <c r="F304" s="24">
        <v>303</v>
      </c>
      <c r="I30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1111.21, '2024-07-24', 917, 303);</v>
      </c>
    </row>
    <row r="305" spans="1:9" x14ac:dyDescent="0.25">
      <c r="A305" s="7">
        <v>1</v>
      </c>
      <c r="B305" s="7" t="s">
        <v>6630</v>
      </c>
      <c r="C305" s="12">
        <v>45679</v>
      </c>
      <c r="D305" s="11" t="str">
        <f t="shared" si="4"/>
        <v>2025-01-22</v>
      </c>
      <c r="E305" s="7">
        <v>920</v>
      </c>
      <c r="F305" s="24">
        <v>304</v>
      </c>
      <c r="I30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293.43, '2025-01-22', 920, 304);</v>
      </c>
    </row>
    <row r="306" spans="1:9" x14ac:dyDescent="0.25">
      <c r="A306" s="6">
        <v>8</v>
      </c>
      <c r="B306" s="6" t="s">
        <v>6632</v>
      </c>
      <c r="C306" s="11">
        <v>45508</v>
      </c>
      <c r="D306" s="11" t="str">
        <f t="shared" si="4"/>
        <v>2024-08-04</v>
      </c>
      <c r="E306" s="6">
        <v>923</v>
      </c>
      <c r="F306" s="25">
        <v>305</v>
      </c>
      <c r="I30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656.21, '2024-08-04', 923, 305);</v>
      </c>
    </row>
    <row r="307" spans="1:9" x14ac:dyDescent="0.25">
      <c r="A307" s="7">
        <v>7</v>
      </c>
      <c r="B307" s="7" t="s">
        <v>6634</v>
      </c>
      <c r="C307" s="12">
        <v>45740</v>
      </c>
      <c r="D307" s="11" t="str">
        <f t="shared" si="4"/>
        <v>2025-03-24</v>
      </c>
      <c r="E307" s="7">
        <v>926</v>
      </c>
      <c r="F307" s="24">
        <v>306</v>
      </c>
      <c r="I30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1952.19, '2025-03-24', 926, 306);</v>
      </c>
    </row>
    <row r="308" spans="1:9" x14ac:dyDescent="0.25">
      <c r="A308" s="6">
        <v>5</v>
      </c>
      <c r="B308" s="6" t="s">
        <v>6636</v>
      </c>
      <c r="C308" s="11">
        <v>45540</v>
      </c>
      <c r="D308" s="11" t="str">
        <f t="shared" si="4"/>
        <v>2024-09-05</v>
      </c>
      <c r="E308" s="6">
        <v>930</v>
      </c>
      <c r="F308" s="24">
        <v>307</v>
      </c>
      <c r="I30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1379.89, '2024-09-05', 930, 307);</v>
      </c>
    </row>
    <row r="309" spans="1:9" x14ac:dyDescent="0.25">
      <c r="A309" s="7">
        <v>8</v>
      </c>
      <c r="B309" s="7" t="s">
        <v>6638</v>
      </c>
      <c r="C309" s="12">
        <v>45489</v>
      </c>
      <c r="D309" s="11" t="str">
        <f t="shared" si="4"/>
        <v>2024-07-16</v>
      </c>
      <c r="E309" s="7">
        <v>931</v>
      </c>
      <c r="F309" s="25">
        <v>308</v>
      </c>
      <c r="I30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1816.77, '2024-07-16', 931, 308);</v>
      </c>
    </row>
    <row r="310" spans="1:9" x14ac:dyDescent="0.25">
      <c r="A310" s="6">
        <v>1</v>
      </c>
      <c r="B310" s="6" t="s">
        <v>6640</v>
      </c>
      <c r="C310" s="11">
        <v>45750</v>
      </c>
      <c r="D310" s="11" t="str">
        <f t="shared" si="4"/>
        <v>2025-04-03</v>
      </c>
      <c r="E310" s="6">
        <v>932</v>
      </c>
      <c r="F310" s="24">
        <v>309</v>
      </c>
      <c r="I31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1724.39, '2025-04-03', 932, 309);</v>
      </c>
    </row>
    <row r="311" spans="1:9" x14ac:dyDescent="0.25">
      <c r="A311" s="7">
        <v>7</v>
      </c>
      <c r="B311" s="7" t="s">
        <v>6642</v>
      </c>
      <c r="C311" s="12">
        <v>45558</v>
      </c>
      <c r="D311" s="11" t="str">
        <f t="shared" si="4"/>
        <v>2024-09-23</v>
      </c>
      <c r="E311" s="7">
        <v>934</v>
      </c>
      <c r="F311" s="24">
        <v>310</v>
      </c>
      <c r="I31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1536.88, '2024-09-23', 934, 310);</v>
      </c>
    </row>
    <row r="312" spans="1:9" x14ac:dyDescent="0.25">
      <c r="A312" s="6">
        <v>8</v>
      </c>
      <c r="B312" s="6" t="s">
        <v>6644</v>
      </c>
      <c r="C312" s="11">
        <v>45754</v>
      </c>
      <c r="D312" s="11" t="str">
        <f t="shared" si="4"/>
        <v>2025-04-07</v>
      </c>
      <c r="E312" s="6">
        <v>935</v>
      </c>
      <c r="F312" s="25">
        <v>311</v>
      </c>
      <c r="I31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1808.96, '2025-04-07', 935, 311);</v>
      </c>
    </row>
    <row r="313" spans="1:9" x14ac:dyDescent="0.25">
      <c r="A313" s="7">
        <v>5</v>
      </c>
      <c r="B313" s="7" t="s">
        <v>6646</v>
      </c>
      <c r="C313" s="12">
        <v>45578</v>
      </c>
      <c r="D313" s="11" t="str">
        <f t="shared" si="4"/>
        <v>2024-10-13</v>
      </c>
      <c r="E313" s="7">
        <v>937</v>
      </c>
      <c r="F313" s="24">
        <v>312</v>
      </c>
      <c r="I31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444.50, '2024-10-13', 937, 312);</v>
      </c>
    </row>
    <row r="314" spans="1:9" x14ac:dyDescent="0.25">
      <c r="A314" s="6">
        <v>5</v>
      </c>
      <c r="B314" s="6" t="s">
        <v>6649</v>
      </c>
      <c r="C314" s="11">
        <v>45757</v>
      </c>
      <c r="D314" s="11" t="str">
        <f t="shared" si="4"/>
        <v>2025-04-10</v>
      </c>
      <c r="E314" s="6">
        <v>940</v>
      </c>
      <c r="F314" s="24">
        <v>313</v>
      </c>
      <c r="I31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158.74, '2025-04-10', 940, 313);</v>
      </c>
    </row>
    <row r="315" spans="1:9" x14ac:dyDescent="0.25">
      <c r="A315" s="7">
        <v>7</v>
      </c>
      <c r="B315" s="7" t="s">
        <v>6651</v>
      </c>
      <c r="C315" s="12">
        <v>45745</v>
      </c>
      <c r="D315" s="11" t="str">
        <f t="shared" si="4"/>
        <v>2025-03-29</v>
      </c>
      <c r="E315" s="7">
        <v>942</v>
      </c>
      <c r="F315" s="25">
        <v>314</v>
      </c>
      <c r="I31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1397.72, '2025-03-29', 942, 314);</v>
      </c>
    </row>
    <row r="316" spans="1:9" x14ac:dyDescent="0.25">
      <c r="A316" s="6">
        <v>1</v>
      </c>
      <c r="B316" s="6" t="s">
        <v>6653</v>
      </c>
      <c r="C316" s="11">
        <v>45449</v>
      </c>
      <c r="D316" s="11" t="str">
        <f t="shared" si="4"/>
        <v>2024-06-06</v>
      </c>
      <c r="E316" s="6">
        <v>945</v>
      </c>
      <c r="F316" s="24">
        <v>315</v>
      </c>
      <c r="I31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1710.33, '2024-06-06', 945, 315);</v>
      </c>
    </row>
    <row r="317" spans="1:9" x14ac:dyDescent="0.25">
      <c r="A317" s="7">
        <v>6</v>
      </c>
      <c r="B317" s="7" t="s">
        <v>6655</v>
      </c>
      <c r="C317" s="12">
        <v>45740</v>
      </c>
      <c r="D317" s="11" t="str">
        <f t="shared" si="4"/>
        <v>2025-03-24</v>
      </c>
      <c r="E317" s="7">
        <v>946</v>
      </c>
      <c r="F317" s="24">
        <v>316</v>
      </c>
      <c r="I31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1874.81, '2025-03-24', 946, 316);</v>
      </c>
    </row>
    <row r="318" spans="1:9" x14ac:dyDescent="0.25">
      <c r="A318" s="6">
        <v>9</v>
      </c>
      <c r="B318" s="6" t="s">
        <v>6657</v>
      </c>
      <c r="C318" s="11">
        <v>45640</v>
      </c>
      <c r="D318" s="11" t="str">
        <f t="shared" si="4"/>
        <v>2024-12-14</v>
      </c>
      <c r="E318" s="6">
        <v>947</v>
      </c>
      <c r="F318" s="25">
        <v>317</v>
      </c>
      <c r="I31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1859.20, '2024-12-14', 947, 317);</v>
      </c>
    </row>
    <row r="319" spans="1:9" x14ac:dyDescent="0.25">
      <c r="A319" s="7">
        <v>2</v>
      </c>
      <c r="B319" s="7" t="s">
        <v>6659</v>
      </c>
      <c r="C319" s="12">
        <v>45481</v>
      </c>
      <c r="D319" s="11" t="str">
        <f t="shared" si="4"/>
        <v>2024-07-08</v>
      </c>
      <c r="E319" s="7">
        <v>951</v>
      </c>
      <c r="F319" s="24">
        <v>318</v>
      </c>
      <c r="I31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1856.94, '2024-07-08', 951, 318);</v>
      </c>
    </row>
    <row r="320" spans="1:9" x14ac:dyDescent="0.25">
      <c r="A320" s="6">
        <v>7</v>
      </c>
      <c r="B320" s="6" t="s">
        <v>6661</v>
      </c>
      <c r="C320" s="11">
        <v>45712</v>
      </c>
      <c r="D320" s="11" t="str">
        <f t="shared" si="4"/>
        <v>2025-02-24</v>
      </c>
      <c r="E320" s="6">
        <v>953</v>
      </c>
      <c r="F320" s="24">
        <v>319</v>
      </c>
      <c r="I32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1096.46, '2025-02-24', 953, 319);</v>
      </c>
    </row>
    <row r="321" spans="1:9" x14ac:dyDescent="0.25">
      <c r="A321" s="7">
        <v>8</v>
      </c>
      <c r="B321" s="7" t="s">
        <v>6664</v>
      </c>
      <c r="C321" s="12">
        <v>45654</v>
      </c>
      <c r="D321" s="11" t="str">
        <f t="shared" si="4"/>
        <v>2024-12-28</v>
      </c>
      <c r="E321" s="7">
        <v>955</v>
      </c>
      <c r="F321" s="25">
        <v>320</v>
      </c>
      <c r="I32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1924.59, '2024-12-28', 955, 320);</v>
      </c>
    </row>
    <row r="322" spans="1:9" x14ac:dyDescent="0.25">
      <c r="A322" s="6">
        <v>7</v>
      </c>
      <c r="B322" s="6" t="s">
        <v>6666</v>
      </c>
      <c r="C322" s="11">
        <v>45708</v>
      </c>
      <c r="D322" s="11" t="str">
        <f t="shared" si="4"/>
        <v>2025-02-20</v>
      </c>
      <c r="E322" s="6">
        <v>957</v>
      </c>
      <c r="F322" s="24">
        <v>321</v>
      </c>
      <c r="I32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1176.46, '2025-02-20', 957, 321);</v>
      </c>
    </row>
    <row r="323" spans="1:9" x14ac:dyDescent="0.25">
      <c r="A323" s="7">
        <v>3</v>
      </c>
      <c r="B323" s="7" t="s">
        <v>6668</v>
      </c>
      <c r="C323" s="12">
        <v>45589</v>
      </c>
      <c r="D323" s="11" t="str">
        <f t="shared" ref="D323:D386" si="5">TEXT(C323, "AAAA-MM-DD")</f>
        <v>2024-10-24</v>
      </c>
      <c r="E323" s="7">
        <v>963</v>
      </c>
      <c r="F323" s="24">
        <v>322</v>
      </c>
      <c r="I32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1016.56, '2024-10-24', 963, 322);</v>
      </c>
    </row>
    <row r="324" spans="1:9" x14ac:dyDescent="0.25">
      <c r="A324" s="6">
        <v>1</v>
      </c>
      <c r="B324" s="6" t="s">
        <v>6670</v>
      </c>
      <c r="C324" s="11">
        <v>45635</v>
      </c>
      <c r="D324" s="11" t="str">
        <f t="shared" si="5"/>
        <v>2024-12-09</v>
      </c>
      <c r="E324" s="6">
        <v>969</v>
      </c>
      <c r="F324" s="25">
        <v>323</v>
      </c>
      <c r="I32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1503.54, '2024-12-09', 969, 323);</v>
      </c>
    </row>
    <row r="325" spans="1:9" x14ac:dyDescent="0.25">
      <c r="A325" s="7">
        <v>9</v>
      </c>
      <c r="B325" s="7" t="s">
        <v>6672</v>
      </c>
      <c r="C325" s="12">
        <v>45514</v>
      </c>
      <c r="D325" s="11" t="str">
        <f t="shared" si="5"/>
        <v>2024-08-10</v>
      </c>
      <c r="E325" s="7">
        <v>973</v>
      </c>
      <c r="F325" s="24">
        <v>324</v>
      </c>
      <c r="I32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332.82, '2024-08-10', 973, 324);</v>
      </c>
    </row>
    <row r="326" spans="1:9" x14ac:dyDescent="0.25">
      <c r="A326" s="6">
        <v>9</v>
      </c>
      <c r="B326" s="6" t="s">
        <v>6674</v>
      </c>
      <c r="C326" s="11">
        <v>45542</v>
      </c>
      <c r="D326" s="11" t="str">
        <f t="shared" si="5"/>
        <v>2024-09-07</v>
      </c>
      <c r="E326" s="6">
        <v>974</v>
      </c>
      <c r="F326" s="24">
        <v>325</v>
      </c>
      <c r="I32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250.26, '2024-09-07', 974, 325);</v>
      </c>
    </row>
    <row r="327" spans="1:9" x14ac:dyDescent="0.25">
      <c r="A327" s="7">
        <v>4</v>
      </c>
      <c r="B327" s="7" t="s">
        <v>6676</v>
      </c>
      <c r="C327" s="12">
        <v>45747</v>
      </c>
      <c r="D327" s="11" t="str">
        <f t="shared" si="5"/>
        <v>2025-03-31</v>
      </c>
      <c r="E327" s="7">
        <v>981</v>
      </c>
      <c r="F327" s="25">
        <v>326</v>
      </c>
      <c r="I32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1472.39, '2025-03-31', 981, 326);</v>
      </c>
    </row>
    <row r="328" spans="1:9" x14ac:dyDescent="0.25">
      <c r="A328" s="6">
        <v>8</v>
      </c>
      <c r="B328" s="6" t="s">
        <v>6677</v>
      </c>
      <c r="C328" s="11">
        <v>45449</v>
      </c>
      <c r="D328" s="11" t="str">
        <f t="shared" si="5"/>
        <v>2024-06-06</v>
      </c>
      <c r="E328" s="6">
        <v>985</v>
      </c>
      <c r="F328" s="24">
        <v>327</v>
      </c>
      <c r="I32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97.80, '2024-06-06', 985, 327);</v>
      </c>
    </row>
    <row r="329" spans="1:9" x14ac:dyDescent="0.25">
      <c r="A329" s="7">
        <v>6</v>
      </c>
      <c r="B329" s="7" t="s">
        <v>6679</v>
      </c>
      <c r="C329" s="12">
        <v>45702</v>
      </c>
      <c r="D329" s="11" t="str">
        <f t="shared" si="5"/>
        <v>2025-02-14</v>
      </c>
      <c r="E329" s="7">
        <v>988</v>
      </c>
      <c r="F329" s="24">
        <v>328</v>
      </c>
      <c r="I32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1608.30, '2025-02-14', 988, 328);</v>
      </c>
    </row>
    <row r="330" spans="1:9" x14ac:dyDescent="0.25">
      <c r="A330" s="6">
        <v>9</v>
      </c>
      <c r="B330" s="6" t="s">
        <v>6681</v>
      </c>
      <c r="C330" s="11">
        <v>45673</v>
      </c>
      <c r="D330" s="11" t="str">
        <f t="shared" si="5"/>
        <v>2025-01-16</v>
      </c>
      <c r="E330" s="6">
        <v>989</v>
      </c>
      <c r="F330" s="25">
        <v>329</v>
      </c>
      <c r="I33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723.99, '2025-01-16', 989, 329);</v>
      </c>
    </row>
    <row r="331" spans="1:9" x14ac:dyDescent="0.25">
      <c r="A331" s="7">
        <v>1</v>
      </c>
      <c r="B331" s="7" t="s">
        <v>6683</v>
      </c>
      <c r="C331" s="12">
        <v>45489</v>
      </c>
      <c r="D331" s="11" t="str">
        <f t="shared" si="5"/>
        <v>2024-07-16</v>
      </c>
      <c r="E331" s="7">
        <v>992</v>
      </c>
      <c r="F331" s="24">
        <v>330</v>
      </c>
      <c r="I33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428.35, '2024-07-16', 992, 330);</v>
      </c>
    </row>
    <row r="332" spans="1:9" x14ac:dyDescent="0.25">
      <c r="A332" s="6">
        <v>4</v>
      </c>
      <c r="B332" s="6" t="s">
        <v>6685</v>
      </c>
      <c r="C332" s="11">
        <v>45729</v>
      </c>
      <c r="D332" s="11" t="str">
        <f t="shared" si="5"/>
        <v>2025-03-13</v>
      </c>
      <c r="E332" s="6">
        <v>993</v>
      </c>
      <c r="F332" s="24">
        <v>331</v>
      </c>
      <c r="I33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915.85, '2025-03-13', 993, 331);</v>
      </c>
    </row>
    <row r="333" spans="1:9" x14ac:dyDescent="0.25">
      <c r="A333" s="7">
        <v>2</v>
      </c>
      <c r="B333" s="7" t="s">
        <v>6687</v>
      </c>
      <c r="C333" s="12">
        <v>45473</v>
      </c>
      <c r="D333" s="11" t="str">
        <f t="shared" si="5"/>
        <v>2024-06-30</v>
      </c>
      <c r="E333" s="7">
        <v>995</v>
      </c>
      <c r="F333" s="25">
        <v>332</v>
      </c>
      <c r="I33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1531.10, '2024-06-30', 995, 332);</v>
      </c>
    </row>
    <row r="334" spans="1:9" x14ac:dyDescent="0.25">
      <c r="A334" s="6">
        <v>5</v>
      </c>
      <c r="B334" s="6" t="s">
        <v>6689</v>
      </c>
      <c r="C334" s="11">
        <v>45719</v>
      </c>
      <c r="D334" s="11" t="str">
        <f t="shared" si="5"/>
        <v>2025-03-03</v>
      </c>
      <c r="E334" s="8">
        <v>1000</v>
      </c>
      <c r="F334" s="24">
        <v>333</v>
      </c>
      <c r="I33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1214.81, '2025-03-03', 1000, 333);</v>
      </c>
    </row>
    <row r="335" spans="1:9" x14ac:dyDescent="0.25">
      <c r="A335" s="7">
        <v>9</v>
      </c>
      <c r="B335" s="7" t="s">
        <v>6691</v>
      </c>
      <c r="C335" s="12">
        <v>45592</v>
      </c>
      <c r="D335" s="11" t="str">
        <f t="shared" si="5"/>
        <v>2024-10-27</v>
      </c>
      <c r="E335" s="6">
        <v>2</v>
      </c>
      <c r="F335" s="24">
        <v>334</v>
      </c>
      <c r="I33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1100.45, '2024-10-27', 2, 334);</v>
      </c>
    </row>
    <row r="336" spans="1:9" x14ac:dyDescent="0.25">
      <c r="A336" s="6">
        <v>5</v>
      </c>
      <c r="B336" s="6" t="s">
        <v>6694</v>
      </c>
      <c r="C336" s="11">
        <v>45763</v>
      </c>
      <c r="D336" s="11" t="str">
        <f t="shared" si="5"/>
        <v>2025-04-16</v>
      </c>
      <c r="E336" s="7">
        <v>13</v>
      </c>
      <c r="F336" s="25">
        <v>335</v>
      </c>
      <c r="I33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361.53, '2025-04-16', 13, 335);</v>
      </c>
    </row>
    <row r="337" spans="1:9" x14ac:dyDescent="0.25">
      <c r="A337" s="7">
        <v>3</v>
      </c>
      <c r="B337" s="7" t="s">
        <v>6696</v>
      </c>
      <c r="C337" s="12">
        <v>45475</v>
      </c>
      <c r="D337" s="11" t="str">
        <f t="shared" si="5"/>
        <v>2024-07-02</v>
      </c>
      <c r="E337" s="6">
        <v>19</v>
      </c>
      <c r="F337" s="24">
        <v>336</v>
      </c>
      <c r="I33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404.13, '2024-07-02', 19, 336);</v>
      </c>
    </row>
    <row r="338" spans="1:9" x14ac:dyDescent="0.25">
      <c r="A338" s="6">
        <v>7</v>
      </c>
      <c r="B338" s="6" t="s">
        <v>6698</v>
      </c>
      <c r="C338" s="11">
        <v>45437</v>
      </c>
      <c r="D338" s="11" t="str">
        <f t="shared" si="5"/>
        <v>2024-05-25</v>
      </c>
      <c r="E338" s="7">
        <v>24</v>
      </c>
      <c r="F338" s="24">
        <v>337</v>
      </c>
      <c r="I33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1252.98, '2024-05-25', 24, 337);</v>
      </c>
    </row>
    <row r="339" spans="1:9" x14ac:dyDescent="0.25">
      <c r="A339" s="7">
        <v>10</v>
      </c>
      <c r="B339" s="7" t="s">
        <v>6700</v>
      </c>
      <c r="C339" s="12">
        <v>45754</v>
      </c>
      <c r="D339" s="11" t="str">
        <f t="shared" si="5"/>
        <v>2025-04-07</v>
      </c>
      <c r="E339" s="6">
        <v>30</v>
      </c>
      <c r="F339" s="25">
        <v>338</v>
      </c>
      <c r="I33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676.88, '2025-04-07', 30, 338);</v>
      </c>
    </row>
    <row r="340" spans="1:9" x14ac:dyDescent="0.25">
      <c r="A340" s="6">
        <v>6</v>
      </c>
      <c r="B340" s="6" t="s">
        <v>6703</v>
      </c>
      <c r="C340" s="11">
        <v>45443</v>
      </c>
      <c r="D340" s="11" t="str">
        <f t="shared" si="5"/>
        <v>2024-05-31</v>
      </c>
      <c r="E340" s="7">
        <v>31</v>
      </c>
      <c r="F340" s="24">
        <v>339</v>
      </c>
      <c r="I34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268.06, '2024-05-31', 31, 339);</v>
      </c>
    </row>
    <row r="341" spans="1:9" x14ac:dyDescent="0.25">
      <c r="A341" s="7">
        <v>4</v>
      </c>
      <c r="B341" s="7" t="s">
        <v>6705</v>
      </c>
      <c r="C341" s="12">
        <v>45555</v>
      </c>
      <c r="D341" s="11" t="str">
        <f t="shared" si="5"/>
        <v>2024-09-20</v>
      </c>
      <c r="E341" s="6">
        <v>36</v>
      </c>
      <c r="F341" s="24">
        <v>340</v>
      </c>
      <c r="I34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593.88, '2024-09-20', 36, 340);</v>
      </c>
    </row>
    <row r="342" spans="1:9" x14ac:dyDescent="0.25">
      <c r="A342" s="6">
        <v>8</v>
      </c>
      <c r="B342" s="6" t="s">
        <v>6707</v>
      </c>
      <c r="C342" s="11">
        <v>45554</v>
      </c>
      <c r="D342" s="11" t="str">
        <f t="shared" si="5"/>
        <v>2024-09-19</v>
      </c>
      <c r="E342" s="7">
        <v>38</v>
      </c>
      <c r="F342" s="25">
        <v>341</v>
      </c>
      <c r="I34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344.31, '2024-09-19', 38, 341);</v>
      </c>
    </row>
    <row r="343" spans="1:9" x14ac:dyDescent="0.25">
      <c r="A343" s="7">
        <v>8</v>
      </c>
      <c r="B343" s="7" t="s">
        <v>6710</v>
      </c>
      <c r="C343" s="12">
        <v>45599</v>
      </c>
      <c r="D343" s="11" t="str">
        <f t="shared" si="5"/>
        <v>2024-11-03</v>
      </c>
      <c r="E343" s="6">
        <v>39</v>
      </c>
      <c r="F343" s="24">
        <v>342</v>
      </c>
      <c r="I34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683.54, '2024-11-03', 39, 342);</v>
      </c>
    </row>
    <row r="344" spans="1:9" x14ac:dyDescent="0.25">
      <c r="A344" s="6">
        <v>4</v>
      </c>
      <c r="B344" s="6" t="s">
        <v>6712</v>
      </c>
      <c r="C344" s="11">
        <v>45626</v>
      </c>
      <c r="D344" s="11" t="str">
        <f t="shared" si="5"/>
        <v>2024-11-30</v>
      </c>
      <c r="E344" s="7">
        <v>41</v>
      </c>
      <c r="F344" s="24">
        <v>343</v>
      </c>
      <c r="I34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962.62, '2024-11-30', 41, 343);</v>
      </c>
    </row>
    <row r="345" spans="1:9" x14ac:dyDescent="0.25">
      <c r="A345" s="7">
        <v>4</v>
      </c>
      <c r="B345" s="7" t="s">
        <v>6714</v>
      </c>
      <c r="C345" s="12">
        <v>45512</v>
      </c>
      <c r="D345" s="11" t="str">
        <f t="shared" si="5"/>
        <v>2024-08-08</v>
      </c>
      <c r="E345" s="6">
        <v>43</v>
      </c>
      <c r="F345" s="25">
        <v>344</v>
      </c>
      <c r="I34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596.80, '2024-08-08', 43, 344);</v>
      </c>
    </row>
    <row r="346" spans="1:9" x14ac:dyDescent="0.25">
      <c r="A346" s="6">
        <v>6</v>
      </c>
      <c r="B346" s="6" t="s">
        <v>6716</v>
      </c>
      <c r="C346" s="11">
        <v>45714</v>
      </c>
      <c r="D346" s="11" t="str">
        <f t="shared" si="5"/>
        <v>2025-02-26</v>
      </c>
      <c r="E346" s="7">
        <v>46</v>
      </c>
      <c r="F346" s="24">
        <v>345</v>
      </c>
      <c r="I34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635.08, '2025-02-26', 46, 345);</v>
      </c>
    </row>
    <row r="347" spans="1:9" x14ac:dyDescent="0.25">
      <c r="A347" s="7">
        <v>10</v>
      </c>
      <c r="B347" s="7" t="s">
        <v>6719</v>
      </c>
      <c r="C347" s="12">
        <v>45480</v>
      </c>
      <c r="D347" s="11" t="str">
        <f t="shared" si="5"/>
        <v>2024-07-07</v>
      </c>
      <c r="E347" s="6">
        <v>47</v>
      </c>
      <c r="F347" s="24">
        <v>346</v>
      </c>
      <c r="I34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107.95, '2024-07-07', 47, 346);</v>
      </c>
    </row>
    <row r="348" spans="1:9" x14ac:dyDescent="0.25">
      <c r="A348" s="6">
        <v>10</v>
      </c>
      <c r="B348" s="6" t="s">
        <v>6721</v>
      </c>
      <c r="C348" s="11">
        <v>45786</v>
      </c>
      <c r="D348" s="11" t="str">
        <f t="shared" si="5"/>
        <v>2025-05-09</v>
      </c>
      <c r="E348" s="7">
        <v>48</v>
      </c>
      <c r="F348" s="25">
        <v>347</v>
      </c>
      <c r="I34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494.81, '2025-05-09', 48, 347);</v>
      </c>
    </row>
    <row r="349" spans="1:9" x14ac:dyDescent="0.25">
      <c r="A349" s="7">
        <v>9</v>
      </c>
      <c r="B349" s="7" t="s">
        <v>6723</v>
      </c>
      <c r="C349" s="12">
        <v>45780</v>
      </c>
      <c r="D349" s="11" t="str">
        <f t="shared" si="5"/>
        <v>2025-05-03</v>
      </c>
      <c r="E349" s="6">
        <v>49</v>
      </c>
      <c r="F349" s="24">
        <v>348</v>
      </c>
      <c r="I34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925.49, '2025-05-03', 49, 348);</v>
      </c>
    </row>
    <row r="350" spans="1:9" x14ac:dyDescent="0.25">
      <c r="A350" s="6">
        <v>6</v>
      </c>
      <c r="B350" s="6" t="s">
        <v>6725</v>
      </c>
      <c r="C350" s="11">
        <v>45505</v>
      </c>
      <c r="D350" s="11" t="str">
        <f t="shared" si="5"/>
        <v>2024-08-01</v>
      </c>
      <c r="E350" s="7">
        <v>57</v>
      </c>
      <c r="F350" s="24">
        <v>349</v>
      </c>
      <c r="I35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1122.25, '2024-08-01', 57, 349);</v>
      </c>
    </row>
    <row r="351" spans="1:9" x14ac:dyDescent="0.25">
      <c r="A351" s="7">
        <v>3</v>
      </c>
      <c r="B351" s="7" t="s">
        <v>6727</v>
      </c>
      <c r="C351" s="12">
        <v>45711</v>
      </c>
      <c r="D351" s="11" t="str">
        <f t="shared" si="5"/>
        <v>2025-02-23</v>
      </c>
      <c r="E351" s="6">
        <v>58</v>
      </c>
      <c r="F351" s="25">
        <v>350</v>
      </c>
      <c r="I35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858.29, '2025-02-23', 58, 350);</v>
      </c>
    </row>
    <row r="352" spans="1:9" x14ac:dyDescent="0.25">
      <c r="A352" s="6">
        <v>4</v>
      </c>
      <c r="B352" s="6" t="s">
        <v>6729</v>
      </c>
      <c r="C352" s="11">
        <v>45671</v>
      </c>
      <c r="D352" s="11" t="str">
        <f t="shared" si="5"/>
        <v>2025-01-14</v>
      </c>
      <c r="E352" s="7">
        <v>60</v>
      </c>
      <c r="F352" s="24">
        <v>351</v>
      </c>
      <c r="I35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551.58, '2025-01-14', 60, 351);</v>
      </c>
    </row>
    <row r="353" spans="1:9" x14ac:dyDescent="0.25">
      <c r="A353" s="7">
        <v>8</v>
      </c>
      <c r="B353" s="7" t="s">
        <v>6731</v>
      </c>
      <c r="C353" s="12">
        <v>45441</v>
      </c>
      <c r="D353" s="11" t="str">
        <f t="shared" si="5"/>
        <v>2024-05-29</v>
      </c>
      <c r="E353" s="6">
        <v>62</v>
      </c>
      <c r="F353" s="24">
        <v>352</v>
      </c>
      <c r="I35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1975.51, '2024-05-29', 62, 352);</v>
      </c>
    </row>
    <row r="354" spans="1:9" x14ac:dyDescent="0.25">
      <c r="A354" s="6">
        <v>9</v>
      </c>
      <c r="B354" s="6" t="s">
        <v>6733</v>
      </c>
      <c r="C354" s="11">
        <v>45550</v>
      </c>
      <c r="D354" s="11" t="str">
        <f t="shared" si="5"/>
        <v>2024-09-15</v>
      </c>
      <c r="E354" s="7">
        <v>63</v>
      </c>
      <c r="F354" s="25">
        <v>353</v>
      </c>
      <c r="I35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285.87, '2024-09-15', 63, 353);</v>
      </c>
    </row>
    <row r="355" spans="1:9" x14ac:dyDescent="0.25">
      <c r="A355" s="7">
        <v>5</v>
      </c>
      <c r="B355" s="7" t="s">
        <v>6735</v>
      </c>
      <c r="C355" s="12">
        <v>45506</v>
      </c>
      <c r="D355" s="11" t="str">
        <f t="shared" si="5"/>
        <v>2024-08-02</v>
      </c>
      <c r="E355" s="6">
        <v>67</v>
      </c>
      <c r="F355" s="24">
        <v>354</v>
      </c>
      <c r="I35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1145.08, '2024-08-02', 67, 354);</v>
      </c>
    </row>
    <row r="356" spans="1:9" x14ac:dyDescent="0.25">
      <c r="A356" s="6">
        <v>6</v>
      </c>
      <c r="B356" s="6" t="s">
        <v>6738</v>
      </c>
      <c r="C356" s="11">
        <v>45708</v>
      </c>
      <c r="D356" s="11" t="str">
        <f t="shared" si="5"/>
        <v>2025-02-20</v>
      </c>
      <c r="E356" s="7">
        <v>69</v>
      </c>
      <c r="F356" s="24">
        <v>355</v>
      </c>
      <c r="I35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660.74, '2025-02-20', 69, 355);</v>
      </c>
    </row>
    <row r="357" spans="1:9" x14ac:dyDescent="0.25">
      <c r="A357" s="7">
        <v>10</v>
      </c>
      <c r="B357" s="7" t="s">
        <v>6740</v>
      </c>
      <c r="C357" s="12">
        <v>45605</v>
      </c>
      <c r="D357" s="11" t="str">
        <f t="shared" si="5"/>
        <v>2024-11-09</v>
      </c>
      <c r="E357" s="6">
        <v>71</v>
      </c>
      <c r="F357" s="25">
        <v>356</v>
      </c>
      <c r="I35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794.92, '2024-11-09', 71, 356);</v>
      </c>
    </row>
    <row r="358" spans="1:9" x14ac:dyDescent="0.25">
      <c r="A358" s="6">
        <v>10</v>
      </c>
      <c r="B358" s="6" t="s">
        <v>6742</v>
      </c>
      <c r="C358" s="11">
        <v>45526</v>
      </c>
      <c r="D358" s="11" t="str">
        <f t="shared" si="5"/>
        <v>2024-08-22</v>
      </c>
      <c r="E358" s="7">
        <v>72</v>
      </c>
      <c r="F358" s="24">
        <v>357</v>
      </c>
      <c r="I35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1803.00, '2024-08-22', 72, 357);</v>
      </c>
    </row>
    <row r="359" spans="1:9" x14ac:dyDescent="0.25">
      <c r="A359" s="7">
        <v>3</v>
      </c>
      <c r="B359" s="7" t="s">
        <v>6744</v>
      </c>
      <c r="C359" s="12">
        <v>45806</v>
      </c>
      <c r="D359" s="11" t="str">
        <f t="shared" si="5"/>
        <v>2025-05-29</v>
      </c>
      <c r="E359" s="6">
        <v>75</v>
      </c>
      <c r="F359" s="24">
        <v>358</v>
      </c>
      <c r="I35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1902.21, '2025-05-29', 75, 358);</v>
      </c>
    </row>
    <row r="360" spans="1:9" x14ac:dyDescent="0.25">
      <c r="A360" s="6">
        <v>1</v>
      </c>
      <c r="B360" s="6" t="s">
        <v>6746</v>
      </c>
      <c r="C360" s="11">
        <v>45496</v>
      </c>
      <c r="D360" s="11" t="str">
        <f t="shared" si="5"/>
        <v>2024-07-23</v>
      </c>
      <c r="E360" s="7">
        <v>77</v>
      </c>
      <c r="F360" s="25">
        <v>359</v>
      </c>
      <c r="I36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626.45, '2024-07-23', 77, 359);</v>
      </c>
    </row>
    <row r="361" spans="1:9" x14ac:dyDescent="0.25">
      <c r="A361" s="7">
        <v>6</v>
      </c>
      <c r="B361" s="7" t="s">
        <v>6748</v>
      </c>
      <c r="C361" s="12">
        <v>45467</v>
      </c>
      <c r="D361" s="11" t="str">
        <f t="shared" si="5"/>
        <v>2024-06-24</v>
      </c>
      <c r="E361" s="6">
        <v>80</v>
      </c>
      <c r="F361" s="24">
        <v>360</v>
      </c>
      <c r="I36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331.20, '2024-06-24', 80, 360);</v>
      </c>
    </row>
    <row r="362" spans="1:9" x14ac:dyDescent="0.25">
      <c r="A362" s="6">
        <v>6</v>
      </c>
      <c r="B362" s="6" t="s">
        <v>6751</v>
      </c>
      <c r="C362" s="11">
        <v>45627</v>
      </c>
      <c r="D362" s="11" t="str">
        <f t="shared" si="5"/>
        <v>2024-12-01</v>
      </c>
      <c r="E362" s="7">
        <v>81</v>
      </c>
      <c r="F362" s="24">
        <v>361</v>
      </c>
      <c r="I36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1006.36, '2024-12-01', 81, 361);</v>
      </c>
    </row>
    <row r="363" spans="1:9" x14ac:dyDescent="0.25">
      <c r="A363" s="7">
        <v>7</v>
      </c>
      <c r="B363" s="7" t="s">
        <v>6753</v>
      </c>
      <c r="C363" s="12">
        <v>45564</v>
      </c>
      <c r="D363" s="11" t="str">
        <f t="shared" si="5"/>
        <v>2024-09-29</v>
      </c>
      <c r="E363" s="6">
        <v>86</v>
      </c>
      <c r="F363" s="25">
        <v>362</v>
      </c>
      <c r="I36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1186.56, '2024-09-29', 86, 362);</v>
      </c>
    </row>
    <row r="364" spans="1:9" x14ac:dyDescent="0.25">
      <c r="A364" s="6">
        <v>3</v>
      </c>
      <c r="B364" s="6" t="s">
        <v>6755</v>
      </c>
      <c r="C364" s="11">
        <v>45701</v>
      </c>
      <c r="D364" s="11" t="str">
        <f t="shared" si="5"/>
        <v>2025-02-13</v>
      </c>
      <c r="E364" s="7">
        <v>88</v>
      </c>
      <c r="F364" s="24">
        <v>363</v>
      </c>
      <c r="I36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1380.18, '2025-02-13', 88, 363);</v>
      </c>
    </row>
    <row r="365" spans="1:9" x14ac:dyDescent="0.25">
      <c r="A365" s="7">
        <v>7</v>
      </c>
      <c r="B365" s="7" t="s">
        <v>6757</v>
      </c>
      <c r="C365" s="12">
        <v>45488</v>
      </c>
      <c r="D365" s="11" t="str">
        <f t="shared" si="5"/>
        <v>2024-07-15</v>
      </c>
      <c r="E365" s="6">
        <v>91</v>
      </c>
      <c r="F365" s="24">
        <v>364</v>
      </c>
      <c r="I36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1573.77, '2024-07-15', 91, 364);</v>
      </c>
    </row>
    <row r="366" spans="1:9" x14ac:dyDescent="0.25">
      <c r="A366" s="6">
        <v>1</v>
      </c>
      <c r="B366" s="6" t="s">
        <v>6760</v>
      </c>
      <c r="C366" s="11">
        <v>45433</v>
      </c>
      <c r="D366" s="11" t="str">
        <f t="shared" si="5"/>
        <v>2024-05-21</v>
      </c>
      <c r="E366" s="7">
        <v>92</v>
      </c>
      <c r="F366" s="25">
        <v>365</v>
      </c>
      <c r="I36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884.30, '2024-05-21', 92, 365);</v>
      </c>
    </row>
    <row r="367" spans="1:9" x14ac:dyDescent="0.25">
      <c r="A367" s="7">
        <v>2</v>
      </c>
      <c r="B367" s="7" t="s">
        <v>6763</v>
      </c>
      <c r="C367" s="12">
        <v>45644</v>
      </c>
      <c r="D367" s="11" t="str">
        <f t="shared" si="5"/>
        <v>2024-12-18</v>
      </c>
      <c r="E367" s="6">
        <v>95</v>
      </c>
      <c r="F367" s="24">
        <v>366</v>
      </c>
      <c r="I36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444.80, '2024-12-18', 95, 366);</v>
      </c>
    </row>
    <row r="368" spans="1:9" x14ac:dyDescent="0.25">
      <c r="A368" s="6">
        <v>9</v>
      </c>
      <c r="B368" s="6" t="s">
        <v>6765</v>
      </c>
      <c r="C368" s="11">
        <v>45583</v>
      </c>
      <c r="D368" s="11" t="str">
        <f t="shared" si="5"/>
        <v>2024-10-18</v>
      </c>
      <c r="E368" s="7">
        <v>98</v>
      </c>
      <c r="F368" s="24">
        <v>367</v>
      </c>
      <c r="I36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1943.93, '2024-10-18', 98, 367);</v>
      </c>
    </row>
    <row r="369" spans="1:9" x14ac:dyDescent="0.25">
      <c r="A369" s="7">
        <v>2</v>
      </c>
      <c r="B369" s="7" t="s">
        <v>6767</v>
      </c>
      <c r="C369" s="12">
        <v>45442</v>
      </c>
      <c r="D369" s="11" t="str">
        <f t="shared" si="5"/>
        <v>2024-05-30</v>
      </c>
      <c r="E369" s="6">
        <v>107</v>
      </c>
      <c r="F369" s="25">
        <v>368</v>
      </c>
      <c r="I36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804.30, '2024-05-30', 107, 368);</v>
      </c>
    </row>
    <row r="370" spans="1:9" x14ac:dyDescent="0.25">
      <c r="A370" s="6">
        <v>5</v>
      </c>
      <c r="B370" s="6" t="s">
        <v>6768</v>
      </c>
      <c r="C370" s="11">
        <v>45505</v>
      </c>
      <c r="D370" s="11" t="str">
        <f t="shared" si="5"/>
        <v>2024-08-01</v>
      </c>
      <c r="E370" s="7">
        <v>108</v>
      </c>
      <c r="F370" s="24">
        <v>369</v>
      </c>
      <c r="I37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840.62, '2024-08-01', 108, 369);</v>
      </c>
    </row>
    <row r="371" spans="1:9" x14ac:dyDescent="0.25">
      <c r="A371" s="7">
        <v>5</v>
      </c>
      <c r="B371" s="7" t="s">
        <v>6770</v>
      </c>
      <c r="C371" s="12">
        <v>45443</v>
      </c>
      <c r="D371" s="11" t="str">
        <f t="shared" si="5"/>
        <v>2024-05-31</v>
      </c>
      <c r="E371" s="6">
        <v>113</v>
      </c>
      <c r="F371" s="24">
        <v>370</v>
      </c>
      <c r="I37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594.44, '2024-05-31', 113, 370);</v>
      </c>
    </row>
    <row r="372" spans="1:9" x14ac:dyDescent="0.25">
      <c r="A372" s="6">
        <v>3</v>
      </c>
      <c r="B372" s="6" t="s">
        <v>6772</v>
      </c>
      <c r="C372" s="11">
        <v>45589</v>
      </c>
      <c r="D372" s="11" t="str">
        <f t="shared" si="5"/>
        <v>2024-10-24</v>
      </c>
      <c r="E372" s="7">
        <v>114</v>
      </c>
      <c r="F372" s="25">
        <v>371</v>
      </c>
      <c r="I37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1464.48, '2024-10-24', 114, 371);</v>
      </c>
    </row>
    <row r="373" spans="1:9" x14ac:dyDescent="0.25">
      <c r="A373" s="7">
        <v>3</v>
      </c>
      <c r="B373" s="7" t="s">
        <v>6774</v>
      </c>
      <c r="C373" s="12">
        <v>45799</v>
      </c>
      <c r="D373" s="11" t="str">
        <f t="shared" si="5"/>
        <v>2025-05-22</v>
      </c>
      <c r="E373" s="6">
        <v>116</v>
      </c>
      <c r="F373" s="24">
        <v>372</v>
      </c>
      <c r="I37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566.37, '2025-05-22', 116, 372);</v>
      </c>
    </row>
    <row r="374" spans="1:9" x14ac:dyDescent="0.25">
      <c r="A374" s="6">
        <v>4</v>
      </c>
      <c r="B374" s="6" t="s">
        <v>6776</v>
      </c>
      <c r="C374" s="11">
        <v>45793</v>
      </c>
      <c r="D374" s="11" t="str">
        <f t="shared" si="5"/>
        <v>2025-05-16</v>
      </c>
      <c r="E374" s="7">
        <v>117</v>
      </c>
      <c r="F374" s="24">
        <v>373</v>
      </c>
      <c r="I37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203.91, '2025-05-16', 117, 373);</v>
      </c>
    </row>
    <row r="375" spans="1:9" x14ac:dyDescent="0.25">
      <c r="A375" s="7">
        <v>1</v>
      </c>
      <c r="B375" s="7" t="s">
        <v>6778</v>
      </c>
      <c r="C375" s="12">
        <v>45521</v>
      </c>
      <c r="D375" s="11" t="str">
        <f t="shared" si="5"/>
        <v>2024-08-17</v>
      </c>
      <c r="E375" s="6">
        <v>120</v>
      </c>
      <c r="F375" s="25">
        <v>374</v>
      </c>
      <c r="I37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1630.21, '2024-08-17', 120, 374);</v>
      </c>
    </row>
    <row r="376" spans="1:9" x14ac:dyDescent="0.25">
      <c r="A376" s="6">
        <v>10</v>
      </c>
      <c r="B376" s="6" t="s">
        <v>6780</v>
      </c>
      <c r="C376" s="11">
        <v>45747</v>
      </c>
      <c r="D376" s="11" t="str">
        <f t="shared" si="5"/>
        <v>2025-03-31</v>
      </c>
      <c r="E376" s="7">
        <v>123</v>
      </c>
      <c r="F376" s="24">
        <v>375</v>
      </c>
      <c r="I37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1067.79, '2025-03-31', 123, 375);</v>
      </c>
    </row>
    <row r="377" spans="1:9" x14ac:dyDescent="0.25">
      <c r="A377" s="7">
        <v>9</v>
      </c>
      <c r="B377" s="7" t="s">
        <v>6782</v>
      </c>
      <c r="C377" s="12">
        <v>45460</v>
      </c>
      <c r="D377" s="11" t="str">
        <f t="shared" si="5"/>
        <v>2024-06-17</v>
      </c>
      <c r="E377" s="6">
        <v>124</v>
      </c>
      <c r="F377" s="24">
        <v>376</v>
      </c>
      <c r="I37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1074.44, '2024-06-17', 124, 376);</v>
      </c>
    </row>
    <row r="378" spans="1:9" x14ac:dyDescent="0.25">
      <c r="A378" s="6">
        <v>6</v>
      </c>
      <c r="B378" s="6" t="s">
        <v>6785</v>
      </c>
      <c r="C378" s="11">
        <v>45447</v>
      </c>
      <c r="D378" s="11" t="str">
        <f t="shared" si="5"/>
        <v>2024-06-04</v>
      </c>
      <c r="E378" s="7">
        <v>127</v>
      </c>
      <c r="F378" s="25">
        <v>377</v>
      </c>
      <c r="I37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819.36, '2024-06-04', 127, 377);</v>
      </c>
    </row>
    <row r="379" spans="1:9" x14ac:dyDescent="0.25">
      <c r="A379" s="7">
        <v>8</v>
      </c>
      <c r="B379" s="7" t="s">
        <v>6787</v>
      </c>
      <c r="C379" s="12">
        <v>45612</v>
      </c>
      <c r="D379" s="11" t="str">
        <f t="shared" si="5"/>
        <v>2024-11-16</v>
      </c>
      <c r="E379" s="6">
        <v>130</v>
      </c>
      <c r="F379" s="24">
        <v>378</v>
      </c>
      <c r="I37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202.72, '2024-11-16', 130, 378);</v>
      </c>
    </row>
    <row r="380" spans="1:9" x14ac:dyDescent="0.25">
      <c r="A380" s="6">
        <v>10</v>
      </c>
      <c r="B380" s="6" t="s">
        <v>6789</v>
      </c>
      <c r="C380" s="11">
        <v>45547</v>
      </c>
      <c r="D380" s="11" t="str">
        <f t="shared" si="5"/>
        <v>2024-09-12</v>
      </c>
      <c r="E380" s="7">
        <v>131</v>
      </c>
      <c r="F380" s="24">
        <v>379</v>
      </c>
      <c r="I38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123.92, '2024-09-12', 131, 379);</v>
      </c>
    </row>
    <row r="381" spans="1:9" x14ac:dyDescent="0.25">
      <c r="A381" s="7">
        <v>3</v>
      </c>
      <c r="B381" s="7" t="s">
        <v>6792</v>
      </c>
      <c r="C381" s="12">
        <v>45426</v>
      </c>
      <c r="D381" s="11" t="str">
        <f t="shared" si="5"/>
        <v>2024-05-14</v>
      </c>
      <c r="E381" s="6">
        <v>132</v>
      </c>
      <c r="F381" s="25">
        <v>380</v>
      </c>
      <c r="I38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1415.04, '2024-05-14', 132, 380);</v>
      </c>
    </row>
    <row r="382" spans="1:9" x14ac:dyDescent="0.25">
      <c r="A382" s="6">
        <v>7</v>
      </c>
      <c r="B382" s="6" t="s">
        <v>6795</v>
      </c>
      <c r="C382" s="11">
        <v>45507</v>
      </c>
      <c r="D382" s="11" t="str">
        <f t="shared" si="5"/>
        <v>2024-08-03</v>
      </c>
      <c r="E382" s="7">
        <v>134</v>
      </c>
      <c r="F382" s="24">
        <v>381</v>
      </c>
      <c r="I38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1293.64, '2024-08-03', 134, 381);</v>
      </c>
    </row>
    <row r="383" spans="1:9" x14ac:dyDescent="0.25">
      <c r="A383" s="7">
        <v>6</v>
      </c>
      <c r="B383" s="7" t="s">
        <v>6797</v>
      </c>
      <c r="C383" s="12">
        <v>45441</v>
      </c>
      <c r="D383" s="11" t="str">
        <f t="shared" si="5"/>
        <v>2024-05-29</v>
      </c>
      <c r="E383" s="6">
        <v>136</v>
      </c>
      <c r="F383" s="24">
        <v>382</v>
      </c>
      <c r="I38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367.84, '2024-05-29', 136, 382);</v>
      </c>
    </row>
    <row r="384" spans="1:9" x14ac:dyDescent="0.25">
      <c r="A384" s="6">
        <v>2</v>
      </c>
      <c r="B384" s="6" t="s">
        <v>6799</v>
      </c>
      <c r="C384" s="11">
        <v>45755</v>
      </c>
      <c r="D384" s="11" t="str">
        <f t="shared" si="5"/>
        <v>2025-04-08</v>
      </c>
      <c r="E384" s="7">
        <v>140</v>
      </c>
      <c r="F384" s="25">
        <v>383</v>
      </c>
      <c r="I38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458.81, '2025-04-08', 140, 383);</v>
      </c>
    </row>
    <row r="385" spans="1:9" x14ac:dyDescent="0.25">
      <c r="A385" s="7">
        <v>6</v>
      </c>
      <c r="B385" s="7" t="s">
        <v>6801</v>
      </c>
      <c r="C385" s="12">
        <v>45630</v>
      </c>
      <c r="D385" s="11" t="str">
        <f t="shared" si="5"/>
        <v>2024-12-04</v>
      </c>
      <c r="E385" s="6">
        <v>142</v>
      </c>
      <c r="F385" s="24">
        <v>384</v>
      </c>
      <c r="I38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1859.77, '2024-12-04', 142, 384);</v>
      </c>
    </row>
    <row r="386" spans="1:9" x14ac:dyDescent="0.25">
      <c r="A386" s="6">
        <v>8</v>
      </c>
      <c r="B386" s="6" t="s">
        <v>6803</v>
      </c>
      <c r="C386" s="11">
        <v>45717</v>
      </c>
      <c r="D386" s="11" t="str">
        <f t="shared" si="5"/>
        <v>2025-03-01</v>
      </c>
      <c r="E386" s="7">
        <v>144</v>
      </c>
      <c r="F386" s="24">
        <v>385</v>
      </c>
      <c r="I38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908.51, '2025-03-01', 144, 385);</v>
      </c>
    </row>
    <row r="387" spans="1:9" x14ac:dyDescent="0.25">
      <c r="A387" s="7">
        <v>3</v>
      </c>
      <c r="B387" s="7" t="s">
        <v>6805</v>
      </c>
      <c r="C387" s="12">
        <v>45690</v>
      </c>
      <c r="D387" s="11" t="str">
        <f t="shared" ref="D387:D450" si="6">TEXT(C387, "AAAA-MM-DD")</f>
        <v>2025-02-02</v>
      </c>
      <c r="E387" s="6">
        <v>145</v>
      </c>
      <c r="F387" s="25">
        <v>386</v>
      </c>
      <c r="I38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107.44, '2025-02-02', 145, 386);</v>
      </c>
    </row>
    <row r="388" spans="1:9" x14ac:dyDescent="0.25">
      <c r="A388" s="6">
        <v>10</v>
      </c>
      <c r="B388" s="6" t="s">
        <v>6807</v>
      </c>
      <c r="C388" s="11">
        <v>45415</v>
      </c>
      <c r="D388" s="11" t="str">
        <f t="shared" si="6"/>
        <v>2024-05-03</v>
      </c>
      <c r="E388" s="7">
        <v>147</v>
      </c>
      <c r="F388" s="24">
        <v>387</v>
      </c>
      <c r="I38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1161.91, '2024-05-03', 147, 387);</v>
      </c>
    </row>
    <row r="389" spans="1:9" x14ac:dyDescent="0.25">
      <c r="A389" s="7">
        <v>7</v>
      </c>
      <c r="B389" s="7" t="s">
        <v>6808</v>
      </c>
      <c r="C389" s="12">
        <v>45583</v>
      </c>
      <c r="D389" s="11" t="str">
        <f t="shared" si="6"/>
        <v>2024-10-18</v>
      </c>
      <c r="E389" s="6">
        <v>154</v>
      </c>
      <c r="F389" s="24">
        <v>388</v>
      </c>
      <c r="I38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1178.62, '2024-10-18', 154, 388);</v>
      </c>
    </row>
    <row r="390" spans="1:9" x14ac:dyDescent="0.25">
      <c r="A390" s="6">
        <v>5</v>
      </c>
      <c r="B390" s="6" t="s">
        <v>6810</v>
      </c>
      <c r="C390" s="11">
        <v>45489</v>
      </c>
      <c r="D390" s="11" t="str">
        <f t="shared" si="6"/>
        <v>2024-07-16</v>
      </c>
      <c r="E390" s="7">
        <v>157</v>
      </c>
      <c r="F390" s="25">
        <v>389</v>
      </c>
      <c r="I39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316.25, '2024-07-16', 157, 389);</v>
      </c>
    </row>
    <row r="391" spans="1:9" x14ac:dyDescent="0.25">
      <c r="A391" s="7">
        <v>1</v>
      </c>
      <c r="B391" s="7" t="s">
        <v>6812</v>
      </c>
      <c r="C391" s="12">
        <v>45476</v>
      </c>
      <c r="D391" s="11" t="str">
        <f t="shared" si="6"/>
        <v>2024-07-03</v>
      </c>
      <c r="E391" s="6">
        <v>158</v>
      </c>
      <c r="F391" s="24">
        <v>390</v>
      </c>
      <c r="I39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1570.19, '2024-07-03', 158, 390);</v>
      </c>
    </row>
    <row r="392" spans="1:9" x14ac:dyDescent="0.25">
      <c r="A392" s="6">
        <v>10</v>
      </c>
      <c r="B392" s="6" t="s">
        <v>6815</v>
      </c>
      <c r="C392" s="11">
        <v>45766</v>
      </c>
      <c r="D392" s="11" t="str">
        <f t="shared" si="6"/>
        <v>2025-04-19</v>
      </c>
      <c r="E392" s="7">
        <v>166</v>
      </c>
      <c r="F392" s="24">
        <v>391</v>
      </c>
      <c r="I39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723.61, '2025-04-19', 166, 391);</v>
      </c>
    </row>
    <row r="393" spans="1:9" x14ac:dyDescent="0.25">
      <c r="A393" s="7">
        <v>5</v>
      </c>
      <c r="B393" s="7" t="s">
        <v>6817</v>
      </c>
      <c r="C393" s="12">
        <v>45767</v>
      </c>
      <c r="D393" s="11" t="str">
        <f t="shared" si="6"/>
        <v>2025-04-20</v>
      </c>
      <c r="E393" s="6">
        <v>167</v>
      </c>
      <c r="F393" s="25">
        <v>392</v>
      </c>
      <c r="I39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1912.67, '2025-04-20', 167, 392);</v>
      </c>
    </row>
    <row r="394" spans="1:9" x14ac:dyDescent="0.25">
      <c r="A394" s="6">
        <v>3</v>
      </c>
      <c r="B394" s="6" t="s">
        <v>6819</v>
      </c>
      <c r="C394" s="11">
        <v>45685</v>
      </c>
      <c r="D394" s="11" t="str">
        <f t="shared" si="6"/>
        <v>2025-01-28</v>
      </c>
      <c r="E394" s="7">
        <v>170</v>
      </c>
      <c r="F394" s="24">
        <v>393</v>
      </c>
      <c r="I39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822.23, '2025-01-28', 170, 393);</v>
      </c>
    </row>
    <row r="395" spans="1:9" x14ac:dyDescent="0.25">
      <c r="A395" s="7">
        <v>7</v>
      </c>
      <c r="B395" s="7" t="s">
        <v>6821</v>
      </c>
      <c r="C395" s="12">
        <v>45724</v>
      </c>
      <c r="D395" s="11" t="str">
        <f t="shared" si="6"/>
        <v>2025-03-08</v>
      </c>
      <c r="E395" s="6">
        <v>171</v>
      </c>
      <c r="F395" s="24">
        <v>394</v>
      </c>
      <c r="I39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443.69, '2025-03-08', 171, 394);</v>
      </c>
    </row>
    <row r="396" spans="1:9" x14ac:dyDescent="0.25">
      <c r="A396" s="6">
        <v>7</v>
      </c>
      <c r="B396" s="6" t="s">
        <v>6823</v>
      </c>
      <c r="C396" s="11">
        <v>45740</v>
      </c>
      <c r="D396" s="11" t="str">
        <f t="shared" si="6"/>
        <v>2025-03-24</v>
      </c>
      <c r="E396" s="7">
        <v>172</v>
      </c>
      <c r="F396" s="25">
        <v>395</v>
      </c>
      <c r="I39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1606.04, '2025-03-24', 172, 395);</v>
      </c>
    </row>
    <row r="397" spans="1:9" x14ac:dyDescent="0.25">
      <c r="A397" s="7">
        <v>2</v>
      </c>
      <c r="B397" s="7" t="s">
        <v>6825</v>
      </c>
      <c r="C397" s="12">
        <v>45798</v>
      </c>
      <c r="D397" s="11" t="str">
        <f t="shared" si="6"/>
        <v>2025-05-21</v>
      </c>
      <c r="E397" s="6">
        <v>175</v>
      </c>
      <c r="F397" s="24">
        <v>396</v>
      </c>
      <c r="I39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820.43, '2025-05-21', 175, 396);</v>
      </c>
    </row>
    <row r="398" spans="1:9" x14ac:dyDescent="0.25">
      <c r="A398" s="6">
        <v>5</v>
      </c>
      <c r="B398" s="6" t="s">
        <v>6827</v>
      </c>
      <c r="C398" s="11">
        <v>45501</v>
      </c>
      <c r="D398" s="11" t="str">
        <f t="shared" si="6"/>
        <v>2024-07-28</v>
      </c>
      <c r="E398" s="7">
        <v>176</v>
      </c>
      <c r="F398" s="24">
        <v>397</v>
      </c>
      <c r="I39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1517.21, '2024-07-28', 176, 397);</v>
      </c>
    </row>
    <row r="399" spans="1:9" x14ac:dyDescent="0.25">
      <c r="A399" s="7">
        <v>1</v>
      </c>
      <c r="B399" s="7" t="s">
        <v>6829</v>
      </c>
      <c r="C399" s="12">
        <v>45756</v>
      </c>
      <c r="D399" s="11" t="str">
        <f t="shared" si="6"/>
        <v>2025-04-09</v>
      </c>
      <c r="E399" s="6">
        <v>178</v>
      </c>
      <c r="F399" s="25">
        <v>398</v>
      </c>
      <c r="I39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207.38, '2025-04-09', 178, 398);</v>
      </c>
    </row>
    <row r="400" spans="1:9" x14ac:dyDescent="0.25">
      <c r="A400" s="6">
        <v>6</v>
      </c>
      <c r="B400" s="6" t="s">
        <v>6831</v>
      </c>
      <c r="C400" s="11">
        <v>45602</v>
      </c>
      <c r="D400" s="11" t="str">
        <f t="shared" si="6"/>
        <v>2024-11-06</v>
      </c>
      <c r="E400" s="7">
        <v>179</v>
      </c>
      <c r="F400" s="24">
        <v>399</v>
      </c>
      <c r="I40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1408.50, '2024-11-06', 179, 399);</v>
      </c>
    </row>
    <row r="401" spans="1:9" x14ac:dyDescent="0.25">
      <c r="A401" s="7">
        <v>8</v>
      </c>
      <c r="B401" s="7" t="s">
        <v>6833</v>
      </c>
      <c r="C401" s="12">
        <v>45773</v>
      </c>
      <c r="D401" s="11" t="str">
        <f t="shared" si="6"/>
        <v>2025-04-26</v>
      </c>
      <c r="E401" s="6">
        <v>180</v>
      </c>
      <c r="F401" s="24">
        <v>400</v>
      </c>
      <c r="I40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1856.37, '2025-04-26', 180, 400);</v>
      </c>
    </row>
    <row r="402" spans="1:9" x14ac:dyDescent="0.25">
      <c r="A402" s="6">
        <v>6</v>
      </c>
      <c r="B402" s="6" t="s">
        <v>6836</v>
      </c>
      <c r="C402" s="11">
        <v>45442</v>
      </c>
      <c r="D402" s="11" t="str">
        <f t="shared" si="6"/>
        <v>2024-05-30</v>
      </c>
      <c r="E402" s="7">
        <v>181</v>
      </c>
      <c r="F402" s="25">
        <v>401</v>
      </c>
      <c r="I40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1349.25, '2024-05-30', 181, 401);</v>
      </c>
    </row>
    <row r="403" spans="1:9" x14ac:dyDescent="0.25">
      <c r="A403" s="7">
        <v>10</v>
      </c>
      <c r="B403" s="7" t="s">
        <v>6838</v>
      </c>
      <c r="C403" s="12">
        <v>45767</v>
      </c>
      <c r="D403" s="11" t="str">
        <f t="shared" si="6"/>
        <v>2025-04-20</v>
      </c>
      <c r="E403" s="6">
        <v>185</v>
      </c>
      <c r="F403" s="24">
        <v>402</v>
      </c>
      <c r="I40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1602.07, '2025-04-20', 185, 402);</v>
      </c>
    </row>
    <row r="404" spans="1:9" x14ac:dyDescent="0.25">
      <c r="A404" s="6">
        <v>10</v>
      </c>
      <c r="B404" s="6" t="s">
        <v>6840</v>
      </c>
      <c r="C404" s="11">
        <v>45765</v>
      </c>
      <c r="D404" s="11" t="str">
        <f t="shared" si="6"/>
        <v>2025-04-18</v>
      </c>
      <c r="E404" s="7">
        <v>195</v>
      </c>
      <c r="F404" s="24">
        <v>403</v>
      </c>
      <c r="I40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116.04, '2025-04-18', 195, 403);</v>
      </c>
    </row>
    <row r="405" spans="1:9" x14ac:dyDescent="0.25">
      <c r="A405" s="7">
        <v>7</v>
      </c>
      <c r="B405" s="7" t="s">
        <v>6810</v>
      </c>
      <c r="C405" s="12">
        <v>45534</v>
      </c>
      <c r="D405" s="11" t="str">
        <f t="shared" si="6"/>
        <v>2024-08-30</v>
      </c>
      <c r="E405" s="6">
        <v>204</v>
      </c>
      <c r="F405" s="25">
        <v>404</v>
      </c>
      <c r="I40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316.25, '2024-08-30', 204, 404);</v>
      </c>
    </row>
    <row r="406" spans="1:9" x14ac:dyDescent="0.25">
      <c r="A406" s="6">
        <v>10</v>
      </c>
      <c r="B406" s="6" t="s">
        <v>6843</v>
      </c>
      <c r="C406" s="11">
        <v>45647</v>
      </c>
      <c r="D406" s="11" t="str">
        <f t="shared" si="6"/>
        <v>2024-12-21</v>
      </c>
      <c r="E406" s="7">
        <v>208</v>
      </c>
      <c r="F406" s="24">
        <v>405</v>
      </c>
      <c r="I40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1199.09, '2024-12-21', 208, 405);</v>
      </c>
    </row>
    <row r="407" spans="1:9" x14ac:dyDescent="0.25">
      <c r="A407" s="7">
        <v>10</v>
      </c>
      <c r="B407" s="7" t="s">
        <v>6845</v>
      </c>
      <c r="C407" s="12">
        <v>45556</v>
      </c>
      <c r="D407" s="11" t="str">
        <f t="shared" si="6"/>
        <v>2024-09-21</v>
      </c>
      <c r="E407" s="6">
        <v>209</v>
      </c>
      <c r="F407" s="24">
        <v>406</v>
      </c>
      <c r="I40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624.50, '2024-09-21', 209, 406);</v>
      </c>
    </row>
    <row r="408" spans="1:9" x14ac:dyDescent="0.25">
      <c r="A408" s="6">
        <v>1</v>
      </c>
      <c r="B408" s="6" t="s">
        <v>6847</v>
      </c>
      <c r="C408" s="11">
        <v>45558</v>
      </c>
      <c r="D408" s="11" t="str">
        <f t="shared" si="6"/>
        <v>2024-09-23</v>
      </c>
      <c r="E408" s="7">
        <v>211</v>
      </c>
      <c r="F408" s="25">
        <v>407</v>
      </c>
      <c r="I40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1027.08, '2024-09-23', 211, 407);</v>
      </c>
    </row>
    <row r="409" spans="1:9" x14ac:dyDescent="0.25">
      <c r="A409" s="7">
        <v>6</v>
      </c>
      <c r="B409" s="7" t="s">
        <v>6849</v>
      </c>
      <c r="C409" s="12">
        <v>45703</v>
      </c>
      <c r="D409" s="11" t="str">
        <f t="shared" si="6"/>
        <v>2025-02-15</v>
      </c>
      <c r="E409" s="6">
        <v>214</v>
      </c>
      <c r="F409" s="24">
        <v>408</v>
      </c>
      <c r="I40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1340.91, '2025-02-15', 214, 408);</v>
      </c>
    </row>
    <row r="410" spans="1:9" x14ac:dyDescent="0.25">
      <c r="A410" s="6">
        <v>10</v>
      </c>
      <c r="B410" s="6" t="s">
        <v>6851</v>
      </c>
      <c r="C410" s="11">
        <v>45531</v>
      </c>
      <c r="D410" s="11" t="str">
        <f t="shared" si="6"/>
        <v>2024-08-27</v>
      </c>
      <c r="E410" s="7">
        <v>225</v>
      </c>
      <c r="F410" s="24">
        <v>409</v>
      </c>
      <c r="I41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60.25, '2024-08-27', 225, 409);</v>
      </c>
    </row>
    <row r="411" spans="1:9" x14ac:dyDescent="0.25">
      <c r="A411" s="7">
        <v>2</v>
      </c>
      <c r="B411" s="7" t="s">
        <v>6852</v>
      </c>
      <c r="C411" s="12">
        <v>45609</v>
      </c>
      <c r="D411" s="11" t="str">
        <f t="shared" si="6"/>
        <v>2024-11-13</v>
      </c>
      <c r="E411" s="6">
        <v>227</v>
      </c>
      <c r="F411" s="25">
        <v>410</v>
      </c>
      <c r="I41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1644.15, '2024-11-13', 227, 410);</v>
      </c>
    </row>
    <row r="412" spans="1:9" x14ac:dyDescent="0.25">
      <c r="A412" s="6">
        <v>5</v>
      </c>
      <c r="B412" s="6" t="s">
        <v>6854</v>
      </c>
      <c r="C412" s="11">
        <v>45766</v>
      </c>
      <c r="D412" s="11" t="str">
        <f t="shared" si="6"/>
        <v>2025-04-19</v>
      </c>
      <c r="E412" s="7">
        <v>229</v>
      </c>
      <c r="F412" s="24">
        <v>411</v>
      </c>
      <c r="I41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298.85, '2025-04-19', 229, 411);</v>
      </c>
    </row>
    <row r="413" spans="1:9" x14ac:dyDescent="0.25">
      <c r="A413" s="7">
        <v>7</v>
      </c>
      <c r="B413" s="7" t="s">
        <v>6856</v>
      </c>
      <c r="C413" s="12">
        <v>45673</v>
      </c>
      <c r="D413" s="11" t="str">
        <f t="shared" si="6"/>
        <v>2025-01-16</v>
      </c>
      <c r="E413" s="6">
        <v>235</v>
      </c>
      <c r="F413" s="24">
        <v>412</v>
      </c>
      <c r="I41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656.47, '2025-01-16', 235, 412);</v>
      </c>
    </row>
    <row r="414" spans="1:9" x14ac:dyDescent="0.25">
      <c r="A414" s="6">
        <v>2</v>
      </c>
      <c r="B414" s="6" t="s">
        <v>6858</v>
      </c>
      <c r="C414" s="11">
        <v>45624</v>
      </c>
      <c r="D414" s="11" t="str">
        <f t="shared" si="6"/>
        <v>2024-11-28</v>
      </c>
      <c r="E414" s="7">
        <v>236</v>
      </c>
      <c r="F414" s="25">
        <v>413</v>
      </c>
      <c r="I41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1578.47, '2024-11-28', 236, 413);</v>
      </c>
    </row>
    <row r="415" spans="1:9" x14ac:dyDescent="0.25">
      <c r="A415" s="7">
        <v>4</v>
      </c>
      <c r="B415" s="7" t="s">
        <v>6861</v>
      </c>
      <c r="C415" s="12">
        <v>45808</v>
      </c>
      <c r="D415" s="11" t="str">
        <f t="shared" si="6"/>
        <v>2025-05-31</v>
      </c>
      <c r="E415" s="6">
        <v>240</v>
      </c>
      <c r="F415" s="24">
        <v>414</v>
      </c>
      <c r="I41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110.65, '2025-05-31', 240, 414);</v>
      </c>
    </row>
    <row r="416" spans="1:9" x14ac:dyDescent="0.25">
      <c r="A416" s="6">
        <v>4</v>
      </c>
      <c r="B416" s="6" t="s">
        <v>6863</v>
      </c>
      <c r="C416" s="11">
        <v>45696</v>
      </c>
      <c r="D416" s="11" t="str">
        <f t="shared" si="6"/>
        <v>2025-02-08</v>
      </c>
      <c r="E416" s="7">
        <v>241</v>
      </c>
      <c r="F416" s="24">
        <v>415</v>
      </c>
      <c r="I41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463.77, '2025-02-08', 241, 415);</v>
      </c>
    </row>
    <row r="417" spans="1:9" x14ac:dyDescent="0.25">
      <c r="A417" s="7">
        <v>8</v>
      </c>
      <c r="B417" s="7" t="s">
        <v>6865</v>
      </c>
      <c r="C417" s="12">
        <v>45696</v>
      </c>
      <c r="D417" s="11" t="str">
        <f t="shared" si="6"/>
        <v>2025-02-08</v>
      </c>
      <c r="E417" s="6">
        <v>243</v>
      </c>
      <c r="F417" s="25">
        <v>416</v>
      </c>
      <c r="I41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1044.09, '2025-02-08', 243, 416);</v>
      </c>
    </row>
    <row r="418" spans="1:9" x14ac:dyDescent="0.25">
      <c r="A418" s="6">
        <v>10</v>
      </c>
      <c r="B418" s="6" t="s">
        <v>6867</v>
      </c>
      <c r="C418" s="11">
        <v>45426</v>
      </c>
      <c r="D418" s="11" t="str">
        <f t="shared" si="6"/>
        <v>2024-05-14</v>
      </c>
      <c r="E418" s="7">
        <v>244</v>
      </c>
      <c r="F418" s="24">
        <v>417</v>
      </c>
      <c r="I41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1028.61, '2024-05-14', 244, 417);</v>
      </c>
    </row>
    <row r="419" spans="1:9" x14ac:dyDescent="0.25">
      <c r="A419" s="7">
        <v>10</v>
      </c>
      <c r="B419" s="7" t="s">
        <v>6870</v>
      </c>
      <c r="C419" s="12">
        <v>45688</v>
      </c>
      <c r="D419" s="11" t="str">
        <f t="shared" si="6"/>
        <v>2025-01-31</v>
      </c>
      <c r="E419" s="6">
        <v>249</v>
      </c>
      <c r="F419" s="24">
        <v>418</v>
      </c>
      <c r="I41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1937.15, '2025-01-31', 249, 418);</v>
      </c>
    </row>
    <row r="420" spans="1:9" x14ac:dyDescent="0.25">
      <c r="A420" s="6">
        <v>6</v>
      </c>
      <c r="B420" s="6" t="s">
        <v>6872</v>
      </c>
      <c r="C420" s="11">
        <v>45722</v>
      </c>
      <c r="D420" s="11" t="str">
        <f t="shared" si="6"/>
        <v>2025-03-06</v>
      </c>
      <c r="E420" s="7">
        <v>259</v>
      </c>
      <c r="F420" s="25">
        <v>419</v>
      </c>
      <c r="I42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1202.44, '2025-03-06', 259, 419);</v>
      </c>
    </row>
    <row r="421" spans="1:9" x14ac:dyDescent="0.25">
      <c r="A421" s="7">
        <v>1</v>
      </c>
      <c r="B421" s="7" t="s">
        <v>6874</v>
      </c>
      <c r="C421" s="12">
        <v>45562</v>
      </c>
      <c r="D421" s="11" t="str">
        <f t="shared" si="6"/>
        <v>2024-09-27</v>
      </c>
      <c r="E421" s="6">
        <v>263</v>
      </c>
      <c r="F421" s="24">
        <v>420</v>
      </c>
      <c r="I42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1093.22, '2024-09-27', 263, 420);</v>
      </c>
    </row>
    <row r="422" spans="1:9" x14ac:dyDescent="0.25">
      <c r="A422" s="6">
        <v>8</v>
      </c>
      <c r="B422" s="6" t="s">
        <v>6877</v>
      </c>
      <c r="C422" s="11">
        <v>45452</v>
      </c>
      <c r="D422" s="11" t="str">
        <f t="shared" si="6"/>
        <v>2024-06-09</v>
      </c>
      <c r="E422" s="7">
        <v>266</v>
      </c>
      <c r="F422" s="24">
        <v>421</v>
      </c>
      <c r="I42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484.26, '2024-06-09', 266, 421);</v>
      </c>
    </row>
    <row r="423" spans="1:9" x14ac:dyDescent="0.25">
      <c r="A423" s="7">
        <v>5</v>
      </c>
      <c r="B423" s="7" t="s">
        <v>6879</v>
      </c>
      <c r="C423" s="12">
        <v>45720</v>
      </c>
      <c r="D423" s="11" t="str">
        <f t="shared" si="6"/>
        <v>2025-03-04</v>
      </c>
      <c r="E423" s="6">
        <v>270</v>
      </c>
      <c r="F423" s="25">
        <v>422</v>
      </c>
      <c r="I42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1056.31, '2025-03-04', 270, 422);</v>
      </c>
    </row>
    <row r="424" spans="1:9" x14ac:dyDescent="0.25">
      <c r="A424" s="6">
        <v>2</v>
      </c>
      <c r="B424" s="6" t="s">
        <v>6881</v>
      </c>
      <c r="C424" s="11">
        <v>45569</v>
      </c>
      <c r="D424" s="11" t="str">
        <f t="shared" si="6"/>
        <v>2024-10-04</v>
      </c>
      <c r="E424" s="7">
        <v>277</v>
      </c>
      <c r="F424" s="24">
        <v>423</v>
      </c>
      <c r="I42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997.18, '2024-10-04', 277, 423);</v>
      </c>
    </row>
    <row r="425" spans="1:9" x14ac:dyDescent="0.25">
      <c r="A425" s="7">
        <v>4</v>
      </c>
      <c r="B425" s="7" t="s">
        <v>6883</v>
      </c>
      <c r="C425" s="12">
        <v>45521</v>
      </c>
      <c r="D425" s="11" t="str">
        <f t="shared" si="6"/>
        <v>2024-08-17</v>
      </c>
      <c r="E425" s="6">
        <v>283</v>
      </c>
      <c r="F425" s="24">
        <v>424</v>
      </c>
      <c r="I42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1288.61, '2024-08-17', 283, 424);</v>
      </c>
    </row>
    <row r="426" spans="1:9" x14ac:dyDescent="0.25">
      <c r="A426" s="6">
        <v>9</v>
      </c>
      <c r="B426" s="6" t="s">
        <v>6886</v>
      </c>
      <c r="C426" s="11">
        <v>45567</v>
      </c>
      <c r="D426" s="11" t="str">
        <f t="shared" si="6"/>
        <v>2024-10-02</v>
      </c>
      <c r="E426" s="7">
        <v>286</v>
      </c>
      <c r="F426" s="25">
        <v>425</v>
      </c>
      <c r="I42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1569.84, '2024-10-02', 286, 425);</v>
      </c>
    </row>
    <row r="427" spans="1:9" x14ac:dyDescent="0.25">
      <c r="A427" s="7">
        <v>2</v>
      </c>
      <c r="B427" s="7" t="s">
        <v>6888</v>
      </c>
      <c r="C427" s="12">
        <v>45442</v>
      </c>
      <c r="D427" s="11" t="str">
        <f t="shared" si="6"/>
        <v>2024-05-30</v>
      </c>
      <c r="E427" s="6">
        <v>287</v>
      </c>
      <c r="F427" s="24">
        <v>426</v>
      </c>
      <c r="I42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1694.49, '2024-05-30', 287, 426);</v>
      </c>
    </row>
    <row r="428" spans="1:9" x14ac:dyDescent="0.25">
      <c r="A428" s="6">
        <v>1</v>
      </c>
      <c r="B428" s="6" t="s">
        <v>6890</v>
      </c>
      <c r="C428" s="11">
        <v>45531</v>
      </c>
      <c r="D428" s="11" t="str">
        <f t="shared" si="6"/>
        <v>2024-08-27</v>
      </c>
      <c r="E428" s="7">
        <v>291</v>
      </c>
      <c r="F428" s="24">
        <v>427</v>
      </c>
      <c r="I42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521.53, '2024-08-27', 291, 427);</v>
      </c>
    </row>
    <row r="429" spans="1:9" x14ac:dyDescent="0.25">
      <c r="A429" s="7">
        <v>1</v>
      </c>
      <c r="B429" s="7" t="s">
        <v>6892</v>
      </c>
      <c r="C429" s="12">
        <v>45589</v>
      </c>
      <c r="D429" s="11" t="str">
        <f t="shared" si="6"/>
        <v>2024-10-24</v>
      </c>
      <c r="E429" s="6">
        <v>293</v>
      </c>
      <c r="F429" s="25">
        <v>428</v>
      </c>
      <c r="I42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231.46, '2024-10-24', 293, 428);</v>
      </c>
    </row>
    <row r="430" spans="1:9" x14ac:dyDescent="0.25">
      <c r="A430" s="6">
        <v>4</v>
      </c>
      <c r="B430" s="6" t="s">
        <v>6894</v>
      </c>
      <c r="C430" s="11">
        <v>45692</v>
      </c>
      <c r="D430" s="11" t="str">
        <f t="shared" si="6"/>
        <v>2025-02-04</v>
      </c>
      <c r="E430" s="7">
        <v>297</v>
      </c>
      <c r="F430" s="24">
        <v>429</v>
      </c>
      <c r="I43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1627.28, '2025-02-04', 297, 429);</v>
      </c>
    </row>
    <row r="431" spans="1:9" x14ac:dyDescent="0.25">
      <c r="A431" s="7">
        <v>8</v>
      </c>
      <c r="B431" s="7" t="s">
        <v>6896</v>
      </c>
      <c r="C431" s="12">
        <v>45692</v>
      </c>
      <c r="D431" s="11" t="str">
        <f t="shared" si="6"/>
        <v>2025-02-04</v>
      </c>
      <c r="E431" s="6">
        <v>299</v>
      </c>
      <c r="F431" s="24">
        <v>430</v>
      </c>
      <c r="I43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904.21, '2025-02-04', 299, 430);</v>
      </c>
    </row>
    <row r="432" spans="1:9" x14ac:dyDescent="0.25">
      <c r="A432" s="6">
        <v>10</v>
      </c>
      <c r="B432" s="6" t="s">
        <v>6898</v>
      </c>
      <c r="C432" s="11">
        <v>45657</v>
      </c>
      <c r="D432" s="11" t="str">
        <f t="shared" si="6"/>
        <v>2024-12-31</v>
      </c>
      <c r="E432" s="7">
        <v>300</v>
      </c>
      <c r="F432" s="25">
        <v>431</v>
      </c>
      <c r="I43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1178.66, '2024-12-31', 300, 431);</v>
      </c>
    </row>
    <row r="433" spans="1:9" x14ac:dyDescent="0.25">
      <c r="A433" s="7">
        <v>5</v>
      </c>
      <c r="B433" s="7" t="s">
        <v>6900</v>
      </c>
      <c r="C433" s="12">
        <v>45457</v>
      </c>
      <c r="D433" s="11" t="str">
        <f t="shared" si="6"/>
        <v>2024-06-14</v>
      </c>
      <c r="E433" s="6">
        <v>302</v>
      </c>
      <c r="F433" s="24">
        <v>432</v>
      </c>
      <c r="I43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235.34, '2024-06-14', 302, 432);</v>
      </c>
    </row>
    <row r="434" spans="1:9" x14ac:dyDescent="0.25">
      <c r="A434" s="6">
        <v>9</v>
      </c>
      <c r="B434" s="6" t="s">
        <v>6902</v>
      </c>
      <c r="C434" s="11">
        <v>45741</v>
      </c>
      <c r="D434" s="11" t="str">
        <f t="shared" si="6"/>
        <v>2025-03-25</v>
      </c>
      <c r="E434" s="7">
        <v>303</v>
      </c>
      <c r="F434" s="24">
        <v>433</v>
      </c>
      <c r="I43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1059.91, '2025-03-25', 303, 433);</v>
      </c>
    </row>
    <row r="435" spans="1:9" x14ac:dyDescent="0.25">
      <c r="A435" s="7">
        <v>4</v>
      </c>
      <c r="B435" s="7" t="s">
        <v>6904</v>
      </c>
      <c r="C435" s="12">
        <v>45529</v>
      </c>
      <c r="D435" s="11" t="str">
        <f t="shared" si="6"/>
        <v>2024-08-25</v>
      </c>
      <c r="E435" s="6">
        <v>305</v>
      </c>
      <c r="F435" s="25">
        <v>434</v>
      </c>
      <c r="I43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482.87, '2024-08-25', 305, 434);</v>
      </c>
    </row>
    <row r="436" spans="1:9" x14ac:dyDescent="0.25">
      <c r="A436" s="6">
        <v>8</v>
      </c>
      <c r="B436" s="6" t="s">
        <v>6906</v>
      </c>
      <c r="C436" s="11">
        <v>45703</v>
      </c>
      <c r="D436" s="11" t="str">
        <f t="shared" si="6"/>
        <v>2025-02-15</v>
      </c>
      <c r="E436" s="7">
        <v>308</v>
      </c>
      <c r="F436" s="24">
        <v>435</v>
      </c>
      <c r="I43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84.57, '2025-02-15', 308, 435);</v>
      </c>
    </row>
    <row r="437" spans="1:9" x14ac:dyDescent="0.25">
      <c r="A437" s="7">
        <v>1</v>
      </c>
      <c r="B437" s="7" t="s">
        <v>6908</v>
      </c>
      <c r="C437" s="12">
        <v>45512</v>
      </c>
      <c r="D437" s="11" t="str">
        <f t="shared" si="6"/>
        <v>2024-08-08</v>
      </c>
      <c r="E437" s="6">
        <v>309</v>
      </c>
      <c r="F437" s="24">
        <v>436</v>
      </c>
      <c r="I43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230.79, '2024-08-08', 309, 436);</v>
      </c>
    </row>
    <row r="438" spans="1:9" x14ac:dyDescent="0.25">
      <c r="A438" s="6">
        <v>7</v>
      </c>
      <c r="B438" s="6" t="s">
        <v>6910</v>
      </c>
      <c r="C438" s="11">
        <v>45771</v>
      </c>
      <c r="D438" s="11" t="str">
        <f t="shared" si="6"/>
        <v>2025-04-24</v>
      </c>
      <c r="E438" s="7">
        <v>311</v>
      </c>
      <c r="F438" s="25">
        <v>437</v>
      </c>
      <c r="I43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369.57, '2025-04-24', 311, 437);</v>
      </c>
    </row>
    <row r="439" spans="1:9" x14ac:dyDescent="0.25">
      <c r="A439" s="7">
        <v>5</v>
      </c>
      <c r="B439" s="7" t="s">
        <v>6912</v>
      </c>
      <c r="C439" s="12">
        <v>45665</v>
      </c>
      <c r="D439" s="11" t="str">
        <f t="shared" si="6"/>
        <v>2025-01-08</v>
      </c>
      <c r="E439" s="6">
        <v>312</v>
      </c>
      <c r="F439" s="24">
        <v>438</v>
      </c>
      <c r="I43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100.86, '2025-01-08', 312, 438);</v>
      </c>
    </row>
    <row r="440" spans="1:9" x14ac:dyDescent="0.25">
      <c r="A440" s="6">
        <v>3</v>
      </c>
      <c r="B440" s="6" t="s">
        <v>6914</v>
      </c>
      <c r="C440" s="11">
        <v>45581</v>
      </c>
      <c r="D440" s="11" t="str">
        <f t="shared" si="6"/>
        <v>2024-10-16</v>
      </c>
      <c r="E440" s="7">
        <v>314</v>
      </c>
      <c r="F440" s="24">
        <v>439</v>
      </c>
      <c r="I44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1692.59, '2024-10-16', 314, 439);</v>
      </c>
    </row>
    <row r="441" spans="1:9" x14ac:dyDescent="0.25">
      <c r="A441" s="7">
        <v>3</v>
      </c>
      <c r="B441" s="7" t="s">
        <v>6916</v>
      </c>
      <c r="C441" s="12">
        <v>45454</v>
      </c>
      <c r="D441" s="11" t="str">
        <f t="shared" si="6"/>
        <v>2024-06-11</v>
      </c>
      <c r="E441" s="6">
        <v>316</v>
      </c>
      <c r="F441" s="25">
        <v>440</v>
      </c>
      <c r="I44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1479.61, '2024-06-11', 316, 440);</v>
      </c>
    </row>
    <row r="442" spans="1:9" x14ac:dyDescent="0.25">
      <c r="A442" s="6">
        <v>2</v>
      </c>
      <c r="B442" s="6" t="s">
        <v>6918</v>
      </c>
      <c r="C442" s="11">
        <v>45731</v>
      </c>
      <c r="D442" s="11" t="str">
        <f t="shared" si="6"/>
        <v>2025-03-15</v>
      </c>
      <c r="E442" s="7">
        <v>321</v>
      </c>
      <c r="F442" s="24">
        <v>441</v>
      </c>
      <c r="I44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1254.53, '2025-03-15', 321, 441);</v>
      </c>
    </row>
    <row r="443" spans="1:9" x14ac:dyDescent="0.25">
      <c r="A443" s="7">
        <v>3</v>
      </c>
      <c r="B443" s="7" t="s">
        <v>6920</v>
      </c>
      <c r="C443" s="12">
        <v>45541</v>
      </c>
      <c r="D443" s="11" t="str">
        <f t="shared" si="6"/>
        <v>2024-09-06</v>
      </c>
      <c r="E443" s="6">
        <v>326</v>
      </c>
      <c r="F443" s="24">
        <v>442</v>
      </c>
      <c r="I44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1732.35, '2024-09-06', 326, 442);</v>
      </c>
    </row>
    <row r="444" spans="1:9" x14ac:dyDescent="0.25">
      <c r="A444" s="6">
        <v>5</v>
      </c>
      <c r="B444" s="6" t="s">
        <v>6922</v>
      </c>
      <c r="C444" s="11">
        <v>45789</v>
      </c>
      <c r="D444" s="11" t="str">
        <f t="shared" si="6"/>
        <v>2025-05-12</v>
      </c>
      <c r="E444" s="7">
        <v>341</v>
      </c>
      <c r="F444" s="25">
        <v>443</v>
      </c>
      <c r="I44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1571.07, '2025-05-12', 341, 443);</v>
      </c>
    </row>
    <row r="445" spans="1:9" x14ac:dyDescent="0.25">
      <c r="A445" s="7">
        <v>1</v>
      </c>
      <c r="B445" s="7" t="s">
        <v>6924</v>
      </c>
      <c r="C445" s="12">
        <v>45498</v>
      </c>
      <c r="D445" s="11" t="str">
        <f t="shared" si="6"/>
        <v>2024-07-25</v>
      </c>
      <c r="E445" s="6">
        <v>342</v>
      </c>
      <c r="F445" s="24">
        <v>444</v>
      </c>
      <c r="I44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1780.85, '2024-07-25', 342, 444);</v>
      </c>
    </row>
    <row r="446" spans="1:9" x14ac:dyDescent="0.25">
      <c r="A446" s="6">
        <v>6</v>
      </c>
      <c r="B446" s="6" t="s">
        <v>6926</v>
      </c>
      <c r="C446" s="11">
        <v>45496</v>
      </c>
      <c r="D446" s="11" t="str">
        <f t="shared" si="6"/>
        <v>2024-07-23</v>
      </c>
      <c r="E446" s="7">
        <v>345</v>
      </c>
      <c r="F446" s="24">
        <v>445</v>
      </c>
      <c r="I44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325.68, '2024-07-23', 345, 445);</v>
      </c>
    </row>
    <row r="447" spans="1:9" x14ac:dyDescent="0.25">
      <c r="A447" s="7">
        <v>2</v>
      </c>
      <c r="B447" s="7" t="s">
        <v>6928</v>
      </c>
      <c r="C447" s="12">
        <v>45522</v>
      </c>
      <c r="D447" s="11" t="str">
        <f t="shared" si="6"/>
        <v>2024-08-18</v>
      </c>
      <c r="E447" s="6">
        <v>356</v>
      </c>
      <c r="F447" s="25">
        <v>446</v>
      </c>
      <c r="I44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457.52, '2024-08-18', 356, 446);</v>
      </c>
    </row>
    <row r="448" spans="1:9" x14ac:dyDescent="0.25">
      <c r="A448" s="6">
        <v>5</v>
      </c>
      <c r="B448" s="6" t="s">
        <v>6930</v>
      </c>
      <c r="C448" s="11">
        <v>45616</v>
      </c>
      <c r="D448" s="11" t="str">
        <f t="shared" si="6"/>
        <v>2024-11-20</v>
      </c>
      <c r="E448" s="7">
        <v>358</v>
      </c>
      <c r="F448" s="24">
        <v>447</v>
      </c>
      <c r="I44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1426.78, '2024-11-20', 358, 447);</v>
      </c>
    </row>
    <row r="449" spans="1:9" x14ac:dyDescent="0.25">
      <c r="A449" s="7">
        <v>9</v>
      </c>
      <c r="B449" s="7" t="s">
        <v>6932</v>
      </c>
      <c r="C449" s="12">
        <v>45416</v>
      </c>
      <c r="D449" s="11" t="str">
        <f t="shared" si="6"/>
        <v>2024-05-04</v>
      </c>
      <c r="E449" s="6">
        <v>359</v>
      </c>
      <c r="F449" s="24">
        <v>448</v>
      </c>
      <c r="I44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1460.26, '2024-05-04', 359, 448);</v>
      </c>
    </row>
    <row r="450" spans="1:9" x14ac:dyDescent="0.25">
      <c r="A450" s="6">
        <v>10</v>
      </c>
      <c r="B450" s="6" t="s">
        <v>6934</v>
      </c>
      <c r="C450" s="11">
        <v>45701</v>
      </c>
      <c r="D450" s="11" t="str">
        <f t="shared" si="6"/>
        <v>2025-02-13</v>
      </c>
      <c r="E450" s="7">
        <v>360</v>
      </c>
      <c r="F450" s="25">
        <v>449</v>
      </c>
      <c r="I45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1109.39, '2025-02-13', 360, 449);</v>
      </c>
    </row>
    <row r="451" spans="1:9" x14ac:dyDescent="0.25">
      <c r="A451" s="7">
        <v>4</v>
      </c>
      <c r="B451" s="7" t="s">
        <v>6936</v>
      </c>
      <c r="C451" s="12">
        <v>45701</v>
      </c>
      <c r="D451" s="11" t="str">
        <f t="shared" ref="D451:D514" si="7">TEXT(C451, "AAAA-MM-DD")</f>
        <v>2025-02-13</v>
      </c>
      <c r="E451" s="6">
        <v>361</v>
      </c>
      <c r="F451" s="24">
        <v>450</v>
      </c>
      <c r="I45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712.66, '2025-02-13', 361, 450);</v>
      </c>
    </row>
    <row r="452" spans="1:9" x14ac:dyDescent="0.25">
      <c r="A452" s="6">
        <v>8</v>
      </c>
      <c r="B452" s="6" t="s">
        <v>6938</v>
      </c>
      <c r="C452" s="11">
        <v>45805</v>
      </c>
      <c r="D452" s="11" t="str">
        <f t="shared" si="7"/>
        <v>2025-05-28</v>
      </c>
      <c r="E452" s="7">
        <v>362</v>
      </c>
      <c r="F452" s="24">
        <v>451</v>
      </c>
      <c r="I45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866.85, '2025-05-28', 362, 451);</v>
      </c>
    </row>
    <row r="453" spans="1:9" x14ac:dyDescent="0.25">
      <c r="A453" s="7">
        <v>7</v>
      </c>
      <c r="B453" s="7" t="s">
        <v>6941</v>
      </c>
      <c r="C453" s="12">
        <v>45759</v>
      </c>
      <c r="D453" s="11" t="str">
        <f t="shared" si="7"/>
        <v>2025-04-12</v>
      </c>
      <c r="E453" s="6">
        <v>366</v>
      </c>
      <c r="F453" s="25">
        <v>452</v>
      </c>
      <c r="I45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226.17, '2025-04-12', 366, 452);</v>
      </c>
    </row>
    <row r="454" spans="1:9" x14ac:dyDescent="0.25">
      <c r="A454" s="6">
        <v>2</v>
      </c>
      <c r="B454" s="6" t="s">
        <v>6943</v>
      </c>
      <c r="C454" s="11">
        <v>45636</v>
      </c>
      <c r="D454" s="11" t="str">
        <f t="shared" si="7"/>
        <v>2024-12-10</v>
      </c>
      <c r="E454" s="7">
        <v>367</v>
      </c>
      <c r="F454" s="24">
        <v>453</v>
      </c>
      <c r="I45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1524.69, '2024-12-10', 367, 453);</v>
      </c>
    </row>
    <row r="455" spans="1:9" x14ac:dyDescent="0.25">
      <c r="A455" s="7">
        <v>5</v>
      </c>
      <c r="B455" s="7" t="s">
        <v>6946</v>
      </c>
      <c r="C455" s="12">
        <v>45428</v>
      </c>
      <c r="D455" s="11" t="str">
        <f t="shared" si="7"/>
        <v>2024-05-16</v>
      </c>
      <c r="E455" s="6">
        <v>371</v>
      </c>
      <c r="F455" s="24">
        <v>454</v>
      </c>
      <c r="I45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1358.31, '2024-05-16', 371, 454);</v>
      </c>
    </row>
    <row r="456" spans="1:9" x14ac:dyDescent="0.25">
      <c r="A456" s="6">
        <v>9</v>
      </c>
      <c r="B456" s="6" t="s">
        <v>6948</v>
      </c>
      <c r="C456" s="11">
        <v>45591</v>
      </c>
      <c r="D456" s="11" t="str">
        <f t="shared" si="7"/>
        <v>2024-10-26</v>
      </c>
      <c r="E456" s="7">
        <v>372</v>
      </c>
      <c r="F456" s="25">
        <v>455</v>
      </c>
      <c r="I45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1659.65, '2024-10-26', 372, 455);</v>
      </c>
    </row>
    <row r="457" spans="1:9" x14ac:dyDescent="0.25">
      <c r="A457" s="7">
        <v>2</v>
      </c>
      <c r="B457" s="7" t="s">
        <v>6951</v>
      </c>
      <c r="C457" s="12">
        <v>45715</v>
      </c>
      <c r="D457" s="11" t="str">
        <f t="shared" si="7"/>
        <v>2025-02-27</v>
      </c>
      <c r="E457" s="6">
        <v>373</v>
      </c>
      <c r="F457" s="24">
        <v>456</v>
      </c>
      <c r="I45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511.84, '2025-02-27', 373, 456);</v>
      </c>
    </row>
    <row r="458" spans="1:9" x14ac:dyDescent="0.25">
      <c r="A458" s="6">
        <v>9</v>
      </c>
      <c r="B458" s="6" t="s">
        <v>6953</v>
      </c>
      <c r="C458" s="11">
        <v>45634</v>
      </c>
      <c r="D458" s="11" t="str">
        <f t="shared" si="7"/>
        <v>2024-12-08</v>
      </c>
      <c r="E458" s="7">
        <v>374</v>
      </c>
      <c r="F458" s="24">
        <v>457</v>
      </c>
      <c r="I45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816.95, '2024-12-08', 374, 457);</v>
      </c>
    </row>
    <row r="459" spans="1:9" x14ac:dyDescent="0.25">
      <c r="A459" s="7">
        <v>9</v>
      </c>
      <c r="B459" s="7" t="s">
        <v>6955</v>
      </c>
      <c r="C459" s="12">
        <v>45804</v>
      </c>
      <c r="D459" s="11" t="str">
        <f t="shared" si="7"/>
        <v>2025-05-27</v>
      </c>
      <c r="E459" s="6">
        <v>375</v>
      </c>
      <c r="F459" s="25">
        <v>458</v>
      </c>
      <c r="I45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395.65, '2025-05-27', 375, 458);</v>
      </c>
    </row>
    <row r="460" spans="1:9" x14ac:dyDescent="0.25">
      <c r="A460" s="6">
        <v>4</v>
      </c>
      <c r="B460" s="6" t="s">
        <v>6957</v>
      </c>
      <c r="C460" s="11">
        <v>45423</v>
      </c>
      <c r="D460" s="11" t="str">
        <f t="shared" si="7"/>
        <v>2024-05-11</v>
      </c>
      <c r="E460" s="7">
        <v>377</v>
      </c>
      <c r="F460" s="24">
        <v>459</v>
      </c>
      <c r="I46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1123.19, '2024-05-11', 377, 459);</v>
      </c>
    </row>
    <row r="461" spans="1:9" x14ac:dyDescent="0.25">
      <c r="A461" s="7">
        <v>6</v>
      </c>
      <c r="B461" s="7" t="s">
        <v>6959</v>
      </c>
      <c r="C461" s="12">
        <v>45562</v>
      </c>
      <c r="D461" s="11" t="str">
        <f t="shared" si="7"/>
        <v>2024-09-27</v>
      </c>
      <c r="E461" s="6">
        <v>383</v>
      </c>
      <c r="F461" s="24">
        <v>460</v>
      </c>
      <c r="I46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602.73, '2024-09-27', 383, 460);</v>
      </c>
    </row>
    <row r="462" spans="1:9" x14ac:dyDescent="0.25">
      <c r="A462" s="6">
        <v>9</v>
      </c>
      <c r="B462" s="6" t="s">
        <v>6961</v>
      </c>
      <c r="C462" s="11">
        <v>45625</v>
      </c>
      <c r="D462" s="11" t="str">
        <f t="shared" si="7"/>
        <v>2024-11-29</v>
      </c>
      <c r="E462" s="7">
        <v>384</v>
      </c>
      <c r="F462" s="25">
        <v>461</v>
      </c>
      <c r="I46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1538.11, '2024-11-29', 384, 461);</v>
      </c>
    </row>
    <row r="463" spans="1:9" x14ac:dyDescent="0.25">
      <c r="A463" s="7">
        <v>1</v>
      </c>
      <c r="B463" s="7" t="s">
        <v>6963</v>
      </c>
      <c r="C463" s="12">
        <v>45785</v>
      </c>
      <c r="D463" s="11" t="str">
        <f t="shared" si="7"/>
        <v>2025-05-08</v>
      </c>
      <c r="E463" s="6">
        <v>388</v>
      </c>
      <c r="F463" s="24">
        <v>462</v>
      </c>
      <c r="I46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1629.66, '2025-05-08', 388, 462);</v>
      </c>
    </row>
    <row r="464" spans="1:9" x14ac:dyDescent="0.25">
      <c r="A464" s="6">
        <v>2</v>
      </c>
      <c r="B464" s="6" t="s">
        <v>6965</v>
      </c>
      <c r="C464" s="11">
        <v>45582</v>
      </c>
      <c r="D464" s="11" t="str">
        <f t="shared" si="7"/>
        <v>2024-10-17</v>
      </c>
      <c r="E464" s="7">
        <v>390</v>
      </c>
      <c r="F464" s="24">
        <v>463</v>
      </c>
      <c r="I46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1497.68, '2024-10-17', 390, 463);</v>
      </c>
    </row>
    <row r="465" spans="1:9" x14ac:dyDescent="0.25">
      <c r="A465" s="7">
        <v>3</v>
      </c>
      <c r="B465" s="7" t="s">
        <v>6967</v>
      </c>
      <c r="C465" s="12">
        <v>45589</v>
      </c>
      <c r="D465" s="11" t="str">
        <f t="shared" si="7"/>
        <v>2024-10-24</v>
      </c>
      <c r="E465" s="6">
        <v>391</v>
      </c>
      <c r="F465" s="25">
        <v>464</v>
      </c>
      <c r="I46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1987.54, '2024-10-24', 391, 464);</v>
      </c>
    </row>
    <row r="466" spans="1:9" x14ac:dyDescent="0.25">
      <c r="A466" s="6">
        <v>5</v>
      </c>
      <c r="B466" s="6" t="s">
        <v>6969</v>
      </c>
      <c r="C466" s="11">
        <v>45676</v>
      </c>
      <c r="D466" s="11" t="str">
        <f t="shared" si="7"/>
        <v>2025-01-19</v>
      </c>
      <c r="E466" s="7">
        <v>402</v>
      </c>
      <c r="F466" s="24">
        <v>465</v>
      </c>
      <c r="I46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1658.85, '2025-01-19', 402, 465);</v>
      </c>
    </row>
    <row r="467" spans="1:9" x14ac:dyDescent="0.25">
      <c r="A467" s="7">
        <v>7</v>
      </c>
      <c r="B467" s="7" t="s">
        <v>6971</v>
      </c>
      <c r="C467" s="12">
        <v>45573</v>
      </c>
      <c r="D467" s="11" t="str">
        <f t="shared" si="7"/>
        <v>2024-10-08</v>
      </c>
      <c r="E467" s="6">
        <v>403</v>
      </c>
      <c r="F467" s="24">
        <v>466</v>
      </c>
      <c r="I46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836.70, '2024-10-08', 403, 466);</v>
      </c>
    </row>
    <row r="468" spans="1:9" x14ac:dyDescent="0.25">
      <c r="A468" s="6">
        <v>9</v>
      </c>
      <c r="B468" s="6" t="s">
        <v>6973</v>
      </c>
      <c r="C468" s="11">
        <v>45463</v>
      </c>
      <c r="D468" s="11" t="str">
        <f t="shared" si="7"/>
        <v>2024-06-20</v>
      </c>
      <c r="E468" s="7">
        <v>404</v>
      </c>
      <c r="F468" s="25">
        <v>467</v>
      </c>
      <c r="I46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1151.36, '2024-06-20', 404, 467);</v>
      </c>
    </row>
    <row r="469" spans="1:9" x14ac:dyDescent="0.25">
      <c r="A469" s="7">
        <v>8</v>
      </c>
      <c r="B469" s="7" t="s">
        <v>6975</v>
      </c>
      <c r="C469" s="12">
        <v>45461</v>
      </c>
      <c r="D469" s="11" t="str">
        <f t="shared" si="7"/>
        <v>2024-06-18</v>
      </c>
      <c r="E469" s="6">
        <v>405</v>
      </c>
      <c r="F469" s="24">
        <v>468</v>
      </c>
      <c r="I46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355.69, '2024-06-18', 405, 468);</v>
      </c>
    </row>
    <row r="470" spans="1:9" x14ac:dyDescent="0.25">
      <c r="A470" s="6">
        <v>1</v>
      </c>
      <c r="B470" s="6" t="s">
        <v>6977</v>
      </c>
      <c r="C470" s="11">
        <v>45474</v>
      </c>
      <c r="D470" s="11" t="str">
        <f t="shared" si="7"/>
        <v>2024-07-01</v>
      </c>
      <c r="E470" s="7">
        <v>408</v>
      </c>
      <c r="F470" s="24">
        <v>469</v>
      </c>
      <c r="I47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143.58, '2024-07-01', 408, 469);</v>
      </c>
    </row>
    <row r="471" spans="1:9" x14ac:dyDescent="0.25">
      <c r="A471" s="7">
        <v>3</v>
      </c>
      <c r="B471" s="7" t="s">
        <v>6979</v>
      </c>
      <c r="C471" s="12">
        <v>45603</v>
      </c>
      <c r="D471" s="11" t="str">
        <f t="shared" si="7"/>
        <v>2024-11-07</v>
      </c>
      <c r="E471" s="6">
        <v>411</v>
      </c>
      <c r="F471" s="25">
        <v>470</v>
      </c>
      <c r="I47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606.37, '2024-11-07', 411, 470);</v>
      </c>
    </row>
    <row r="472" spans="1:9" x14ac:dyDescent="0.25">
      <c r="A472" s="6">
        <v>6</v>
      </c>
      <c r="B472" s="6" t="s">
        <v>6981</v>
      </c>
      <c r="C472" s="11">
        <v>45665</v>
      </c>
      <c r="D472" s="11" t="str">
        <f t="shared" si="7"/>
        <v>2025-01-08</v>
      </c>
      <c r="E472" s="7">
        <v>414</v>
      </c>
      <c r="F472" s="24">
        <v>471</v>
      </c>
      <c r="I47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1225.31, '2025-01-08', 414, 471);</v>
      </c>
    </row>
    <row r="473" spans="1:9" x14ac:dyDescent="0.25">
      <c r="A473" s="7">
        <v>10</v>
      </c>
      <c r="B473" s="7" t="s">
        <v>6983</v>
      </c>
      <c r="C473" s="12">
        <v>45752</v>
      </c>
      <c r="D473" s="11" t="str">
        <f t="shared" si="7"/>
        <v>2025-04-05</v>
      </c>
      <c r="E473" s="6">
        <v>416</v>
      </c>
      <c r="F473" s="24">
        <v>472</v>
      </c>
      <c r="I47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1267.90, '2025-04-05', 416, 472);</v>
      </c>
    </row>
    <row r="474" spans="1:9" x14ac:dyDescent="0.25">
      <c r="A474" s="6">
        <v>5</v>
      </c>
      <c r="B474" s="6" t="s">
        <v>6986</v>
      </c>
      <c r="C474" s="11">
        <v>45653</v>
      </c>
      <c r="D474" s="11" t="str">
        <f t="shared" si="7"/>
        <v>2024-12-27</v>
      </c>
      <c r="E474" s="7">
        <v>422</v>
      </c>
      <c r="F474" s="25">
        <v>473</v>
      </c>
      <c r="I47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382.00, '2024-12-27', 422, 473);</v>
      </c>
    </row>
    <row r="475" spans="1:9" x14ac:dyDescent="0.25">
      <c r="A475" s="7">
        <v>5</v>
      </c>
      <c r="B475" s="7" t="s">
        <v>6988</v>
      </c>
      <c r="C475" s="12">
        <v>45508</v>
      </c>
      <c r="D475" s="11" t="str">
        <f t="shared" si="7"/>
        <v>2024-08-04</v>
      </c>
      <c r="E475" s="6">
        <v>429</v>
      </c>
      <c r="F475" s="24">
        <v>474</v>
      </c>
      <c r="I47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150.51, '2024-08-04', 429, 474);</v>
      </c>
    </row>
    <row r="476" spans="1:9" x14ac:dyDescent="0.25">
      <c r="A476" s="6">
        <v>1</v>
      </c>
      <c r="B476" s="6" t="s">
        <v>6990</v>
      </c>
      <c r="C476" s="11">
        <v>45530</v>
      </c>
      <c r="D476" s="11" t="str">
        <f t="shared" si="7"/>
        <v>2024-08-26</v>
      </c>
      <c r="E476" s="7">
        <v>431</v>
      </c>
      <c r="F476" s="24">
        <v>475</v>
      </c>
      <c r="I47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1564.66, '2024-08-26', 431, 475);</v>
      </c>
    </row>
    <row r="477" spans="1:9" x14ac:dyDescent="0.25">
      <c r="A477" s="7">
        <v>3</v>
      </c>
      <c r="B477" s="7" t="s">
        <v>6992</v>
      </c>
      <c r="C477" s="12">
        <v>45542</v>
      </c>
      <c r="D477" s="11" t="str">
        <f t="shared" si="7"/>
        <v>2024-09-07</v>
      </c>
      <c r="E477" s="6">
        <v>436</v>
      </c>
      <c r="F477" s="25">
        <v>476</v>
      </c>
      <c r="I47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357.20, '2024-09-07', 436, 476);</v>
      </c>
    </row>
    <row r="478" spans="1:9" x14ac:dyDescent="0.25">
      <c r="A478" s="6">
        <v>4</v>
      </c>
      <c r="B478" s="6" t="s">
        <v>6995</v>
      </c>
      <c r="C478" s="11">
        <v>45764</v>
      </c>
      <c r="D478" s="11" t="str">
        <f t="shared" si="7"/>
        <v>2025-04-17</v>
      </c>
      <c r="E478" s="7">
        <v>438</v>
      </c>
      <c r="F478" s="24">
        <v>477</v>
      </c>
      <c r="I47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1887.40, '2025-04-17', 438, 477);</v>
      </c>
    </row>
    <row r="479" spans="1:9" x14ac:dyDescent="0.25">
      <c r="A479" s="7">
        <v>9</v>
      </c>
      <c r="B479" s="7" t="s">
        <v>6997</v>
      </c>
      <c r="C479" s="12">
        <v>45416</v>
      </c>
      <c r="D479" s="11" t="str">
        <f t="shared" si="7"/>
        <v>2024-05-04</v>
      </c>
      <c r="E479" s="6">
        <v>440</v>
      </c>
      <c r="F479" s="24">
        <v>478</v>
      </c>
      <c r="I47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1072.46, '2024-05-04', 440, 478);</v>
      </c>
    </row>
    <row r="480" spans="1:9" x14ac:dyDescent="0.25">
      <c r="A480" s="6">
        <v>3</v>
      </c>
      <c r="B480" s="6" t="s">
        <v>7000</v>
      </c>
      <c r="C480" s="11">
        <v>45561</v>
      </c>
      <c r="D480" s="11" t="str">
        <f t="shared" si="7"/>
        <v>2024-09-26</v>
      </c>
      <c r="E480" s="7">
        <v>441</v>
      </c>
      <c r="F480" s="25">
        <v>479</v>
      </c>
      <c r="I48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1381.81, '2024-09-26', 441, 479);</v>
      </c>
    </row>
    <row r="481" spans="1:9" x14ac:dyDescent="0.25">
      <c r="A481" s="7">
        <v>9</v>
      </c>
      <c r="B481" s="7" t="s">
        <v>7002</v>
      </c>
      <c r="C481" s="12">
        <v>45509</v>
      </c>
      <c r="D481" s="11" t="str">
        <f t="shared" si="7"/>
        <v>2024-08-05</v>
      </c>
      <c r="E481" s="6">
        <v>442</v>
      </c>
      <c r="F481" s="24">
        <v>480</v>
      </c>
      <c r="I48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1907.74, '2024-08-05', 442, 480);</v>
      </c>
    </row>
    <row r="482" spans="1:9" x14ac:dyDescent="0.25">
      <c r="A482" s="6">
        <v>7</v>
      </c>
      <c r="B482" s="6" t="s">
        <v>7004</v>
      </c>
      <c r="C482" s="11">
        <v>45426</v>
      </c>
      <c r="D482" s="11" t="str">
        <f t="shared" si="7"/>
        <v>2024-05-14</v>
      </c>
      <c r="E482" s="7">
        <v>445</v>
      </c>
      <c r="F482" s="24">
        <v>481</v>
      </c>
      <c r="I48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1760.10, '2024-05-14', 445, 481);</v>
      </c>
    </row>
    <row r="483" spans="1:9" x14ac:dyDescent="0.25">
      <c r="A483" s="7">
        <v>4</v>
      </c>
      <c r="B483" s="7" t="s">
        <v>7007</v>
      </c>
      <c r="C483" s="12">
        <v>45552</v>
      </c>
      <c r="D483" s="11" t="str">
        <f t="shared" si="7"/>
        <v>2024-09-17</v>
      </c>
      <c r="E483" s="6">
        <v>449</v>
      </c>
      <c r="F483" s="25">
        <v>482</v>
      </c>
      <c r="I48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1821.49, '2024-09-17', 449, 482);</v>
      </c>
    </row>
    <row r="484" spans="1:9" x14ac:dyDescent="0.25">
      <c r="A484" s="6">
        <v>8</v>
      </c>
      <c r="B484" s="6" t="s">
        <v>7009</v>
      </c>
      <c r="C484" s="11">
        <v>45577</v>
      </c>
      <c r="D484" s="11" t="str">
        <f t="shared" si="7"/>
        <v>2024-10-12</v>
      </c>
      <c r="E484" s="7">
        <v>450</v>
      </c>
      <c r="F484" s="24">
        <v>483</v>
      </c>
      <c r="I48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306.02, '2024-10-12', 450, 483);</v>
      </c>
    </row>
    <row r="485" spans="1:9" x14ac:dyDescent="0.25">
      <c r="A485" s="7">
        <v>9</v>
      </c>
      <c r="B485" s="7" t="s">
        <v>7011</v>
      </c>
      <c r="C485" s="12">
        <v>45438</v>
      </c>
      <c r="D485" s="11" t="str">
        <f t="shared" si="7"/>
        <v>2024-05-26</v>
      </c>
      <c r="E485" s="6">
        <v>459</v>
      </c>
      <c r="F485" s="24">
        <v>484</v>
      </c>
      <c r="I48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1653.30, '2024-05-26', 459, 484);</v>
      </c>
    </row>
    <row r="486" spans="1:9" x14ac:dyDescent="0.25">
      <c r="A486" s="6">
        <v>2</v>
      </c>
      <c r="B486" s="6" t="s">
        <v>7014</v>
      </c>
      <c r="C486" s="11">
        <v>45465</v>
      </c>
      <c r="D486" s="11" t="str">
        <f t="shared" si="7"/>
        <v>2024-06-22</v>
      </c>
      <c r="E486" s="7">
        <v>461</v>
      </c>
      <c r="F486" s="25">
        <v>485</v>
      </c>
      <c r="I48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1420.33, '2024-06-22', 461, 485);</v>
      </c>
    </row>
    <row r="487" spans="1:9" x14ac:dyDescent="0.25">
      <c r="A487" s="7">
        <v>5</v>
      </c>
      <c r="B487" s="7" t="s">
        <v>7016</v>
      </c>
      <c r="C487" s="12">
        <v>45441</v>
      </c>
      <c r="D487" s="11" t="str">
        <f t="shared" si="7"/>
        <v>2024-05-29</v>
      </c>
      <c r="E487" s="6">
        <v>462</v>
      </c>
      <c r="F487" s="24">
        <v>486</v>
      </c>
      <c r="I48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458.55, '2024-05-29', 462, 486);</v>
      </c>
    </row>
    <row r="488" spans="1:9" x14ac:dyDescent="0.25">
      <c r="A488" s="6">
        <v>9</v>
      </c>
      <c r="B488" s="6" t="s">
        <v>7018</v>
      </c>
      <c r="C488" s="11">
        <v>45662</v>
      </c>
      <c r="D488" s="11" t="str">
        <f t="shared" si="7"/>
        <v>2025-01-05</v>
      </c>
      <c r="E488" s="7">
        <v>465</v>
      </c>
      <c r="F488" s="24">
        <v>487</v>
      </c>
      <c r="I48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1829.69, '2025-01-05', 465, 487);</v>
      </c>
    </row>
    <row r="489" spans="1:9" x14ac:dyDescent="0.25">
      <c r="A489" s="7">
        <v>6</v>
      </c>
      <c r="B489" s="7" t="s">
        <v>7019</v>
      </c>
      <c r="C489" s="12">
        <v>45671</v>
      </c>
      <c r="D489" s="11" t="str">
        <f t="shared" si="7"/>
        <v>2025-01-14</v>
      </c>
      <c r="E489" s="6">
        <v>466</v>
      </c>
      <c r="F489" s="25">
        <v>488</v>
      </c>
      <c r="I48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503.83, '2025-01-14', 466, 488);</v>
      </c>
    </row>
    <row r="490" spans="1:9" x14ac:dyDescent="0.25">
      <c r="A490" s="6">
        <v>10</v>
      </c>
      <c r="B490" s="6" t="s">
        <v>7021</v>
      </c>
      <c r="C490" s="11">
        <v>45616</v>
      </c>
      <c r="D490" s="11" t="str">
        <f t="shared" si="7"/>
        <v>2024-11-20</v>
      </c>
      <c r="E490" s="7">
        <v>471</v>
      </c>
      <c r="F490" s="24">
        <v>489</v>
      </c>
      <c r="I49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490.37, '2024-11-20', 471, 489);</v>
      </c>
    </row>
    <row r="491" spans="1:9" x14ac:dyDescent="0.25">
      <c r="A491" s="7">
        <v>7</v>
      </c>
      <c r="B491" s="7" t="s">
        <v>7023</v>
      </c>
      <c r="C491" s="12">
        <v>45700</v>
      </c>
      <c r="D491" s="11" t="str">
        <f t="shared" si="7"/>
        <v>2025-02-12</v>
      </c>
      <c r="E491" s="6">
        <v>472</v>
      </c>
      <c r="F491" s="24">
        <v>490</v>
      </c>
      <c r="I49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1032.96, '2025-02-12', 472, 490);</v>
      </c>
    </row>
    <row r="492" spans="1:9" x14ac:dyDescent="0.25">
      <c r="A492" s="6">
        <v>6</v>
      </c>
      <c r="B492" s="6" t="s">
        <v>7025</v>
      </c>
      <c r="C492" s="11">
        <v>45451</v>
      </c>
      <c r="D492" s="11" t="str">
        <f t="shared" si="7"/>
        <v>2024-06-08</v>
      </c>
      <c r="E492" s="7">
        <v>481</v>
      </c>
      <c r="F492" s="25">
        <v>491</v>
      </c>
      <c r="I49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523.23, '2024-06-08', 481, 491);</v>
      </c>
    </row>
    <row r="493" spans="1:9" x14ac:dyDescent="0.25">
      <c r="A493" s="7">
        <v>3</v>
      </c>
      <c r="B493" s="7" t="s">
        <v>7027</v>
      </c>
      <c r="C493" s="12">
        <v>45582</v>
      </c>
      <c r="D493" s="11" t="str">
        <f t="shared" si="7"/>
        <v>2024-10-17</v>
      </c>
      <c r="E493" s="6">
        <v>487</v>
      </c>
      <c r="F493" s="24">
        <v>492</v>
      </c>
      <c r="I49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291.12, '2024-10-17', 487, 492);</v>
      </c>
    </row>
    <row r="494" spans="1:9" x14ac:dyDescent="0.25">
      <c r="A494" s="6">
        <v>4</v>
      </c>
      <c r="B494" s="6" t="s">
        <v>7029</v>
      </c>
      <c r="C494" s="11">
        <v>45721</v>
      </c>
      <c r="D494" s="11" t="str">
        <f t="shared" si="7"/>
        <v>2025-03-05</v>
      </c>
      <c r="E494" s="7">
        <v>491</v>
      </c>
      <c r="F494" s="24">
        <v>493</v>
      </c>
      <c r="I49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871.57, '2025-03-05', 491, 493);</v>
      </c>
    </row>
    <row r="495" spans="1:9" x14ac:dyDescent="0.25">
      <c r="A495" s="7">
        <v>8</v>
      </c>
      <c r="B495" s="7" t="s">
        <v>7031</v>
      </c>
      <c r="C495" s="12">
        <v>45636</v>
      </c>
      <c r="D495" s="11" t="str">
        <f t="shared" si="7"/>
        <v>2024-12-10</v>
      </c>
      <c r="E495" s="6">
        <v>493</v>
      </c>
      <c r="F495" s="25">
        <v>494</v>
      </c>
      <c r="I49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1723.00, '2024-12-10', 493, 494);</v>
      </c>
    </row>
    <row r="496" spans="1:9" x14ac:dyDescent="0.25">
      <c r="A496" s="6">
        <v>1</v>
      </c>
      <c r="B496" s="6" t="s">
        <v>7033</v>
      </c>
      <c r="C496" s="11">
        <v>45609</v>
      </c>
      <c r="D496" s="11" t="str">
        <f t="shared" si="7"/>
        <v>2024-11-13</v>
      </c>
      <c r="E496" s="7">
        <v>495</v>
      </c>
      <c r="F496" s="24">
        <v>495</v>
      </c>
      <c r="I49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368.53, '2024-11-13', 495, 495);</v>
      </c>
    </row>
    <row r="497" spans="1:9" x14ac:dyDescent="0.25">
      <c r="A497" s="7">
        <v>5</v>
      </c>
      <c r="B497" s="7" t="s">
        <v>7035</v>
      </c>
      <c r="C497" s="12">
        <v>45542</v>
      </c>
      <c r="D497" s="11" t="str">
        <f t="shared" si="7"/>
        <v>2024-09-07</v>
      </c>
      <c r="E497" s="6">
        <v>496</v>
      </c>
      <c r="F497" s="24">
        <v>496</v>
      </c>
      <c r="I49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810.61, '2024-09-07', 496, 496);</v>
      </c>
    </row>
    <row r="498" spans="1:9" x14ac:dyDescent="0.25">
      <c r="A498" s="6">
        <v>3</v>
      </c>
      <c r="B498" s="6" t="s">
        <v>7037</v>
      </c>
      <c r="C498" s="11">
        <v>45566</v>
      </c>
      <c r="D498" s="11" t="str">
        <f t="shared" si="7"/>
        <v>2024-10-01</v>
      </c>
      <c r="E498" s="7">
        <v>500</v>
      </c>
      <c r="F498" s="25">
        <v>497</v>
      </c>
      <c r="I49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403.14, '2024-10-01', 500, 497);</v>
      </c>
    </row>
    <row r="499" spans="1:9" x14ac:dyDescent="0.25">
      <c r="A499" s="7">
        <v>7</v>
      </c>
      <c r="B499" s="7" t="s">
        <v>7040</v>
      </c>
      <c r="C499" s="12">
        <v>45667</v>
      </c>
      <c r="D499" s="11" t="str">
        <f t="shared" si="7"/>
        <v>2025-01-10</v>
      </c>
      <c r="E499" s="6">
        <v>503</v>
      </c>
      <c r="F499" s="24">
        <v>498</v>
      </c>
      <c r="I49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1606.88, '2025-01-10', 503, 498);</v>
      </c>
    </row>
    <row r="500" spans="1:9" x14ac:dyDescent="0.25">
      <c r="A500" s="6">
        <v>7</v>
      </c>
      <c r="B500" s="6" t="s">
        <v>7043</v>
      </c>
      <c r="C500" s="11">
        <v>45547</v>
      </c>
      <c r="D500" s="11" t="str">
        <f t="shared" si="7"/>
        <v>2024-09-12</v>
      </c>
      <c r="E500" s="7">
        <v>505</v>
      </c>
      <c r="F500" s="24">
        <v>499</v>
      </c>
      <c r="I50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1856.54, '2024-09-12', 505, 499);</v>
      </c>
    </row>
    <row r="501" spans="1:9" x14ac:dyDescent="0.25">
      <c r="A501" s="7">
        <v>9</v>
      </c>
      <c r="B501" s="7" t="s">
        <v>7045</v>
      </c>
      <c r="C501" s="12">
        <v>45623</v>
      </c>
      <c r="D501" s="11" t="str">
        <f t="shared" si="7"/>
        <v>2024-11-27</v>
      </c>
      <c r="E501" s="6">
        <v>506</v>
      </c>
      <c r="F501" s="25">
        <v>500</v>
      </c>
      <c r="I50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457.54, '2024-11-27', 506, 500);</v>
      </c>
    </row>
    <row r="502" spans="1:9" x14ac:dyDescent="0.25">
      <c r="A502" s="6">
        <v>6</v>
      </c>
      <c r="B502" s="6" t="s">
        <v>7048</v>
      </c>
      <c r="C502" s="11">
        <v>45751</v>
      </c>
      <c r="D502" s="11" t="str">
        <f t="shared" si="7"/>
        <v>2025-04-04</v>
      </c>
      <c r="E502" s="7">
        <v>516</v>
      </c>
      <c r="F502" s="24">
        <v>501</v>
      </c>
      <c r="I50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72.75, '2025-04-04', 516, 501);</v>
      </c>
    </row>
    <row r="503" spans="1:9" x14ac:dyDescent="0.25">
      <c r="A503" s="7">
        <v>5</v>
      </c>
      <c r="B503" s="7" t="s">
        <v>7050</v>
      </c>
      <c r="C503" s="12">
        <v>45654</v>
      </c>
      <c r="D503" s="11" t="str">
        <f t="shared" si="7"/>
        <v>2024-12-28</v>
      </c>
      <c r="E503" s="6">
        <v>517</v>
      </c>
      <c r="F503" s="24">
        <v>502</v>
      </c>
      <c r="I50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98.30, '2024-12-28', 517, 502);</v>
      </c>
    </row>
    <row r="504" spans="1:9" x14ac:dyDescent="0.25">
      <c r="A504" s="6">
        <v>1</v>
      </c>
      <c r="B504" s="6" t="s">
        <v>7052</v>
      </c>
      <c r="C504" s="11">
        <v>45505</v>
      </c>
      <c r="D504" s="11" t="str">
        <f t="shared" si="7"/>
        <v>2024-08-01</v>
      </c>
      <c r="E504" s="7">
        <v>522</v>
      </c>
      <c r="F504" s="25">
        <v>503</v>
      </c>
      <c r="I50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296.52, '2024-08-01', 522, 503);</v>
      </c>
    </row>
    <row r="505" spans="1:9" x14ac:dyDescent="0.25">
      <c r="A505" s="7">
        <v>7</v>
      </c>
      <c r="B505" s="7" t="s">
        <v>7054</v>
      </c>
      <c r="C505" s="12">
        <v>45770</v>
      </c>
      <c r="D505" s="11" t="str">
        <f t="shared" si="7"/>
        <v>2025-04-23</v>
      </c>
      <c r="E505" s="6">
        <v>523</v>
      </c>
      <c r="F505" s="24">
        <v>504</v>
      </c>
      <c r="I50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932.03, '2025-04-23', 523, 504);</v>
      </c>
    </row>
    <row r="506" spans="1:9" x14ac:dyDescent="0.25">
      <c r="A506" s="6">
        <v>10</v>
      </c>
      <c r="B506" s="6" t="s">
        <v>7056</v>
      </c>
      <c r="C506" s="11">
        <v>45486</v>
      </c>
      <c r="D506" s="11" t="str">
        <f t="shared" si="7"/>
        <v>2024-07-13</v>
      </c>
      <c r="E506" s="7">
        <v>532</v>
      </c>
      <c r="F506" s="24">
        <v>505</v>
      </c>
      <c r="I50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957.31, '2024-07-13', 532, 505);</v>
      </c>
    </row>
    <row r="507" spans="1:9" x14ac:dyDescent="0.25">
      <c r="A507" s="7">
        <v>3</v>
      </c>
      <c r="B507" s="7" t="s">
        <v>7058</v>
      </c>
      <c r="C507" s="12">
        <v>45592</v>
      </c>
      <c r="D507" s="11" t="str">
        <f t="shared" si="7"/>
        <v>2024-10-27</v>
      </c>
      <c r="E507" s="6">
        <v>533</v>
      </c>
      <c r="F507" s="25">
        <v>506</v>
      </c>
      <c r="I50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658.36, '2024-10-27', 533, 506);</v>
      </c>
    </row>
    <row r="508" spans="1:9" x14ac:dyDescent="0.25">
      <c r="A508" s="6">
        <v>6</v>
      </c>
      <c r="B508" s="6" t="s">
        <v>7060</v>
      </c>
      <c r="C508" s="11">
        <v>45614</v>
      </c>
      <c r="D508" s="11" t="str">
        <f t="shared" si="7"/>
        <v>2024-11-18</v>
      </c>
      <c r="E508" s="7">
        <v>537</v>
      </c>
      <c r="F508" s="24">
        <v>507</v>
      </c>
      <c r="I50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549.36, '2024-11-18', 537, 507);</v>
      </c>
    </row>
    <row r="509" spans="1:9" x14ac:dyDescent="0.25">
      <c r="A509" s="7">
        <v>2</v>
      </c>
      <c r="B509" s="7" t="s">
        <v>6376</v>
      </c>
      <c r="C509" s="12">
        <v>45776</v>
      </c>
      <c r="D509" s="11" t="str">
        <f t="shared" si="7"/>
        <v>2025-04-29</v>
      </c>
      <c r="E509" s="6">
        <v>538</v>
      </c>
      <c r="F509" s="24">
        <v>508</v>
      </c>
      <c r="I50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142.85, '2025-04-29', 538, 508);</v>
      </c>
    </row>
    <row r="510" spans="1:9" x14ac:dyDescent="0.25">
      <c r="A510" s="6">
        <v>6</v>
      </c>
      <c r="B510" s="6" t="s">
        <v>7063</v>
      </c>
      <c r="C510" s="11">
        <v>45625</v>
      </c>
      <c r="D510" s="11" t="str">
        <f t="shared" si="7"/>
        <v>2024-11-29</v>
      </c>
      <c r="E510" s="7">
        <v>541</v>
      </c>
      <c r="F510" s="25">
        <v>509</v>
      </c>
      <c r="I51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677.09, '2024-11-29', 541, 509);</v>
      </c>
    </row>
    <row r="511" spans="1:9" x14ac:dyDescent="0.25">
      <c r="A511" s="7">
        <v>9</v>
      </c>
      <c r="B511" s="7" t="s">
        <v>7065</v>
      </c>
      <c r="C511" s="12">
        <v>45692</v>
      </c>
      <c r="D511" s="11" t="str">
        <f t="shared" si="7"/>
        <v>2025-02-04</v>
      </c>
      <c r="E511" s="6">
        <v>544</v>
      </c>
      <c r="F511" s="24">
        <v>510</v>
      </c>
      <c r="I51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1544.16, '2025-02-04', 544, 510);</v>
      </c>
    </row>
    <row r="512" spans="1:9" x14ac:dyDescent="0.25">
      <c r="A512" s="6">
        <v>8</v>
      </c>
      <c r="B512" s="6" t="s">
        <v>7068</v>
      </c>
      <c r="C512" s="11">
        <v>45648</v>
      </c>
      <c r="D512" s="11" t="str">
        <f t="shared" si="7"/>
        <v>2024-12-22</v>
      </c>
      <c r="E512" s="7">
        <v>549</v>
      </c>
      <c r="F512" s="24">
        <v>511</v>
      </c>
      <c r="I51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1347.60, '2024-12-22', 549, 511);</v>
      </c>
    </row>
    <row r="513" spans="1:9" x14ac:dyDescent="0.25">
      <c r="A513" s="7">
        <v>6</v>
      </c>
      <c r="B513" s="7" t="s">
        <v>7070</v>
      </c>
      <c r="C513" s="12">
        <v>45769</v>
      </c>
      <c r="D513" s="11" t="str">
        <f t="shared" si="7"/>
        <v>2025-04-22</v>
      </c>
      <c r="E513" s="6">
        <v>556</v>
      </c>
      <c r="F513" s="25">
        <v>512</v>
      </c>
      <c r="I51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1595.75, '2025-04-22', 556, 512);</v>
      </c>
    </row>
    <row r="514" spans="1:9" x14ac:dyDescent="0.25">
      <c r="A514" s="6">
        <v>8</v>
      </c>
      <c r="B514" s="6" t="s">
        <v>7072</v>
      </c>
      <c r="C514" s="11">
        <v>45577</v>
      </c>
      <c r="D514" s="11" t="str">
        <f t="shared" si="7"/>
        <v>2024-10-12</v>
      </c>
      <c r="E514" s="7">
        <v>557</v>
      </c>
      <c r="F514" s="24">
        <v>513</v>
      </c>
      <c r="I51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1296.74, '2024-10-12', 557, 513);</v>
      </c>
    </row>
    <row r="515" spans="1:9" x14ac:dyDescent="0.25">
      <c r="A515" s="7">
        <v>7</v>
      </c>
      <c r="B515" s="7" t="s">
        <v>7074</v>
      </c>
      <c r="C515" s="12">
        <v>45598</v>
      </c>
      <c r="D515" s="11" t="str">
        <f t="shared" ref="D515:D578" si="8">TEXT(C515, "AAAA-MM-DD")</f>
        <v>2024-11-02</v>
      </c>
      <c r="E515" s="6">
        <v>562</v>
      </c>
      <c r="F515" s="24">
        <v>514</v>
      </c>
      <c r="I51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1655.42, '2024-11-02', 562, 514);</v>
      </c>
    </row>
    <row r="516" spans="1:9" x14ac:dyDescent="0.25">
      <c r="A516" s="6">
        <v>2</v>
      </c>
      <c r="B516" s="6" t="s">
        <v>7076</v>
      </c>
      <c r="C516" s="11">
        <v>45761</v>
      </c>
      <c r="D516" s="11" t="str">
        <f t="shared" si="8"/>
        <v>2025-04-14</v>
      </c>
      <c r="E516" s="7">
        <v>565</v>
      </c>
      <c r="F516" s="25">
        <v>515</v>
      </c>
      <c r="I51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1080.33, '2025-04-14', 565, 515);</v>
      </c>
    </row>
    <row r="517" spans="1:9" x14ac:dyDescent="0.25">
      <c r="A517" s="7">
        <v>9</v>
      </c>
      <c r="B517" s="7" t="s">
        <v>7078</v>
      </c>
      <c r="C517" s="12">
        <v>45555</v>
      </c>
      <c r="D517" s="11" t="str">
        <f t="shared" si="8"/>
        <v>2024-09-20</v>
      </c>
      <c r="E517" s="6">
        <v>567</v>
      </c>
      <c r="F517" s="24">
        <v>516</v>
      </c>
      <c r="I51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1094.14, '2024-09-20', 567, 516);</v>
      </c>
    </row>
    <row r="518" spans="1:9" x14ac:dyDescent="0.25">
      <c r="A518" s="6">
        <v>9</v>
      </c>
      <c r="B518" s="6" t="s">
        <v>7080</v>
      </c>
      <c r="C518" s="11">
        <v>45622</v>
      </c>
      <c r="D518" s="11" t="str">
        <f t="shared" si="8"/>
        <v>2024-11-26</v>
      </c>
      <c r="E518" s="7">
        <v>569</v>
      </c>
      <c r="F518" s="24">
        <v>517</v>
      </c>
      <c r="I51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650.79, '2024-11-26', 569, 517);</v>
      </c>
    </row>
    <row r="519" spans="1:9" x14ac:dyDescent="0.25">
      <c r="A519" s="7">
        <v>1</v>
      </c>
      <c r="B519" s="7" t="s">
        <v>7082</v>
      </c>
      <c r="C519" s="12">
        <v>45573</v>
      </c>
      <c r="D519" s="11" t="str">
        <f t="shared" si="8"/>
        <v>2024-10-08</v>
      </c>
      <c r="E519" s="6">
        <v>571</v>
      </c>
      <c r="F519" s="25">
        <v>518</v>
      </c>
      <c r="I51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1905.94, '2024-10-08', 571, 518);</v>
      </c>
    </row>
    <row r="520" spans="1:9" x14ac:dyDescent="0.25">
      <c r="A520" s="6">
        <v>3</v>
      </c>
      <c r="B520" s="6" t="s">
        <v>7084</v>
      </c>
      <c r="C520" s="11">
        <v>45776</v>
      </c>
      <c r="D520" s="11" t="str">
        <f t="shared" si="8"/>
        <v>2025-04-29</v>
      </c>
      <c r="E520" s="7">
        <v>573</v>
      </c>
      <c r="F520" s="24">
        <v>519</v>
      </c>
      <c r="I52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1459.77, '2025-04-29', 573, 519);</v>
      </c>
    </row>
    <row r="521" spans="1:9" x14ac:dyDescent="0.25">
      <c r="A521" s="7">
        <v>2</v>
      </c>
      <c r="B521" s="7" t="s">
        <v>7086</v>
      </c>
      <c r="C521" s="12">
        <v>45525</v>
      </c>
      <c r="D521" s="11" t="str">
        <f t="shared" si="8"/>
        <v>2024-08-21</v>
      </c>
      <c r="E521" s="6">
        <v>583</v>
      </c>
      <c r="F521" s="24">
        <v>520</v>
      </c>
      <c r="I52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292.57, '2024-08-21', 583, 520);</v>
      </c>
    </row>
    <row r="522" spans="1:9" x14ac:dyDescent="0.25">
      <c r="A522" s="6">
        <v>10</v>
      </c>
      <c r="B522" s="6" t="s">
        <v>7088</v>
      </c>
      <c r="C522" s="11">
        <v>45514</v>
      </c>
      <c r="D522" s="11" t="str">
        <f t="shared" si="8"/>
        <v>2024-08-10</v>
      </c>
      <c r="E522" s="7">
        <v>584</v>
      </c>
      <c r="F522" s="25">
        <v>521</v>
      </c>
      <c r="I52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118.19, '2024-08-10', 584, 521);</v>
      </c>
    </row>
    <row r="523" spans="1:9" x14ac:dyDescent="0.25">
      <c r="A523" s="7">
        <v>9</v>
      </c>
      <c r="B523" s="7" t="s">
        <v>7090</v>
      </c>
      <c r="C523" s="12">
        <v>45444</v>
      </c>
      <c r="D523" s="11" t="str">
        <f t="shared" si="8"/>
        <v>2024-06-01</v>
      </c>
      <c r="E523" s="6">
        <v>588</v>
      </c>
      <c r="F523" s="24">
        <v>522</v>
      </c>
      <c r="I52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1226.30, '2024-06-01', 588, 522);</v>
      </c>
    </row>
    <row r="524" spans="1:9" x14ac:dyDescent="0.25">
      <c r="A524" s="6">
        <v>3</v>
      </c>
      <c r="B524" s="6" t="s">
        <v>7092</v>
      </c>
      <c r="C524" s="11">
        <v>45687</v>
      </c>
      <c r="D524" s="11" t="str">
        <f t="shared" si="8"/>
        <v>2025-01-30</v>
      </c>
      <c r="E524" s="7">
        <v>591</v>
      </c>
      <c r="F524" s="24">
        <v>523</v>
      </c>
      <c r="I52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904.67, '2025-01-30', 591, 523);</v>
      </c>
    </row>
    <row r="525" spans="1:9" x14ac:dyDescent="0.25">
      <c r="A525" s="7">
        <v>7</v>
      </c>
      <c r="B525" s="7" t="s">
        <v>7094</v>
      </c>
      <c r="C525" s="12">
        <v>45660</v>
      </c>
      <c r="D525" s="11" t="str">
        <f t="shared" si="8"/>
        <v>2025-01-03</v>
      </c>
      <c r="E525" s="6">
        <v>595</v>
      </c>
      <c r="F525" s="25">
        <v>524</v>
      </c>
      <c r="I52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1052.05, '2025-01-03', 595, 524);</v>
      </c>
    </row>
    <row r="526" spans="1:9" x14ac:dyDescent="0.25">
      <c r="A526" s="6">
        <v>3</v>
      </c>
      <c r="B526" s="6" t="s">
        <v>7096</v>
      </c>
      <c r="C526" s="11">
        <v>45579</v>
      </c>
      <c r="D526" s="11" t="str">
        <f t="shared" si="8"/>
        <v>2024-10-14</v>
      </c>
      <c r="E526" s="7">
        <v>599</v>
      </c>
      <c r="F526" s="24">
        <v>525</v>
      </c>
      <c r="I52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81.45, '2024-10-14', 599, 525);</v>
      </c>
    </row>
    <row r="527" spans="1:9" x14ac:dyDescent="0.25">
      <c r="A527" s="7">
        <v>8</v>
      </c>
      <c r="B527" s="7" t="s">
        <v>7098</v>
      </c>
      <c r="C527" s="12">
        <v>45660</v>
      </c>
      <c r="D527" s="11" t="str">
        <f t="shared" si="8"/>
        <v>2025-01-03</v>
      </c>
      <c r="E527" s="6">
        <v>600</v>
      </c>
      <c r="F527" s="24">
        <v>526</v>
      </c>
      <c r="I52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519.40, '2025-01-03', 600, 526);</v>
      </c>
    </row>
    <row r="528" spans="1:9" x14ac:dyDescent="0.25">
      <c r="A528" s="6">
        <v>9</v>
      </c>
      <c r="B528" s="6" t="s">
        <v>7099</v>
      </c>
      <c r="C528" s="11">
        <v>45470</v>
      </c>
      <c r="D528" s="11" t="str">
        <f t="shared" si="8"/>
        <v>2024-06-27</v>
      </c>
      <c r="E528" s="7">
        <v>602</v>
      </c>
      <c r="F528" s="25">
        <v>527</v>
      </c>
      <c r="I52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903.54, '2024-06-27', 602, 527);</v>
      </c>
    </row>
    <row r="529" spans="1:9" x14ac:dyDescent="0.25">
      <c r="A529" s="7">
        <v>4</v>
      </c>
      <c r="B529" s="7" t="s">
        <v>7101</v>
      </c>
      <c r="C529" s="12">
        <v>45744</v>
      </c>
      <c r="D529" s="11" t="str">
        <f t="shared" si="8"/>
        <v>2025-03-28</v>
      </c>
      <c r="E529" s="6">
        <v>603</v>
      </c>
      <c r="F529" s="24">
        <v>528</v>
      </c>
      <c r="I52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1487.88, '2025-03-28', 603, 528);</v>
      </c>
    </row>
    <row r="530" spans="1:9" x14ac:dyDescent="0.25">
      <c r="A530" s="6">
        <v>5</v>
      </c>
      <c r="B530" s="6" t="s">
        <v>7103</v>
      </c>
      <c r="C530" s="11">
        <v>45702</v>
      </c>
      <c r="D530" s="11" t="str">
        <f t="shared" si="8"/>
        <v>2025-02-14</v>
      </c>
      <c r="E530" s="7">
        <v>604</v>
      </c>
      <c r="F530" s="24">
        <v>529</v>
      </c>
      <c r="I53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97.86, '2025-02-14', 604, 529);</v>
      </c>
    </row>
    <row r="531" spans="1:9" x14ac:dyDescent="0.25">
      <c r="A531" s="7">
        <v>6</v>
      </c>
      <c r="B531" s="7" t="s">
        <v>7105</v>
      </c>
      <c r="C531" s="12">
        <v>45604</v>
      </c>
      <c r="D531" s="11" t="str">
        <f t="shared" si="8"/>
        <v>2024-11-08</v>
      </c>
      <c r="E531" s="6">
        <v>605</v>
      </c>
      <c r="F531" s="25">
        <v>530</v>
      </c>
      <c r="I53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339.15, '2024-11-08', 605, 530);</v>
      </c>
    </row>
    <row r="532" spans="1:9" x14ac:dyDescent="0.25">
      <c r="A532" s="6">
        <v>9</v>
      </c>
      <c r="B532" s="6" t="s">
        <v>7107</v>
      </c>
      <c r="C532" s="11">
        <v>45651</v>
      </c>
      <c r="D532" s="11" t="str">
        <f t="shared" si="8"/>
        <v>2024-12-25</v>
      </c>
      <c r="E532" s="7">
        <v>616</v>
      </c>
      <c r="F532" s="24">
        <v>531</v>
      </c>
      <c r="I53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1065.09, '2024-12-25', 616, 531);</v>
      </c>
    </row>
    <row r="533" spans="1:9" x14ac:dyDescent="0.25">
      <c r="A533" s="7">
        <v>5</v>
      </c>
      <c r="B533" s="7" t="s">
        <v>7109</v>
      </c>
      <c r="C533" s="12">
        <v>45700</v>
      </c>
      <c r="D533" s="11" t="str">
        <f t="shared" si="8"/>
        <v>2025-02-12</v>
      </c>
      <c r="E533" s="6">
        <v>617</v>
      </c>
      <c r="F533" s="24">
        <v>532</v>
      </c>
      <c r="I53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348.75, '2025-02-12', 617, 532);</v>
      </c>
    </row>
    <row r="534" spans="1:9" x14ac:dyDescent="0.25">
      <c r="A534" s="6">
        <v>8</v>
      </c>
      <c r="B534" s="6" t="s">
        <v>7111</v>
      </c>
      <c r="C534" s="11">
        <v>45704</v>
      </c>
      <c r="D534" s="11" t="str">
        <f t="shared" si="8"/>
        <v>2025-02-16</v>
      </c>
      <c r="E534" s="7">
        <v>623</v>
      </c>
      <c r="F534" s="25">
        <v>533</v>
      </c>
      <c r="I53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271.85, '2025-02-16', 623, 533);</v>
      </c>
    </row>
    <row r="535" spans="1:9" x14ac:dyDescent="0.25">
      <c r="A535" s="7">
        <v>3</v>
      </c>
      <c r="B535" s="7" t="s">
        <v>7113</v>
      </c>
      <c r="C535" s="12">
        <v>45768</v>
      </c>
      <c r="D535" s="11" t="str">
        <f t="shared" si="8"/>
        <v>2025-04-21</v>
      </c>
      <c r="E535" s="6">
        <v>626</v>
      </c>
      <c r="F535" s="24">
        <v>534</v>
      </c>
      <c r="I53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105.23, '2025-04-21', 626, 534);</v>
      </c>
    </row>
    <row r="536" spans="1:9" x14ac:dyDescent="0.25">
      <c r="A536" s="6">
        <v>10</v>
      </c>
      <c r="B536" s="6" t="s">
        <v>7115</v>
      </c>
      <c r="C536" s="11">
        <v>45747</v>
      </c>
      <c r="D536" s="11" t="str">
        <f t="shared" si="8"/>
        <v>2025-03-31</v>
      </c>
      <c r="E536" s="7">
        <v>631</v>
      </c>
      <c r="F536" s="24">
        <v>535</v>
      </c>
      <c r="I53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1055.14, '2025-03-31', 631, 535);</v>
      </c>
    </row>
    <row r="537" spans="1:9" x14ac:dyDescent="0.25">
      <c r="A537" s="7">
        <v>8</v>
      </c>
      <c r="B537" s="7" t="s">
        <v>7117</v>
      </c>
      <c r="C537" s="12">
        <v>45525</v>
      </c>
      <c r="D537" s="11" t="str">
        <f t="shared" si="8"/>
        <v>2024-08-21</v>
      </c>
      <c r="E537" s="6">
        <v>633</v>
      </c>
      <c r="F537" s="25">
        <v>536</v>
      </c>
      <c r="I53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1891.25, '2024-08-21', 633, 536);</v>
      </c>
    </row>
    <row r="538" spans="1:9" x14ac:dyDescent="0.25">
      <c r="A538" s="6">
        <v>3</v>
      </c>
      <c r="B538" s="6" t="s">
        <v>7119</v>
      </c>
      <c r="C538" s="11">
        <v>45447</v>
      </c>
      <c r="D538" s="11" t="str">
        <f t="shared" si="8"/>
        <v>2024-06-04</v>
      </c>
      <c r="E538" s="7">
        <v>634</v>
      </c>
      <c r="F538" s="24">
        <v>537</v>
      </c>
      <c r="I53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442.57, '2024-06-04', 634, 537);</v>
      </c>
    </row>
    <row r="539" spans="1:9" x14ac:dyDescent="0.25">
      <c r="A539" s="7">
        <v>8</v>
      </c>
      <c r="B539" s="7" t="s">
        <v>7121</v>
      </c>
      <c r="C539" s="12">
        <v>45795</v>
      </c>
      <c r="D539" s="11" t="str">
        <f t="shared" si="8"/>
        <v>2025-05-18</v>
      </c>
      <c r="E539" s="6">
        <v>635</v>
      </c>
      <c r="F539" s="24">
        <v>538</v>
      </c>
      <c r="I53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457.30, '2025-05-18', 635, 538);</v>
      </c>
    </row>
    <row r="540" spans="1:9" x14ac:dyDescent="0.25">
      <c r="A540" s="6">
        <v>7</v>
      </c>
      <c r="B540" s="6" t="s">
        <v>7123</v>
      </c>
      <c r="C540" s="11">
        <v>45542</v>
      </c>
      <c r="D540" s="11" t="str">
        <f t="shared" si="8"/>
        <v>2024-09-07</v>
      </c>
      <c r="E540" s="7">
        <v>637</v>
      </c>
      <c r="F540" s="25">
        <v>539</v>
      </c>
      <c r="I54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1946.59, '2024-09-07', 637, 539);</v>
      </c>
    </row>
    <row r="541" spans="1:9" x14ac:dyDescent="0.25">
      <c r="A541" s="7">
        <v>2</v>
      </c>
      <c r="B541" s="7" t="s">
        <v>7125</v>
      </c>
      <c r="C541" s="12">
        <v>45427</v>
      </c>
      <c r="D541" s="11" t="str">
        <f t="shared" si="8"/>
        <v>2024-05-15</v>
      </c>
      <c r="E541" s="6">
        <v>639</v>
      </c>
      <c r="F541" s="24">
        <v>540</v>
      </c>
      <c r="I54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1687.06, '2024-05-15', 639, 540);</v>
      </c>
    </row>
    <row r="542" spans="1:9" x14ac:dyDescent="0.25">
      <c r="A542" s="6">
        <v>5</v>
      </c>
      <c r="B542" s="6" t="s">
        <v>7127</v>
      </c>
      <c r="C542" s="11">
        <v>45531</v>
      </c>
      <c r="D542" s="11" t="str">
        <f t="shared" si="8"/>
        <v>2024-08-27</v>
      </c>
      <c r="E542" s="7">
        <v>643</v>
      </c>
      <c r="F542" s="24">
        <v>541</v>
      </c>
      <c r="I54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1015.32, '2024-08-27', 643, 541);</v>
      </c>
    </row>
    <row r="543" spans="1:9" x14ac:dyDescent="0.25">
      <c r="A543" s="7">
        <v>8</v>
      </c>
      <c r="B543" s="7" t="s">
        <v>7130</v>
      </c>
      <c r="C543" s="12">
        <v>45625</v>
      </c>
      <c r="D543" s="11" t="str">
        <f t="shared" si="8"/>
        <v>2024-11-29</v>
      </c>
      <c r="E543" s="6">
        <v>645</v>
      </c>
      <c r="F543" s="25">
        <v>542</v>
      </c>
      <c r="I54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1400.49, '2024-11-29', 645, 542);</v>
      </c>
    </row>
    <row r="544" spans="1:9" x14ac:dyDescent="0.25">
      <c r="A544" s="6">
        <v>9</v>
      </c>
      <c r="B544" s="6" t="s">
        <v>7132</v>
      </c>
      <c r="C544" s="11">
        <v>45636</v>
      </c>
      <c r="D544" s="11" t="str">
        <f t="shared" si="8"/>
        <v>2024-12-10</v>
      </c>
      <c r="E544" s="7">
        <v>646</v>
      </c>
      <c r="F544" s="24">
        <v>543</v>
      </c>
      <c r="I54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513.47, '2024-12-10', 646, 543);</v>
      </c>
    </row>
    <row r="545" spans="1:9" x14ac:dyDescent="0.25">
      <c r="A545" s="7">
        <v>5</v>
      </c>
      <c r="B545" s="7" t="s">
        <v>7134</v>
      </c>
      <c r="C545" s="12">
        <v>45791</v>
      </c>
      <c r="D545" s="11" t="str">
        <f t="shared" si="8"/>
        <v>2025-05-14</v>
      </c>
      <c r="E545" s="6">
        <v>648</v>
      </c>
      <c r="F545" s="24">
        <v>544</v>
      </c>
      <c r="I54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1239.17, '2025-05-14', 648, 544);</v>
      </c>
    </row>
    <row r="546" spans="1:9" x14ac:dyDescent="0.25">
      <c r="A546" s="6">
        <v>4</v>
      </c>
      <c r="B546" s="6" t="s">
        <v>7136</v>
      </c>
      <c r="C546" s="11">
        <v>45661</v>
      </c>
      <c r="D546" s="11" t="str">
        <f t="shared" si="8"/>
        <v>2025-01-04</v>
      </c>
      <c r="E546" s="7">
        <v>649</v>
      </c>
      <c r="F546" s="25">
        <v>545</v>
      </c>
      <c r="I54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1198.02, '2025-01-04', 649, 545);</v>
      </c>
    </row>
    <row r="547" spans="1:9" x14ac:dyDescent="0.25">
      <c r="A547" s="7">
        <v>9</v>
      </c>
      <c r="B547" s="7" t="s">
        <v>7138</v>
      </c>
      <c r="C547" s="12">
        <v>45590</v>
      </c>
      <c r="D547" s="11" t="str">
        <f t="shared" si="8"/>
        <v>2024-10-25</v>
      </c>
      <c r="E547" s="6">
        <v>650</v>
      </c>
      <c r="F547" s="24">
        <v>546</v>
      </c>
      <c r="I54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1302.43, '2024-10-25', 650, 546);</v>
      </c>
    </row>
    <row r="548" spans="1:9" x14ac:dyDescent="0.25">
      <c r="A548" s="6">
        <v>8</v>
      </c>
      <c r="B548" s="6" t="s">
        <v>7140</v>
      </c>
      <c r="C548" s="11">
        <v>45440</v>
      </c>
      <c r="D548" s="11" t="str">
        <f t="shared" si="8"/>
        <v>2024-05-28</v>
      </c>
      <c r="E548" s="7">
        <v>652</v>
      </c>
      <c r="F548" s="24">
        <v>547</v>
      </c>
      <c r="I54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860.12, '2024-05-28', 652, 547);</v>
      </c>
    </row>
    <row r="549" spans="1:9" x14ac:dyDescent="0.25">
      <c r="A549" s="7">
        <v>9</v>
      </c>
      <c r="B549" s="7" t="s">
        <v>7142</v>
      </c>
      <c r="C549" s="12">
        <v>45461</v>
      </c>
      <c r="D549" s="11" t="str">
        <f t="shared" si="8"/>
        <v>2024-06-18</v>
      </c>
      <c r="E549" s="6">
        <v>653</v>
      </c>
      <c r="F549" s="25">
        <v>548</v>
      </c>
      <c r="I54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1699.34, '2024-06-18', 653, 548);</v>
      </c>
    </row>
    <row r="550" spans="1:9" x14ac:dyDescent="0.25">
      <c r="A550" s="6">
        <v>5</v>
      </c>
      <c r="B550" s="6" t="s">
        <v>7144</v>
      </c>
      <c r="C550" s="11">
        <v>45695</v>
      </c>
      <c r="D550" s="11" t="str">
        <f t="shared" si="8"/>
        <v>2025-02-07</v>
      </c>
      <c r="E550" s="7">
        <v>655</v>
      </c>
      <c r="F550" s="24">
        <v>549</v>
      </c>
      <c r="I55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1045.41, '2025-02-07', 655, 549);</v>
      </c>
    </row>
    <row r="551" spans="1:9" x14ac:dyDescent="0.25">
      <c r="A551" s="7">
        <v>5</v>
      </c>
      <c r="B551" s="7" t="s">
        <v>7146</v>
      </c>
      <c r="C551" s="12">
        <v>45424</v>
      </c>
      <c r="D551" s="11" t="str">
        <f t="shared" si="8"/>
        <v>2024-05-12</v>
      </c>
      <c r="E551" s="6">
        <v>656</v>
      </c>
      <c r="F551" s="24">
        <v>550</v>
      </c>
      <c r="I55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1680.52, '2024-05-12', 656, 550);</v>
      </c>
    </row>
    <row r="552" spans="1:9" x14ac:dyDescent="0.25">
      <c r="A552" s="6">
        <v>8</v>
      </c>
      <c r="B552" s="6" t="s">
        <v>7148</v>
      </c>
      <c r="C552" s="11">
        <v>45780</v>
      </c>
      <c r="D552" s="11" t="str">
        <f t="shared" si="8"/>
        <v>2025-05-03</v>
      </c>
      <c r="E552" s="7">
        <v>660</v>
      </c>
      <c r="F552" s="25">
        <v>551</v>
      </c>
      <c r="I55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927.24, '2025-05-03', 660, 551);</v>
      </c>
    </row>
    <row r="553" spans="1:9" x14ac:dyDescent="0.25">
      <c r="A553" s="7">
        <v>4</v>
      </c>
      <c r="B553" s="7" t="s">
        <v>7150</v>
      </c>
      <c r="C553" s="12">
        <v>45566</v>
      </c>
      <c r="D553" s="11" t="str">
        <f t="shared" si="8"/>
        <v>2024-10-01</v>
      </c>
      <c r="E553" s="6">
        <v>661</v>
      </c>
      <c r="F553" s="24">
        <v>552</v>
      </c>
      <c r="I55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1414.23, '2024-10-01', 661, 552);</v>
      </c>
    </row>
    <row r="554" spans="1:9" x14ac:dyDescent="0.25">
      <c r="A554" s="6">
        <v>1</v>
      </c>
      <c r="B554" s="6" t="s">
        <v>7152</v>
      </c>
      <c r="C554" s="11">
        <v>45647</v>
      </c>
      <c r="D554" s="11" t="str">
        <f t="shared" si="8"/>
        <v>2024-12-21</v>
      </c>
      <c r="E554" s="7">
        <v>664</v>
      </c>
      <c r="F554" s="24">
        <v>553</v>
      </c>
      <c r="I55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1290.69, '2024-12-21', 664, 553);</v>
      </c>
    </row>
    <row r="555" spans="1:9" x14ac:dyDescent="0.25">
      <c r="A555" s="7">
        <v>6</v>
      </c>
      <c r="B555" s="7" t="s">
        <v>7154</v>
      </c>
      <c r="C555" s="12">
        <v>45709</v>
      </c>
      <c r="D555" s="11" t="str">
        <f t="shared" si="8"/>
        <v>2025-02-21</v>
      </c>
      <c r="E555" s="6">
        <v>668</v>
      </c>
      <c r="F555" s="25">
        <v>554</v>
      </c>
      <c r="I55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868.59, '2025-02-21', 668, 554);</v>
      </c>
    </row>
    <row r="556" spans="1:9" x14ac:dyDescent="0.25">
      <c r="A556" s="6">
        <v>3</v>
      </c>
      <c r="B556" s="6" t="s">
        <v>7156</v>
      </c>
      <c r="C556" s="11">
        <v>45506</v>
      </c>
      <c r="D556" s="11" t="str">
        <f t="shared" si="8"/>
        <v>2024-08-02</v>
      </c>
      <c r="E556" s="7">
        <v>671</v>
      </c>
      <c r="F556" s="24">
        <v>555</v>
      </c>
      <c r="I55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1575.08, '2024-08-02', 671, 555);</v>
      </c>
    </row>
    <row r="557" spans="1:9" x14ac:dyDescent="0.25">
      <c r="A557" s="7">
        <v>3</v>
      </c>
      <c r="B557" s="7" t="s">
        <v>7159</v>
      </c>
      <c r="C557" s="12">
        <v>45601</v>
      </c>
      <c r="D557" s="11" t="str">
        <f t="shared" si="8"/>
        <v>2024-11-05</v>
      </c>
      <c r="E557" s="6">
        <v>674</v>
      </c>
      <c r="F557" s="24">
        <v>556</v>
      </c>
      <c r="I55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431.24, '2024-11-05', 674, 556);</v>
      </c>
    </row>
    <row r="558" spans="1:9" x14ac:dyDescent="0.25">
      <c r="A558" s="6">
        <v>6</v>
      </c>
      <c r="B558" s="6" t="s">
        <v>7161</v>
      </c>
      <c r="C558" s="11">
        <v>45637</v>
      </c>
      <c r="D558" s="11" t="str">
        <f t="shared" si="8"/>
        <v>2024-12-11</v>
      </c>
      <c r="E558" s="7">
        <v>676</v>
      </c>
      <c r="F558" s="25">
        <v>557</v>
      </c>
      <c r="I55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689.00, '2024-12-11', 676, 557);</v>
      </c>
    </row>
    <row r="559" spans="1:9" x14ac:dyDescent="0.25">
      <c r="A559" s="7">
        <v>4</v>
      </c>
      <c r="B559" s="7" t="s">
        <v>7163</v>
      </c>
      <c r="C559" s="12">
        <v>45468</v>
      </c>
      <c r="D559" s="11" t="str">
        <f t="shared" si="8"/>
        <v>2024-06-25</v>
      </c>
      <c r="E559" s="6">
        <v>678</v>
      </c>
      <c r="F559" s="24">
        <v>558</v>
      </c>
      <c r="I55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1079.49, '2024-06-25', 678, 558);</v>
      </c>
    </row>
    <row r="560" spans="1:9" x14ac:dyDescent="0.25">
      <c r="A560" s="6">
        <v>1</v>
      </c>
      <c r="B560" s="6" t="s">
        <v>7165</v>
      </c>
      <c r="C560" s="11">
        <v>45422</v>
      </c>
      <c r="D560" s="11" t="str">
        <f t="shared" si="8"/>
        <v>2024-05-10</v>
      </c>
      <c r="E560" s="7">
        <v>680</v>
      </c>
      <c r="F560" s="24">
        <v>559</v>
      </c>
      <c r="I56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1356.03, '2024-05-10', 680, 559);</v>
      </c>
    </row>
    <row r="561" spans="1:9" x14ac:dyDescent="0.25">
      <c r="A561" s="7">
        <v>1</v>
      </c>
      <c r="B561" s="7" t="s">
        <v>7167</v>
      </c>
      <c r="C561" s="12">
        <v>45625</v>
      </c>
      <c r="D561" s="11" t="str">
        <f t="shared" si="8"/>
        <v>2024-11-29</v>
      </c>
      <c r="E561" s="6">
        <v>683</v>
      </c>
      <c r="F561" s="25">
        <v>560</v>
      </c>
      <c r="I56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1792.83, '2024-11-29', 683, 560);</v>
      </c>
    </row>
    <row r="562" spans="1:9" x14ac:dyDescent="0.25">
      <c r="A562" s="6">
        <v>5</v>
      </c>
      <c r="B562" s="6" t="s">
        <v>7169</v>
      </c>
      <c r="C562" s="11">
        <v>45624</v>
      </c>
      <c r="D562" s="11" t="str">
        <f t="shared" si="8"/>
        <v>2024-11-28</v>
      </c>
      <c r="E562" s="7">
        <v>684</v>
      </c>
      <c r="F562" s="24">
        <v>561</v>
      </c>
      <c r="I56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1407.98, '2024-11-28', 684, 561);</v>
      </c>
    </row>
    <row r="563" spans="1:9" x14ac:dyDescent="0.25">
      <c r="A563" s="7">
        <v>4</v>
      </c>
      <c r="B563" s="7" t="s">
        <v>7171</v>
      </c>
      <c r="C563" s="12">
        <v>45713</v>
      </c>
      <c r="D563" s="11" t="str">
        <f t="shared" si="8"/>
        <v>2025-02-25</v>
      </c>
      <c r="E563" s="6">
        <v>685</v>
      </c>
      <c r="F563" s="24">
        <v>562</v>
      </c>
      <c r="I56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897.31, '2025-02-25', 685, 562);</v>
      </c>
    </row>
    <row r="564" spans="1:9" x14ac:dyDescent="0.25">
      <c r="A564" s="6">
        <v>3</v>
      </c>
      <c r="B564" s="6" t="s">
        <v>7173</v>
      </c>
      <c r="C564" s="11">
        <v>45630</v>
      </c>
      <c r="D564" s="11" t="str">
        <f t="shared" si="8"/>
        <v>2024-12-04</v>
      </c>
      <c r="E564" s="7">
        <v>689</v>
      </c>
      <c r="F564" s="25">
        <v>563</v>
      </c>
      <c r="I56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1575.79, '2024-12-04', 689, 563);</v>
      </c>
    </row>
    <row r="565" spans="1:9" x14ac:dyDescent="0.25">
      <c r="A565" s="7">
        <v>8</v>
      </c>
      <c r="B565" s="7" t="s">
        <v>7175</v>
      </c>
      <c r="C565" s="12">
        <v>45501</v>
      </c>
      <c r="D565" s="11" t="str">
        <f t="shared" si="8"/>
        <v>2024-07-28</v>
      </c>
      <c r="E565" s="6">
        <v>693</v>
      </c>
      <c r="F565" s="24">
        <v>564</v>
      </c>
      <c r="I56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282.34, '2024-07-28', 693, 564);</v>
      </c>
    </row>
    <row r="566" spans="1:9" x14ac:dyDescent="0.25">
      <c r="A566" s="6">
        <v>2</v>
      </c>
      <c r="B566" s="6" t="s">
        <v>7177</v>
      </c>
      <c r="C566" s="11">
        <v>45589</v>
      </c>
      <c r="D566" s="11" t="str">
        <f t="shared" si="8"/>
        <v>2024-10-24</v>
      </c>
      <c r="E566" s="7">
        <v>695</v>
      </c>
      <c r="F566" s="24">
        <v>565</v>
      </c>
      <c r="I56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508.56, '2024-10-24', 695, 565);</v>
      </c>
    </row>
    <row r="567" spans="1:9" x14ac:dyDescent="0.25">
      <c r="A567" s="7">
        <v>9</v>
      </c>
      <c r="B567" s="7" t="s">
        <v>7179</v>
      </c>
      <c r="C567" s="12">
        <v>45804</v>
      </c>
      <c r="D567" s="11" t="str">
        <f t="shared" si="8"/>
        <v>2025-05-27</v>
      </c>
      <c r="E567" s="6">
        <v>696</v>
      </c>
      <c r="F567" s="25">
        <v>566</v>
      </c>
      <c r="I56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782.64, '2025-05-27', 696, 566);</v>
      </c>
    </row>
    <row r="568" spans="1:9" x14ac:dyDescent="0.25">
      <c r="A568" s="6">
        <v>10</v>
      </c>
      <c r="B568" s="6" t="s">
        <v>7181</v>
      </c>
      <c r="C568" s="11">
        <v>45661</v>
      </c>
      <c r="D568" s="11" t="str">
        <f t="shared" si="8"/>
        <v>2025-01-04</v>
      </c>
      <c r="E568" s="7">
        <v>698</v>
      </c>
      <c r="F568" s="24">
        <v>567</v>
      </c>
      <c r="I56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1958.64, '2025-01-04', 698, 567);</v>
      </c>
    </row>
    <row r="569" spans="1:9" x14ac:dyDescent="0.25">
      <c r="A569" s="7">
        <v>9</v>
      </c>
      <c r="B569" s="7" t="s">
        <v>7183</v>
      </c>
      <c r="C569" s="12">
        <v>45525</v>
      </c>
      <c r="D569" s="11" t="str">
        <f t="shared" si="8"/>
        <v>2024-08-21</v>
      </c>
      <c r="E569" s="6">
        <v>704</v>
      </c>
      <c r="F569" s="24">
        <v>568</v>
      </c>
      <c r="I56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859.17, '2024-08-21', 704, 568);</v>
      </c>
    </row>
    <row r="570" spans="1:9" x14ac:dyDescent="0.25">
      <c r="A570" s="6">
        <v>6</v>
      </c>
      <c r="B570" s="6" t="s">
        <v>7185</v>
      </c>
      <c r="C570" s="11">
        <v>45605</v>
      </c>
      <c r="D570" s="11" t="str">
        <f t="shared" si="8"/>
        <v>2024-11-09</v>
      </c>
      <c r="E570" s="7">
        <v>706</v>
      </c>
      <c r="F570" s="25">
        <v>569</v>
      </c>
      <c r="I57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1336.80, '2024-11-09', 706, 569);</v>
      </c>
    </row>
    <row r="571" spans="1:9" x14ac:dyDescent="0.25">
      <c r="A571" s="7">
        <v>9</v>
      </c>
      <c r="B571" s="7" t="s">
        <v>7187</v>
      </c>
      <c r="C571" s="12">
        <v>45707</v>
      </c>
      <c r="D571" s="11" t="str">
        <f t="shared" si="8"/>
        <v>2025-02-19</v>
      </c>
      <c r="E571" s="6">
        <v>723</v>
      </c>
      <c r="F571" s="24">
        <v>570</v>
      </c>
      <c r="I57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560.58, '2025-02-19', 723, 570);</v>
      </c>
    </row>
    <row r="572" spans="1:9" x14ac:dyDescent="0.25">
      <c r="A572" s="6">
        <v>4</v>
      </c>
      <c r="B572" s="6" t="s">
        <v>7189</v>
      </c>
      <c r="C572" s="11">
        <v>45794</v>
      </c>
      <c r="D572" s="11" t="str">
        <f t="shared" si="8"/>
        <v>2025-05-17</v>
      </c>
      <c r="E572" s="7">
        <v>727</v>
      </c>
      <c r="F572" s="24">
        <v>571</v>
      </c>
      <c r="I57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264.79, '2025-05-17', 727, 571);</v>
      </c>
    </row>
    <row r="573" spans="1:9" x14ac:dyDescent="0.25">
      <c r="A573" s="7">
        <v>6</v>
      </c>
      <c r="B573" s="7" t="s">
        <v>7191</v>
      </c>
      <c r="C573" s="12">
        <v>45562</v>
      </c>
      <c r="D573" s="11" t="str">
        <f t="shared" si="8"/>
        <v>2024-09-27</v>
      </c>
      <c r="E573" s="6">
        <v>730</v>
      </c>
      <c r="F573" s="25">
        <v>572</v>
      </c>
      <c r="I57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1862.48, '2024-09-27', 730, 572);</v>
      </c>
    </row>
    <row r="574" spans="1:9" x14ac:dyDescent="0.25">
      <c r="A574" s="6">
        <v>5</v>
      </c>
      <c r="B574" s="6" t="s">
        <v>7193</v>
      </c>
      <c r="C574" s="11">
        <v>45483</v>
      </c>
      <c r="D574" s="11" t="str">
        <f t="shared" si="8"/>
        <v>2024-07-10</v>
      </c>
      <c r="E574" s="7">
        <v>732</v>
      </c>
      <c r="F574" s="24">
        <v>573</v>
      </c>
      <c r="I57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234.95, '2024-07-10', 732, 573);</v>
      </c>
    </row>
    <row r="575" spans="1:9" x14ac:dyDescent="0.25">
      <c r="A575" s="7">
        <v>7</v>
      </c>
      <c r="B575" s="7" t="s">
        <v>7195</v>
      </c>
      <c r="C575" s="12">
        <v>45716</v>
      </c>
      <c r="D575" s="11" t="str">
        <f t="shared" si="8"/>
        <v>2025-02-28</v>
      </c>
      <c r="E575" s="6">
        <v>735</v>
      </c>
      <c r="F575" s="24">
        <v>574</v>
      </c>
      <c r="I57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996.59, '2025-02-28', 735, 574);</v>
      </c>
    </row>
    <row r="576" spans="1:9" x14ac:dyDescent="0.25">
      <c r="A576" s="6">
        <v>10</v>
      </c>
      <c r="B576" s="6" t="s">
        <v>7197</v>
      </c>
      <c r="C576" s="11">
        <v>45515</v>
      </c>
      <c r="D576" s="11" t="str">
        <f t="shared" si="8"/>
        <v>2024-08-11</v>
      </c>
      <c r="E576" s="7">
        <v>737</v>
      </c>
      <c r="F576" s="25">
        <v>575</v>
      </c>
      <c r="I57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1120.03, '2024-08-11', 737, 575);</v>
      </c>
    </row>
    <row r="577" spans="1:9" x14ac:dyDescent="0.25">
      <c r="A577" s="7">
        <v>7</v>
      </c>
      <c r="B577" s="7" t="s">
        <v>7199</v>
      </c>
      <c r="C577" s="12">
        <v>45651</v>
      </c>
      <c r="D577" s="11" t="str">
        <f t="shared" si="8"/>
        <v>2024-12-25</v>
      </c>
      <c r="E577" s="6">
        <v>741</v>
      </c>
      <c r="F577" s="24">
        <v>576</v>
      </c>
      <c r="I57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1540.45, '2024-12-25', 741, 576);</v>
      </c>
    </row>
    <row r="578" spans="1:9" x14ac:dyDescent="0.25">
      <c r="A578" s="6">
        <v>1</v>
      </c>
      <c r="B578" s="6" t="s">
        <v>7201</v>
      </c>
      <c r="C578" s="11">
        <v>45500</v>
      </c>
      <c r="D578" s="11" t="str">
        <f t="shared" si="8"/>
        <v>2024-07-27</v>
      </c>
      <c r="E578" s="7">
        <v>743</v>
      </c>
      <c r="F578" s="24">
        <v>577</v>
      </c>
      <c r="I57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124.73, '2024-07-27', 743, 577);</v>
      </c>
    </row>
    <row r="579" spans="1:9" x14ac:dyDescent="0.25">
      <c r="A579" s="7">
        <v>1</v>
      </c>
      <c r="B579" s="7" t="s">
        <v>7203</v>
      </c>
      <c r="C579" s="12">
        <v>45571</v>
      </c>
      <c r="D579" s="11" t="str">
        <f t="shared" ref="D579:D642" si="9">TEXT(C579, "AAAA-MM-DD")</f>
        <v>2024-10-06</v>
      </c>
      <c r="E579" s="6">
        <v>744</v>
      </c>
      <c r="F579" s="25">
        <v>578</v>
      </c>
      <c r="I57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516.35, '2024-10-06', 744, 578);</v>
      </c>
    </row>
    <row r="580" spans="1:9" x14ac:dyDescent="0.25">
      <c r="A580" s="6">
        <v>10</v>
      </c>
      <c r="B580" s="6" t="s">
        <v>7205</v>
      </c>
      <c r="C580" s="11">
        <v>45586</v>
      </c>
      <c r="D580" s="11" t="str">
        <f t="shared" si="9"/>
        <v>2024-10-21</v>
      </c>
      <c r="E580" s="7">
        <v>745</v>
      </c>
      <c r="F580" s="24">
        <v>579</v>
      </c>
      <c r="I58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1483.88, '2024-10-21', 745, 579);</v>
      </c>
    </row>
    <row r="581" spans="1:9" x14ac:dyDescent="0.25">
      <c r="A581" s="7">
        <v>7</v>
      </c>
      <c r="B581" s="7" t="s">
        <v>7207</v>
      </c>
      <c r="C581" s="12">
        <v>45749</v>
      </c>
      <c r="D581" s="11" t="str">
        <f t="shared" si="9"/>
        <v>2025-04-02</v>
      </c>
      <c r="E581" s="6">
        <v>749</v>
      </c>
      <c r="F581" s="24">
        <v>580</v>
      </c>
      <c r="I58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1593.33, '2025-04-02', 749, 580);</v>
      </c>
    </row>
    <row r="582" spans="1:9" x14ac:dyDescent="0.25">
      <c r="A582" s="6">
        <v>4</v>
      </c>
      <c r="B582" s="6" t="s">
        <v>7209</v>
      </c>
      <c r="C582" s="11">
        <v>45472</v>
      </c>
      <c r="D582" s="11" t="str">
        <f t="shared" si="9"/>
        <v>2024-06-29</v>
      </c>
      <c r="E582" s="7">
        <v>753</v>
      </c>
      <c r="F582" s="25">
        <v>581</v>
      </c>
      <c r="I58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899.50, '2024-06-29', 753, 581);</v>
      </c>
    </row>
    <row r="583" spans="1:9" x14ac:dyDescent="0.25">
      <c r="A583" s="7">
        <v>8</v>
      </c>
      <c r="B583" s="7" t="s">
        <v>7212</v>
      </c>
      <c r="C583" s="12">
        <v>45618</v>
      </c>
      <c r="D583" s="11" t="str">
        <f t="shared" si="9"/>
        <v>2024-11-22</v>
      </c>
      <c r="E583" s="6">
        <v>754</v>
      </c>
      <c r="F583" s="24">
        <v>582</v>
      </c>
      <c r="I58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387.37, '2024-11-22', 754, 582);</v>
      </c>
    </row>
    <row r="584" spans="1:9" x14ac:dyDescent="0.25">
      <c r="A584" s="6">
        <v>4</v>
      </c>
      <c r="B584" s="6" t="s">
        <v>7214</v>
      </c>
      <c r="C584" s="11">
        <v>45672</v>
      </c>
      <c r="D584" s="11" t="str">
        <f t="shared" si="9"/>
        <v>2025-01-15</v>
      </c>
      <c r="E584" s="7">
        <v>755</v>
      </c>
      <c r="F584" s="24">
        <v>583</v>
      </c>
      <c r="I58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1205.67, '2025-01-15', 755, 583);</v>
      </c>
    </row>
    <row r="585" spans="1:9" x14ac:dyDescent="0.25">
      <c r="A585" s="7">
        <v>1</v>
      </c>
      <c r="B585" s="7" t="s">
        <v>7216</v>
      </c>
      <c r="C585" s="12">
        <v>45757</v>
      </c>
      <c r="D585" s="11" t="str">
        <f t="shared" si="9"/>
        <v>2025-04-10</v>
      </c>
      <c r="E585" s="6">
        <v>756</v>
      </c>
      <c r="F585" s="25">
        <v>584</v>
      </c>
      <c r="I58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1450.95, '2025-04-10', 756, 584);</v>
      </c>
    </row>
    <row r="586" spans="1:9" x14ac:dyDescent="0.25">
      <c r="A586" s="6">
        <v>7</v>
      </c>
      <c r="B586" s="6" t="s">
        <v>7218</v>
      </c>
      <c r="C586" s="11">
        <v>45586</v>
      </c>
      <c r="D586" s="11" t="str">
        <f t="shared" si="9"/>
        <v>2024-10-21</v>
      </c>
      <c r="E586" s="7">
        <v>764</v>
      </c>
      <c r="F586" s="24">
        <v>585</v>
      </c>
      <c r="I58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1470.00, '2024-10-21', 764, 585);</v>
      </c>
    </row>
    <row r="587" spans="1:9" x14ac:dyDescent="0.25">
      <c r="A587" s="7">
        <v>7</v>
      </c>
      <c r="B587" s="7" t="s">
        <v>7220</v>
      </c>
      <c r="C587" s="12">
        <v>45562</v>
      </c>
      <c r="D587" s="11" t="str">
        <f t="shared" si="9"/>
        <v>2024-09-27</v>
      </c>
      <c r="E587" s="6">
        <v>766</v>
      </c>
      <c r="F587" s="24">
        <v>586</v>
      </c>
      <c r="I58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1342.07, '2024-09-27', 766, 586);</v>
      </c>
    </row>
    <row r="588" spans="1:9" x14ac:dyDescent="0.25">
      <c r="A588" s="6">
        <v>4</v>
      </c>
      <c r="B588" s="6" t="s">
        <v>7222</v>
      </c>
      <c r="C588" s="11">
        <v>45438</v>
      </c>
      <c r="D588" s="11" t="str">
        <f t="shared" si="9"/>
        <v>2024-05-26</v>
      </c>
      <c r="E588" s="7">
        <v>767</v>
      </c>
      <c r="F588" s="25">
        <v>587</v>
      </c>
      <c r="I58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1358.03, '2024-05-26', 767, 587);</v>
      </c>
    </row>
    <row r="589" spans="1:9" x14ac:dyDescent="0.25">
      <c r="A589" s="7">
        <v>6</v>
      </c>
      <c r="B589" s="7" t="s">
        <v>7224</v>
      </c>
      <c r="C589" s="12">
        <v>45522</v>
      </c>
      <c r="D589" s="11" t="str">
        <f t="shared" si="9"/>
        <v>2024-08-18</v>
      </c>
      <c r="E589" s="6">
        <v>768</v>
      </c>
      <c r="F589" s="24">
        <v>588</v>
      </c>
      <c r="I58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939.12, '2024-08-18', 768, 588);</v>
      </c>
    </row>
    <row r="590" spans="1:9" x14ac:dyDescent="0.25">
      <c r="A590" s="6">
        <v>5</v>
      </c>
      <c r="B590" s="6" t="s">
        <v>7226</v>
      </c>
      <c r="C590" s="11">
        <v>45423</v>
      </c>
      <c r="D590" s="11" t="str">
        <f t="shared" si="9"/>
        <v>2024-05-11</v>
      </c>
      <c r="E590" s="7">
        <v>778</v>
      </c>
      <c r="F590" s="24">
        <v>589</v>
      </c>
      <c r="I59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645.47, '2024-05-11', 778, 589);</v>
      </c>
    </row>
    <row r="591" spans="1:9" x14ac:dyDescent="0.25">
      <c r="A591" s="7">
        <v>4</v>
      </c>
      <c r="B591" s="7" t="s">
        <v>7229</v>
      </c>
      <c r="C591" s="12">
        <v>45477</v>
      </c>
      <c r="D591" s="11" t="str">
        <f t="shared" si="9"/>
        <v>2024-07-04</v>
      </c>
      <c r="E591" s="6">
        <v>779</v>
      </c>
      <c r="F591" s="25">
        <v>590</v>
      </c>
      <c r="I59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1957.35, '2024-07-04', 779, 590);</v>
      </c>
    </row>
    <row r="592" spans="1:9" x14ac:dyDescent="0.25">
      <c r="A592" s="6">
        <v>2</v>
      </c>
      <c r="B592" s="6" t="s">
        <v>7232</v>
      </c>
      <c r="C592" s="11">
        <v>45742</v>
      </c>
      <c r="D592" s="11" t="str">
        <f t="shared" si="9"/>
        <v>2025-03-26</v>
      </c>
      <c r="E592" s="7">
        <v>782</v>
      </c>
      <c r="F592" s="24">
        <v>591</v>
      </c>
      <c r="I59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223.53, '2025-03-26', 782, 591);</v>
      </c>
    </row>
    <row r="593" spans="1:9" x14ac:dyDescent="0.25">
      <c r="A593" s="7">
        <v>6</v>
      </c>
      <c r="B593" s="7" t="s">
        <v>7234</v>
      </c>
      <c r="C593" s="12">
        <v>45459</v>
      </c>
      <c r="D593" s="11" t="str">
        <f t="shared" si="9"/>
        <v>2024-06-16</v>
      </c>
      <c r="E593" s="6">
        <v>786</v>
      </c>
      <c r="F593" s="24">
        <v>592</v>
      </c>
      <c r="I59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229.31, '2024-06-16', 786, 592);</v>
      </c>
    </row>
    <row r="594" spans="1:9" x14ac:dyDescent="0.25">
      <c r="A594" s="6">
        <v>5</v>
      </c>
      <c r="B594" s="6" t="s">
        <v>7237</v>
      </c>
      <c r="C594" s="11">
        <v>45632</v>
      </c>
      <c r="D594" s="11" t="str">
        <f t="shared" si="9"/>
        <v>2024-12-06</v>
      </c>
      <c r="E594" s="7">
        <v>788</v>
      </c>
      <c r="F594" s="25">
        <v>593</v>
      </c>
      <c r="I59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1845.36, '2024-12-06', 788, 593);</v>
      </c>
    </row>
    <row r="595" spans="1:9" x14ac:dyDescent="0.25">
      <c r="A595" s="7">
        <v>4</v>
      </c>
      <c r="B595" s="7" t="s">
        <v>7239</v>
      </c>
      <c r="C595" s="12">
        <v>45592</v>
      </c>
      <c r="D595" s="11" t="str">
        <f t="shared" si="9"/>
        <v>2024-10-27</v>
      </c>
      <c r="E595" s="6">
        <v>790</v>
      </c>
      <c r="F595" s="24">
        <v>594</v>
      </c>
      <c r="I59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575.87, '2024-10-27', 790, 594);</v>
      </c>
    </row>
    <row r="596" spans="1:9" x14ac:dyDescent="0.25">
      <c r="A596" s="6">
        <v>1</v>
      </c>
      <c r="B596" s="6" t="s">
        <v>7241</v>
      </c>
      <c r="C596" s="11">
        <v>45508</v>
      </c>
      <c r="D596" s="11" t="str">
        <f t="shared" si="9"/>
        <v>2024-08-04</v>
      </c>
      <c r="E596" s="7">
        <v>791</v>
      </c>
      <c r="F596" s="24">
        <v>595</v>
      </c>
      <c r="I59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721.01, '2024-08-04', 791, 595);</v>
      </c>
    </row>
    <row r="597" spans="1:9" x14ac:dyDescent="0.25">
      <c r="A597" s="7">
        <v>7</v>
      </c>
      <c r="B597" s="7" t="s">
        <v>7243</v>
      </c>
      <c r="C597" s="12">
        <v>45788</v>
      </c>
      <c r="D597" s="11" t="str">
        <f t="shared" si="9"/>
        <v>2025-05-11</v>
      </c>
      <c r="E597" s="6">
        <v>793</v>
      </c>
      <c r="F597" s="25">
        <v>596</v>
      </c>
      <c r="I59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1571.45, '2025-05-11', 793, 596);</v>
      </c>
    </row>
    <row r="598" spans="1:9" x14ac:dyDescent="0.25">
      <c r="A598" s="6">
        <v>5</v>
      </c>
      <c r="B598" s="6" t="s">
        <v>7245</v>
      </c>
      <c r="C598" s="11">
        <v>45732</v>
      </c>
      <c r="D598" s="11" t="str">
        <f t="shared" si="9"/>
        <v>2025-03-16</v>
      </c>
      <c r="E598" s="7">
        <v>795</v>
      </c>
      <c r="F598" s="24">
        <v>597</v>
      </c>
      <c r="I59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1058.54, '2025-03-16', 795, 597);</v>
      </c>
    </row>
    <row r="599" spans="1:9" x14ac:dyDescent="0.25">
      <c r="A599" s="7">
        <v>7</v>
      </c>
      <c r="B599" s="7" t="s">
        <v>7247</v>
      </c>
      <c r="C599" s="12">
        <v>45698</v>
      </c>
      <c r="D599" s="11" t="str">
        <f t="shared" si="9"/>
        <v>2025-02-10</v>
      </c>
      <c r="E599" s="6">
        <v>801</v>
      </c>
      <c r="F599" s="24">
        <v>598</v>
      </c>
      <c r="I59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789.08, '2025-02-10', 801, 598);</v>
      </c>
    </row>
    <row r="600" spans="1:9" x14ac:dyDescent="0.25">
      <c r="A600" s="6">
        <v>6</v>
      </c>
      <c r="B600" s="6" t="s">
        <v>7249</v>
      </c>
      <c r="C600" s="11">
        <v>45552</v>
      </c>
      <c r="D600" s="11" t="str">
        <f t="shared" si="9"/>
        <v>2024-09-17</v>
      </c>
      <c r="E600" s="7">
        <v>802</v>
      </c>
      <c r="F600" s="25">
        <v>599</v>
      </c>
      <c r="I60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1609.54, '2024-09-17', 802, 599);</v>
      </c>
    </row>
    <row r="601" spans="1:9" x14ac:dyDescent="0.25">
      <c r="A601" s="7">
        <v>7</v>
      </c>
      <c r="B601" s="7" t="s">
        <v>7251</v>
      </c>
      <c r="C601" s="12">
        <v>45626</v>
      </c>
      <c r="D601" s="11" t="str">
        <f t="shared" si="9"/>
        <v>2024-11-30</v>
      </c>
      <c r="E601" s="6">
        <v>803</v>
      </c>
      <c r="F601" s="24">
        <v>600</v>
      </c>
      <c r="I60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844.70, '2024-11-30', 803, 600);</v>
      </c>
    </row>
    <row r="602" spans="1:9" x14ac:dyDescent="0.25">
      <c r="A602" s="6">
        <v>4</v>
      </c>
      <c r="B602" s="6" t="s">
        <v>7253</v>
      </c>
      <c r="C602" s="11">
        <v>45666</v>
      </c>
      <c r="D602" s="11" t="str">
        <f t="shared" si="9"/>
        <v>2025-01-09</v>
      </c>
      <c r="E602" s="7">
        <v>806</v>
      </c>
      <c r="F602" s="24">
        <v>601</v>
      </c>
      <c r="I60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1369.76, '2025-01-09', 806, 601);</v>
      </c>
    </row>
    <row r="603" spans="1:9" x14ac:dyDescent="0.25">
      <c r="A603" s="7">
        <v>8</v>
      </c>
      <c r="B603" s="7" t="s">
        <v>7255</v>
      </c>
      <c r="C603" s="12">
        <v>45548</v>
      </c>
      <c r="D603" s="11" t="str">
        <f t="shared" si="9"/>
        <v>2024-09-13</v>
      </c>
      <c r="E603" s="6">
        <v>808</v>
      </c>
      <c r="F603" s="25">
        <v>602</v>
      </c>
      <c r="I60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1167.59, '2024-09-13', 808, 602);</v>
      </c>
    </row>
    <row r="604" spans="1:9" x14ac:dyDescent="0.25">
      <c r="A604" s="6">
        <v>5</v>
      </c>
      <c r="B604" s="6" t="s">
        <v>7258</v>
      </c>
      <c r="C604" s="11">
        <v>45436</v>
      </c>
      <c r="D604" s="11" t="str">
        <f t="shared" si="9"/>
        <v>2024-05-24</v>
      </c>
      <c r="E604" s="7">
        <v>809</v>
      </c>
      <c r="F604" s="24">
        <v>603</v>
      </c>
      <c r="I60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1773.37, '2024-05-24', 809, 603);</v>
      </c>
    </row>
    <row r="605" spans="1:9" x14ac:dyDescent="0.25">
      <c r="A605" s="7">
        <v>8</v>
      </c>
      <c r="B605" s="7" t="s">
        <v>7260</v>
      </c>
      <c r="C605" s="12">
        <v>45656</v>
      </c>
      <c r="D605" s="11" t="str">
        <f t="shared" si="9"/>
        <v>2024-12-30</v>
      </c>
      <c r="E605" s="6">
        <v>810</v>
      </c>
      <c r="F605" s="24">
        <v>604</v>
      </c>
      <c r="I60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889.82, '2024-12-30', 810, 604);</v>
      </c>
    </row>
    <row r="606" spans="1:9" x14ac:dyDescent="0.25">
      <c r="A606" s="6">
        <v>3</v>
      </c>
      <c r="B606" s="6" t="s">
        <v>7262</v>
      </c>
      <c r="C606" s="11">
        <v>45638</v>
      </c>
      <c r="D606" s="11" t="str">
        <f t="shared" si="9"/>
        <v>2024-12-12</v>
      </c>
      <c r="E606" s="7">
        <v>811</v>
      </c>
      <c r="F606" s="25">
        <v>605</v>
      </c>
      <c r="I60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1870.62, '2024-12-12', 811, 605);</v>
      </c>
    </row>
    <row r="607" spans="1:9" x14ac:dyDescent="0.25">
      <c r="A607" s="7">
        <v>1</v>
      </c>
      <c r="B607" s="7" t="s">
        <v>7264</v>
      </c>
      <c r="C607" s="12">
        <v>45474</v>
      </c>
      <c r="D607" s="11" t="str">
        <f t="shared" si="9"/>
        <v>2024-07-01</v>
      </c>
      <c r="E607" s="6">
        <v>817</v>
      </c>
      <c r="F607" s="24">
        <v>606</v>
      </c>
      <c r="I60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1047.55, '2024-07-01', 817, 606);</v>
      </c>
    </row>
    <row r="608" spans="1:9" x14ac:dyDescent="0.25">
      <c r="A608" s="6">
        <v>1</v>
      </c>
      <c r="B608" s="6" t="s">
        <v>7266</v>
      </c>
      <c r="C608" s="11">
        <v>45804</v>
      </c>
      <c r="D608" s="11" t="str">
        <f t="shared" si="9"/>
        <v>2025-05-27</v>
      </c>
      <c r="E608" s="7">
        <v>827</v>
      </c>
      <c r="F608" s="24">
        <v>607</v>
      </c>
      <c r="I60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948.27, '2025-05-27', 827, 607);</v>
      </c>
    </row>
    <row r="609" spans="1:9" x14ac:dyDescent="0.25">
      <c r="A609" s="7">
        <v>10</v>
      </c>
      <c r="B609" s="7" t="s">
        <v>7269</v>
      </c>
      <c r="C609" s="12">
        <v>45460</v>
      </c>
      <c r="D609" s="11" t="str">
        <f t="shared" si="9"/>
        <v>2024-06-17</v>
      </c>
      <c r="E609" s="6">
        <v>830</v>
      </c>
      <c r="F609" s="25">
        <v>608</v>
      </c>
      <c r="I60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1600.10, '2024-06-17', 830, 608);</v>
      </c>
    </row>
    <row r="610" spans="1:9" x14ac:dyDescent="0.25">
      <c r="A610" s="6">
        <v>5</v>
      </c>
      <c r="B610" s="6" t="s">
        <v>7271</v>
      </c>
      <c r="C610" s="11">
        <v>45790</v>
      </c>
      <c r="D610" s="11" t="str">
        <f t="shared" si="9"/>
        <v>2025-05-13</v>
      </c>
      <c r="E610" s="7">
        <v>837</v>
      </c>
      <c r="F610" s="24">
        <v>609</v>
      </c>
      <c r="I61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1834.91, '2025-05-13', 837, 609);</v>
      </c>
    </row>
    <row r="611" spans="1:9" x14ac:dyDescent="0.25">
      <c r="A611" s="7">
        <v>5</v>
      </c>
      <c r="B611" s="7" t="s">
        <v>7273</v>
      </c>
      <c r="C611" s="12">
        <v>45643</v>
      </c>
      <c r="D611" s="11" t="str">
        <f t="shared" si="9"/>
        <v>2024-12-17</v>
      </c>
      <c r="E611" s="6">
        <v>839</v>
      </c>
      <c r="F611" s="24">
        <v>610</v>
      </c>
      <c r="I61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1342.30, '2024-12-17', 839, 610);</v>
      </c>
    </row>
    <row r="612" spans="1:9" x14ac:dyDescent="0.25">
      <c r="A612" s="6">
        <v>2</v>
      </c>
      <c r="B612" s="6" t="s">
        <v>7275</v>
      </c>
      <c r="C612" s="11">
        <v>45612</v>
      </c>
      <c r="D612" s="11" t="str">
        <f t="shared" si="9"/>
        <v>2024-11-16</v>
      </c>
      <c r="E612" s="7">
        <v>841</v>
      </c>
      <c r="F612" s="25">
        <v>611</v>
      </c>
      <c r="I61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1863.83, '2024-11-16', 841, 611);</v>
      </c>
    </row>
    <row r="613" spans="1:9" x14ac:dyDescent="0.25">
      <c r="A613" s="7">
        <v>6</v>
      </c>
      <c r="B613" s="7" t="s">
        <v>7277</v>
      </c>
      <c r="C613" s="12">
        <v>45422</v>
      </c>
      <c r="D613" s="11" t="str">
        <f t="shared" si="9"/>
        <v>2024-05-10</v>
      </c>
      <c r="E613" s="6">
        <v>845</v>
      </c>
      <c r="F613" s="24">
        <v>612</v>
      </c>
      <c r="I61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209.31, '2024-05-10', 845, 612);</v>
      </c>
    </row>
    <row r="614" spans="1:9" x14ac:dyDescent="0.25">
      <c r="A614" s="6">
        <v>8</v>
      </c>
      <c r="B614" s="6" t="s">
        <v>7279</v>
      </c>
      <c r="C614" s="11">
        <v>45734</v>
      </c>
      <c r="D614" s="11" t="str">
        <f t="shared" si="9"/>
        <v>2025-03-18</v>
      </c>
      <c r="E614" s="7">
        <v>848</v>
      </c>
      <c r="F614" s="24">
        <v>613</v>
      </c>
      <c r="I61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1896.86, '2025-03-18', 848, 613);</v>
      </c>
    </row>
    <row r="615" spans="1:9" x14ac:dyDescent="0.25">
      <c r="A615" s="7">
        <v>9</v>
      </c>
      <c r="B615" s="7" t="s">
        <v>7281</v>
      </c>
      <c r="C615" s="12">
        <v>45503</v>
      </c>
      <c r="D615" s="11" t="str">
        <f t="shared" si="9"/>
        <v>2024-07-30</v>
      </c>
      <c r="E615" s="6">
        <v>857</v>
      </c>
      <c r="F615" s="25">
        <v>614</v>
      </c>
      <c r="I61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1021.70, '2024-07-30', 857, 614);</v>
      </c>
    </row>
    <row r="616" spans="1:9" x14ac:dyDescent="0.25">
      <c r="A616" s="6">
        <v>2</v>
      </c>
      <c r="B616" s="6" t="s">
        <v>7283</v>
      </c>
      <c r="C616" s="11">
        <v>45756</v>
      </c>
      <c r="D616" s="11" t="str">
        <f t="shared" si="9"/>
        <v>2025-04-09</v>
      </c>
      <c r="E616" s="7">
        <v>858</v>
      </c>
      <c r="F616" s="24">
        <v>615</v>
      </c>
      <c r="I61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540.43, '2025-04-09', 858, 615);</v>
      </c>
    </row>
    <row r="617" spans="1:9" x14ac:dyDescent="0.25">
      <c r="A617" s="7">
        <v>8</v>
      </c>
      <c r="B617" s="7" t="s">
        <v>7285</v>
      </c>
      <c r="C617" s="12">
        <v>45421</v>
      </c>
      <c r="D617" s="11" t="str">
        <f t="shared" si="9"/>
        <v>2024-05-09</v>
      </c>
      <c r="E617" s="6">
        <v>859</v>
      </c>
      <c r="F617" s="24">
        <v>616</v>
      </c>
      <c r="I61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1229.99, '2024-05-09', 859, 616);</v>
      </c>
    </row>
    <row r="618" spans="1:9" x14ac:dyDescent="0.25">
      <c r="A618" s="6">
        <v>4</v>
      </c>
      <c r="B618" s="6" t="s">
        <v>7287</v>
      </c>
      <c r="C618" s="11">
        <v>45801</v>
      </c>
      <c r="D618" s="11" t="str">
        <f t="shared" si="9"/>
        <v>2025-05-24</v>
      </c>
      <c r="E618" s="7">
        <v>862</v>
      </c>
      <c r="F618" s="25">
        <v>617</v>
      </c>
      <c r="I61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1164.42, '2025-05-24', 862, 617);</v>
      </c>
    </row>
    <row r="619" spans="1:9" x14ac:dyDescent="0.25">
      <c r="A619" s="7">
        <v>8</v>
      </c>
      <c r="B619" s="7" t="s">
        <v>7289</v>
      </c>
      <c r="C619" s="12">
        <v>45429</v>
      </c>
      <c r="D619" s="11" t="str">
        <f t="shared" si="9"/>
        <v>2024-05-17</v>
      </c>
      <c r="E619" s="6">
        <v>865</v>
      </c>
      <c r="F619" s="24">
        <v>618</v>
      </c>
      <c r="I61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678.43, '2024-05-17', 865, 618);</v>
      </c>
    </row>
    <row r="620" spans="1:9" x14ac:dyDescent="0.25">
      <c r="A620" s="6">
        <v>6</v>
      </c>
      <c r="B620" s="6" t="s">
        <v>7290</v>
      </c>
      <c r="C620" s="11">
        <v>45580</v>
      </c>
      <c r="D620" s="11" t="str">
        <f t="shared" si="9"/>
        <v>2024-10-15</v>
      </c>
      <c r="E620" s="7">
        <v>870</v>
      </c>
      <c r="F620" s="24">
        <v>619</v>
      </c>
      <c r="I62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322.77, '2024-10-15', 870, 619);</v>
      </c>
    </row>
    <row r="621" spans="1:9" x14ac:dyDescent="0.25">
      <c r="A621" s="7">
        <v>1</v>
      </c>
      <c r="B621" s="7" t="s">
        <v>7292</v>
      </c>
      <c r="C621" s="12">
        <v>45615</v>
      </c>
      <c r="D621" s="11" t="str">
        <f t="shared" si="9"/>
        <v>2024-11-19</v>
      </c>
      <c r="E621" s="6">
        <v>871</v>
      </c>
      <c r="F621" s="25">
        <v>620</v>
      </c>
      <c r="I62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1349.30, '2024-11-19', 871, 620);</v>
      </c>
    </row>
    <row r="622" spans="1:9" x14ac:dyDescent="0.25">
      <c r="A622" s="6">
        <v>8</v>
      </c>
      <c r="B622" s="6" t="s">
        <v>7294</v>
      </c>
      <c r="C622" s="11">
        <v>45752</v>
      </c>
      <c r="D622" s="11" t="str">
        <f t="shared" si="9"/>
        <v>2025-04-05</v>
      </c>
      <c r="E622" s="7">
        <v>873</v>
      </c>
      <c r="F622" s="24">
        <v>621</v>
      </c>
      <c r="I62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978.52, '2025-04-05', 873, 621);</v>
      </c>
    </row>
    <row r="623" spans="1:9" x14ac:dyDescent="0.25">
      <c r="A623" s="7">
        <v>8</v>
      </c>
      <c r="B623" s="7" t="s">
        <v>7296</v>
      </c>
      <c r="C623" s="12">
        <v>45554</v>
      </c>
      <c r="D623" s="11" t="str">
        <f t="shared" si="9"/>
        <v>2024-09-19</v>
      </c>
      <c r="E623" s="6">
        <v>879</v>
      </c>
      <c r="F623" s="24">
        <v>622</v>
      </c>
      <c r="I62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1339.50, '2024-09-19', 879, 622);</v>
      </c>
    </row>
    <row r="624" spans="1:9" x14ac:dyDescent="0.25">
      <c r="A624" s="6">
        <v>4</v>
      </c>
      <c r="B624" s="6" t="s">
        <v>7298</v>
      </c>
      <c r="C624" s="11">
        <v>45441</v>
      </c>
      <c r="D624" s="11" t="str">
        <f t="shared" si="9"/>
        <v>2024-05-29</v>
      </c>
      <c r="E624" s="7">
        <v>887</v>
      </c>
      <c r="F624" s="25">
        <v>623</v>
      </c>
      <c r="I62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1512.29, '2024-05-29', 887, 623);</v>
      </c>
    </row>
    <row r="625" spans="1:9" x14ac:dyDescent="0.25">
      <c r="A625" s="7">
        <v>5</v>
      </c>
      <c r="B625" s="7" t="s">
        <v>7300</v>
      </c>
      <c r="C625" s="12">
        <v>45627</v>
      </c>
      <c r="D625" s="11" t="str">
        <f t="shared" si="9"/>
        <v>2024-12-01</v>
      </c>
      <c r="E625" s="6">
        <v>889</v>
      </c>
      <c r="F625" s="24">
        <v>624</v>
      </c>
      <c r="I62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1997.48, '2024-12-01', 889, 624);</v>
      </c>
    </row>
    <row r="626" spans="1:9" x14ac:dyDescent="0.25">
      <c r="A626" s="6">
        <v>1</v>
      </c>
      <c r="B626" s="6" t="s">
        <v>7302</v>
      </c>
      <c r="C626" s="11">
        <v>45715</v>
      </c>
      <c r="D626" s="11" t="str">
        <f t="shared" si="9"/>
        <v>2025-02-27</v>
      </c>
      <c r="E626" s="7">
        <v>890</v>
      </c>
      <c r="F626" s="24">
        <v>625</v>
      </c>
      <c r="I62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428.33, '2025-02-27', 890, 625);</v>
      </c>
    </row>
    <row r="627" spans="1:9" x14ac:dyDescent="0.25">
      <c r="A627" s="7">
        <v>8</v>
      </c>
      <c r="B627" s="7" t="s">
        <v>7304</v>
      </c>
      <c r="C627" s="12">
        <v>45619</v>
      </c>
      <c r="D627" s="11" t="str">
        <f t="shared" si="9"/>
        <v>2024-11-23</v>
      </c>
      <c r="E627" s="6">
        <v>896</v>
      </c>
      <c r="F627" s="25">
        <v>626</v>
      </c>
      <c r="I62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198.07, '2024-11-23', 896, 626);</v>
      </c>
    </row>
    <row r="628" spans="1:9" x14ac:dyDescent="0.25">
      <c r="A628" s="6">
        <v>10</v>
      </c>
      <c r="B628" s="6" t="s">
        <v>7306</v>
      </c>
      <c r="C628" s="11">
        <v>45505</v>
      </c>
      <c r="D628" s="11" t="str">
        <f t="shared" si="9"/>
        <v>2024-08-01</v>
      </c>
      <c r="E628" s="7">
        <v>897</v>
      </c>
      <c r="F628" s="24">
        <v>627</v>
      </c>
      <c r="I62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506.12, '2024-08-01', 897, 627);</v>
      </c>
    </row>
    <row r="629" spans="1:9" x14ac:dyDescent="0.25">
      <c r="A629" s="7">
        <v>10</v>
      </c>
      <c r="B629" s="7" t="s">
        <v>7308</v>
      </c>
      <c r="C629" s="12">
        <v>45677</v>
      </c>
      <c r="D629" s="11" t="str">
        <f t="shared" si="9"/>
        <v>2025-01-20</v>
      </c>
      <c r="E629" s="6">
        <v>902</v>
      </c>
      <c r="F629" s="24">
        <v>628</v>
      </c>
      <c r="I62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864.16, '2025-01-20', 902, 628);</v>
      </c>
    </row>
    <row r="630" spans="1:9" x14ac:dyDescent="0.25">
      <c r="A630" s="6">
        <v>3</v>
      </c>
      <c r="B630" s="6" t="s">
        <v>7311</v>
      </c>
      <c r="C630" s="11">
        <v>45432</v>
      </c>
      <c r="D630" s="11" t="str">
        <f t="shared" si="9"/>
        <v>2024-05-20</v>
      </c>
      <c r="E630" s="7">
        <v>904</v>
      </c>
      <c r="F630" s="25">
        <v>629</v>
      </c>
      <c r="I63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907.13, '2024-05-20', 904, 629);</v>
      </c>
    </row>
    <row r="631" spans="1:9" x14ac:dyDescent="0.25">
      <c r="A631" s="7">
        <v>5</v>
      </c>
      <c r="B631" s="7" t="s">
        <v>7313</v>
      </c>
      <c r="C631" s="12">
        <v>45604</v>
      </c>
      <c r="D631" s="11" t="str">
        <f t="shared" si="9"/>
        <v>2024-11-08</v>
      </c>
      <c r="E631" s="6">
        <v>905</v>
      </c>
      <c r="F631" s="24">
        <v>630</v>
      </c>
      <c r="I63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1514.35, '2024-11-08', 905, 630);</v>
      </c>
    </row>
    <row r="632" spans="1:9" x14ac:dyDescent="0.25">
      <c r="A632" s="6">
        <v>6</v>
      </c>
      <c r="B632" s="6" t="s">
        <v>7315</v>
      </c>
      <c r="C632" s="11">
        <v>45721</v>
      </c>
      <c r="D632" s="11" t="str">
        <f t="shared" si="9"/>
        <v>2025-03-05</v>
      </c>
      <c r="E632" s="7">
        <v>908</v>
      </c>
      <c r="F632" s="24">
        <v>631</v>
      </c>
      <c r="I63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656.03, '2025-03-05', 908, 631);</v>
      </c>
    </row>
    <row r="633" spans="1:9" x14ac:dyDescent="0.25">
      <c r="A633" s="7">
        <v>2</v>
      </c>
      <c r="B633" s="7" t="s">
        <v>7317</v>
      </c>
      <c r="C633" s="12">
        <v>45501</v>
      </c>
      <c r="D633" s="11" t="str">
        <f t="shared" si="9"/>
        <v>2024-07-28</v>
      </c>
      <c r="E633" s="6">
        <v>909</v>
      </c>
      <c r="F633" s="25">
        <v>632</v>
      </c>
      <c r="I63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838.49, '2024-07-28', 909, 632);</v>
      </c>
    </row>
    <row r="634" spans="1:9" x14ac:dyDescent="0.25">
      <c r="A634" s="6">
        <v>2</v>
      </c>
      <c r="B634" s="6" t="s">
        <v>7319</v>
      </c>
      <c r="C634" s="11">
        <v>45505</v>
      </c>
      <c r="D634" s="11" t="str">
        <f t="shared" si="9"/>
        <v>2024-08-01</v>
      </c>
      <c r="E634" s="7">
        <v>911</v>
      </c>
      <c r="F634" s="24">
        <v>633</v>
      </c>
      <c r="I63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495.79, '2024-08-01', 911, 633);</v>
      </c>
    </row>
    <row r="635" spans="1:9" x14ac:dyDescent="0.25">
      <c r="A635" s="7">
        <v>4</v>
      </c>
      <c r="B635" s="7" t="s">
        <v>7321</v>
      </c>
      <c r="C635" s="12">
        <v>45547</v>
      </c>
      <c r="D635" s="11" t="str">
        <f t="shared" si="9"/>
        <v>2024-09-12</v>
      </c>
      <c r="E635" s="6">
        <v>913</v>
      </c>
      <c r="F635" s="24">
        <v>634</v>
      </c>
      <c r="I63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1240.49, '2024-09-12', 913, 634);</v>
      </c>
    </row>
    <row r="636" spans="1:9" x14ac:dyDescent="0.25">
      <c r="A636" s="6">
        <v>5</v>
      </c>
      <c r="B636" s="6" t="s">
        <v>7323</v>
      </c>
      <c r="C636" s="11">
        <v>45463</v>
      </c>
      <c r="D636" s="11" t="str">
        <f t="shared" si="9"/>
        <v>2024-06-20</v>
      </c>
      <c r="E636" s="7">
        <v>915</v>
      </c>
      <c r="F636" s="25">
        <v>635</v>
      </c>
      <c r="I63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1750.26, '2024-06-20', 915, 635);</v>
      </c>
    </row>
    <row r="637" spans="1:9" x14ac:dyDescent="0.25">
      <c r="A637" s="7">
        <v>2</v>
      </c>
      <c r="B637" s="7" t="s">
        <v>7324</v>
      </c>
      <c r="C637" s="12">
        <v>45714</v>
      </c>
      <c r="D637" s="11" t="str">
        <f t="shared" si="9"/>
        <v>2025-02-26</v>
      </c>
      <c r="E637" s="6">
        <v>917</v>
      </c>
      <c r="F637" s="24">
        <v>636</v>
      </c>
      <c r="I63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841.35, '2025-02-26', 917, 636);</v>
      </c>
    </row>
    <row r="638" spans="1:9" x14ac:dyDescent="0.25">
      <c r="A638" s="6">
        <v>8</v>
      </c>
      <c r="B638" s="6" t="s">
        <v>7326</v>
      </c>
      <c r="C638" s="11">
        <v>45508</v>
      </c>
      <c r="D638" s="11" t="str">
        <f t="shared" si="9"/>
        <v>2024-08-04</v>
      </c>
      <c r="E638" s="7">
        <v>920</v>
      </c>
      <c r="F638" s="24">
        <v>637</v>
      </c>
      <c r="I63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1419.80, '2024-08-04', 920, 637);</v>
      </c>
    </row>
    <row r="639" spans="1:9" x14ac:dyDescent="0.25">
      <c r="A639" s="7">
        <v>6</v>
      </c>
      <c r="B639" s="7" t="s">
        <v>7328</v>
      </c>
      <c r="C639" s="12">
        <v>45545</v>
      </c>
      <c r="D639" s="11" t="str">
        <f t="shared" si="9"/>
        <v>2024-09-10</v>
      </c>
      <c r="E639" s="6">
        <v>923</v>
      </c>
      <c r="F639" s="25">
        <v>638</v>
      </c>
      <c r="I63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1010.15, '2024-09-10', 923, 638);</v>
      </c>
    </row>
    <row r="640" spans="1:9" x14ac:dyDescent="0.25">
      <c r="A640" s="6">
        <v>6</v>
      </c>
      <c r="B640" s="6" t="s">
        <v>7330</v>
      </c>
      <c r="C640" s="11">
        <v>45534</v>
      </c>
      <c r="D640" s="11" t="str">
        <f t="shared" si="9"/>
        <v>2024-08-30</v>
      </c>
      <c r="E640" s="7">
        <v>926</v>
      </c>
      <c r="F640" s="24">
        <v>639</v>
      </c>
      <c r="I64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1415.24, '2024-08-30', 926, 639);</v>
      </c>
    </row>
    <row r="641" spans="1:9" x14ac:dyDescent="0.25">
      <c r="A641" s="7">
        <v>1</v>
      </c>
      <c r="B641" s="7" t="s">
        <v>7332</v>
      </c>
      <c r="C641" s="12">
        <v>45632</v>
      </c>
      <c r="D641" s="11" t="str">
        <f t="shared" si="9"/>
        <v>2024-12-06</v>
      </c>
      <c r="E641" s="6">
        <v>930</v>
      </c>
      <c r="F641" s="24">
        <v>640</v>
      </c>
      <c r="I64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1920.03, '2024-12-06', 930, 640);</v>
      </c>
    </row>
    <row r="642" spans="1:9" x14ac:dyDescent="0.25">
      <c r="A642" s="6">
        <v>9</v>
      </c>
      <c r="B642" s="6" t="s">
        <v>7334</v>
      </c>
      <c r="C642" s="11">
        <v>45620</v>
      </c>
      <c r="D642" s="11" t="str">
        <f t="shared" si="9"/>
        <v>2024-11-24</v>
      </c>
      <c r="E642" s="7">
        <v>931</v>
      </c>
      <c r="F642" s="25">
        <v>641</v>
      </c>
      <c r="I64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354.82, '2024-11-24', 931, 641);</v>
      </c>
    </row>
    <row r="643" spans="1:9" x14ac:dyDescent="0.25">
      <c r="A643" s="7">
        <v>2</v>
      </c>
      <c r="B643" s="7" t="s">
        <v>7336</v>
      </c>
      <c r="C643" s="12">
        <v>45798</v>
      </c>
      <c r="D643" s="11" t="str">
        <f t="shared" ref="D643:D706" si="10">TEXT(C643, "AAAA-MM-DD")</f>
        <v>2025-05-21</v>
      </c>
      <c r="E643" s="6">
        <v>932</v>
      </c>
      <c r="F643" s="24">
        <v>642</v>
      </c>
      <c r="I64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1128.38, '2025-05-21', 932, 642);</v>
      </c>
    </row>
    <row r="644" spans="1:9" x14ac:dyDescent="0.25">
      <c r="A644" s="6">
        <v>2</v>
      </c>
      <c r="B644" s="6" t="s">
        <v>7338</v>
      </c>
      <c r="C644" s="11">
        <v>45439</v>
      </c>
      <c r="D644" s="11" t="str">
        <f t="shared" si="10"/>
        <v>2024-05-27</v>
      </c>
      <c r="E644" s="7">
        <v>934</v>
      </c>
      <c r="F644" s="24">
        <v>643</v>
      </c>
      <c r="I64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1801.49, '2024-05-27', 934, 643);</v>
      </c>
    </row>
    <row r="645" spans="1:9" x14ac:dyDescent="0.25">
      <c r="A645" s="7">
        <v>4</v>
      </c>
      <c r="B645" s="7" t="s">
        <v>7340</v>
      </c>
      <c r="C645" s="12">
        <v>45510</v>
      </c>
      <c r="D645" s="11" t="str">
        <f t="shared" si="10"/>
        <v>2024-08-06</v>
      </c>
      <c r="E645" s="6">
        <v>935</v>
      </c>
      <c r="F645" s="25">
        <v>644</v>
      </c>
      <c r="I64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551.42, '2024-08-06', 935, 644);</v>
      </c>
    </row>
    <row r="646" spans="1:9" x14ac:dyDescent="0.25">
      <c r="A646" s="6">
        <v>2</v>
      </c>
      <c r="B646" s="6" t="s">
        <v>7342</v>
      </c>
      <c r="C646" s="11">
        <v>45764</v>
      </c>
      <c r="D646" s="11" t="str">
        <f t="shared" si="10"/>
        <v>2025-04-17</v>
      </c>
      <c r="E646" s="7">
        <v>937</v>
      </c>
      <c r="F646" s="24">
        <v>645</v>
      </c>
      <c r="I64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105.61, '2025-04-17', 937, 645);</v>
      </c>
    </row>
    <row r="647" spans="1:9" x14ac:dyDescent="0.25">
      <c r="A647" s="7">
        <v>1</v>
      </c>
      <c r="B647" s="7" t="s">
        <v>7344</v>
      </c>
      <c r="C647" s="12">
        <v>45512</v>
      </c>
      <c r="D647" s="11" t="str">
        <f t="shared" si="10"/>
        <v>2024-08-08</v>
      </c>
      <c r="E647" s="6">
        <v>940</v>
      </c>
      <c r="F647" s="24">
        <v>646</v>
      </c>
      <c r="I64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1649.02, '2024-08-08', 940, 646);</v>
      </c>
    </row>
    <row r="648" spans="1:9" x14ac:dyDescent="0.25">
      <c r="A648" s="6">
        <v>9</v>
      </c>
      <c r="B648" s="6" t="s">
        <v>7346</v>
      </c>
      <c r="C648" s="11">
        <v>45759</v>
      </c>
      <c r="D648" s="11" t="str">
        <f t="shared" si="10"/>
        <v>2025-04-12</v>
      </c>
      <c r="E648" s="7">
        <v>942</v>
      </c>
      <c r="F648" s="25">
        <v>647</v>
      </c>
      <c r="I64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1396.51, '2025-04-12', 942, 647);</v>
      </c>
    </row>
    <row r="649" spans="1:9" x14ac:dyDescent="0.25">
      <c r="A649" s="7">
        <v>2</v>
      </c>
      <c r="B649" s="7" t="s">
        <v>7349</v>
      </c>
      <c r="C649" s="12">
        <v>45500</v>
      </c>
      <c r="D649" s="11" t="str">
        <f t="shared" si="10"/>
        <v>2024-07-27</v>
      </c>
      <c r="E649" s="6">
        <v>945</v>
      </c>
      <c r="F649" s="24">
        <v>648</v>
      </c>
      <c r="I64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988.40, '2024-07-27', 945, 648);</v>
      </c>
    </row>
    <row r="650" spans="1:9" x14ac:dyDescent="0.25">
      <c r="A650" s="6">
        <v>7</v>
      </c>
      <c r="B650" s="6" t="s">
        <v>7351</v>
      </c>
      <c r="C650" s="11">
        <v>45648</v>
      </c>
      <c r="D650" s="11" t="str">
        <f t="shared" si="10"/>
        <v>2024-12-22</v>
      </c>
      <c r="E650" s="7">
        <v>946</v>
      </c>
      <c r="F650" s="24">
        <v>649</v>
      </c>
      <c r="I65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481.62, '2024-12-22', 946, 649);</v>
      </c>
    </row>
    <row r="651" spans="1:9" x14ac:dyDescent="0.25">
      <c r="A651" s="7">
        <v>2</v>
      </c>
      <c r="B651" s="7" t="s">
        <v>7353</v>
      </c>
      <c r="C651" s="12">
        <v>45753</v>
      </c>
      <c r="D651" s="11" t="str">
        <f t="shared" si="10"/>
        <v>2025-04-06</v>
      </c>
      <c r="E651" s="6">
        <v>947</v>
      </c>
      <c r="F651" s="25">
        <v>650</v>
      </c>
      <c r="I65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721.82, '2025-04-06', 947, 650);</v>
      </c>
    </row>
    <row r="652" spans="1:9" x14ac:dyDescent="0.25">
      <c r="A652" s="6">
        <v>4</v>
      </c>
      <c r="B652" s="6" t="s">
        <v>7355</v>
      </c>
      <c r="C652" s="11">
        <v>45569</v>
      </c>
      <c r="D652" s="11" t="str">
        <f t="shared" si="10"/>
        <v>2024-10-04</v>
      </c>
      <c r="E652" s="7">
        <v>951</v>
      </c>
      <c r="F652" s="24">
        <v>651</v>
      </c>
      <c r="I65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1460.94, '2024-10-04', 951, 651);</v>
      </c>
    </row>
    <row r="653" spans="1:9" x14ac:dyDescent="0.25">
      <c r="A653" s="7">
        <v>10</v>
      </c>
      <c r="B653" s="7" t="s">
        <v>7357</v>
      </c>
      <c r="C653" s="12">
        <v>45478</v>
      </c>
      <c r="D653" s="11" t="str">
        <f t="shared" si="10"/>
        <v>2024-07-05</v>
      </c>
      <c r="E653" s="6">
        <v>953</v>
      </c>
      <c r="F653" s="24">
        <v>652</v>
      </c>
      <c r="I65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164.93, '2024-07-05', 953, 652);</v>
      </c>
    </row>
    <row r="654" spans="1:9" x14ac:dyDescent="0.25">
      <c r="A654" s="6">
        <v>9</v>
      </c>
      <c r="B654" s="6" t="s">
        <v>7359</v>
      </c>
      <c r="C654" s="11">
        <v>45507</v>
      </c>
      <c r="D654" s="11" t="str">
        <f t="shared" si="10"/>
        <v>2024-08-03</v>
      </c>
      <c r="E654" s="7">
        <v>955</v>
      </c>
      <c r="F654" s="25">
        <v>653</v>
      </c>
      <c r="I65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999.33, '2024-08-03', 955, 653);</v>
      </c>
    </row>
    <row r="655" spans="1:9" x14ac:dyDescent="0.25">
      <c r="A655" s="7">
        <v>9</v>
      </c>
      <c r="B655" s="7" t="s">
        <v>7361</v>
      </c>
      <c r="C655" s="12">
        <v>45714</v>
      </c>
      <c r="D655" s="11" t="str">
        <f t="shared" si="10"/>
        <v>2025-02-26</v>
      </c>
      <c r="E655" s="6">
        <v>957</v>
      </c>
      <c r="F655" s="24">
        <v>654</v>
      </c>
      <c r="I65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1387.50, '2025-02-26', 957, 654);</v>
      </c>
    </row>
    <row r="656" spans="1:9" x14ac:dyDescent="0.25">
      <c r="A656" s="6">
        <v>9</v>
      </c>
      <c r="B656" s="6" t="s">
        <v>7363</v>
      </c>
      <c r="C656" s="11">
        <v>45720</v>
      </c>
      <c r="D656" s="11" t="str">
        <f t="shared" si="10"/>
        <v>2025-03-04</v>
      </c>
      <c r="E656" s="7">
        <v>963</v>
      </c>
      <c r="F656" s="24">
        <v>655</v>
      </c>
      <c r="I65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504.89, '2025-03-04', 963, 655);</v>
      </c>
    </row>
    <row r="657" spans="1:9" x14ac:dyDescent="0.25">
      <c r="A657" s="7">
        <v>1</v>
      </c>
      <c r="B657" s="7" t="s">
        <v>7365</v>
      </c>
      <c r="C657" s="12">
        <v>45601</v>
      </c>
      <c r="D657" s="11" t="str">
        <f t="shared" si="10"/>
        <v>2024-11-05</v>
      </c>
      <c r="E657" s="6">
        <v>969</v>
      </c>
      <c r="F657" s="25">
        <v>656</v>
      </c>
      <c r="I65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106.86, '2024-11-05', 969, 656);</v>
      </c>
    </row>
    <row r="658" spans="1:9" x14ac:dyDescent="0.25">
      <c r="A658" s="6">
        <v>8</v>
      </c>
      <c r="B658" s="6" t="s">
        <v>7367</v>
      </c>
      <c r="C658" s="11">
        <v>45777</v>
      </c>
      <c r="D658" s="11" t="str">
        <f t="shared" si="10"/>
        <v>2025-04-30</v>
      </c>
      <c r="E658" s="7">
        <v>973</v>
      </c>
      <c r="F658" s="24">
        <v>657</v>
      </c>
      <c r="I65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1845.69, '2025-04-30', 973, 657);</v>
      </c>
    </row>
    <row r="659" spans="1:9" x14ac:dyDescent="0.25">
      <c r="A659" s="7">
        <v>10</v>
      </c>
      <c r="B659" s="7" t="s">
        <v>7369</v>
      </c>
      <c r="C659" s="12">
        <v>45767</v>
      </c>
      <c r="D659" s="11" t="str">
        <f t="shared" si="10"/>
        <v>2025-04-20</v>
      </c>
      <c r="E659" s="6">
        <v>974</v>
      </c>
      <c r="F659" s="24">
        <v>658</v>
      </c>
      <c r="I65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1938.87, '2025-04-20', 974, 658);</v>
      </c>
    </row>
    <row r="660" spans="1:9" x14ac:dyDescent="0.25">
      <c r="A660" s="6">
        <v>8</v>
      </c>
      <c r="B660" s="6" t="s">
        <v>7371</v>
      </c>
      <c r="C660" s="11">
        <v>45569</v>
      </c>
      <c r="D660" s="11" t="str">
        <f t="shared" si="10"/>
        <v>2024-10-04</v>
      </c>
      <c r="E660" s="7">
        <v>981</v>
      </c>
      <c r="F660" s="25">
        <v>659</v>
      </c>
      <c r="I66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918.72, '2024-10-04', 981, 659);</v>
      </c>
    </row>
    <row r="661" spans="1:9" x14ac:dyDescent="0.25">
      <c r="A661" s="7">
        <v>3</v>
      </c>
      <c r="B661" s="7" t="s">
        <v>7373</v>
      </c>
      <c r="C661" s="12">
        <v>45662</v>
      </c>
      <c r="D661" s="11" t="str">
        <f t="shared" si="10"/>
        <v>2025-01-05</v>
      </c>
      <c r="E661" s="6">
        <v>985</v>
      </c>
      <c r="F661" s="24">
        <v>660</v>
      </c>
      <c r="I66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1809.13, '2025-01-05', 985, 660);</v>
      </c>
    </row>
    <row r="662" spans="1:9" x14ac:dyDescent="0.25">
      <c r="A662" s="6">
        <v>2</v>
      </c>
      <c r="B662" s="6" t="s">
        <v>7375</v>
      </c>
      <c r="C662" s="11">
        <v>45461</v>
      </c>
      <c r="D662" s="11" t="str">
        <f t="shared" si="10"/>
        <v>2024-06-18</v>
      </c>
      <c r="E662" s="7">
        <v>988</v>
      </c>
      <c r="F662" s="24">
        <v>661</v>
      </c>
      <c r="I66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643.97, '2024-06-18', 988, 661);</v>
      </c>
    </row>
    <row r="663" spans="1:9" x14ac:dyDescent="0.25">
      <c r="A663" s="7">
        <v>5</v>
      </c>
      <c r="B663" s="7" t="s">
        <v>7377</v>
      </c>
      <c r="C663" s="12">
        <v>45543</v>
      </c>
      <c r="D663" s="11" t="str">
        <f t="shared" si="10"/>
        <v>2024-09-08</v>
      </c>
      <c r="E663" s="6">
        <v>989</v>
      </c>
      <c r="F663" s="25">
        <v>662</v>
      </c>
      <c r="I66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876.21, '2024-09-08', 989, 662);</v>
      </c>
    </row>
    <row r="664" spans="1:9" x14ac:dyDescent="0.25">
      <c r="A664" s="6">
        <v>10</v>
      </c>
      <c r="B664" s="6" t="s">
        <v>7379</v>
      </c>
      <c r="C664" s="11">
        <v>45511</v>
      </c>
      <c r="D664" s="11" t="str">
        <f t="shared" si="10"/>
        <v>2024-08-07</v>
      </c>
      <c r="E664" s="7">
        <v>992</v>
      </c>
      <c r="F664" s="24">
        <v>663</v>
      </c>
      <c r="I66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1381.55, '2024-08-07', 992, 663);</v>
      </c>
    </row>
    <row r="665" spans="1:9" x14ac:dyDescent="0.25">
      <c r="A665" s="7">
        <v>9</v>
      </c>
      <c r="B665" s="7" t="s">
        <v>7381</v>
      </c>
      <c r="C665" s="12">
        <v>45745</v>
      </c>
      <c r="D665" s="11" t="str">
        <f t="shared" si="10"/>
        <v>2025-03-29</v>
      </c>
      <c r="E665" s="6">
        <v>993</v>
      </c>
      <c r="F665" s="24">
        <v>664</v>
      </c>
      <c r="I66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696.88, '2025-03-29', 993, 664);</v>
      </c>
    </row>
    <row r="666" spans="1:9" x14ac:dyDescent="0.25">
      <c r="A666" s="6">
        <v>2</v>
      </c>
      <c r="B666" s="6" t="s">
        <v>7383</v>
      </c>
      <c r="C666" s="11">
        <v>45421</v>
      </c>
      <c r="D666" s="11" t="str">
        <f t="shared" si="10"/>
        <v>2024-05-09</v>
      </c>
      <c r="E666" s="7">
        <v>995</v>
      </c>
      <c r="F666" s="25">
        <v>665</v>
      </c>
      <c r="I66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1214.79, '2024-05-09', 995, 665);</v>
      </c>
    </row>
    <row r="667" spans="1:9" x14ac:dyDescent="0.25">
      <c r="A667" s="7">
        <v>5</v>
      </c>
      <c r="B667" s="7" t="s">
        <v>7386</v>
      </c>
      <c r="C667" s="12">
        <v>45413</v>
      </c>
      <c r="D667" s="11" t="str">
        <f t="shared" si="10"/>
        <v>2024-05-01</v>
      </c>
      <c r="E667" s="8">
        <v>1000</v>
      </c>
      <c r="F667" s="24">
        <v>666</v>
      </c>
      <c r="I66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1199.01, '2024-05-01', 1000, 666);</v>
      </c>
    </row>
    <row r="668" spans="1:9" x14ac:dyDescent="0.25">
      <c r="A668" s="6">
        <v>7</v>
      </c>
      <c r="B668" s="6" t="s">
        <v>7388</v>
      </c>
      <c r="C668" s="11">
        <v>45491</v>
      </c>
      <c r="D668" s="11" t="str">
        <f t="shared" si="10"/>
        <v>2024-07-18</v>
      </c>
      <c r="E668" s="6">
        <v>2</v>
      </c>
      <c r="F668" s="24">
        <v>667</v>
      </c>
      <c r="I66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602.02, '2024-07-18', 2, 667);</v>
      </c>
    </row>
    <row r="669" spans="1:9" x14ac:dyDescent="0.25">
      <c r="A669" s="7">
        <v>9</v>
      </c>
      <c r="B669" s="7" t="s">
        <v>7390</v>
      </c>
      <c r="C669" s="12">
        <v>45704</v>
      </c>
      <c r="D669" s="11" t="str">
        <f t="shared" si="10"/>
        <v>2025-02-16</v>
      </c>
      <c r="E669" s="7">
        <v>13</v>
      </c>
      <c r="F669" s="25">
        <v>668</v>
      </c>
      <c r="I66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1348.09, '2025-02-16', 13, 668);</v>
      </c>
    </row>
    <row r="670" spans="1:9" x14ac:dyDescent="0.25">
      <c r="A670" s="6">
        <v>8</v>
      </c>
      <c r="B670" s="6" t="s">
        <v>7392</v>
      </c>
      <c r="C670" s="11">
        <v>45506</v>
      </c>
      <c r="D670" s="11" t="str">
        <f t="shared" si="10"/>
        <v>2024-08-02</v>
      </c>
      <c r="E670" s="6">
        <v>19</v>
      </c>
      <c r="F670" s="24">
        <v>669</v>
      </c>
      <c r="I67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1248.10, '2024-08-02', 19, 669);</v>
      </c>
    </row>
    <row r="671" spans="1:9" x14ac:dyDescent="0.25">
      <c r="A671" s="7">
        <v>10</v>
      </c>
      <c r="B671" s="7" t="s">
        <v>7394</v>
      </c>
      <c r="C671" s="12">
        <v>45647</v>
      </c>
      <c r="D671" s="11" t="str">
        <f t="shared" si="10"/>
        <v>2024-12-21</v>
      </c>
      <c r="E671" s="7">
        <v>24</v>
      </c>
      <c r="F671" s="24">
        <v>670</v>
      </c>
      <c r="I67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1617.29, '2024-12-21', 24, 670);</v>
      </c>
    </row>
    <row r="672" spans="1:9" x14ac:dyDescent="0.25">
      <c r="A672" s="6">
        <v>10</v>
      </c>
      <c r="B672" s="6" t="s">
        <v>7396</v>
      </c>
      <c r="C672" s="11">
        <v>45592</v>
      </c>
      <c r="D672" s="11" t="str">
        <f t="shared" si="10"/>
        <v>2024-10-27</v>
      </c>
      <c r="E672" s="6">
        <v>30</v>
      </c>
      <c r="F672" s="25">
        <v>671</v>
      </c>
      <c r="I67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1612.87, '2024-10-27', 30, 671);</v>
      </c>
    </row>
    <row r="673" spans="1:9" x14ac:dyDescent="0.25">
      <c r="A673" s="7">
        <v>1</v>
      </c>
      <c r="B673" s="7" t="s">
        <v>7398</v>
      </c>
      <c r="C673" s="12">
        <v>45581</v>
      </c>
      <c r="D673" s="11" t="str">
        <f t="shared" si="10"/>
        <v>2024-10-16</v>
      </c>
      <c r="E673" s="7">
        <v>31</v>
      </c>
      <c r="F673" s="24">
        <v>672</v>
      </c>
      <c r="I67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553.12, '2024-10-16', 31, 672);</v>
      </c>
    </row>
    <row r="674" spans="1:9" x14ac:dyDescent="0.25">
      <c r="A674" s="6">
        <v>8</v>
      </c>
      <c r="B674" s="6" t="s">
        <v>7400</v>
      </c>
      <c r="C674" s="11">
        <v>45677</v>
      </c>
      <c r="D674" s="11" t="str">
        <f t="shared" si="10"/>
        <v>2025-01-20</v>
      </c>
      <c r="E674" s="6">
        <v>36</v>
      </c>
      <c r="F674" s="24">
        <v>673</v>
      </c>
      <c r="I67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130.23, '2025-01-20', 36, 673);</v>
      </c>
    </row>
    <row r="675" spans="1:9" x14ac:dyDescent="0.25">
      <c r="A675" s="7">
        <v>9</v>
      </c>
      <c r="B675" s="7" t="s">
        <v>7402</v>
      </c>
      <c r="C675" s="12">
        <v>45773</v>
      </c>
      <c r="D675" s="11" t="str">
        <f t="shared" si="10"/>
        <v>2025-04-26</v>
      </c>
      <c r="E675" s="7">
        <v>38</v>
      </c>
      <c r="F675" s="25">
        <v>674</v>
      </c>
      <c r="I67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272.20, '2025-04-26', 38, 674);</v>
      </c>
    </row>
    <row r="676" spans="1:9" x14ac:dyDescent="0.25">
      <c r="A676" s="6">
        <v>9</v>
      </c>
      <c r="B676" s="6" t="s">
        <v>7404</v>
      </c>
      <c r="C676" s="11">
        <v>45782</v>
      </c>
      <c r="D676" s="11" t="str">
        <f t="shared" si="10"/>
        <v>2025-05-05</v>
      </c>
      <c r="E676" s="6">
        <v>39</v>
      </c>
      <c r="F676" s="24">
        <v>675</v>
      </c>
      <c r="I67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1794.60, '2025-05-05', 39, 675);</v>
      </c>
    </row>
    <row r="677" spans="1:9" x14ac:dyDescent="0.25">
      <c r="A677" s="7">
        <v>9</v>
      </c>
      <c r="B677" s="7" t="s">
        <v>7406</v>
      </c>
      <c r="C677" s="12">
        <v>45696</v>
      </c>
      <c r="D677" s="11" t="str">
        <f t="shared" si="10"/>
        <v>2025-02-08</v>
      </c>
      <c r="E677" s="7">
        <v>41</v>
      </c>
      <c r="F677" s="24">
        <v>676</v>
      </c>
      <c r="I67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762.03, '2025-02-08', 41, 676);</v>
      </c>
    </row>
    <row r="678" spans="1:9" x14ac:dyDescent="0.25">
      <c r="A678" s="6">
        <v>2</v>
      </c>
      <c r="B678" s="6" t="s">
        <v>7408</v>
      </c>
      <c r="C678" s="11">
        <v>45418</v>
      </c>
      <c r="D678" s="11" t="str">
        <f t="shared" si="10"/>
        <v>2024-05-06</v>
      </c>
      <c r="E678" s="6">
        <v>43</v>
      </c>
      <c r="F678" s="25">
        <v>677</v>
      </c>
      <c r="I67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1896.97, '2024-05-06', 43, 677);</v>
      </c>
    </row>
    <row r="679" spans="1:9" x14ac:dyDescent="0.25">
      <c r="A679" s="7">
        <v>8</v>
      </c>
      <c r="B679" s="7" t="s">
        <v>7410</v>
      </c>
      <c r="C679" s="12">
        <v>45603</v>
      </c>
      <c r="D679" s="11" t="str">
        <f t="shared" si="10"/>
        <v>2024-11-07</v>
      </c>
      <c r="E679" s="7">
        <v>46</v>
      </c>
      <c r="F679" s="24">
        <v>678</v>
      </c>
      <c r="I67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548.00, '2024-11-07', 46, 678);</v>
      </c>
    </row>
    <row r="680" spans="1:9" x14ac:dyDescent="0.25">
      <c r="A680" s="6">
        <v>4</v>
      </c>
      <c r="B680" s="6" t="s">
        <v>7412</v>
      </c>
      <c r="C680" s="11">
        <v>45614</v>
      </c>
      <c r="D680" s="11" t="str">
        <f t="shared" si="10"/>
        <v>2024-11-18</v>
      </c>
      <c r="E680" s="6">
        <v>47</v>
      </c>
      <c r="F680" s="24">
        <v>679</v>
      </c>
      <c r="I68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1859.55, '2024-11-18', 47, 679);</v>
      </c>
    </row>
    <row r="681" spans="1:9" x14ac:dyDescent="0.25">
      <c r="A681" s="7">
        <v>6</v>
      </c>
      <c r="B681" s="7" t="s">
        <v>7414</v>
      </c>
      <c r="C681" s="12">
        <v>45610</v>
      </c>
      <c r="D681" s="11" t="str">
        <f t="shared" si="10"/>
        <v>2024-11-14</v>
      </c>
      <c r="E681" s="7">
        <v>48</v>
      </c>
      <c r="F681" s="25">
        <v>680</v>
      </c>
      <c r="I68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1445.37, '2024-11-14', 48, 680);</v>
      </c>
    </row>
    <row r="682" spans="1:9" x14ac:dyDescent="0.25">
      <c r="A682" s="6">
        <v>4</v>
      </c>
      <c r="B682" s="6" t="s">
        <v>7416</v>
      </c>
      <c r="C682" s="11">
        <v>45778</v>
      </c>
      <c r="D682" s="11" t="str">
        <f t="shared" si="10"/>
        <v>2025-05-01</v>
      </c>
      <c r="E682" s="6">
        <v>49</v>
      </c>
      <c r="F682" s="24">
        <v>681</v>
      </c>
      <c r="I68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800.14, '2025-05-01', 49, 681);</v>
      </c>
    </row>
    <row r="683" spans="1:9" x14ac:dyDescent="0.25">
      <c r="A683" s="7">
        <v>2</v>
      </c>
      <c r="B683" s="7" t="s">
        <v>7418</v>
      </c>
      <c r="C683" s="12">
        <v>45794</v>
      </c>
      <c r="D683" s="11" t="str">
        <f t="shared" si="10"/>
        <v>2025-05-17</v>
      </c>
      <c r="E683" s="7">
        <v>57</v>
      </c>
      <c r="F683" s="24">
        <v>682</v>
      </c>
      <c r="I68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438.62, '2025-05-17', 57, 682);</v>
      </c>
    </row>
    <row r="684" spans="1:9" x14ac:dyDescent="0.25">
      <c r="A684" s="6">
        <v>7</v>
      </c>
      <c r="B684" s="6" t="s">
        <v>7420</v>
      </c>
      <c r="C684" s="11">
        <v>45699</v>
      </c>
      <c r="D684" s="11" t="str">
        <f t="shared" si="10"/>
        <v>2025-02-11</v>
      </c>
      <c r="E684" s="6">
        <v>58</v>
      </c>
      <c r="F684" s="25">
        <v>683</v>
      </c>
      <c r="I68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1217.61, '2025-02-11', 58, 683);</v>
      </c>
    </row>
    <row r="685" spans="1:9" x14ac:dyDescent="0.25">
      <c r="A685" s="7">
        <v>2</v>
      </c>
      <c r="B685" s="7" t="s">
        <v>7422</v>
      </c>
      <c r="C685" s="12">
        <v>45644</v>
      </c>
      <c r="D685" s="11" t="str">
        <f t="shared" si="10"/>
        <v>2024-12-18</v>
      </c>
      <c r="E685" s="7">
        <v>60</v>
      </c>
      <c r="F685" s="24">
        <v>684</v>
      </c>
      <c r="I68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313.74, '2024-12-18', 60, 684);</v>
      </c>
    </row>
    <row r="686" spans="1:9" x14ac:dyDescent="0.25">
      <c r="A686" s="6">
        <v>8</v>
      </c>
      <c r="B686" s="6" t="s">
        <v>7424</v>
      </c>
      <c r="C686" s="11">
        <v>45461</v>
      </c>
      <c r="D686" s="11" t="str">
        <f t="shared" si="10"/>
        <v>2024-06-18</v>
      </c>
      <c r="E686" s="6">
        <v>62</v>
      </c>
      <c r="F686" s="24">
        <v>685</v>
      </c>
      <c r="I68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763.86, '2024-06-18', 62, 685);</v>
      </c>
    </row>
    <row r="687" spans="1:9" x14ac:dyDescent="0.25">
      <c r="A687" s="7">
        <v>2</v>
      </c>
      <c r="B687" s="7" t="s">
        <v>7426</v>
      </c>
      <c r="C687" s="12">
        <v>45640</v>
      </c>
      <c r="D687" s="11" t="str">
        <f t="shared" si="10"/>
        <v>2024-12-14</v>
      </c>
      <c r="E687" s="7">
        <v>63</v>
      </c>
      <c r="F687" s="25">
        <v>686</v>
      </c>
      <c r="I68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567.80, '2024-12-14', 63, 686);</v>
      </c>
    </row>
    <row r="688" spans="1:9" x14ac:dyDescent="0.25">
      <c r="A688" s="6">
        <v>1</v>
      </c>
      <c r="B688" s="6" t="s">
        <v>7428</v>
      </c>
      <c r="C688" s="11">
        <v>45702</v>
      </c>
      <c r="D688" s="11" t="str">
        <f t="shared" si="10"/>
        <v>2025-02-14</v>
      </c>
      <c r="E688" s="6">
        <v>67</v>
      </c>
      <c r="F688" s="24">
        <v>687</v>
      </c>
      <c r="I68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71.25, '2025-02-14', 67, 687);</v>
      </c>
    </row>
    <row r="689" spans="1:9" x14ac:dyDescent="0.25">
      <c r="A689" s="7">
        <v>7</v>
      </c>
      <c r="B689" s="7" t="s">
        <v>7430</v>
      </c>
      <c r="C689" s="12">
        <v>45516</v>
      </c>
      <c r="D689" s="11" t="str">
        <f t="shared" si="10"/>
        <v>2024-08-12</v>
      </c>
      <c r="E689" s="7">
        <v>69</v>
      </c>
      <c r="F689" s="24">
        <v>688</v>
      </c>
      <c r="I68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241.52, '2024-08-12', 69, 688);</v>
      </c>
    </row>
    <row r="690" spans="1:9" x14ac:dyDescent="0.25">
      <c r="A690" s="6">
        <v>10</v>
      </c>
      <c r="B690" s="6" t="s">
        <v>7432</v>
      </c>
      <c r="C690" s="11">
        <v>45682</v>
      </c>
      <c r="D690" s="11" t="str">
        <f t="shared" si="10"/>
        <v>2025-01-25</v>
      </c>
      <c r="E690" s="6">
        <v>71</v>
      </c>
      <c r="F690" s="25">
        <v>689</v>
      </c>
      <c r="I69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237.45, '2025-01-25', 71, 689);</v>
      </c>
    </row>
    <row r="691" spans="1:9" x14ac:dyDescent="0.25">
      <c r="A691" s="7">
        <v>3</v>
      </c>
      <c r="B691" s="7" t="s">
        <v>7434</v>
      </c>
      <c r="C691" s="12">
        <v>45572</v>
      </c>
      <c r="D691" s="11" t="str">
        <f t="shared" si="10"/>
        <v>2024-10-07</v>
      </c>
      <c r="E691" s="7">
        <v>72</v>
      </c>
      <c r="F691" s="24">
        <v>690</v>
      </c>
      <c r="I69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709.09, '2024-10-07', 72, 690);</v>
      </c>
    </row>
    <row r="692" spans="1:9" x14ac:dyDescent="0.25">
      <c r="A692" s="6">
        <v>1</v>
      </c>
      <c r="B692" s="6" t="s">
        <v>7436</v>
      </c>
      <c r="C692" s="11">
        <v>45722</v>
      </c>
      <c r="D692" s="11" t="str">
        <f t="shared" si="10"/>
        <v>2025-03-06</v>
      </c>
      <c r="E692" s="6">
        <v>75</v>
      </c>
      <c r="F692" s="24">
        <v>691</v>
      </c>
      <c r="I69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850.47, '2025-03-06', 75, 691);</v>
      </c>
    </row>
    <row r="693" spans="1:9" x14ac:dyDescent="0.25">
      <c r="A693" s="7">
        <v>4</v>
      </c>
      <c r="B693" s="7" t="s">
        <v>7438</v>
      </c>
      <c r="C693" s="12">
        <v>45508</v>
      </c>
      <c r="D693" s="11" t="str">
        <f t="shared" si="10"/>
        <v>2024-08-04</v>
      </c>
      <c r="E693" s="7">
        <v>77</v>
      </c>
      <c r="F693" s="25">
        <v>692</v>
      </c>
      <c r="I69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601.71, '2024-08-04', 77, 692);</v>
      </c>
    </row>
    <row r="694" spans="1:9" x14ac:dyDescent="0.25">
      <c r="A694" s="6">
        <v>3</v>
      </c>
      <c r="B694" s="6" t="s">
        <v>7440</v>
      </c>
      <c r="C694" s="11">
        <v>45527</v>
      </c>
      <c r="D694" s="11" t="str">
        <f t="shared" si="10"/>
        <v>2024-08-23</v>
      </c>
      <c r="E694" s="6">
        <v>80</v>
      </c>
      <c r="F694" s="24">
        <v>693</v>
      </c>
      <c r="I69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532.27, '2024-08-23', 80, 693);</v>
      </c>
    </row>
    <row r="695" spans="1:9" x14ac:dyDescent="0.25">
      <c r="A695" s="7">
        <v>10</v>
      </c>
      <c r="B695" s="7" t="s">
        <v>7442</v>
      </c>
      <c r="C695" s="12">
        <v>45636</v>
      </c>
      <c r="D695" s="11" t="str">
        <f t="shared" si="10"/>
        <v>2024-12-10</v>
      </c>
      <c r="E695" s="7">
        <v>81</v>
      </c>
      <c r="F695" s="24">
        <v>694</v>
      </c>
      <c r="I69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1994.10, '2024-12-10', 81, 694);</v>
      </c>
    </row>
    <row r="696" spans="1:9" x14ac:dyDescent="0.25">
      <c r="A696" s="6">
        <v>8</v>
      </c>
      <c r="B696" s="6" t="s">
        <v>7444</v>
      </c>
      <c r="C696" s="11">
        <v>45798</v>
      </c>
      <c r="D696" s="11" t="str">
        <f t="shared" si="10"/>
        <v>2025-05-21</v>
      </c>
      <c r="E696" s="6">
        <v>86</v>
      </c>
      <c r="F696" s="25">
        <v>695</v>
      </c>
      <c r="I69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497.97, '2025-05-21', 86, 695);</v>
      </c>
    </row>
    <row r="697" spans="1:9" x14ac:dyDescent="0.25">
      <c r="A697" s="7">
        <v>1</v>
      </c>
      <c r="B697" s="7" t="s">
        <v>7446</v>
      </c>
      <c r="C697" s="12">
        <v>45499</v>
      </c>
      <c r="D697" s="11" t="str">
        <f t="shared" si="10"/>
        <v>2024-07-26</v>
      </c>
      <c r="E697" s="7">
        <v>88</v>
      </c>
      <c r="F697" s="24">
        <v>696</v>
      </c>
      <c r="I69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1898.21, '2024-07-26', 88, 696);</v>
      </c>
    </row>
    <row r="698" spans="1:9" x14ac:dyDescent="0.25">
      <c r="A698" s="6">
        <v>9</v>
      </c>
      <c r="B698" s="6" t="s">
        <v>7448</v>
      </c>
      <c r="C698" s="11">
        <v>45417</v>
      </c>
      <c r="D698" s="11" t="str">
        <f t="shared" si="10"/>
        <v>2024-05-05</v>
      </c>
      <c r="E698" s="6">
        <v>91</v>
      </c>
      <c r="F698" s="24">
        <v>697</v>
      </c>
      <c r="I69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112.34, '2024-05-05', 91, 697);</v>
      </c>
    </row>
    <row r="699" spans="1:9" x14ac:dyDescent="0.25">
      <c r="A699" s="7">
        <v>1</v>
      </c>
      <c r="B699" s="7" t="s">
        <v>7450</v>
      </c>
      <c r="C699" s="12">
        <v>45673</v>
      </c>
      <c r="D699" s="11" t="str">
        <f t="shared" si="10"/>
        <v>2025-01-16</v>
      </c>
      <c r="E699" s="7">
        <v>92</v>
      </c>
      <c r="F699" s="25">
        <v>698</v>
      </c>
      <c r="I69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924.99, '2025-01-16', 92, 698);</v>
      </c>
    </row>
    <row r="700" spans="1:9" x14ac:dyDescent="0.25">
      <c r="A700" s="6">
        <v>8</v>
      </c>
      <c r="B700" s="6" t="s">
        <v>7452</v>
      </c>
      <c r="C700" s="11">
        <v>45450</v>
      </c>
      <c r="D700" s="11" t="str">
        <f t="shared" si="10"/>
        <v>2024-06-07</v>
      </c>
      <c r="E700" s="6">
        <v>95</v>
      </c>
      <c r="F700" s="24">
        <v>699</v>
      </c>
      <c r="I70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1092.93, '2024-06-07', 95, 699);</v>
      </c>
    </row>
    <row r="701" spans="1:9" x14ac:dyDescent="0.25">
      <c r="A701" s="7">
        <v>2</v>
      </c>
      <c r="B701" s="7" t="s">
        <v>7454</v>
      </c>
      <c r="C701" s="12">
        <v>45565</v>
      </c>
      <c r="D701" s="11" t="str">
        <f t="shared" si="10"/>
        <v>2024-09-30</v>
      </c>
      <c r="E701" s="7">
        <v>98</v>
      </c>
      <c r="F701" s="24">
        <v>700</v>
      </c>
      <c r="I70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289.71, '2024-09-30', 98, 700);</v>
      </c>
    </row>
    <row r="702" spans="1:9" x14ac:dyDescent="0.25">
      <c r="A702" s="6">
        <v>9</v>
      </c>
      <c r="B702" s="6" t="s">
        <v>7456</v>
      </c>
      <c r="C702" s="11">
        <v>45509</v>
      </c>
      <c r="D702" s="11" t="str">
        <f t="shared" si="10"/>
        <v>2024-08-05</v>
      </c>
      <c r="E702" s="6">
        <v>107</v>
      </c>
      <c r="F702" s="25">
        <v>701</v>
      </c>
      <c r="I70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711.77, '2024-08-05', 107, 701);</v>
      </c>
    </row>
    <row r="703" spans="1:9" x14ac:dyDescent="0.25">
      <c r="A703" s="7">
        <v>1</v>
      </c>
      <c r="B703" s="7" t="s">
        <v>7459</v>
      </c>
      <c r="C703" s="12">
        <v>45506</v>
      </c>
      <c r="D703" s="11" t="str">
        <f t="shared" si="10"/>
        <v>2024-08-02</v>
      </c>
      <c r="E703" s="7">
        <v>108</v>
      </c>
      <c r="F703" s="24">
        <v>702</v>
      </c>
      <c r="I70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557.89, '2024-08-02', 108, 702);</v>
      </c>
    </row>
    <row r="704" spans="1:9" x14ac:dyDescent="0.25">
      <c r="A704" s="6">
        <v>4</v>
      </c>
      <c r="B704" s="6" t="s">
        <v>7461</v>
      </c>
      <c r="C704" s="11">
        <v>45780</v>
      </c>
      <c r="D704" s="11" t="str">
        <f t="shared" si="10"/>
        <v>2025-05-03</v>
      </c>
      <c r="E704" s="6">
        <v>113</v>
      </c>
      <c r="F704" s="24">
        <v>703</v>
      </c>
      <c r="I70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824.58, '2025-05-03', 113, 703);</v>
      </c>
    </row>
    <row r="705" spans="1:9" x14ac:dyDescent="0.25">
      <c r="A705" s="7">
        <v>9</v>
      </c>
      <c r="B705" s="7" t="s">
        <v>7463</v>
      </c>
      <c r="C705" s="12">
        <v>45610</v>
      </c>
      <c r="D705" s="11" t="str">
        <f t="shared" si="10"/>
        <v>2024-11-14</v>
      </c>
      <c r="E705" s="7">
        <v>114</v>
      </c>
      <c r="F705" s="25">
        <v>704</v>
      </c>
      <c r="I70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1938.69, '2024-11-14', 114, 704);</v>
      </c>
    </row>
    <row r="706" spans="1:9" x14ac:dyDescent="0.25">
      <c r="A706" s="6">
        <v>10</v>
      </c>
      <c r="B706" s="6" t="s">
        <v>7465</v>
      </c>
      <c r="C706" s="11">
        <v>45673</v>
      </c>
      <c r="D706" s="11" t="str">
        <f t="shared" si="10"/>
        <v>2025-01-16</v>
      </c>
      <c r="E706" s="6">
        <v>116</v>
      </c>
      <c r="F706" s="24">
        <v>705</v>
      </c>
      <c r="I70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1769.05, '2025-01-16', 116, 705);</v>
      </c>
    </row>
    <row r="707" spans="1:9" x14ac:dyDescent="0.25">
      <c r="A707" s="7">
        <v>5</v>
      </c>
      <c r="B707" s="7" t="s">
        <v>7467</v>
      </c>
      <c r="C707" s="12">
        <v>45731</v>
      </c>
      <c r="D707" s="11" t="str">
        <f t="shared" ref="D707:D770" si="11">TEXT(C707, "AAAA-MM-DD")</f>
        <v>2025-03-15</v>
      </c>
      <c r="E707" s="7">
        <v>117</v>
      </c>
      <c r="F707" s="24">
        <v>706</v>
      </c>
      <c r="I70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1603.55, '2025-03-15', 117, 706);</v>
      </c>
    </row>
    <row r="708" spans="1:9" x14ac:dyDescent="0.25">
      <c r="A708" s="6">
        <v>1</v>
      </c>
      <c r="B708" s="6" t="s">
        <v>7469</v>
      </c>
      <c r="C708" s="11">
        <v>45622</v>
      </c>
      <c r="D708" s="11" t="str">
        <f t="shared" si="11"/>
        <v>2024-11-26</v>
      </c>
      <c r="E708" s="6">
        <v>120</v>
      </c>
      <c r="F708" s="25">
        <v>707</v>
      </c>
      <c r="I70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1424.62, '2024-11-26', 120, 707);</v>
      </c>
    </row>
    <row r="709" spans="1:9" x14ac:dyDescent="0.25">
      <c r="A709" s="7">
        <v>1</v>
      </c>
      <c r="B709" s="7" t="s">
        <v>7471</v>
      </c>
      <c r="C709" s="12">
        <v>45615</v>
      </c>
      <c r="D709" s="11" t="str">
        <f t="shared" si="11"/>
        <v>2024-11-19</v>
      </c>
      <c r="E709" s="7">
        <v>123</v>
      </c>
      <c r="F709" s="24">
        <v>708</v>
      </c>
      <c r="I70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1581.71, '2024-11-19', 123, 708);</v>
      </c>
    </row>
    <row r="710" spans="1:9" x14ac:dyDescent="0.25">
      <c r="A710" s="6">
        <v>7</v>
      </c>
      <c r="B710" s="6" t="s">
        <v>7474</v>
      </c>
      <c r="C710" s="11">
        <v>45673</v>
      </c>
      <c r="D710" s="11" t="str">
        <f t="shared" si="11"/>
        <v>2025-01-16</v>
      </c>
      <c r="E710" s="6">
        <v>124</v>
      </c>
      <c r="F710" s="24">
        <v>709</v>
      </c>
      <c r="I71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1394.32, '2025-01-16', 124, 709);</v>
      </c>
    </row>
    <row r="711" spans="1:9" x14ac:dyDescent="0.25">
      <c r="A711" s="7">
        <v>6</v>
      </c>
      <c r="B711" s="7" t="s">
        <v>7476</v>
      </c>
      <c r="C711" s="12">
        <v>45450</v>
      </c>
      <c r="D711" s="11" t="str">
        <f t="shared" si="11"/>
        <v>2024-06-07</v>
      </c>
      <c r="E711" s="7">
        <v>127</v>
      </c>
      <c r="F711" s="25">
        <v>710</v>
      </c>
      <c r="I71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845.79, '2024-06-07', 127, 710);</v>
      </c>
    </row>
    <row r="712" spans="1:9" x14ac:dyDescent="0.25">
      <c r="A712" s="6">
        <v>8</v>
      </c>
      <c r="B712" s="6" t="s">
        <v>7478</v>
      </c>
      <c r="C712" s="11">
        <v>45480</v>
      </c>
      <c r="D712" s="11" t="str">
        <f t="shared" si="11"/>
        <v>2024-07-07</v>
      </c>
      <c r="E712" s="6">
        <v>130</v>
      </c>
      <c r="F712" s="24">
        <v>711</v>
      </c>
      <c r="I71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669.37, '2024-07-07', 130, 711);</v>
      </c>
    </row>
    <row r="713" spans="1:9" x14ac:dyDescent="0.25">
      <c r="A713" s="7">
        <v>5</v>
      </c>
      <c r="B713" s="7" t="s">
        <v>7480</v>
      </c>
      <c r="C713" s="12">
        <v>45721</v>
      </c>
      <c r="D713" s="11" t="str">
        <f t="shared" si="11"/>
        <v>2025-03-05</v>
      </c>
      <c r="E713" s="7">
        <v>131</v>
      </c>
      <c r="F713" s="24">
        <v>712</v>
      </c>
      <c r="I71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1407.32, '2025-03-05', 131, 712);</v>
      </c>
    </row>
    <row r="714" spans="1:9" x14ac:dyDescent="0.25">
      <c r="A714" s="6">
        <v>8</v>
      </c>
      <c r="B714" s="6" t="s">
        <v>7483</v>
      </c>
      <c r="C714" s="11">
        <v>45767</v>
      </c>
      <c r="D714" s="11" t="str">
        <f t="shared" si="11"/>
        <v>2025-04-20</v>
      </c>
      <c r="E714" s="6">
        <v>132</v>
      </c>
      <c r="F714" s="25">
        <v>713</v>
      </c>
      <c r="I71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1000.68, '2025-04-20', 132, 713);</v>
      </c>
    </row>
    <row r="715" spans="1:9" x14ac:dyDescent="0.25">
      <c r="A715" s="7">
        <v>3</v>
      </c>
      <c r="B715" s="7" t="s">
        <v>7485</v>
      </c>
      <c r="C715" s="12">
        <v>45671</v>
      </c>
      <c r="D715" s="11" t="str">
        <f t="shared" si="11"/>
        <v>2025-01-14</v>
      </c>
      <c r="E715" s="7">
        <v>134</v>
      </c>
      <c r="F715" s="24">
        <v>714</v>
      </c>
      <c r="I71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1848.06, '2025-01-14', 134, 714);</v>
      </c>
    </row>
    <row r="716" spans="1:9" x14ac:dyDescent="0.25">
      <c r="A716" s="6">
        <v>5</v>
      </c>
      <c r="B716" s="6" t="s">
        <v>7487</v>
      </c>
      <c r="C716" s="11">
        <v>45660</v>
      </c>
      <c r="D716" s="11" t="str">
        <f t="shared" si="11"/>
        <v>2025-01-03</v>
      </c>
      <c r="E716" s="6">
        <v>136</v>
      </c>
      <c r="F716" s="24">
        <v>715</v>
      </c>
      <c r="I71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1596.07, '2025-01-03', 136, 715);</v>
      </c>
    </row>
    <row r="717" spans="1:9" x14ac:dyDescent="0.25">
      <c r="A717" s="7">
        <v>5</v>
      </c>
      <c r="B717" s="7" t="s">
        <v>7489</v>
      </c>
      <c r="C717" s="12">
        <v>45603</v>
      </c>
      <c r="D717" s="11" t="str">
        <f t="shared" si="11"/>
        <v>2024-11-07</v>
      </c>
      <c r="E717" s="7">
        <v>140</v>
      </c>
      <c r="F717" s="25">
        <v>716</v>
      </c>
      <c r="I71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642.08, '2024-11-07', 140, 716);</v>
      </c>
    </row>
    <row r="718" spans="1:9" x14ac:dyDescent="0.25">
      <c r="A718" s="6">
        <v>10</v>
      </c>
      <c r="B718" s="6" t="s">
        <v>7491</v>
      </c>
      <c r="C718" s="11">
        <v>45798</v>
      </c>
      <c r="D718" s="11" t="str">
        <f t="shared" si="11"/>
        <v>2025-05-21</v>
      </c>
      <c r="E718" s="6">
        <v>142</v>
      </c>
      <c r="F718" s="24">
        <v>717</v>
      </c>
      <c r="I71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786.70, '2025-05-21', 142, 717);</v>
      </c>
    </row>
    <row r="719" spans="1:9" x14ac:dyDescent="0.25">
      <c r="A719" s="7">
        <v>4</v>
      </c>
      <c r="B719" s="7" t="s">
        <v>7493</v>
      </c>
      <c r="C719" s="12">
        <v>45548</v>
      </c>
      <c r="D719" s="11" t="str">
        <f t="shared" si="11"/>
        <v>2024-09-13</v>
      </c>
      <c r="E719" s="7">
        <v>144</v>
      </c>
      <c r="F719" s="24">
        <v>718</v>
      </c>
      <c r="I71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1482.28, '2024-09-13', 144, 718);</v>
      </c>
    </row>
    <row r="720" spans="1:9" x14ac:dyDescent="0.25">
      <c r="A720" s="6">
        <v>7</v>
      </c>
      <c r="B720" s="6" t="s">
        <v>7496</v>
      </c>
      <c r="C720" s="11">
        <v>45801</v>
      </c>
      <c r="D720" s="11" t="str">
        <f t="shared" si="11"/>
        <v>2025-05-24</v>
      </c>
      <c r="E720" s="6">
        <v>145</v>
      </c>
      <c r="F720" s="25">
        <v>719</v>
      </c>
      <c r="I72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1554.97, '2025-05-24', 145, 719);</v>
      </c>
    </row>
    <row r="721" spans="1:9" x14ac:dyDescent="0.25">
      <c r="A721" s="7">
        <v>10</v>
      </c>
      <c r="B721" s="7" t="s">
        <v>7498</v>
      </c>
      <c r="C721" s="12">
        <v>45641</v>
      </c>
      <c r="D721" s="11" t="str">
        <f t="shared" si="11"/>
        <v>2024-12-15</v>
      </c>
      <c r="E721" s="7">
        <v>147</v>
      </c>
      <c r="F721" s="24">
        <v>720</v>
      </c>
      <c r="I72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1231.94, '2024-12-15', 147, 720);</v>
      </c>
    </row>
    <row r="722" spans="1:9" x14ac:dyDescent="0.25">
      <c r="A722" s="6">
        <v>1</v>
      </c>
      <c r="B722" s="6" t="s">
        <v>7500</v>
      </c>
      <c r="C722" s="11">
        <v>45803</v>
      </c>
      <c r="D722" s="11" t="str">
        <f t="shared" si="11"/>
        <v>2025-05-26</v>
      </c>
      <c r="E722" s="6">
        <v>154</v>
      </c>
      <c r="F722" s="24">
        <v>721</v>
      </c>
      <c r="I72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598.54, '2025-05-26', 154, 721);</v>
      </c>
    </row>
    <row r="723" spans="1:9" x14ac:dyDescent="0.25">
      <c r="A723" s="7">
        <v>9</v>
      </c>
      <c r="B723" s="7" t="s">
        <v>7503</v>
      </c>
      <c r="C723" s="12">
        <v>45678</v>
      </c>
      <c r="D723" s="11" t="str">
        <f t="shared" si="11"/>
        <v>2025-01-21</v>
      </c>
      <c r="E723" s="7">
        <v>157</v>
      </c>
      <c r="F723" s="25">
        <v>722</v>
      </c>
      <c r="I72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608.92, '2025-01-21', 157, 722);</v>
      </c>
    </row>
    <row r="724" spans="1:9" x14ac:dyDescent="0.25">
      <c r="A724" s="6">
        <v>1</v>
      </c>
      <c r="B724" s="6" t="s">
        <v>7505</v>
      </c>
      <c r="C724" s="11">
        <v>45650</v>
      </c>
      <c r="D724" s="11" t="str">
        <f t="shared" si="11"/>
        <v>2024-12-24</v>
      </c>
      <c r="E724" s="6">
        <v>158</v>
      </c>
      <c r="F724" s="24">
        <v>723</v>
      </c>
      <c r="I72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282.19, '2024-12-24', 158, 723);</v>
      </c>
    </row>
    <row r="725" spans="1:9" x14ac:dyDescent="0.25">
      <c r="A725" s="7">
        <v>8</v>
      </c>
      <c r="B725" s="7" t="s">
        <v>7507</v>
      </c>
      <c r="C725" s="12">
        <v>45545</v>
      </c>
      <c r="D725" s="11" t="str">
        <f t="shared" si="11"/>
        <v>2024-09-10</v>
      </c>
      <c r="E725" s="7">
        <v>166</v>
      </c>
      <c r="F725" s="24">
        <v>724</v>
      </c>
      <c r="I72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672.88, '2024-09-10', 166, 724);</v>
      </c>
    </row>
    <row r="726" spans="1:9" x14ac:dyDescent="0.25">
      <c r="A726" s="6">
        <v>1</v>
      </c>
      <c r="B726" s="6" t="s">
        <v>7508</v>
      </c>
      <c r="C726" s="11">
        <v>45746</v>
      </c>
      <c r="D726" s="11" t="str">
        <f t="shared" si="11"/>
        <v>2025-03-30</v>
      </c>
      <c r="E726" s="6">
        <v>167</v>
      </c>
      <c r="F726" s="25">
        <v>725</v>
      </c>
      <c r="I72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60.46, '2025-03-30', 167, 725);</v>
      </c>
    </row>
    <row r="727" spans="1:9" x14ac:dyDescent="0.25">
      <c r="A727" s="7">
        <v>9</v>
      </c>
      <c r="B727" s="7" t="s">
        <v>7510</v>
      </c>
      <c r="C727" s="12">
        <v>45596</v>
      </c>
      <c r="D727" s="11" t="str">
        <f t="shared" si="11"/>
        <v>2024-10-31</v>
      </c>
      <c r="E727" s="7">
        <v>170</v>
      </c>
      <c r="F727" s="24">
        <v>726</v>
      </c>
      <c r="I72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1959.25, '2024-10-31', 170, 726);</v>
      </c>
    </row>
    <row r="728" spans="1:9" x14ac:dyDescent="0.25">
      <c r="A728" s="6">
        <v>10</v>
      </c>
      <c r="B728" s="6" t="s">
        <v>7512</v>
      </c>
      <c r="C728" s="11">
        <v>45553</v>
      </c>
      <c r="D728" s="11" t="str">
        <f t="shared" si="11"/>
        <v>2024-09-18</v>
      </c>
      <c r="E728" s="6">
        <v>171</v>
      </c>
      <c r="F728" s="24">
        <v>727</v>
      </c>
      <c r="I72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1204.22, '2024-09-18', 171, 727);</v>
      </c>
    </row>
    <row r="729" spans="1:9" x14ac:dyDescent="0.25">
      <c r="A729" s="7">
        <v>7</v>
      </c>
      <c r="B729" s="7" t="s">
        <v>7514</v>
      </c>
      <c r="C729" s="12">
        <v>45603</v>
      </c>
      <c r="D729" s="11" t="str">
        <f t="shared" si="11"/>
        <v>2024-11-07</v>
      </c>
      <c r="E729" s="7">
        <v>172</v>
      </c>
      <c r="F729" s="25">
        <v>728</v>
      </c>
      <c r="I72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406.12, '2024-11-07', 172, 728);</v>
      </c>
    </row>
    <row r="730" spans="1:9" x14ac:dyDescent="0.25">
      <c r="A730" s="6">
        <v>5</v>
      </c>
      <c r="B730" s="6" t="s">
        <v>7517</v>
      </c>
      <c r="C730" s="11">
        <v>45786</v>
      </c>
      <c r="D730" s="11" t="str">
        <f t="shared" si="11"/>
        <v>2025-05-09</v>
      </c>
      <c r="E730" s="6">
        <v>175</v>
      </c>
      <c r="F730" s="24">
        <v>729</v>
      </c>
      <c r="I73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253.92, '2025-05-09', 175, 729);</v>
      </c>
    </row>
    <row r="731" spans="1:9" x14ac:dyDescent="0.25">
      <c r="A731" s="7">
        <v>6</v>
      </c>
      <c r="B731" s="7" t="s">
        <v>7519</v>
      </c>
      <c r="C731" s="12">
        <v>45718</v>
      </c>
      <c r="D731" s="11" t="str">
        <f t="shared" si="11"/>
        <v>2025-03-02</v>
      </c>
      <c r="E731" s="7">
        <v>176</v>
      </c>
      <c r="F731" s="24">
        <v>730</v>
      </c>
      <c r="I73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956.36, '2025-03-02', 176, 730);</v>
      </c>
    </row>
    <row r="732" spans="1:9" x14ac:dyDescent="0.25">
      <c r="A732" s="6">
        <v>7</v>
      </c>
      <c r="B732" s="6" t="s">
        <v>7520</v>
      </c>
      <c r="C732" s="11">
        <v>45420</v>
      </c>
      <c r="D732" s="11" t="str">
        <f t="shared" si="11"/>
        <v>2024-05-08</v>
      </c>
      <c r="E732" s="6">
        <v>178</v>
      </c>
      <c r="F732" s="25">
        <v>731</v>
      </c>
      <c r="I73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1599.89, '2024-05-08', 178, 731);</v>
      </c>
    </row>
    <row r="733" spans="1:9" x14ac:dyDescent="0.25">
      <c r="A733" s="7">
        <v>10</v>
      </c>
      <c r="B733" s="7" t="s">
        <v>7522</v>
      </c>
      <c r="C733" s="12">
        <v>45552</v>
      </c>
      <c r="D733" s="11" t="str">
        <f t="shared" si="11"/>
        <v>2024-09-17</v>
      </c>
      <c r="E733" s="7">
        <v>179</v>
      </c>
      <c r="F733" s="24">
        <v>732</v>
      </c>
      <c r="I73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1980.65, '2024-09-17', 179, 732);</v>
      </c>
    </row>
    <row r="734" spans="1:9" x14ac:dyDescent="0.25">
      <c r="A734" s="6">
        <v>10</v>
      </c>
      <c r="B734" s="6" t="s">
        <v>7524</v>
      </c>
      <c r="C734" s="11">
        <v>45722</v>
      </c>
      <c r="D734" s="11" t="str">
        <f t="shared" si="11"/>
        <v>2025-03-06</v>
      </c>
      <c r="E734" s="6">
        <v>180</v>
      </c>
      <c r="F734" s="24">
        <v>733</v>
      </c>
      <c r="I73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575.07, '2025-03-06', 180, 733);</v>
      </c>
    </row>
    <row r="735" spans="1:9" x14ac:dyDescent="0.25">
      <c r="A735" s="7">
        <v>3</v>
      </c>
      <c r="B735" s="7" t="s">
        <v>7526</v>
      </c>
      <c r="C735" s="12">
        <v>45477</v>
      </c>
      <c r="D735" s="11" t="str">
        <f t="shared" si="11"/>
        <v>2024-07-04</v>
      </c>
      <c r="E735" s="7">
        <v>181</v>
      </c>
      <c r="F735" s="25">
        <v>734</v>
      </c>
      <c r="I73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750.16, '2024-07-04', 181, 734);</v>
      </c>
    </row>
    <row r="736" spans="1:9" x14ac:dyDescent="0.25">
      <c r="A736" s="6">
        <v>6</v>
      </c>
      <c r="B736" s="6" t="s">
        <v>7528</v>
      </c>
      <c r="C736" s="11">
        <v>45740</v>
      </c>
      <c r="D736" s="11" t="str">
        <f t="shared" si="11"/>
        <v>2025-03-24</v>
      </c>
      <c r="E736" s="6">
        <v>185</v>
      </c>
      <c r="F736" s="24">
        <v>735</v>
      </c>
      <c r="I73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799.56, '2025-03-24', 185, 735);</v>
      </c>
    </row>
    <row r="737" spans="1:9" x14ac:dyDescent="0.25">
      <c r="A737" s="7">
        <v>1</v>
      </c>
      <c r="B737" s="7" t="s">
        <v>7530</v>
      </c>
      <c r="C737" s="12">
        <v>45498</v>
      </c>
      <c r="D737" s="11" t="str">
        <f t="shared" si="11"/>
        <v>2024-07-25</v>
      </c>
      <c r="E737" s="7">
        <v>195</v>
      </c>
      <c r="F737" s="24">
        <v>736</v>
      </c>
      <c r="I73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1992.44, '2024-07-25', 195, 736);</v>
      </c>
    </row>
    <row r="738" spans="1:9" x14ac:dyDescent="0.25">
      <c r="A738" s="6">
        <v>2</v>
      </c>
      <c r="B738" s="6" t="s">
        <v>7533</v>
      </c>
      <c r="C738" s="11">
        <v>45500</v>
      </c>
      <c r="D738" s="11" t="str">
        <f t="shared" si="11"/>
        <v>2024-07-27</v>
      </c>
      <c r="E738" s="6">
        <v>204</v>
      </c>
      <c r="F738" s="25">
        <v>737</v>
      </c>
      <c r="I73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971.27, '2024-07-27', 204, 737);</v>
      </c>
    </row>
    <row r="739" spans="1:9" x14ac:dyDescent="0.25">
      <c r="A739" s="7">
        <v>8</v>
      </c>
      <c r="B739" s="7" t="s">
        <v>7535</v>
      </c>
      <c r="C739" s="12">
        <v>45558</v>
      </c>
      <c r="D739" s="11" t="str">
        <f t="shared" si="11"/>
        <v>2024-09-23</v>
      </c>
      <c r="E739" s="7">
        <v>208</v>
      </c>
      <c r="F739" s="24">
        <v>738</v>
      </c>
      <c r="I73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742.10, '2024-09-23', 208, 738);</v>
      </c>
    </row>
    <row r="740" spans="1:9" x14ac:dyDescent="0.25">
      <c r="A740" s="6">
        <v>1</v>
      </c>
      <c r="B740" s="6" t="s">
        <v>7537</v>
      </c>
      <c r="C740" s="11">
        <v>45605</v>
      </c>
      <c r="D740" s="11" t="str">
        <f t="shared" si="11"/>
        <v>2024-11-09</v>
      </c>
      <c r="E740" s="6">
        <v>209</v>
      </c>
      <c r="F740" s="24">
        <v>739</v>
      </c>
      <c r="I74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185.80, '2024-11-09', 209, 739);</v>
      </c>
    </row>
    <row r="741" spans="1:9" x14ac:dyDescent="0.25">
      <c r="A741" s="7">
        <v>9</v>
      </c>
      <c r="B741" s="7" t="s">
        <v>7540</v>
      </c>
      <c r="C741" s="12">
        <v>45723</v>
      </c>
      <c r="D741" s="11" t="str">
        <f t="shared" si="11"/>
        <v>2025-03-07</v>
      </c>
      <c r="E741" s="7">
        <v>211</v>
      </c>
      <c r="F741" s="25">
        <v>740</v>
      </c>
      <c r="I74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1137.89, '2025-03-07', 211, 740);</v>
      </c>
    </row>
    <row r="742" spans="1:9" x14ac:dyDescent="0.25">
      <c r="A742" s="6">
        <v>1</v>
      </c>
      <c r="B742" s="6" t="s">
        <v>7542</v>
      </c>
      <c r="C742" s="11">
        <v>45644</v>
      </c>
      <c r="D742" s="11" t="str">
        <f t="shared" si="11"/>
        <v>2024-12-18</v>
      </c>
      <c r="E742" s="6">
        <v>214</v>
      </c>
      <c r="F742" s="24">
        <v>741</v>
      </c>
      <c r="I74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554.78, '2024-12-18', 214, 741);</v>
      </c>
    </row>
    <row r="743" spans="1:9" x14ac:dyDescent="0.25">
      <c r="A743" s="7">
        <v>6</v>
      </c>
      <c r="B743" s="7" t="s">
        <v>7544</v>
      </c>
      <c r="C743" s="12">
        <v>45504</v>
      </c>
      <c r="D743" s="11" t="str">
        <f t="shared" si="11"/>
        <v>2024-07-31</v>
      </c>
      <c r="E743" s="7">
        <v>225</v>
      </c>
      <c r="F743" s="24">
        <v>742</v>
      </c>
      <c r="I74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1103.56, '2024-07-31', 225, 742);</v>
      </c>
    </row>
    <row r="744" spans="1:9" x14ac:dyDescent="0.25">
      <c r="A744" s="6">
        <v>5</v>
      </c>
      <c r="B744" s="6" t="s">
        <v>7546</v>
      </c>
      <c r="C744" s="11">
        <v>45778</v>
      </c>
      <c r="D744" s="11" t="str">
        <f t="shared" si="11"/>
        <v>2025-05-01</v>
      </c>
      <c r="E744" s="6">
        <v>227</v>
      </c>
      <c r="F744" s="25">
        <v>743</v>
      </c>
      <c r="I74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823.99, '2025-05-01', 227, 743);</v>
      </c>
    </row>
    <row r="745" spans="1:9" x14ac:dyDescent="0.25">
      <c r="A745" s="7">
        <v>9</v>
      </c>
      <c r="B745" s="7" t="s">
        <v>7549</v>
      </c>
      <c r="C745" s="12">
        <v>45460</v>
      </c>
      <c r="D745" s="11" t="str">
        <f t="shared" si="11"/>
        <v>2024-06-17</v>
      </c>
      <c r="E745" s="7">
        <v>229</v>
      </c>
      <c r="F745" s="24">
        <v>744</v>
      </c>
      <c r="I74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1023.04, '2024-06-17', 229, 744);</v>
      </c>
    </row>
    <row r="746" spans="1:9" x14ac:dyDescent="0.25">
      <c r="A746" s="6">
        <v>3</v>
      </c>
      <c r="B746" s="6" t="s">
        <v>7550</v>
      </c>
      <c r="C746" s="11">
        <v>45577</v>
      </c>
      <c r="D746" s="11" t="str">
        <f t="shared" si="11"/>
        <v>2024-10-12</v>
      </c>
      <c r="E746" s="6">
        <v>235</v>
      </c>
      <c r="F746" s="24">
        <v>745</v>
      </c>
      <c r="I74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559.51, '2024-10-12', 235, 745);</v>
      </c>
    </row>
    <row r="747" spans="1:9" x14ac:dyDescent="0.25">
      <c r="A747" s="7">
        <v>10</v>
      </c>
      <c r="B747" s="7" t="s">
        <v>7552</v>
      </c>
      <c r="C747" s="12">
        <v>45749</v>
      </c>
      <c r="D747" s="11" t="str">
        <f t="shared" si="11"/>
        <v>2025-04-02</v>
      </c>
      <c r="E747" s="7">
        <v>236</v>
      </c>
      <c r="F747" s="25">
        <v>746</v>
      </c>
      <c r="I74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958.76, '2025-04-02', 236, 746);</v>
      </c>
    </row>
    <row r="748" spans="1:9" x14ac:dyDescent="0.25">
      <c r="A748" s="6">
        <v>6</v>
      </c>
      <c r="B748" s="6" t="s">
        <v>7554</v>
      </c>
      <c r="C748" s="11">
        <v>45682</v>
      </c>
      <c r="D748" s="11" t="str">
        <f t="shared" si="11"/>
        <v>2025-01-25</v>
      </c>
      <c r="E748" s="6">
        <v>240</v>
      </c>
      <c r="F748" s="24">
        <v>747</v>
      </c>
      <c r="I74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258.42, '2025-01-25', 240, 747);</v>
      </c>
    </row>
    <row r="749" spans="1:9" x14ac:dyDescent="0.25">
      <c r="A749" s="7">
        <v>10</v>
      </c>
      <c r="B749" s="7" t="s">
        <v>7556</v>
      </c>
      <c r="C749" s="12">
        <v>45429</v>
      </c>
      <c r="D749" s="11" t="str">
        <f t="shared" si="11"/>
        <v>2024-05-17</v>
      </c>
      <c r="E749" s="7">
        <v>241</v>
      </c>
      <c r="F749" s="24">
        <v>748</v>
      </c>
      <c r="I74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75.41, '2024-05-17', 241, 748);</v>
      </c>
    </row>
    <row r="750" spans="1:9" x14ac:dyDescent="0.25">
      <c r="A750" s="6">
        <v>9</v>
      </c>
      <c r="B750" s="6" t="s">
        <v>7558</v>
      </c>
      <c r="C750" s="11">
        <v>45514</v>
      </c>
      <c r="D750" s="11" t="str">
        <f t="shared" si="11"/>
        <v>2024-08-10</v>
      </c>
      <c r="E750" s="6">
        <v>243</v>
      </c>
      <c r="F750" s="25">
        <v>749</v>
      </c>
      <c r="I75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1165.65, '2024-08-10', 243, 749);</v>
      </c>
    </row>
    <row r="751" spans="1:9" x14ac:dyDescent="0.25">
      <c r="A751" s="7">
        <v>5</v>
      </c>
      <c r="B751" s="7" t="s">
        <v>7561</v>
      </c>
      <c r="C751" s="12">
        <v>45713</v>
      </c>
      <c r="D751" s="11" t="str">
        <f t="shared" si="11"/>
        <v>2025-02-25</v>
      </c>
      <c r="E751" s="7">
        <v>244</v>
      </c>
      <c r="F751" s="24">
        <v>750</v>
      </c>
      <c r="I75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67.61, '2025-02-25', 244, 750);</v>
      </c>
    </row>
    <row r="752" spans="1:9" x14ac:dyDescent="0.25">
      <c r="A752" s="6">
        <v>3</v>
      </c>
      <c r="B752" s="6" t="s">
        <v>7563</v>
      </c>
      <c r="C752" s="11">
        <v>45769</v>
      </c>
      <c r="D752" s="11" t="str">
        <f t="shared" si="11"/>
        <v>2025-04-22</v>
      </c>
      <c r="E752" s="6">
        <v>249</v>
      </c>
      <c r="F752" s="24">
        <v>751</v>
      </c>
      <c r="I75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889.28, '2025-04-22', 249, 751);</v>
      </c>
    </row>
    <row r="753" spans="1:9" x14ac:dyDescent="0.25">
      <c r="A753" s="7">
        <v>2</v>
      </c>
      <c r="B753" s="7" t="s">
        <v>7565</v>
      </c>
      <c r="C753" s="12">
        <v>45694</v>
      </c>
      <c r="D753" s="11" t="str">
        <f t="shared" si="11"/>
        <v>2025-02-06</v>
      </c>
      <c r="E753" s="7">
        <v>259</v>
      </c>
      <c r="F753" s="25">
        <v>752</v>
      </c>
      <c r="I75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722.34, '2025-02-06', 259, 752);</v>
      </c>
    </row>
    <row r="754" spans="1:9" x14ac:dyDescent="0.25">
      <c r="A754" s="6">
        <v>3</v>
      </c>
      <c r="B754" s="6" t="s">
        <v>7567</v>
      </c>
      <c r="C754" s="11">
        <v>45740</v>
      </c>
      <c r="D754" s="11" t="str">
        <f t="shared" si="11"/>
        <v>2025-03-24</v>
      </c>
      <c r="E754" s="6">
        <v>263</v>
      </c>
      <c r="F754" s="24">
        <v>753</v>
      </c>
      <c r="I75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1439.64, '2025-03-24', 263, 753);</v>
      </c>
    </row>
    <row r="755" spans="1:9" x14ac:dyDescent="0.25">
      <c r="A755" s="7">
        <v>10</v>
      </c>
      <c r="B755" s="7" t="s">
        <v>7569</v>
      </c>
      <c r="C755" s="12">
        <v>45564</v>
      </c>
      <c r="D755" s="11" t="str">
        <f t="shared" si="11"/>
        <v>2024-09-29</v>
      </c>
      <c r="E755" s="7">
        <v>266</v>
      </c>
      <c r="F755" s="24">
        <v>754</v>
      </c>
      <c r="I75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376.16, '2024-09-29', 266, 754);</v>
      </c>
    </row>
    <row r="756" spans="1:9" x14ac:dyDescent="0.25">
      <c r="A756" s="6">
        <v>5</v>
      </c>
      <c r="B756" s="6" t="s">
        <v>6825</v>
      </c>
      <c r="C756" s="11">
        <v>45753</v>
      </c>
      <c r="D756" s="11" t="str">
        <f t="shared" si="11"/>
        <v>2025-04-06</v>
      </c>
      <c r="E756" s="6">
        <v>270</v>
      </c>
      <c r="F756" s="25">
        <v>755</v>
      </c>
      <c r="I75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820.43, '2025-04-06', 270, 755);</v>
      </c>
    </row>
    <row r="757" spans="1:9" x14ac:dyDescent="0.25">
      <c r="A757" s="7">
        <v>10</v>
      </c>
      <c r="B757" s="7" t="s">
        <v>7572</v>
      </c>
      <c r="C757" s="12">
        <v>45436</v>
      </c>
      <c r="D757" s="11" t="str">
        <f t="shared" si="11"/>
        <v>2024-05-24</v>
      </c>
      <c r="E757" s="7">
        <v>277</v>
      </c>
      <c r="F757" s="24">
        <v>756</v>
      </c>
      <c r="I75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765.32, '2024-05-24', 277, 756);</v>
      </c>
    </row>
    <row r="758" spans="1:9" x14ac:dyDescent="0.25">
      <c r="A758" s="6">
        <v>5</v>
      </c>
      <c r="B758" s="6" t="s">
        <v>7574</v>
      </c>
      <c r="C758" s="11">
        <v>45596</v>
      </c>
      <c r="D758" s="11" t="str">
        <f t="shared" si="11"/>
        <v>2024-10-31</v>
      </c>
      <c r="E758" s="6">
        <v>283</v>
      </c>
      <c r="F758" s="24">
        <v>757</v>
      </c>
      <c r="I75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1345.11, '2024-10-31', 283, 757);</v>
      </c>
    </row>
    <row r="759" spans="1:9" x14ac:dyDescent="0.25">
      <c r="A759" s="7">
        <v>3</v>
      </c>
      <c r="B759" s="7" t="s">
        <v>7577</v>
      </c>
      <c r="C759" s="12">
        <v>45448</v>
      </c>
      <c r="D759" s="11" t="str">
        <f t="shared" si="11"/>
        <v>2024-06-05</v>
      </c>
      <c r="E759" s="7">
        <v>286</v>
      </c>
      <c r="F759" s="25">
        <v>758</v>
      </c>
      <c r="I75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77.33, '2024-06-05', 286, 758);</v>
      </c>
    </row>
    <row r="760" spans="1:9" x14ac:dyDescent="0.25">
      <c r="A760" s="6">
        <v>7</v>
      </c>
      <c r="B760" s="6" t="s">
        <v>7579</v>
      </c>
      <c r="C760" s="11">
        <v>45564</v>
      </c>
      <c r="D760" s="11" t="str">
        <f t="shared" si="11"/>
        <v>2024-09-29</v>
      </c>
      <c r="E760" s="6">
        <v>287</v>
      </c>
      <c r="F760" s="24">
        <v>759</v>
      </c>
      <c r="I76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427.83, '2024-09-29', 287, 759);</v>
      </c>
    </row>
    <row r="761" spans="1:9" x14ac:dyDescent="0.25">
      <c r="A761" s="7">
        <v>1</v>
      </c>
      <c r="B761" s="7" t="s">
        <v>7581</v>
      </c>
      <c r="C761" s="12">
        <v>45665</v>
      </c>
      <c r="D761" s="11" t="str">
        <f t="shared" si="11"/>
        <v>2025-01-08</v>
      </c>
      <c r="E761" s="7">
        <v>291</v>
      </c>
      <c r="F761" s="24">
        <v>760</v>
      </c>
      <c r="I76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432.82, '2025-01-08', 291, 760);</v>
      </c>
    </row>
    <row r="762" spans="1:9" x14ac:dyDescent="0.25">
      <c r="A762" s="6">
        <v>2</v>
      </c>
      <c r="B762" s="6" t="s">
        <v>7583</v>
      </c>
      <c r="C762" s="11">
        <v>45635</v>
      </c>
      <c r="D762" s="11" t="str">
        <f t="shared" si="11"/>
        <v>2024-12-09</v>
      </c>
      <c r="E762" s="6">
        <v>293</v>
      </c>
      <c r="F762" s="25">
        <v>761</v>
      </c>
      <c r="I76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286.23, '2024-12-09', 293, 761);</v>
      </c>
    </row>
    <row r="763" spans="1:9" x14ac:dyDescent="0.25">
      <c r="A763" s="7">
        <v>5</v>
      </c>
      <c r="B763" s="7" t="s">
        <v>7585</v>
      </c>
      <c r="C763" s="12">
        <v>45699</v>
      </c>
      <c r="D763" s="11" t="str">
        <f t="shared" si="11"/>
        <v>2025-02-11</v>
      </c>
      <c r="E763" s="7">
        <v>297</v>
      </c>
      <c r="F763" s="24">
        <v>762</v>
      </c>
      <c r="I76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1756.36, '2025-02-11', 297, 762);</v>
      </c>
    </row>
    <row r="764" spans="1:9" x14ac:dyDescent="0.25">
      <c r="A764" s="6">
        <v>10</v>
      </c>
      <c r="B764" s="6" t="s">
        <v>7587</v>
      </c>
      <c r="C764" s="11">
        <v>45501</v>
      </c>
      <c r="D764" s="11" t="str">
        <f t="shared" si="11"/>
        <v>2024-07-28</v>
      </c>
      <c r="E764" s="6">
        <v>299</v>
      </c>
      <c r="F764" s="24">
        <v>763</v>
      </c>
      <c r="I76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441.23, '2024-07-28', 299, 763);</v>
      </c>
    </row>
    <row r="765" spans="1:9" x14ac:dyDescent="0.25">
      <c r="A765" s="7">
        <v>2</v>
      </c>
      <c r="B765" s="7" t="s">
        <v>7589</v>
      </c>
      <c r="C765" s="12">
        <v>45615</v>
      </c>
      <c r="D765" s="11" t="str">
        <f t="shared" si="11"/>
        <v>2024-11-19</v>
      </c>
      <c r="E765" s="7">
        <v>300</v>
      </c>
      <c r="F765" s="25">
        <v>764</v>
      </c>
      <c r="I76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1213.87, '2024-11-19', 300, 764);</v>
      </c>
    </row>
    <row r="766" spans="1:9" x14ac:dyDescent="0.25">
      <c r="A766" s="6">
        <v>10</v>
      </c>
      <c r="B766" s="6" t="s">
        <v>7592</v>
      </c>
      <c r="C766" s="11">
        <v>45578</v>
      </c>
      <c r="D766" s="11" t="str">
        <f t="shared" si="11"/>
        <v>2024-10-13</v>
      </c>
      <c r="E766" s="6">
        <v>302</v>
      </c>
      <c r="F766" s="24">
        <v>765</v>
      </c>
      <c r="I76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1058.03, '2024-10-13', 302, 765);</v>
      </c>
    </row>
    <row r="767" spans="1:9" x14ac:dyDescent="0.25">
      <c r="A767" s="7">
        <v>1</v>
      </c>
      <c r="B767" s="7" t="s">
        <v>7594</v>
      </c>
      <c r="C767" s="12">
        <v>45699</v>
      </c>
      <c r="D767" s="11" t="str">
        <f t="shared" si="11"/>
        <v>2025-02-11</v>
      </c>
      <c r="E767" s="7">
        <v>303</v>
      </c>
      <c r="F767" s="24">
        <v>766</v>
      </c>
      <c r="I76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54.52, '2025-02-11', 303, 766);</v>
      </c>
    </row>
    <row r="768" spans="1:9" x14ac:dyDescent="0.25">
      <c r="A768" s="6">
        <v>2</v>
      </c>
      <c r="B768" s="6" t="s">
        <v>7596</v>
      </c>
      <c r="C768" s="11">
        <v>45561</v>
      </c>
      <c r="D768" s="11" t="str">
        <f t="shared" si="11"/>
        <v>2024-09-26</v>
      </c>
      <c r="E768" s="6">
        <v>305</v>
      </c>
      <c r="F768" s="25">
        <v>767</v>
      </c>
      <c r="I76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131.24, '2024-09-26', 305, 767);</v>
      </c>
    </row>
    <row r="769" spans="1:9" x14ac:dyDescent="0.25">
      <c r="A769" s="7">
        <v>3</v>
      </c>
      <c r="B769" s="7" t="s">
        <v>7598</v>
      </c>
      <c r="C769" s="12">
        <v>45717</v>
      </c>
      <c r="D769" s="11" t="str">
        <f t="shared" si="11"/>
        <v>2025-03-01</v>
      </c>
      <c r="E769" s="7">
        <v>308</v>
      </c>
      <c r="F769" s="24">
        <v>768</v>
      </c>
      <c r="I76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445.83, '2025-03-01', 308, 768);</v>
      </c>
    </row>
    <row r="770" spans="1:9" x14ac:dyDescent="0.25">
      <c r="A770" s="6">
        <v>2</v>
      </c>
      <c r="B770" s="6" t="s">
        <v>7600</v>
      </c>
      <c r="C770" s="11">
        <v>45531</v>
      </c>
      <c r="D770" s="11" t="str">
        <f t="shared" si="11"/>
        <v>2024-08-27</v>
      </c>
      <c r="E770" s="6">
        <v>309</v>
      </c>
      <c r="F770" s="24">
        <v>769</v>
      </c>
      <c r="I77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776.06, '2024-08-27', 309, 769);</v>
      </c>
    </row>
    <row r="771" spans="1:9" x14ac:dyDescent="0.25">
      <c r="A771" s="7">
        <v>2</v>
      </c>
      <c r="B771" s="7" t="s">
        <v>7602</v>
      </c>
      <c r="C771" s="12">
        <v>45529</v>
      </c>
      <c r="D771" s="11" t="str">
        <f t="shared" ref="D771:D834" si="12">TEXT(C771, "AAAA-MM-DD")</f>
        <v>2024-08-25</v>
      </c>
      <c r="E771" s="7">
        <v>311</v>
      </c>
      <c r="F771" s="25">
        <v>770</v>
      </c>
      <c r="I77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966.97, '2024-08-25', 311, 770);</v>
      </c>
    </row>
    <row r="772" spans="1:9" x14ac:dyDescent="0.25">
      <c r="A772" s="6">
        <v>1</v>
      </c>
      <c r="B772" s="6" t="s">
        <v>7604</v>
      </c>
      <c r="C772" s="11">
        <v>45556</v>
      </c>
      <c r="D772" s="11" t="str">
        <f t="shared" si="12"/>
        <v>2024-09-21</v>
      </c>
      <c r="E772" s="6">
        <v>312</v>
      </c>
      <c r="F772" s="24">
        <v>771</v>
      </c>
      <c r="I77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314.05, '2024-09-21', 312, 771);</v>
      </c>
    </row>
    <row r="773" spans="1:9" x14ac:dyDescent="0.25">
      <c r="A773" s="7">
        <v>8</v>
      </c>
      <c r="B773" s="7" t="s">
        <v>7606</v>
      </c>
      <c r="C773" s="12">
        <v>45497</v>
      </c>
      <c r="D773" s="11" t="str">
        <f t="shared" si="12"/>
        <v>2024-07-24</v>
      </c>
      <c r="E773" s="7">
        <v>314</v>
      </c>
      <c r="F773" s="24">
        <v>772</v>
      </c>
      <c r="I77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941.15, '2024-07-24', 314, 772);</v>
      </c>
    </row>
    <row r="774" spans="1:9" x14ac:dyDescent="0.25">
      <c r="A774" s="6">
        <v>7</v>
      </c>
      <c r="B774" s="6" t="s">
        <v>7608</v>
      </c>
      <c r="C774" s="11">
        <v>45780</v>
      </c>
      <c r="D774" s="11" t="str">
        <f t="shared" si="12"/>
        <v>2025-05-03</v>
      </c>
      <c r="E774" s="6">
        <v>316</v>
      </c>
      <c r="F774" s="25">
        <v>773</v>
      </c>
      <c r="I77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737.19, '2025-05-03', 316, 773);</v>
      </c>
    </row>
    <row r="775" spans="1:9" x14ac:dyDescent="0.25">
      <c r="A775" s="7">
        <v>1</v>
      </c>
      <c r="B775" s="7" t="s">
        <v>7611</v>
      </c>
      <c r="C775" s="12">
        <v>45499</v>
      </c>
      <c r="D775" s="11" t="str">
        <f t="shared" si="12"/>
        <v>2024-07-26</v>
      </c>
      <c r="E775" s="7">
        <v>321</v>
      </c>
      <c r="F775" s="24">
        <v>774</v>
      </c>
      <c r="I77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1415.65, '2024-07-26', 321, 774);</v>
      </c>
    </row>
    <row r="776" spans="1:9" x14ac:dyDescent="0.25">
      <c r="A776" s="6">
        <v>2</v>
      </c>
      <c r="B776" s="6" t="s">
        <v>7613</v>
      </c>
      <c r="C776" s="11">
        <v>45512</v>
      </c>
      <c r="D776" s="11" t="str">
        <f t="shared" si="12"/>
        <v>2024-08-08</v>
      </c>
      <c r="E776" s="6">
        <v>326</v>
      </c>
      <c r="F776" s="24">
        <v>775</v>
      </c>
      <c r="I77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1623.93, '2024-08-08', 326, 775);</v>
      </c>
    </row>
    <row r="777" spans="1:9" x14ac:dyDescent="0.25">
      <c r="A777" s="7">
        <v>10</v>
      </c>
      <c r="B777" s="7" t="s">
        <v>7616</v>
      </c>
      <c r="C777" s="12">
        <v>45419</v>
      </c>
      <c r="D777" s="11" t="str">
        <f t="shared" si="12"/>
        <v>2024-05-07</v>
      </c>
      <c r="E777" s="7">
        <v>341</v>
      </c>
      <c r="F777" s="25">
        <v>776</v>
      </c>
      <c r="I77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1648.56, '2024-05-07', 341, 776);</v>
      </c>
    </row>
    <row r="778" spans="1:9" x14ac:dyDescent="0.25">
      <c r="A778" s="6">
        <v>8</v>
      </c>
      <c r="B778" s="6" t="s">
        <v>7618</v>
      </c>
      <c r="C778" s="11">
        <v>45650</v>
      </c>
      <c r="D778" s="11" t="str">
        <f t="shared" si="12"/>
        <v>2024-12-24</v>
      </c>
      <c r="E778" s="6">
        <v>342</v>
      </c>
      <c r="F778" s="24">
        <v>777</v>
      </c>
      <c r="I77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1922.32, '2024-12-24', 342, 777);</v>
      </c>
    </row>
    <row r="779" spans="1:9" x14ac:dyDescent="0.25">
      <c r="A779" s="7">
        <v>10</v>
      </c>
      <c r="B779" s="7" t="s">
        <v>7620</v>
      </c>
      <c r="C779" s="12">
        <v>45709</v>
      </c>
      <c r="D779" s="11" t="str">
        <f t="shared" si="12"/>
        <v>2025-02-21</v>
      </c>
      <c r="E779" s="7">
        <v>345</v>
      </c>
      <c r="F779" s="24">
        <v>778</v>
      </c>
      <c r="I77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1834.00, '2025-02-21', 345, 778);</v>
      </c>
    </row>
    <row r="780" spans="1:9" x14ac:dyDescent="0.25">
      <c r="A780" s="6">
        <v>10</v>
      </c>
      <c r="B780" s="6" t="s">
        <v>7622</v>
      </c>
      <c r="C780" s="11">
        <v>45620</v>
      </c>
      <c r="D780" s="11" t="str">
        <f t="shared" si="12"/>
        <v>2024-11-24</v>
      </c>
      <c r="E780" s="6">
        <v>356</v>
      </c>
      <c r="F780" s="25">
        <v>779</v>
      </c>
      <c r="I78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354.76, '2024-11-24', 356, 779);</v>
      </c>
    </row>
    <row r="781" spans="1:9" x14ac:dyDescent="0.25">
      <c r="A781" s="7">
        <v>9</v>
      </c>
      <c r="B781" s="7" t="s">
        <v>7624</v>
      </c>
      <c r="C781" s="12">
        <v>45537</v>
      </c>
      <c r="D781" s="11" t="str">
        <f t="shared" si="12"/>
        <v>2024-09-02</v>
      </c>
      <c r="E781" s="7">
        <v>358</v>
      </c>
      <c r="F781" s="24">
        <v>780</v>
      </c>
      <c r="I78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799.96, '2024-09-02', 358, 780);</v>
      </c>
    </row>
    <row r="782" spans="1:9" x14ac:dyDescent="0.25">
      <c r="A782" s="6">
        <v>5</v>
      </c>
      <c r="B782" s="6" t="s">
        <v>7626</v>
      </c>
      <c r="C782" s="11">
        <v>45737</v>
      </c>
      <c r="D782" s="11" t="str">
        <f t="shared" si="12"/>
        <v>2025-03-21</v>
      </c>
      <c r="E782" s="6">
        <v>359</v>
      </c>
      <c r="F782" s="24">
        <v>781</v>
      </c>
      <c r="I78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1469.27, '2025-03-21', 359, 781);</v>
      </c>
    </row>
    <row r="783" spans="1:9" x14ac:dyDescent="0.25">
      <c r="A783" s="7">
        <v>4</v>
      </c>
      <c r="B783" s="7" t="s">
        <v>7628</v>
      </c>
      <c r="C783" s="12">
        <v>45589</v>
      </c>
      <c r="D783" s="11" t="str">
        <f t="shared" si="12"/>
        <v>2024-10-24</v>
      </c>
      <c r="E783" s="7">
        <v>360</v>
      </c>
      <c r="F783" s="25">
        <v>782</v>
      </c>
      <c r="I78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781.79, '2024-10-24', 360, 782);</v>
      </c>
    </row>
    <row r="784" spans="1:9" x14ac:dyDescent="0.25">
      <c r="A784" s="6">
        <v>10</v>
      </c>
      <c r="B784" s="6" t="s">
        <v>7631</v>
      </c>
      <c r="C784" s="11">
        <v>45540</v>
      </c>
      <c r="D784" s="11" t="str">
        <f t="shared" si="12"/>
        <v>2024-09-05</v>
      </c>
      <c r="E784" s="6">
        <v>361</v>
      </c>
      <c r="F784" s="24">
        <v>783</v>
      </c>
      <c r="I78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293.42, '2024-09-05', 361, 783);</v>
      </c>
    </row>
    <row r="785" spans="1:9" x14ac:dyDescent="0.25">
      <c r="A785" s="7">
        <v>6</v>
      </c>
      <c r="B785" s="7" t="s">
        <v>7633</v>
      </c>
      <c r="C785" s="12">
        <v>45643</v>
      </c>
      <c r="D785" s="11" t="str">
        <f t="shared" si="12"/>
        <v>2024-12-17</v>
      </c>
      <c r="E785" s="7">
        <v>362</v>
      </c>
      <c r="F785" s="24">
        <v>784</v>
      </c>
      <c r="I78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1626.20, '2024-12-17', 362, 784);</v>
      </c>
    </row>
    <row r="786" spans="1:9" x14ac:dyDescent="0.25">
      <c r="A786" s="6">
        <v>10</v>
      </c>
      <c r="B786" s="6" t="s">
        <v>7636</v>
      </c>
      <c r="C786" s="11">
        <v>45510</v>
      </c>
      <c r="D786" s="11" t="str">
        <f t="shared" si="12"/>
        <v>2024-08-06</v>
      </c>
      <c r="E786" s="6">
        <v>366</v>
      </c>
      <c r="F786" s="25">
        <v>785</v>
      </c>
      <c r="I78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1683.43, '2024-08-06', 366, 785);</v>
      </c>
    </row>
    <row r="787" spans="1:9" x14ac:dyDescent="0.25">
      <c r="A787" s="7">
        <v>7</v>
      </c>
      <c r="B787" s="7" t="s">
        <v>7638</v>
      </c>
      <c r="C787" s="12">
        <v>45727</v>
      </c>
      <c r="D787" s="11" t="str">
        <f t="shared" si="12"/>
        <v>2025-03-11</v>
      </c>
      <c r="E787" s="7">
        <v>367</v>
      </c>
      <c r="F787" s="24">
        <v>786</v>
      </c>
      <c r="I78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223.70, '2025-03-11', 367, 786);</v>
      </c>
    </row>
    <row r="788" spans="1:9" x14ac:dyDescent="0.25">
      <c r="A788" s="6">
        <v>8</v>
      </c>
      <c r="B788" s="6" t="s">
        <v>7640</v>
      </c>
      <c r="C788" s="11">
        <v>45426</v>
      </c>
      <c r="D788" s="11" t="str">
        <f t="shared" si="12"/>
        <v>2024-05-14</v>
      </c>
      <c r="E788" s="6">
        <v>371</v>
      </c>
      <c r="F788" s="24">
        <v>787</v>
      </c>
      <c r="I78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1194.26, '2024-05-14', 371, 787);</v>
      </c>
    </row>
    <row r="789" spans="1:9" x14ac:dyDescent="0.25">
      <c r="A789" s="7">
        <v>4</v>
      </c>
      <c r="B789" s="7" t="s">
        <v>7642</v>
      </c>
      <c r="C789" s="12">
        <v>45593</v>
      </c>
      <c r="D789" s="11" t="str">
        <f t="shared" si="12"/>
        <v>2024-10-28</v>
      </c>
      <c r="E789" s="7">
        <v>372</v>
      </c>
      <c r="F789" s="25">
        <v>788</v>
      </c>
      <c r="I78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1236.92, '2024-10-28', 372, 788);</v>
      </c>
    </row>
    <row r="790" spans="1:9" x14ac:dyDescent="0.25">
      <c r="A790" s="6">
        <v>5</v>
      </c>
      <c r="B790" s="6" t="s">
        <v>7644</v>
      </c>
      <c r="C790" s="11">
        <v>45515</v>
      </c>
      <c r="D790" s="11" t="str">
        <f t="shared" si="12"/>
        <v>2024-08-11</v>
      </c>
      <c r="E790" s="6">
        <v>373</v>
      </c>
      <c r="F790" s="24">
        <v>789</v>
      </c>
      <c r="I79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276.86, '2024-08-11', 373, 789);</v>
      </c>
    </row>
    <row r="791" spans="1:9" x14ac:dyDescent="0.25">
      <c r="A791" s="7">
        <v>4</v>
      </c>
      <c r="B791" s="7" t="s">
        <v>7647</v>
      </c>
      <c r="C791" s="12">
        <v>45494</v>
      </c>
      <c r="D791" s="11" t="str">
        <f t="shared" si="12"/>
        <v>2024-07-21</v>
      </c>
      <c r="E791" s="7">
        <v>374</v>
      </c>
      <c r="F791" s="24">
        <v>790</v>
      </c>
      <c r="I79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630.98, '2024-07-21', 374, 790);</v>
      </c>
    </row>
    <row r="792" spans="1:9" x14ac:dyDescent="0.25">
      <c r="A792" s="6">
        <v>9</v>
      </c>
      <c r="B792" s="6" t="s">
        <v>7649</v>
      </c>
      <c r="C792" s="11">
        <v>45524</v>
      </c>
      <c r="D792" s="11" t="str">
        <f t="shared" si="12"/>
        <v>2024-08-20</v>
      </c>
      <c r="E792" s="6">
        <v>375</v>
      </c>
      <c r="F792" s="25">
        <v>791</v>
      </c>
      <c r="I79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1249.67, '2024-08-20', 375, 791);</v>
      </c>
    </row>
    <row r="793" spans="1:9" x14ac:dyDescent="0.25">
      <c r="A793" s="7">
        <v>3</v>
      </c>
      <c r="B793" s="7" t="s">
        <v>7651</v>
      </c>
      <c r="C793" s="12">
        <v>45501</v>
      </c>
      <c r="D793" s="11" t="str">
        <f t="shared" si="12"/>
        <v>2024-07-28</v>
      </c>
      <c r="E793" s="7">
        <v>377</v>
      </c>
      <c r="F793" s="24">
        <v>792</v>
      </c>
      <c r="I79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1862.79, '2024-07-28', 377, 792);</v>
      </c>
    </row>
    <row r="794" spans="1:9" x14ac:dyDescent="0.25">
      <c r="A794" s="6">
        <v>3</v>
      </c>
      <c r="B794" s="6" t="s">
        <v>7653</v>
      </c>
      <c r="C794" s="11">
        <v>45766</v>
      </c>
      <c r="D794" s="11" t="str">
        <f t="shared" si="12"/>
        <v>2025-04-19</v>
      </c>
      <c r="E794" s="6">
        <v>383</v>
      </c>
      <c r="F794" s="24">
        <v>793</v>
      </c>
      <c r="I79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889.06, '2025-04-19', 383, 793);</v>
      </c>
    </row>
    <row r="795" spans="1:9" x14ac:dyDescent="0.25">
      <c r="A795" s="7">
        <v>4</v>
      </c>
      <c r="B795" s="7" t="s">
        <v>7655</v>
      </c>
      <c r="C795" s="12">
        <v>45441</v>
      </c>
      <c r="D795" s="11" t="str">
        <f t="shared" si="12"/>
        <v>2024-05-29</v>
      </c>
      <c r="E795" s="7">
        <v>384</v>
      </c>
      <c r="F795" s="25">
        <v>794</v>
      </c>
      <c r="I79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1956.48, '2024-05-29', 384, 794);</v>
      </c>
    </row>
    <row r="796" spans="1:9" x14ac:dyDescent="0.25">
      <c r="A796" s="6">
        <v>7</v>
      </c>
      <c r="B796" s="6" t="s">
        <v>7657</v>
      </c>
      <c r="C796" s="11">
        <v>45791</v>
      </c>
      <c r="D796" s="11" t="str">
        <f t="shared" si="12"/>
        <v>2025-05-14</v>
      </c>
      <c r="E796" s="6">
        <v>388</v>
      </c>
      <c r="F796" s="24">
        <v>795</v>
      </c>
      <c r="I79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859.66, '2025-05-14', 388, 795);</v>
      </c>
    </row>
    <row r="797" spans="1:9" x14ac:dyDescent="0.25">
      <c r="A797" s="7">
        <v>3</v>
      </c>
      <c r="B797" s="7" t="s">
        <v>7659</v>
      </c>
      <c r="C797" s="12">
        <v>45504</v>
      </c>
      <c r="D797" s="11" t="str">
        <f t="shared" si="12"/>
        <v>2024-07-31</v>
      </c>
      <c r="E797" s="7">
        <v>390</v>
      </c>
      <c r="F797" s="24">
        <v>796</v>
      </c>
      <c r="I79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1366.05, '2024-07-31', 390, 796);</v>
      </c>
    </row>
    <row r="798" spans="1:9" x14ac:dyDescent="0.25">
      <c r="A798" s="6">
        <v>6</v>
      </c>
      <c r="B798" s="6" t="s">
        <v>7661</v>
      </c>
      <c r="C798" s="11">
        <v>45648</v>
      </c>
      <c r="D798" s="11" t="str">
        <f t="shared" si="12"/>
        <v>2024-12-22</v>
      </c>
      <c r="E798" s="6">
        <v>391</v>
      </c>
      <c r="F798" s="25">
        <v>797</v>
      </c>
      <c r="I79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707.16, '2024-12-22', 391, 797);</v>
      </c>
    </row>
    <row r="799" spans="1:9" x14ac:dyDescent="0.25">
      <c r="A799" s="7">
        <v>4</v>
      </c>
      <c r="B799" s="7" t="s">
        <v>7663</v>
      </c>
      <c r="C799" s="12">
        <v>45716</v>
      </c>
      <c r="D799" s="11" t="str">
        <f t="shared" si="12"/>
        <v>2025-02-28</v>
      </c>
      <c r="E799" s="7">
        <v>402</v>
      </c>
      <c r="F799" s="24">
        <v>798</v>
      </c>
      <c r="I79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1005.52, '2025-02-28', 402, 798);</v>
      </c>
    </row>
    <row r="800" spans="1:9" x14ac:dyDescent="0.25">
      <c r="A800" s="6">
        <v>2</v>
      </c>
      <c r="B800" s="6" t="s">
        <v>7665</v>
      </c>
      <c r="C800" s="11">
        <v>45446</v>
      </c>
      <c r="D800" s="11" t="str">
        <f t="shared" si="12"/>
        <v>2024-06-03</v>
      </c>
      <c r="E800" s="6">
        <v>403</v>
      </c>
      <c r="F800" s="24">
        <v>799</v>
      </c>
      <c r="I80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697.29, '2024-06-03', 403, 799);</v>
      </c>
    </row>
    <row r="801" spans="1:9" x14ac:dyDescent="0.25">
      <c r="A801" s="7">
        <v>3</v>
      </c>
      <c r="B801" s="7" t="s">
        <v>7666</v>
      </c>
      <c r="C801" s="12">
        <v>45768</v>
      </c>
      <c r="D801" s="11" t="str">
        <f t="shared" si="12"/>
        <v>2025-04-21</v>
      </c>
      <c r="E801" s="7">
        <v>404</v>
      </c>
      <c r="F801" s="25">
        <v>800</v>
      </c>
      <c r="I80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1745.33, '2025-04-21', 404, 800);</v>
      </c>
    </row>
    <row r="802" spans="1:9" x14ac:dyDescent="0.25">
      <c r="A802" s="6">
        <v>2</v>
      </c>
      <c r="B802" s="6" t="s">
        <v>7668</v>
      </c>
      <c r="C802" s="11">
        <v>45452</v>
      </c>
      <c r="D802" s="11" t="str">
        <f t="shared" si="12"/>
        <v>2024-06-09</v>
      </c>
      <c r="E802" s="6">
        <v>405</v>
      </c>
      <c r="F802" s="24">
        <v>801</v>
      </c>
      <c r="I80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672.32, '2024-06-09', 405, 801);</v>
      </c>
    </row>
    <row r="803" spans="1:9" x14ac:dyDescent="0.25">
      <c r="A803" s="7">
        <v>8</v>
      </c>
      <c r="B803" s="7" t="s">
        <v>7670</v>
      </c>
      <c r="C803" s="12">
        <v>45712</v>
      </c>
      <c r="D803" s="11" t="str">
        <f t="shared" si="12"/>
        <v>2025-02-24</v>
      </c>
      <c r="E803" s="7">
        <v>408</v>
      </c>
      <c r="F803" s="24">
        <v>802</v>
      </c>
      <c r="I80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1312.04, '2025-02-24', 408, 802);</v>
      </c>
    </row>
    <row r="804" spans="1:9" x14ac:dyDescent="0.25">
      <c r="A804" s="6">
        <v>9</v>
      </c>
      <c r="B804" s="6" t="s">
        <v>7671</v>
      </c>
      <c r="C804" s="11">
        <v>45533</v>
      </c>
      <c r="D804" s="11" t="str">
        <f t="shared" si="12"/>
        <v>2024-08-29</v>
      </c>
      <c r="E804" s="6">
        <v>411</v>
      </c>
      <c r="F804" s="25">
        <v>803</v>
      </c>
      <c r="I80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1855.31, '2024-08-29', 411, 803);</v>
      </c>
    </row>
    <row r="805" spans="1:9" x14ac:dyDescent="0.25">
      <c r="A805" s="7">
        <v>3</v>
      </c>
      <c r="B805" s="7" t="s">
        <v>7673</v>
      </c>
      <c r="C805" s="12">
        <v>45645</v>
      </c>
      <c r="D805" s="11" t="str">
        <f t="shared" si="12"/>
        <v>2024-12-19</v>
      </c>
      <c r="E805" s="7">
        <v>414</v>
      </c>
      <c r="F805" s="24">
        <v>804</v>
      </c>
      <c r="I80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1321.01, '2024-12-19', 414, 804);</v>
      </c>
    </row>
    <row r="806" spans="1:9" x14ac:dyDescent="0.25">
      <c r="A806" s="6">
        <v>1</v>
      </c>
      <c r="B806" s="6" t="s">
        <v>7675</v>
      </c>
      <c r="C806" s="11">
        <v>45703</v>
      </c>
      <c r="D806" s="11" t="str">
        <f t="shared" si="12"/>
        <v>2025-02-15</v>
      </c>
      <c r="E806" s="6">
        <v>416</v>
      </c>
      <c r="F806" s="24">
        <v>805</v>
      </c>
      <c r="I80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136.89, '2025-02-15', 416, 805);</v>
      </c>
    </row>
    <row r="807" spans="1:9" x14ac:dyDescent="0.25">
      <c r="A807" s="7">
        <v>5</v>
      </c>
      <c r="B807" s="7" t="s">
        <v>7677</v>
      </c>
      <c r="C807" s="12">
        <v>45454</v>
      </c>
      <c r="D807" s="11" t="str">
        <f t="shared" si="12"/>
        <v>2024-06-11</v>
      </c>
      <c r="E807" s="7">
        <v>422</v>
      </c>
      <c r="F807" s="25">
        <v>806</v>
      </c>
      <c r="I80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302.49, '2024-06-11', 422, 806);</v>
      </c>
    </row>
    <row r="808" spans="1:9" x14ac:dyDescent="0.25">
      <c r="A808" s="6">
        <v>2</v>
      </c>
      <c r="B808" s="6" t="s">
        <v>7679</v>
      </c>
      <c r="C808" s="11">
        <v>45735</v>
      </c>
      <c r="D808" s="11" t="str">
        <f t="shared" si="12"/>
        <v>2025-03-19</v>
      </c>
      <c r="E808" s="6">
        <v>429</v>
      </c>
      <c r="F808" s="24">
        <v>807</v>
      </c>
      <c r="I80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1408.61, '2025-03-19', 429, 807);</v>
      </c>
    </row>
    <row r="809" spans="1:9" x14ac:dyDescent="0.25">
      <c r="A809" s="7">
        <v>6</v>
      </c>
      <c r="B809" s="7" t="s">
        <v>7680</v>
      </c>
      <c r="C809" s="12">
        <v>45488</v>
      </c>
      <c r="D809" s="11" t="str">
        <f t="shared" si="12"/>
        <v>2024-07-15</v>
      </c>
      <c r="E809" s="7">
        <v>431</v>
      </c>
      <c r="F809" s="24">
        <v>808</v>
      </c>
      <c r="I80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1664.84, '2024-07-15', 431, 808);</v>
      </c>
    </row>
    <row r="810" spans="1:9" x14ac:dyDescent="0.25">
      <c r="A810" s="6">
        <v>7</v>
      </c>
      <c r="B810" s="6" t="s">
        <v>7682</v>
      </c>
      <c r="C810" s="11">
        <v>45749</v>
      </c>
      <c r="D810" s="11" t="str">
        <f t="shared" si="12"/>
        <v>2025-04-02</v>
      </c>
      <c r="E810" s="6">
        <v>436</v>
      </c>
      <c r="F810" s="25">
        <v>809</v>
      </c>
      <c r="I81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1176.59, '2025-04-02', 436, 809);</v>
      </c>
    </row>
    <row r="811" spans="1:9" x14ac:dyDescent="0.25">
      <c r="A811" s="7">
        <v>10</v>
      </c>
      <c r="B811" s="7" t="s">
        <v>7684</v>
      </c>
      <c r="C811" s="12">
        <v>45565</v>
      </c>
      <c r="D811" s="11" t="str">
        <f t="shared" si="12"/>
        <v>2024-09-30</v>
      </c>
      <c r="E811" s="7">
        <v>438</v>
      </c>
      <c r="F811" s="24">
        <v>810</v>
      </c>
      <c r="I81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1590.22, '2024-09-30', 438, 810);</v>
      </c>
    </row>
    <row r="812" spans="1:9" x14ac:dyDescent="0.25">
      <c r="A812" s="6">
        <v>4</v>
      </c>
      <c r="B812" s="6" t="s">
        <v>7687</v>
      </c>
      <c r="C812" s="11">
        <v>45689</v>
      </c>
      <c r="D812" s="11" t="str">
        <f t="shared" si="12"/>
        <v>2025-02-01</v>
      </c>
      <c r="E812" s="6">
        <v>440</v>
      </c>
      <c r="F812" s="24">
        <v>811</v>
      </c>
      <c r="I81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1282.74, '2025-02-01', 440, 811);</v>
      </c>
    </row>
    <row r="813" spans="1:9" x14ac:dyDescent="0.25">
      <c r="A813" s="7">
        <v>9</v>
      </c>
      <c r="B813" s="7" t="s">
        <v>7689</v>
      </c>
      <c r="C813" s="12">
        <v>45543</v>
      </c>
      <c r="D813" s="11" t="str">
        <f t="shared" si="12"/>
        <v>2024-09-08</v>
      </c>
      <c r="E813" s="7">
        <v>441</v>
      </c>
      <c r="F813" s="25">
        <v>812</v>
      </c>
      <c r="I81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1746.67, '2024-09-08', 441, 812);</v>
      </c>
    </row>
    <row r="814" spans="1:9" x14ac:dyDescent="0.25">
      <c r="A814" s="6">
        <v>3</v>
      </c>
      <c r="B814" s="6" t="s">
        <v>7691</v>
      </c>
      <c r="C814" s="11">
        <v>45515</v>
      </c>
      <c r="D814" s="11" t="str">
        <f t="shared" si="12"/>
        <v>2024-08-11</v>
      </c>
      <c r="E814" s="6">
        <v>442</v>
      </c>
      <c r="F814" s="24">
        <v>813</v>
      </c>
      <c r="I81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1242.76, '2024-08-11', 442, 813);</v>
      </c>
    </row>
    <row r="815" spans="1:9" x14ac:dyDescent="0.25">
      <c r="A815" s="7">
        <v>10</v>
      </c>
      <c r="B815" s="7" t="s">
        <v>7693</v>
      </c>
      <c r="C815" s="12">
        <v>45761</v>
      </c>
      <c r="D815" s="11" t="str">
        <f t="shared" si="12"/>
        <v>2025-04-14</v>
      </c>
      <c r="E815" s="7">
        <v>445</v>
      </c>
      <c r="F815" s="24">
        <v>814</v>
      </c>
      <c r="I81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661.68, '2025-04-14', 445, 814);</v>
      </c>
    </row>
    <row r="816" spans="1:9" x14ac:dyDescent="0.25">
      <c r="A816" s="6">
        <v>5</v>
      </c>
      <c r="B816" s="6" t="s">
        <v>7695</v>
      </c>
      <c r="C816" s="11">
        <v>45779</v>
      </c>
      <c r="D816" s="11" t="str">
        <f t="shared" si="12"/>
        <v>2025-05-02</v>
      </c>
      <c r="E816" s="6">
        <v>449</v>
      </c>
      <c r="F816" s="25">
        <v>815</v>
      </c>
      <c r="I81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636.62, '2025-05-02', 449, 815);</v>
      </c>
    </row>
    <row r="817" spans="1:9" x14ac:dyDescent="0.25">
      <c r="A817" s="7">
        <v>1</v>
      </c>
      <c r="B817" s="7" t="s">
        <v>7696</v>
      </c>
      <c r="C817" s="12">
        <v>45697</v>
      </c>
      <c r="D817" s="11" t="str">
        <f t="shared" si="12"/>
        <v>2025-02-09</v>
      </c>
      <c r="E817" s="7">
        <v>450</v>
      </c>
      <c r="F817" s="24">
        <v>816</v>
      </c>
      <c r="I81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1370.08, '2025-02-09', 450, 816);</v>
      </c>
    </row>
    <row r="818" spans="1:9" x14ac:dyDescent="0.25">
      <c r="A818" s="6">
        <v>7</v>
      </c>
      <c r="B818" s="6" t="s">
        <v>7697</v>
      </c>
      <c r="C818" s="11">
        <v>45420</v>
      </c>
      <c r="D818" s="11" t="str">
        <f t="shared" si="12"/>
        <v>2024-05-08</v>
      </c>
      <c r="E818" s="6">
        <v>459</v>
      </c>
      <c r="F818" s="24">
        <v>817</v>
      </c>
      <c r="I81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1172.69, '2024-05-08', 459, 817);</v>
      </c>
    </row>
    <row r="819" spans="1:9" x14ac:dyDescent="0.25">
      <c r="A819" s="7">
        <v>6</v>
      </c>
      <c r="B819" s="7" t="s">
        <v>7699</v>
      </c>
      <c r="C819" s="12">
        <v>45589</v>
      </c>
      <c r="D819" s="11" t="str">
        <f t="shared" si="12"/>
        <v>2024-10-24</v>
      </c>
      <c r="E819" s="7">
        <v>461</v>
      </c>
      <c r="F819" s="25">
        <v>818</v>
      </c>
      <c r="I81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590.12, '2024-10-24', 461, 818);</v>
      </c>
    </row>
    <row r="820" spans="1:9" x14ac:dyDescent="0.25">
      <c r="A820" s="6">
        <v>1</v>
      </c>
      <c r="B820" s="6" t="s">
        <v>7700</v>
      </c>
      <c r="C820" s="11">
        <v>45587</v>
      </c>
      <c r="D820" s="11" t="str">
        <f t="shared" si="12"/>
        <v>2024-10-22</v>
      </c>
      <c r="E820" s="6">
        <v>462</v>
      </c>
      <c r="F820" s="24">
        <v>819</v>
      </c>
      <c r="I82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1335.40, '2024-10-22', 462, 819);</v>
      </c>
    </row>
    <row r="821" spans="1:9" x14ac:dyDescent="0.25">
      <c r="A821" s="7">
        <v>1</v>
      </c>
      <c r="B821" s="7" t="s">
        <v>7702</v>
      </c>
      <c r="C821" s="12">
        <v>45492</v>
      </c>
      <c r="D821" s="11" t="str">
        <f t="shared" si="12"/>
        <v>2024-07-19</v>
      </c>
      <c r="E821" s="7">
        <v>465</v>
      </c>
      <c r="F821" s="24">
        <v>820</v>
      </c>
      <c r="I82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923.29, '2024-07-19', 465, 820);</v>
      </c>
    </row>
    <row r="822" spans="1:9" x14ac:dyDescent="0.25">
      <c r="A822" s="6">
        <v>7</v>
      </c>
      <c r="B822" s="6" t="s">
        <v>7705</v>
      </c>
      <c r="C822" s="11">
        <v>45544</v>
      </c>
      <c r="D822" s="11" t="str">
        <f t="shared" si="12"/>
        <v>2024-09-09</v>
      </c>
      <c r="E822" s="6">
        <v>466</v>
      </c>
      <c r="F822" s="25">
        <v>821</v>
      </c>
      <c r="I82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1823.11, '2024-09-09', 466, 821);</v>
      </c>
    </row>
    <row r="823" spans="1:9" x14ac:dyDescent="0.25">
      <c r="A823" s="7">
        <v>8</v>
      </c>
      <c r="B823" s="7" t="s">
        <v>7707</v>
      </c>
      <c r="C823" s="12">
        <v>45417</v>
      </c>
      <c r="D823" s="11" t="str">
        <f t="shared" si="12"/>
        <v>2024-05-05</v>
      </c>
      <c r="E823" s="7">
        <v>471</v>
      </c>
      <c r="F823" s="24">
        <v>822</v>
      </c>
      <c r="I82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195.03, '2024-05-05', 471, 822);</v>
      </c>
    </row>
    <row r="824" spans="1:9" x14ac:dyDescent="0.25">
      <c r="A824" s="6">
        <v>10</v>
      </c>
      <c r="B824" s="6" t="s">
        <v>7710</v>
      </c>
      <c r="C824" s="11">
        <v>45802</v>
      </c>
      <c r="D824" s="11" t="str">
        <f t="shared" si="12"/>
        <v>2025-05-25</v>
      </c>
      <c r="E824" s="6">
        <v>472</v>
      </c>
      <c r="F824" s="24">
        <v>823</v>
      </c>
      <c r="I82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531.84, '2025-05-25', 472, 823);</v>
      </c>
    </row>
    <row r="825" spans="1:9" x14ac:dyDescent="0.25">
      <c r="A825" s="7">
        <v>2</v>
      </c>
      <c r="B825" s="7" t="s">
        <v>7712</v>
      </c>
      <c r="C825" s="12">
        <v>45752</v>
      </c>
      <c r="D825" s="11" t="str">
        <f t="shared" si="12"/>
        <v>2025-04-05</v>
      </c>
      <c r="E825" s="7">
        <v>481</v>
      </c>
      <c r="F825" s="25">
        <v>824</v>
      </c>
      <c r="I82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305.44, '2025-04-05', 481, 824);</v>
      </c>
    </row>
    <row r="826" spans="1:9" x14ac:dyDescent="0.25">
      <c r="A826" s="6">
        <v>3</v>
      </c>
      <c r="B826" s="6" t="s">
        <v>7714</v>
      </c>
      <c r="C826" s="11">
        <v>45725</v>
      </c>
      <c r="D826" s="11" t="str">
        <f t="shared" si="12"/>
        <v>2025-03-09</v>
      </c>
      <c r="E826" s="6">
        <v>487</v>
      </c>
      <c r="F826" s="24">
        <v>825</v>
      </c>
      <c r="I82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1178.22, '2025-03-09', 487, 825);</v>
      </c>
    </row>
    <row r="827" spans="1:9" x14ac:dyDescent="0.25">
      <c r="A827" s="7">
        <v>2</v>
      </c>
      <c r="B827" s="7" t="s">
        <v>7716</v>
      </c>
      <c r="C827" s="12">
        <v>45616</v>
      </c>
      <c r="D827" s="11" t="str">
        <f t="shared" si="12"/>
        <v>2024-11-20</v>
      </c>
      <c r="E827" s="7">
        <v>491</v>
      </c>
      <c r="F827" s="24">
        <v>826</v>
      </c>
      <c r="I82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262.45, '2024-11-20', 491, 826);</v>
      </c>
    </row>
    <row r="828" spans="1:9" x14ac:dyDescent="0.25">
      <c r="A828" s="6">
        <v>8</v>
      </c>
      <c r="B828" s="6" t="s">
        <v>7718</v>
      </c>
      <c r="C828" s="11">
        <v>45639</v>
      </c>
      <c r="D828" s="11" t="str">
        <f t="shared" si="12"/>
        <v>2024-12-13</v>
      </c>
      <c r="E828" s="6">
        <v>493</v>
      </c>
      <c r="F828" s="25">
        <v>827</v>
      </c>
      <c r="I82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785.53, '2024-12-13', 493, 827);</v>
      </c>
    </row>
    <row r="829" spans="1:9" x14ac:dyDescent="0.25">
      <c r="A829" s="7">
        <v>3</v>
      </c>
      <c r="B829" s="7" t="s">
        <v>7720</v>
      </c>
      <c r="C829" s="12">
        <v>45446</v>
      </c>
      <c r="D829" s="11" t="str">
        <f t="shared" si="12"/>
        <v>2024-06-03</v>
      </c>
      <c r="E829" s="7">
        <v>495</v>
      </c>
      <c r="F829" s="24">
        <v>828</v>
      </c>
      <c r="I82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1709.42, '2024-06-03', 495, 828);</v>
      </c>
    </row>
    <row r="830" spans="1:9" x14ac:dyDescent="0.25">
      <c r="A830" s="6">
        <v>3</v>
      </c>
      <c r="B830" s="6" t="s">
        <v>7722</v>
      </c>
      <c r="C830" s="11">
        <v>45532</v>
      </c>
      <c r="D830" s="11" t="str">
        <f t="shared" si="12"/>
        <v>2024-08-28</v>
      </c>
      <c r="E830" s="6">
        <v>496</v>
      </c>
      <c r="F830" s="24">
        <v>829</v>
      </c>
      <c r="I83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1342.95, '2024-08-28', 496, 829);</v>
      </c>
    </row>
    <row r="831" spans="1:9" x14ac:dyDescent="0.25">
      <c r="A831" s="7">
        <v>8</v>
      </c>
      <c r="B831" s="7" t="s">
        <v>7724</v>
      </c>
      <c r="C831" s="12">
        <v>45746</v>
      </c>
      <c r="D831" s="11" t="str">
        <f t="shared" si="12"/>
        <v>2025-03-30</v>
      </c>
      <c r="E831" s="7">
        <v>500</v>
      </c>
      <c r="F831" s="25">
        <v>830</v>
      </c>
      <c r="I83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212.08, '2025-03-30', 500, 830);</v>
      </c>
    </row>
    <row r="832" spans="1:9" x14ac:dyDescent="0.25">
      <c r="A832" s="6">
        <v>2</v>
      </c>
      <c r="B832" s="6" t="s">
        <v>7726</v>
      </c>
      <c r="C832" s="11">
        <v>45758</v>
      </c>
      <c r="D832" s="11" t="str">
        <f t="shared" si="12"/>
        <v>2025-04-11</v>
      </c>
      <c r="E832" s="6">
        <v>503</v>
      </c>
      <c r="F832" s="24">
        <v>831</v>
      </c>
      <c r="I83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1838.74, '2025-04-11', 503, 831);</v>
      </c>
    </row>
    <row r="833" spans="1:9" x14ac:dyDescent="0.25">
      <c r="A833" s="7">
        <v>7</v>
      </c>
      <c r="B833" s="7" t="s">
        <v>7728</v>
      </c>
      <c r="C833" s="12">
        <v>45557</v>
      </c>
      <c r="D833" s="11" t="str">
        <f t="shared" si="12"/>
        <v>2024-09-22</v>
      </c>
      <c r="E833" s="7">
        <v>505</v>
      </c>
      <c r="F833" s="24">
        <v>832</v>
      </c>
      <c r="I83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612.09, '2024-09-22', 505, 832);</v>
      </c>
    </row>
    <row r="834" spans="1:9" x14ac:dyDescent="0.25">
      <c r="A834" s="6">
        <v>4</v>
      </c>
      <c r="B834" s="6" t="s">
        <v>7730</v>
      </c>
      <c r="C834" s="11">
        <v>45667</v>
      </c>
      <c r="D834" s="11" t="str">
        <f t="shared" si="12"/>
        <v>2025-01-10</v>
      </c>
      <c r="E834" s="6">
        <v>506</v>
      </c>
      <c r="F834" s="25">
        <v>833</v>
      </c>
      <c r="I83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556.75, '2025-01-10', 506, 833);</v>
      </c>
    </row>
    <row r="835" spans="1:9" x14ac:dyDescent="0.25">
      <c r="A835" s="7">
        <v>6</v>
      </c>
      <c r="B835" s="7" t="s">
        <v>7732</v>
      </c>
      <c r="C835" s="12">
        <v>45631</v>
      </c>
      <c r="D835" s="11" t="str">
        <f t="shared" ref="D835:D898" si="13">TEXT(C835, "AAAA-MM-DD")</f>
        <v>2024-12-05</v>
      </c>
      <c r="E835" s="7">
        <v>516</v>
      </c>
      <c r="F835" s="24">
        <v>834</v>
      </c>
      <c r="I83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57.38, '2024-12-05', 516, 834);</v>
      </c>
    </row>
    <row r="836" spans="1:9" x14ac:dyDescent="0.25">
      <c r="A836" s="6">
        <v>5</v>
      </c>
      <c r="B836" s="6" t="s">
        <v>7734</v>
      </c>
      <c r="C836" s="11">
        <v>45481</v>
      </c>
      <c r="D836" s="11" t="str">
        <f t="shared" si="13"/>
        <v>2024-07-08</v>
      </c>
      <c r="E836" s="6">
        <v>517</v>
      </c>
      <c r="F836" s="24">
        <v>835</v>
      </c>
      <c r="I83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1305.51, '2024-07-08', 517, 835);</v>
      </c>
    </row>
    <row r="837" spans="1:9" x14ac:dyDescent="0.25">
      <c r="A837" s="7">
        <v>5</v>
      </c>
      <c r="B837" s="7" t="s">
        <v>7736</v>
      </c>
      <c r="C837" s="12">
        <v>45626</v>
      </c>
      <c r="D837" s="11" t="str">
        <f t="shared" si="13"/>
        <v>2024-11-30</v>
      </c>
      <c r="E837" s="7">
        <v>522</v>
      </c>
      <c r="F837" s="25">
        <v>836</v>
      </c>
      <c r="I83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677.12, '2024-11-30', 522, 836);</v>
      </c>
    </row>
    <row r="838" spans="1:9" x14ac:dyDescent="0.25">
      <c r="A838" s="6">
        <v>5</v>
      </c>
      <c r="B838" s="6" t="s">
        <v>7738</v>
      </c>
      <c r="C838" s="11">
        <v>45680</v>
      </c>
      <c r="D838" s="11" t="str">
        <f t="shared" si="13"/>
        <v>2025-01-23</v>
      </c>
      <c r="E838" s="6">
        <v>523</v>
      </c>
      <c r="F838" s="24">
        <v>837</v>
      </c>
      <c r="I83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849.92, '2025-01-23', 523, 837);</v>
      </c>
    </row>
    <row r="839" spans="1:9" x14ac:dyDescent="0.25">
      <c r="A839" s="7">
        <v>5</v>
      </c>
      <c r="B839" s="7" t="s">
        <v>7741</v>
      </c>
      <c r="C839" s="12">
        <v>45430</v>
      </c>
      <c r="D839" s="11" t="str">
        <f t="shared" si="13"/>
        <v>2024-05-18</v>
      </c>
      <c r="E839" s="7">
        <v>532</v>
      </c>
      <c r="F839" s="24">
        <v>838</v>
      </c>
      <c r="I83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1003.73, '2024-05-18', 532, 838);</v>
      </c>
    </row>
    <row r="840" spans="1:9" x14ac:dyDescent="0.25">
      <c r="A840" s="6">
        <v>3</v>
      </c>
      <c r="B840" s="6" t="s">
        <v>7743</v>
      </c>
      <c r="C840" s="11">
        <v>45708</v>
      </c>
      <c r="D840" s="11" t="str">
        <f t="shared" si="13"/>
        <v>2025-02-20</v>
      </c>
      <c r="E840" s="6">
        <v>533</v>
      </c>
      <c r="F840" s="25">
        <v>839</v>
      </c>
      <c r="I84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1593.25, '2025-02-20', 533, 839);</v>
      </c>
    </row>
    <row r="841" spans="1:9" x14ac:dyDescent="0.25">
      <c r="A841" s="7">
        <v>9</v>
      </c>
      <c r="B841" s="7" t="s">
        <v>7746</v>
      </c>
      <c r="C841" s="12">
        <v>45623</v>
      </c>
      <c r="D841" s="11" t="str">
        <f t="shared" si="13"/>
        <v>2024-11-27</v>
      </c>
      <c r="E841" s="7">
        <v>537</v>
      </c>
      <c r="F841" s="24">
        <v>840</v>
      </c>
      <c r="I84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881.87, '2024-11-27', 537, 840);</v>
      </c>
    </row>
    <row r="842" spans="1:9" x14ac:dyDescent="0.25">
      <c r="A842" s="6">
        <v>4</v>
      </c>
      <c r="B842" s="6" t="s">
        <v>7748</v>
      </c>
      <c r="C842" s="11">
        <v>45704</v>
      </c>
      <c r="D842" s="11" t="str">
        <f t="shared" si="13"/>
        <v>2025-02-16</v>
      </c>
      <c r="E842" s="6">
        <v>538</v>
      </c>
      <c r="F842" s="24">
        <v>841</v>
      </c>
      <c r="I84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586.22, '2025-02-16', 538, 841);</v>
      </c>
    </row>
    <row r="843" spans="1:9" x14ac:dyDescent="0.25">
      <c r="A843" s="7">
        <v>8</v>
      </c>
      <c r="B843" s="7" t="s">
        <v>7749</v>
      </c>
      <c r="C843" s="12">
        <v>45664</v>
      </c>
      <c r="D843" s="11" t="str">
        <f t="shared" si="13"/>
        <v>2025-01-07</v>
      </c>
      <c r="E843" s="7">
        <v>541</v>
      </c>
      <c r="F843" s="25">
        <v>842</v>
      </c>
      <c r="I84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1314.86, '2025-01-07', 541, 842);</v>
      </c>
    </row>
    <row r="844" spans="1:9" x14ac:dyDescent="0.25">
      <c r="A844" s="6">
        <v>5</v>
      </c>
      <c r="B844" s="6" t="s">
        <v>7751</v>
      </c>
      <c r="C844" s="11">
        <v>45775</v>
      </c>
      <c r="D844" s="11" t="str">
        <f t="shared" si="13"/>
        <v>2025-04-28</v>
      </c>
      <c r="E844" s="6">
        <v>544</v>
      </c>
      <c r="F844" s="24">
        <v>843</v>
      </c>
      <c r="I84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527.32, '2025-04-28', 544, 843);</v>
      </c>
    </row>
    <row r="845" spans="1:9" x14ac:dyDescent="0.25">
      <c r="A845" s="7">
        <v>3</v>
      </c>
      <c r="B845" s="7" t="s">
        <v>7753</v>
      </c>
      <c r="C845" s="12">
        <v>45788</v>
      </c>
      <c r="D845" s="11" t="str">
        <f t="shared" si="13"/>
        <v>2025-05-11</v>
      </c>
      <c r="E845" s="7">
        <v>549</v>
      </c>
      <c r="F845" s="24">
        <v>844</v>
      </c>
      <c r="I84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1787.88, '2025-05-11', 549, 844);</v>
      </c>
    </row>
    <row r="846" spans="1:9" x14ac:dyDescent="0.25">
      <c r="A846" s="6">
        <v>3</v>
      </c>
      <c r="B846" s="6" t="s">
        <v>7755</v>
      </c>
      <c r="C846" s="11">
        <v>45555</v>
      </c>
      <c r="D846" s="11" t="str">
        <f t="shared" si="13"/>
        <v>2024-09-20</v>
      </c>
      <c r="E846" s="6">
        <v>556</v>
      </c>
      <c r="F846" s="25">
        <v>845</v>
      </c>
      <c r="I84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571.79, '2024-09-20', 556, 845);</v>
      </c>
    </row>
    <row r="847" spans="1:9" x14ac:dyDescent="0.25">
      <c r="A847" s="7">
        <v>3</v>
      </c>
      <c r="B847" s="7" t="s">
        <v>7757</v>
      </c>
      <c r="C847" s="12">
        <v>45700</v>
      </c>
      <c r="D847" s="11" t="str">
        <f t="shared" si="13"/>
        <v>2025-02-12</v>
      </c>
      <c r="E847" s="7">
        <v>557</v>
      </c>
      <c r="F847" s="24">
        <v>846</v>
      </c>
      <c r="I84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150.25, '2025-02-12', 557, 846);</v>
      </c>
    </row>
    <row r="848" spans="1:9" x14ac:dyDescent="0.25">
      <c r="A848" s="6">
        <v>5</v>
      </c>
      <c r="B848" s="6" t="s">
        <v>7759</v>
      </c>
      <c r="C848" s="11">
        <v>45739</v>
      </c>
      <c r="D848" s="11" t="str">
        <f t="shared" si="13"/>
        <v>2025-03-23</v>
      </c>
      <c r="E848" s="6">
        <v>562</v>
      </c>
      <c r="F848" s="24">
        <v>847</v>
      </c>
      <c r="I84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713.86, '2025-03-23', 562, 847);</v>
      </c>
    </row>
    <row r="849" spans="1:9" x14ac:dyDescent="0.25">
      <c r="A849" s="7">
        <v>3</v>
      </c>
      <c r="B849" s="7" t="s">
        <v>7761</v>
      </c>
      <c r="C849" s="12">
        <v>45657</v>
      </c>
      <c r="D849" s="11" t="str">
        <f t="shared" si="13"/>
        <v>2024-12-31</v>
      </c>
      <c r="E849" s="7">
        <v>565</v>
      </c>
      <c r="F849" s="25">
        <v>848</v>
      </c>
      <c r="I84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648.67, '2024-12-31', 565, 848);</v>
      </c>
    </row>
    <row r="850" spans="1:9" x14ac:dyDescent="0.25">
      <c r="A850" s="6">
        <v>2</v>
      </c>
      <c r="B850" s="6" t="s">
        <v>7763</v>
      </c>
      <c r="C850" s="11">
        <v>45468</v>
      </c>
      <c r="D850" s="11" t="str">
        <f t="shared" si="13"/>
        <v>2024-06-25</v>
      </c>
      <c r="E850" s="6">
        <v>567</v>
      </c>
      <c r="F850" s="24">
        <v>849</v>
      </c>
      <c r="I85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898.44, '2024-06-25', 567, 849);</v>
      </c>
    </row>
    <row r="851" spans="1:9" x14ac:dyDescent="0.25">
      <c r="A851" s="7">
        <v>4</v>
      </c>
      <c r="B851" s="7" t="s">
        <v>7765</v>
      </c>
      <c r="C851" s="12">
        <v>45714</v>
      </c>
      <c r="D851" s="11" t="str">
        <f t="shared" si="13"/>
        <v>2025-02-26</v>
      </c>
      <c r="E851" s="7">
        <v>569</v>
      </c>
      <c r="F851" s="24">
        <v>850</v>
      </c>
      <c r="I85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541.68, '2025-02-26', 569, 850);</v>
      </c>
    </row>
    <row r="852" spans="1:9" x14ac:dyDescent="0.25">
      <c r="A852" s="6">
        <v>1</v>
      </c>
      <c r="B852" s="6" t="s">
        <v>7767</v>
      </c>
      <c r="C852" s="11">
        <v>45454</v>
      </c>
      <c r="D852" s="11" t="str">
        <f t="shared" si="13"/>
        <v>2024-06-11</v>
      </c>
      <c r="E852" s="6">
        <v>571</v>
      </c>
      <c r="F852" s="25">
        <v>851</v>
      </c>
      <c r="I85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1468.21, '2024-06-11', 571, 851);</v>
      </c>
    </row>
    <row r="853" spans="1:9" x14ac:dyDescent="0.25">
      <c r="A853" s="7">
        <v>2</v>
      </c>
      <c r="B853" s="7" t="s">
        <v>7769</v>
      </c>
      <c r="C853" s="12">
        <v>45748</v>
      </c>
      <c r="D853" s="11" t="str">
        <f t="shared" si="13"/>
        <v>2025-04-01</v>
      </c>
      <c r="E853" s="7">
        <v>573</v>
      </c>
      <c r="F853" s="24">
        <v>852</v>
      </c>
      <c r="I85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582.67, '2025-04-01', 573, 852);</v>
      </c>
    </row>
    <row r="854" spans="1:9" x14ac:dyDescent="0.25">
      <c r="A854" s="6">
        <v>2</v>
      </c>
      <c r="B854" s="6" t="s">
        <v>7771</v>
      </c>
      <c r="C854" s="11">
        <v>45448</v>
      </c>
      <c r="D854" s="11" t="str">
        <f t="shared" si="13"/>
        <v>2024-06-05</v>
      </c>
      <c r="E854" s="6">
        <v>583</v>
      </c>
      <c r="F854" s="24">
        <v>853</v>
      </c>
      <c r="I85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828.88, '2024-06-05', 583, 853);</v>
      </c>
    </row>
    <row r="855" spans="1:9" x14ac:dyDescent="0.25">
      <c r="A855" s="7">
        <v>10</v>
      </c>
      <c r="B855" s="7" t="s">
        <v>7773</v>
      </c>
      <c r="C855" s="12">
        <v>45729</v>
      </c>
      <c r="D855" s="11" t="str">
        <f t="shared" si="13"/>
        <v>2025-03-13</v>
      </c>
      <c r="E855" s="7">
        <v>584</v>
      </c>
      <c r="F855" s="25">
        <v>854</v>
      </c>
      <c r="I85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1971.78, '2025-03-13', 584, 854);</v>
      </c>
    </row>
    <row r="856" spans="1:9" x14ac:dyDescent="0.25">
      <c r="A856" s="6">
        <v>4</v>
      </c>
      <c r="B856" s="6" t="s">
        <v>7775</v>
      </c>
      <c r="C856" s="11">
        <v>45433</v>
      </c>
      <c r="D856" s="11" t="str">
        <f t="shared" si="13"/>
        <v>2024-05-21</v>
      </c>
      <c r="E856" s="6">
        <v>588</v>
      </c>
      <c r="F856" s="24">
        <v>855</v>
      </c>
      <c r="I85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1652.77, '2024-05-21', 588, 855);</v>
      </c>
    </row>
    <row r="857" spans="1:9" x14ac:dyDescent="0.25">
      <c r="A857" s="7">
        <v>9</v>
      </c>
      <c r="B857" s="7" t="s">
        <v>7777</v>
      </c>
      <c r="C857" s="12">
        <v>45520</v>
      </c>
      <c r="D857" s="11" t="str">
        <f t="shared" si="13"/>
        <v>2024-08-16</v>
      </c>
      <c r="E857" s="7">
        <v>591</v>
      </c>
      <c r="F857" s="24">
        <v>856</v>
      </c>
      <c r="I85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365.01, '2024-08-16', 591, 856);</v>
      </c>
    </row>
    <row r="858" spans="1:9" x14ac:dyDescent="0.25">
      <c r="A858" s="6">
        <v>3</v>
      </c>
      <c r="B858" s="6" t="s">
        <v>7779</v>
      </c>
      <c r="C858" s="11">
        <v>45470</v>
      </c>
      <c r="D858" s="11" t="str">
        <f t="shared" si="13"/>
        <v>2024-06-27</v>
      </c>
      <c r="E858" s="6">
        <v>595</v>
      </c>
      <c r="F858" s="25">
        <v>857</v>
      </c>
      <c r="I85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1905.58, '2024-06-27', 595, 857);</v>
      </c>
    </row>
    <row r="859" spans="1:9" x14ac:dyDescent="0.25">
      <c r="A859" s="7">
        <v>3</v>
      </c>
      <c r="B859" s="7" t="s">
        <v>7781</v>
      </c>
      <c r="C859" s="12">
        <v>45582</v>
      </c>
      <c r="D859" s="11" t="str">
        <f t="shared" si="13"/>
        <v>2024-10-17</v>
      </c>
      <c r="E859" s="7">
        <v>599</v>
      </c>
      <c r="F859" s="24">
        <v>858</v>
      </c>
      <c r="I85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1401.81, '2024-10-17', 599, 858);</v>
      </c>
    </row>
    <row r="860" spans="1:9" x14ac:dyDescent="0.25">
      <c r="A860" s="6">
        <v>3</v>
      </c>
      <c r="B860" s="6" t="s">
        <v>7783</v>
      </c>
      <c r="C860" s="11">
        <v>45721</v>
      </c>
      <c r="D860" s="11" t="str">
        <f t="shared" si="13"/>
        <v>2025-03-05</v>
      </c>
      <c r="E860" s="6">
        <v>600</v>
      </c>
      <c r="F860" s="24">
        <v>859</v>
      </c>
      <c r="I86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1866.15, '2025-03-05', 600, 859);</v>
      </c>
    </row>
    <row r="861" spans="1:9" x14ac:dyDescent="0.25">
      <c r="A861" s="7">
        <v>6</v>
      </c>
      <c r="B861" s="7" t="s">
        <v>7785</v>
      </c>
      <c r="C861" s="12">
        <v>45580</v>
      </c>
      <c r="D861" s="11" t="str">
        <f t="shared" si="13"/>
        <v>2024-10-15</v>
      </c>
      <c r="E861" s="7">
        <v>602</v>
      </c>
      <c r="F861" s="25">
        <v>860</v>
      </c>
      <c r="I86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101.73, '2024-10-15', 602, 860);</v>
      </c>
    </row>
    <row r="862" spans="1:9" x14ac:dyDescent="0.25">
      <c r="A862" s="6">
        <v>8</v>
      </c>
      <c r="B862" s="6" t="s">
        <v>7787</v>
      </c>
      <c r="C862" s="11">
        <v>45418</v>
      </c>
      <c r="D862" s="11" t="str">
        <f t="shared" si="13"/>
        <v>2024-05-06</v>
      </c>
      <c r="E862" s="6">
        <v>603</v>
      </c>
      <c r="F862" s="24">
        <v>861</v>
      </c>
      <c r="I86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553.52, '2024-05-06', 603, 861);</v>
      </c>
    </row>
    <row r="863" spans="1:9" x14ac:dyDescent="0.25">
      <c r="A863" s="7">
        <v>5</v>
      </c>
      <c r="B863" s="7" t="s">
        <v>7789</v>
      </c>
      <c r="C863" s="12">
        <v>45498</v>
      </c>
      <c r="D863" s="11" t="str">
        <f t="shared" si="13"/>
        <v>2024-07-25</v>
      </c>
      <c r="E863" s="7">
        <v>604</v>
      </c>
      <c r="F863" s="24">
        <v>862</v>
      </c>
      <c r="I86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1381.58, '2024-07-25', 604, 862);</v>
      </c>
    </row>
    <row r="864" spans="1:9" x14ac:dyDescent="0.25">
      <c r="A864" s="6">
        <v>4</v>
      </c>
      <c r="B864" s="6" t="s">
        <v>7790</v>
      </c>
      <c r="C864" s="11">
        <v>45611</v>
      </c>
      <c r="D864" s="11" t="str">
        <f t="shared" si="13"/>
        <v>2024-11-15</v>
      </c>
      <c r="E864" s="6">
        <v>605</v>
      </c>
      <c r="F864" s="25">
        <v>863</v>
      </c>
      <c r="I86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245.37, '2024-11-15', 605, 863);</v>
      </c>
    </row>
    <row r="865" spans="1:9" x14ac:dyDescent="0.25">
      <c r="A865" s="7">
        <v>8</v>
      </c>
      <c r="B865" s="7" t="s">
        <v>6618</v>
      </c>
      <c r="C865" s="12">
        <v>45489</v>
      </c>
      <c r="D865" s="11" t="str">
        <f t="shared" si="13"/>
        <v>2024-07-16</v>
      </c>
      <c r="E865" s="7">
        <v>616</v>
      </c>
      <c r="F865" s="24">
        <v>864</v>
      </c>
      <c r="I86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1537.07, '2024-07-16', 616, 864);</v>
      </c>
    </row>
    <row r="866" spans="1:9" x14ac:dyDescent="0.25">
      <c r="A866" s="6">
        <v>9</v>
      </c>
      <c r="B866" s="6" t="s">
        <v>7793</v>
      </c>
      <c r="C866" s="11">
        <v>45685</v>
      </c>
      <c r="D866" s="11" t="str">
        <f t="shared" si="13"/>
        <v>2025-01-28</v>
      </c>
      <c r="E866" s="6">
        <v>617</v>
      </c>
      <c r="F866" s="24">
        <v>865</v>
      </c>
      <c r="I86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881.99, '2025-01-28', 617, 865);</v>
      </c>
    </row>
    <row r="867" spans="1:9" x14ac:dyDescent="0.25">
      <c r="A867" s="7">
        <v>3</v>
      </c>
      <c r="B867" s="7" t="s">
        <v>7795</v>
      </c>
      <c r="C867" s="12">
        <v>45757</v>
      </c>
      <c r="D867" s="11" t="str">
        <f t="shared" si="13"/>
        <v>2025-04-10</v>
      </c>
      <c r="E867" s="7">
        <v>623</v>
      </c>
      <c r="F867" s="25">
        <v>866</v>
      </c>
      <c r="I86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1399.89, '2025-04-10', 623, 866);</v>
      </c>
    </row>
    <row r="868" spans="1:9" x14ac:dyDescent="0.25">
      <c r="A868" s="6">
        <v>9</v>
      </c>
      <c r="B868" s="6" t="s">
        <v>7797</v>
      </c>
      <c r="C868" s="11">
        <v>45501</v>
      </c>
      <c r="D868" s="11" t="str">
        <f t="shared" si="13"/>
        <v>2024-07-28</v>
      </c>
      <c r="E868" s="6">
        <v>626</v>
      </c>
      <c r="F868" s="24">
        <v>867</v>
      </c>
      <c r="I86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944.73, '2024-07-28', 626, 867);</v>
      </c>
    </row>
    <row r="869" spans="1:9" x14ac:dyDescent="0.25">
      <c r="A869" s="7">
        <v>6</v>
      </c>
      <c r="B869" s="7" t="s">
        <v>7799</v>
      </c>
      <c r="C869" s="12">
        <v>45456</v>
      </c>
      <c r="D869" s="11" t="str">
        <f t="shared" si="13"/>
        <v>2024-06-13</v>
      </c>
      <c r="E869" s="7">
        <v>631</v>
      </c>
      <c r="F869" s="24">
        <v>868</v>
      </c>
      <c r="I86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1197.99, '2024-06-13', 631, 868);</v>
      </c>
    </row>
    <row r="870" spans="1:9" x14ac:dyDescent="0.25">
      <c r="A870" s="6">
        <v>8</v>
      </c>
      <c r="B870" s="6" t="s">
        <v>7801</v>
      </c>
      <c r="C870" s="11">
        <v>45659</v>
      </c>
      <c r="D870" s="11" t="str">
        <f t="shared" si="13"/>
        <v>2025-01-02</v>
      </c>
      <c r="E870" s="6">
        <v>633</v>
      </c>
      <c r="F870" s="25">
        <v>869</v>
      </c>
      <c r="I87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1017.82, '2025-01-02', 633, 869);</v>
      </c>
    </row>
    <row r="871" spans="1:9" x14ac:dyDescent="0.25">
      <c r="A871" s="7">
        <v>1</v>
      </c>
      <c r="B871" s="7" t="s">
        <v>7803</v>
      </c>
      <c r="C871" s="12">
        <v>45580</v>
      </c>
      <c r="D871" s="11" t="str">
        <f t="shared" si="13"/>
        <v>2024-10-15</v>
      </c>
      <c r="E871" s="7">
        <v>634</v>
      </c>
      <c r="F871" s="24">
        <v>870</v>
      </c>
      <c r="I87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1326.91, '2024-10-15', 634, 870);</v>
      </c>
    </row>
    <row r="872" spans="1:9" x14ac:dyDescent="0.25">
      <c r="A872" s="6">
        <v>8</v>
      </c>
      <c r="B872" s="6" t="s">
        <v>7805</v>
      </c>
      <c r="C872" s="11">
        <v>45445</v>
      </c>
      <c r="D872" s="11" t="str">
        <f t="shared" si="13"/>
        <v>2024-06-02</v>
      </c>
      <c r="E872" s="6">
        <v>635</v>
      </c>
      <c r="F872" s="24">
        <v>871</v>
      </c>
      <c r="I87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1434.91, '2024-06-02', 635, 871);</v>
      </c>
    </row>
    <row r="873" spans="1:9" x14ac:dyDescent="0.25">
      <c r="A873" s="7">
        <v>6</v>
      </c>
      <c r="B873" s="7" t="s">
        <v>7807</v>
      </c>
      <c r="C873" s="12">
        <v>45684</v>
      </c>
      <c r="D873" s="11" t="str">
        <f t="shared" si="13"/>
        <v>2025-01-27</v>
      </c>
      <c r="E873" s="7">
        <v>637</v>
      </c>
      <c r="F873" s="25">
        <v>872</v>
      </c>
      <c r="I87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752.27, '2025-01-27', 637, 872);</v>
      </c>
    </row>
    <row r="874" spans="1:9" x14ac:dyDescent="0.25">
      <c r="A874" s="6">
        <v>10</v>
      </c>
      <c r="B874" s="6" t="s">
        <v>7809</v>
      </c>
      <c r="C874" s="11">
        <v>45471</v>
      </c>
      <c r="D874" s="11" t="str">
        <f t="shared" si="13"/>
        <v>2024-06-28</v>
      </c>
      <c r="E874" s="6">
        <v>639</v>
      </c>
      <c r="F874" s="24">
        <v>873</v>
      </c>
      <c r="I87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1193.23, '2024-06-28', 639, 873);</v>
      </c>
    </row>
    <row r="875" spans="1:9" x14ac:dyDescent="0.25">
      <c r="A875" s="7">
        <v>2</v>
      </c>
      <c r="B875" s="7" t="s">
        <v>7811</v>
      </c>
      <c r="C875" s="12">
        <v>45738</v>
      </c>
      <c r="D875" s="11" t="str">
        <f t="shared" si="13"/>
        <v>2025-03-22</v>
      </c>
      <c r="E875" s="7">
        <v>643</v>
      </c>
      <c r="F875" s="24">
        <v>874</v>
      </c>
      <c r="I87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277.93, '2025-03-22', 643, 874);</v>
      </c>
    </row>
    <row r="876" spans="1:9" x14ac:dyDescent="0.25">
      <c r="A876" s="6">
        <v>10</v>
      </c>
      <c r="B876" s="6" t="s">
        <v>7813</v>
      </c>
      <c r="C876" s="11">
        <v>45719</v>
      </c>
      <c r="D876" s="11" t="str">
        <f t="shared" si="13"/>
        <v>2025-03-03</v>
      </c>
      <c r="E876" s="6">
        <v>645</v>
      </c>
      <c r="F876" s="25">
        <v>875</v>
      </c>
      <c r="I87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1164.83, '2025-03-03', 645, 875);</v>
      </c>
    </row>
    <row r="877" spans="1:9" x14ac:dyDescent="0.25">
      <c r="A877" s="7">
        <v>9</v>
      </c>
      <c r="B877" s="7" t="s">
        <v>7815</v>
      </c>
      <c r="C877" s="12">
        <v>45535</v>
      </c>
      <c r="D877" s="11" t="str">
        <f t="shared" si="13"/>
        <v>2024-08-31</v>
      </c>
      <c r="E877" s="7">
        <v>646</v>
      </c>
      <c r="F877" s="24">
        <v>876</v>
      </c>
      <c r="I87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1376.36, '2024-08-31', 646, 876);</v>
      </c>
    </row>
    <row r="878" spans="1:9" x14ac:dyDescent="0.25">
      <c r="A878" s="6">
        <v>9</v>
      </c>
      <c r="B878" s="6" t="s">
        <v>7817</v>
      </c>
      <c r="C878" s="11">
        <v>45698</v>
      </c>
      <c r="D878" s="11" t="str">
        <f t="shared" si="13"/>
        <v>2025-02-10</v>
      </c>
      <c r="E878" s="6">
        <v>648</v>
      </c>
      <c r="F878" s="24">
        <v>877</v>
      </c>
      <c r="I87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238.45, '2025-02-10', 648, 877);</v>
      </c>
    </row>
    <row r="879" spans="1:9" x14ac:dyDescent="0.25">
      <c r="A879" s="7">
        <v>6</v>
      </c>
      <c r="B879" s="7" t="s">
        <v>7819</v>
      </c>
      <c r="C879" s="12">
        <v>45537</v>
      </c>
      <c r="D879" s="11" t="str">
        <f t="shared" si="13"/>
        <v>2024-09-02</v>
      </c>
      <c r="E879" s="7">
        <v>649</v>
      </c>
      <c r="F879" s="25">
        <v>878</v>
      </c>
      <c r="I87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557.15, '2024-09-02', 649, 878);</v>
      </c>
    </row>
    <row r="880" spans="1:9" x14ac:dyDescent="0.25">
      <c r="A880" s="6">
        <v>6</v>
      </c>
      <c r="B880" s="6" t="s">
        <v>7822</v>
      </c>
      <c r="C880" s="11">
        <v>45686</v>
      </c>
      <c r="D880" s="11" t="str">
        <f t="shared" si="13"/>
        <v>2025-01-29</v>
      </c>
      <c r="E880" s="6">
        <v>650</v>
      </c>
      <c r="F880" s="24">
        <v>879</v>
      </c>
      <c r="I88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135.65, '2025-01-29', 650, 879);</v>
      </c>
    </row>
    <row r="881" spans="1:9" x14ac:dyDescent="0.25">
      <c r="A881" s="7">
        <v>5</v>
      </c>
      <c r="B881" s="7" t="s">
        <v>7824</v>
      </c>
      <c r="C881" s="12">
        <v>45633</v>
      </c>
      <c r="D881" s="11" t="str">
        <f t="shared" si="13"/>
        <v>2024-12-07</v>
      </c>
      <c r="E881" s="7">
        <v>652</v>
      </c>
      <c r="F881" s="24">
        <v>880</v>
      </c>
      <c r="I88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1328.15, '2024-12-07', 652, 880);</v>
      </c>
    </row>
    <row r="882" spans="1:9" x14ac:dyDescent="0.25">
      <c r="A882" s="6">
        <v>7</v>
      </c>
      <c r="B882" s="6" t="s">
        <v>7826</v>
      </c>
      <c r="C882" s="11">
        <v>45415</v>
      </c>
      <c r="D882" s="11" t="str">
        <f t="shared" si="13"/>
        <v>2024-05-03</v>
      </c>
      <c r="E882" s="6">
        <v>653</v>
      </c>
      <c r="F882" s="25">
        <v>881</v>
      </c>
      <c r="I88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1137.07, '2024-05-03', 653, 881);</v>
      </c>
    </row>
    <row r="883" spans="1:9" x14ac:dyDescent="0.25">
      <c r="A883" s="7">
        <v>4</v>
      </c>
      <c r="B883" s="7" t="s">
        <v>7828</v>
      </c>
      <c r="C883" s="12">
        <v>45426</v>
      </c>
      <c r="D883" s="11" t="str">
        <f t="shared" si="13"/>
        <v>2024-05-14</v>
      </c>
      <c r="E883" s="7">
        <v>655</v>
      </c>
      <c r="F883" s="24">
        <v>882</v>
      </c>
      <c r="I88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888.44, '2024-05-14', 655, 882);</v>
      </c>
    </row>
    <row r="884" spans="1:9" x14ac:dyDescent="0.25">
      <c r="A884" s="6">
        <v>2</v>
      </c>
      <c r="B884" s="6" t="s">
        <v>7830</v>
      </c>
      <c r="C884" s="11">
        <v>45457</v>
      </c>
      <c r="D884" s="11" t="str">
        <f t="shared" si="13"/>
        <v>2024-06-14</v>
      </c>
      <c r="E884" s="6">
        <v>656</v>
      </c>
      <c r="F884" s="24">
        <v>883</v>
      </c>
      <c r="I88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1630.80, '2024-06-14', 656, 883);</v>
      </c>
    </row>
    <row r="885" spans="1:9" x14ac:dyDescent="0.25">
      <c r="A885" s="7">
        <v>10</v>
      </c>
      <c r="B885" s="7" t="s">
        <v>7832</v>
      </c>
      <c r="C885" s="12">
        <v>45518</v>
      </c>
      <c r="D885" s="11" t="str">
        <f t="shared" si="13"/>
        <v>2024-08-14</v>
      </c>
      <c r="E885" s="7">
        <v>660</v>
      </c>
      <c r="F885" s="25">
        <v>884</v>
      </c>
      <c r="I88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93.51, '2024-08-14', 660, 884);</v>
      </c>
    </row>
    <row r="886" spans="1:9" x14ac:dyDescent="0.25">
      <c r="A886" s="6">
        <v>4</v>
      </c>
      <c r="B886" s="6" t="s">
        <v>7834</v>
      </c>
      <c r="C886" s="11">
        <v>45491</v>
      </c>
      <c r="D886" s="11" t="str">
        <f t="shared" si="13"/>
        <v>2024-07-18</v>
      </c>
      <c r="E886" s="6">
        <v>661</v>
      </c>
      <c r="F886" s="24">
        <v>885</v>
      </c>
      <c r="I88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254.95, '2024-07-18', 661, 885);</v>
      </c>
    </row>
    <row r="887" spans="1:9" x14ac:dyDescent="0.25">
      <c r="A887" s="7">
        <v>6</v>
      </c>
      <c r="B887" s="7" t="s">
        <v>7836</v>
      </c>
      <c r="C887" s="12">
        <v>45591</v>
      </c>
      <c r="D887" s="11" t="str">
        <f t="shared" si="13"/>
        <v>2024-10-26</v>
      </c>
      <c r="E887" s="7">
        <v>664</v>
      </c>
      <c r="F887" s="24">
        <v>886</v>
      </c>
      <c r="I88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293.24, '2024-10-26', 664, 886);</v>
      </c>
    </row>
    <row r="888" spans="1:9" x14ac:dyDescent="0.25">
      <c r="A888" s="6">
        <v>9</v>
      </c>
      <c r="B888" s="6" t="s">
        <v>7838</v>
      </c>
      <c r="C888" s="11">
        <v>45665</v>
      </c>
      <c r="D888" s="11" t="str">
        <f t="shared" si="13"/>
        <v>2025-01-08</v>
      </c>
      <c r="E888" s="6">
        <v>668</v>
      </c>
      <c r="F888" s="25">
        <v>887</v>
      </c>
      <c r="I88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1288.87, '2025-01-08', 668, 887);</v>
      </c>
    </row>
    <row r="889" spans="1:9" x14ac:dyDescent="0.25">
      <c r="A889" s="7">
        <v>6</v>
      </c>
      <c r="B889" s="7" t="s">
        <v>7841</v>
      </c>
      <c r="C889" s="12">
        <v>45586</v>
      </c>
      <c r="D889" s="11" t="str">
        <f t="shared" si="13"/>
        <v>2024-10-21</v>
      </c>
      <c r="E889" s="7">
        <v>671</v>
      </c>
      <c r="F889" s="24">
        <v>888</v>
      </c>
      <c r="I88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550.79, '2024-10-21', 671, 888);</v>
      </c>
    </row>
    <row r="890" spans="1:9" x14ac:dyDescent="0.25">
      <c r="A890" s="6">
        <v>3</v>
      </c>
      <c r="B890" s="6" t="s">
        <v>7844</v>
      </c>
      <c r="C890" s="11">
        <v>45600</v>
      </c>
      <c r="D890" s="11" t="str">
        <f t="shared" si="13"/>
        <v>2024-11-04</v>
      </c>
      <c r="E890" s="6">
        <v>674</v>
      </c>
      <c r="F890" s="24">
        <v>889</v>
      </c>
      <c r="I89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1900.03, '2024-11-04', 674, 889);</v>
      </c>
    </row>
    <row r="891" spans="1:9" x14ac:dyDescent="0.25">
      <c r="A891" s="7">
        <v>6</v>
      </c>
      <c r="B891" s="7" t="s">
        <v>7846</v>
      </c>
      <c r="C891" s="12">
        <v>45494</v>
      </c>
      <c r="D891" s="11" t="str">
        <f t="shared" si="13"/>
        <v>2024-07-21</v>
      </c>
      <c r="E891" s="7">
        <v>676</v>
      </c>
      <c r="F891" s="25">
        <v>890</v>
      </c>
      <c r="I89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766.77, '2024-07-21', 676, 890);</v>
      </c>
    </row>
    <row r="892" spans="1:9" x14ac:dyDescent="0.25">
      <c r="A892" s="6">
        <v>5</v>
      </c>
      <c r="B892" s="6" t="s">
        <v>7849</v>
      </c>
      <c r="C892" s="11">
        <v>45428</v>
      </c>
      <c r="D892" s="11" t="str">
        <f t="shared" si="13"/>
        <v>2024-05-16</v>
      </c>
      <c r="E892" s="6">
        <v>678</v>
      </c>
      <c r="F892" s="24">
        <v>891</v>
      </c>
      <c r="I89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1076.98, '2024-05-16', 678, 891);</v>
      </c>
    </row>
    <row r="893" spans="1:9" x14ac:dyDescent="0.25">
      <c r="A893" s="7">
        <v>9</v>
      </c>
      <c r="B893" s="7" t="s">
        <v>7851</v>
      </c>
      <c r="C893" s="12">
        <v>45473</v>
      </c>
      <c r="D893" s="11" t="str">
        <f t="shared" si="13"/>
        <v>2024-06-30</v>
      </c>
      <c r="E893" s="7">
        <v>680</v>
      </c>
      <c r="F893" s="24">
        <v>892</v>
      </c>
      <c r="I89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1550.05, '2024-06-30', 680, 892);</v>
      </c>
    </row>
    <row r="894" spans="1:9" x14ac:dyDescent="0.25">
      <c r="A894" s="6">
        <v>7</v>
      </c>
      <c r="B894" s="6" t="s">
        <v>7853</v>
      </c>
      <c r="C894" s="11">
        <v>45475</v>
      </c>
      <c r="D894" s="11" t="str">
        <f t="shared" si="13"/>
        <v>2024-07-02</v>
      </c>
      <c r="E894" s="6">
        <v>683</v>
      </c>
      <c r="F894" s="25">
        <v>893</v>
      </c>
      <c r="I89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1432.29, '2024-07-02', 683, 893);</v>
      </c>
    </row>
    <row r="895" spans="1:9" x14ac:dyDescent="0.25">
      <c r="A895" s="7">
        <v>1</v>
      </c>
      <c r="B895" s="7" t="s">
        <v>7854</v>
      </c>
      <c r="C895" s="12">
        <v>45627</v>
      </c>
      <c r="D895" s="11" t="str">
        <f t="shared" si="13"/>
        <v>2024-12-01</v>
      </c>
      <c r="E895" s="7">
        <v>684</v>
      </c>
      <c r="F895" s="24">
        <v>894</v>
      </c>
      <c r="I89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868.75, '2024-12-01', 684, 894);</v>
      </c>
    </row>
    <row r="896" spans="1:9" x14ac:dyDescent="0.25">
      <c r="A896" s="6">
        <v>1</v>
      </c>
      <c r="B896" s="6" t="s">
        <v>7856</v>
      </c>
      <c r="C896" s="11">
        <v>45621</v>
      </c>
      <c r="D896" s="11" t="str">
        <f t="shared" si="13"/>
        <v>2024-11-25</v>
      </c>
      <c r="E896" s="6">
        <v>685</v>
      </c>
      <c r="F896" s="24">
        <v>895</v>
      </c>
      <c r="I89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1659.88, '2024-11-25', 685, 895);</v>
      </c>
    </row>
    <row r="897" spans="1:9" x14ac:dyDescent="0.25">
      <c r="A897" s="7">
        <v>6</v>
      </c>
      <c r="B897" s="7" t="s">
        <v>7859</v>
      </c>
      <c r="C897" s="12">
        <v>45551</v>
      </c>
      <c r="D897" s="11" t="str">
        <f t="shared" si="13"/>
        <v>2024-09-16</v>
      </c>
      <c r="E897" s="7">
        <v>689</v>
      </c>
      <c r="F897" s="25">
        <v>896</v>
      </c>
      <c r="I89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1832.26, '2024-09-16', 689, 896);</v>
      </c>
    </row>
    <row r="898" spans="1:9" x14ac:dyDescent="0.25">
      <c r="A898" s="6">
        <v>1</v>
      </c>
      <c r="B898" s="6" t="s">
        <v>7861</v>
      </c>
      <c r="C898" s="11">
        <v>45806</v>
      </c>
      <c r="D898" s="11" t="str">
        <f t="shared" si="13"/>
        <v>2025-05-29</v>
      </c>
      <c r="E898" s="6">
        <v>693</v>
      </c>
      <c r="F898" s="24">
        <v>897</v>
      </c>
      <c r="I89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1843.53, '2025-05-29', 693, 897);</v>
      </c>
    </row>
    <row r="899" spans="1:9" x14ac:dyDescent="0.25">
      <c r="A899" s="7">
        <v>7</v>
      </c>
      <c r="B899" s="7" t="s">
        <v>7863</v>
      </c>
      <c r="C899" s="12">
        <v>45566</v>
      </c>
      <c r="D899" s="11" t="str">
        <f t="shared" ref="D899:D962" si="14">TEXT(C899, "AAAA-MM-DD")</f>
        <v>2024-10-01</v>
      </c>
      <c r="E899" s="7">
        <v>695</v>
      </c>
      <c r="F899" s="24">
        <v>898</v>
      </c>
      <c r="I89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1022.81, '2024-10-01', 695, 898);</v>
      </c>
    </row>
    <row r="900" spans="1:9" x14ac:dyDescent="0.25">
      <c r="A900" s="6">
        <v>7</v>
      </c>
      <c r="B900" s="6" t="s">
        <v>7865</v>
      </c>
      <c r="C900" s="11">
        <v>45666</v>
      </c>
      <c r="D900" s="11" t="str">
        <f t="shared" si="14"/>
        <v>2025-01-09</v>
      </c>
      <c r="E900" s="6">
        <v>696</v>
      </c>
      <c r="F900" s="25">
        <v>899</v>
      </c>
      <c r="I90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701.40, '2025-01-09', 696, 899);</v>
      </c>
    </row>
    <row r="901" spans="1:9" x14ac:dyDescent="0.25">
      <c r="A901" s="7">
        <v>10</v>
      </c>
      <c r="B901" s="7" t="s">
        <v>7867</v>
      </c>
      <c r="C901" s="12">
        <v>45552</v>
      </c>
      <c r="D901" s="11" t="str">
        <f t="shared" si="14"/>
        <v>2024-09-17</v>
      </c>
      <c r="E901" s="7">
        <v>698</v>
      </c>
      <c r="F901" s="24">
        <v>900</v>
      </c>
      <c r="I90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391.98, '2024-09-17', 698, 900);</v>
      </c>
    </row>
    <row r="902" spans="1:9" x14ac:dyDescent="0.25">
      <c r="A902" s="6">
        <v>2</v>
      </c>
      <c r="B902" s="6" t="s">
        <v>7869</v>
      </c>
      <c r="C902" s="11">
        <v>45484</v>
      </c>
      <c r="D902" s="11" t="str">
        <f t="shared" si="14"/>
        <v>2024-07-11</v>
      </c>
      <c r="E902" s="6">
        <v>704</v>
      </c>
      <c r="F902" s="24">
        <v>901</v>
      </c>
      <c r="I90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1968.42, '2024-07-11', 704, 901);</v>
      </c>
    </row>
    <row r="903" spans="1:9" x14ac:dyDescent="0.25">
      <c r="A903" s="7">
        <v>3</v>
      </c>
      <c r="B903" s="7" t="s">
        <v>7871</v>
      </c>
      <c r="C903" s="12">
        <v>45459</v>
      </c>
      <c r="D903" s="11" t="str">
        <f t="shared" si="14"/>
        <v>2024-06-16</v>
      </c>
      <c r="E903" s="7">
        <v>706</v>
      </c>
      <c r="F903" s="25">
        <v>902</v>
      </c>
      <c r="I90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876.32, '2024-06-16', 706, 902);</v>
      </c>
    </row>
    <row r="904" spans="1:9" x14ac:dyDescent="0.25">
      <c r="A904" s="6">
        <v>1</v>
      </c>
      <c r="B904" s="6" t="s">
        <v>7873</v>
      </c>
      <c r="C904" s="11">
        <v>45465</v>
      </c>
      <c r="D904" s="11" t="str">
        <f t="shared" si="14"/>
        <v>2024-06-22</v>
      </c>
      <c r="E904" s="6">
        <v>723</v>
      </c>
      <c r="F904" s="24">
        <v>903</v>
      </c>
      <c r="I90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848.41, '2024-06-22', 723, 903);</v>
      </c>
    </row>
    <row r="905" spans="1:9" x14ac:dyDescent="0.25">
      <c r="A905" s="7">
        <v>3</v>
      </c>
      <c r="B905" s="7" t="s">
        <v>7875</v>
      </c>
      <c r="C905" s="12">
        <v>45424</v>
      </c>
      <c r="D905" s="11" t="str">
        <f t="shared" si="14"/>
        <v>2024-05-12</v>
      </c>
      <c r="E905" s="7">
        <v>727</v>
      </c>
      <c r="F905" s="24">
        <v>904</v>
      </c>
      <c r="I90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1593.44, '2024-05-12', 727, 904);</v>
      </c>
    </row>
    <row r="906" spans="1:9" x14ac:dyDescent="0.25">
      <c r="A906" s="6">
        <v>4</v>
      </c>
      <c r="B906" s="6" t="s">
        <v>7878</v>
      </c>
      <c r="C906" s="11">
        <v>45674</v>
      </c>
      <c r="D906" s="11" t="str">
        <f t="shared" si="14"/>
        <v>2025-01-17</v>
      </c>
      <c r="E906" s="6">
        <v>730</v>
      </c>
      <c r="F906" s="25">
        <v>905</v>
      </c>
      <c r="I90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1844.90, '2025-01-17', 730, 905);</v>
      </c>
    </row>
    <row r="907" spans="1:9" x14ac:dyDescent="0.25">
      <c r="A907" s="7">
        <v>2</v>
      </c>
      <c r="B907" s="7" t="s">
        <v>7880</v>
      </c>
      <c r="C907" s="12">
        <v>45803</v>
      </c>
      <c r="D907" s="11" t="str">
        <f t="shared" si="14"/>
        <v>2025-05-26</v>
      </c>
      <c r="E907" s="7">
        <v>732</v>
      </c>
      <c r="F907" s="24">
        <v>906</v>
      </c>
      <c r="I90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1210.38, '2025-05-26', 732, 906);</v>
      </c>
    </row>
    <row r="908" spans="1:9" x14ac:dyDescent="0.25">
      <c r="A908" s="6">
        <v>9</v>
      </c>
      <c r="B908" s="6" t="s">
        <v>7882</v>
      </c>
      <c r="C908" s="11">
        <v>45462</v>
      </c>
      <c r="D908" s="11" t="str">
        <f t="shared" si="14"/>
        <v>2024-06-19</v>
      </c>
      <c r="E908" s="6">
        <v>735</v>
      </c>
      <c r="F908" s="24">
        <v>907</v>
      </c>
      <c r="I90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1513.40, '2024-06-19', 735, 907);</v>
      </c>
    </row>
    <row r="909" spans="1:9" x14ac:dyDescent="0.25">
      <c r="A909" s="7">
        <v>10</v>
      </c>
      <c r="B909" s="7" t="s">
        <v>7884</v>
      </c>
      <c r="C909" s="12">
        <v>45806</v>
      </c>
      <c r="D909" s="11" t="str">
        <f t="shared" si="14"/>
        <v>2025-05-29</v>
      </c>
      <c r="E909" s="7">
        <v>737</v>
      </c>
      <c r="F909" s="25">
        <v>908</v>
      </c>
      <c r="I90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554.06, '2025-05-29', 737, 908);</v>
      </c>
    </row>
    <row r="910" spans="1:9" x14ac:dyDescent="0.25">
      <c r="A910" s="6">
        <v>2</v>
      </c>
      <c r="B910" s="6" t="s">
        <v>7886</v>
      </c>
      <c r="C910" s="11">
        <v>45577</v>
      </c>
      <c r="D910" s="11" t="str">
        <f t="shared" si="14"/>
        <v>2024-10-12</v>
      </c>
      <c r="E910" s="6">
        <v>741</v>
      </c>
      <c r="F910" s="24">
        <v>909</v>
      </c>
      <c r="I91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1889.98, '2024-10-12', 741, 909);</v>
      </c>
    </row>
    <row r="911" spans="1:9" x14ac:dyDescent="0.25">
      <c r="A911" s="7">
        <v>9</v>
      </c>
      <c r="B911" s="7" t="s">
        <v>7888</v>
      </c>
      <c r="C911" s="12">
        <v>45543</v>
      </c>
      <c r="D911" s="11" t="str">
        <f t="shared" si="14"/>
        <v>2024-09-08</v>
      </c>
      <c r="E911" s="7">
        <v>743</v>
      </c>
      <c r="F911" s="24">
        <v>910</v>
      </c>
      <c r="I91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152.61, '2024-09-08', 743, 910);</v>
      </c>
    </row>
    <row r="912" spans="1:9" x14ac:dyDescent="0.25">
      <c r="A912" s="6">
        <v>6</v>
      </c>
      <c r="B912" s="6" t="s">
        <v>6218</v>
      </c>
      <c r="C912" s="11">
        <v>45808</v>
      </c>
      <c r="D912" s="11" t="str">
        <f t="shared" si="14"/>
        <v>2025-05-31</v>
      </c>
      <c r="E912" s="6">
        <v>744</v>
      </c>
      <c r="F912" s="25">
        <v>911</v>
      </c>
      <c r="I91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170.93, '2025-05-31', 744, 911);</v>
      </c>
    </row>
    <row r="913" spans="1:9" x14ac:dyDescent="0.25">
      <c r="A913" s="7">
        <v>3</v>
      </c>
      <c r="B913" s="7" t="s">
        <v>7892</v>
      </c>
      <c r="C913" s="12">
        <v>45556</v>
      </c>
      <c r="D913" s="11" t="str">
        <f t="shared" si="14"/>
        <v>2024-09-21</v>
      </c>
      <c r="E913" s="7">
        <v>745</v>
      </c>
      <c r="F913" s="24">
        <v>912</v>
      </c>
      <c r="I91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463.55, '2024-09-21', 745, 912);</v>
      </c>
    </row>
    <row r="914" spans="1:9" x14ac:dyDescent="0.25">
      <c r="A914" s="6">
        <v>3</v>
      </c>
      <c r="B914" s="6" t="s">
        <v>7894</v>
      </c>
      <c r="C914" s="11">
        <v>45702</v>
      </c>
      <c r="D914" s="11" t="str">
        <f t="shared" si="14"/>
        <v>2025-02-14</v>
      </c>
      <c r="E914" s="6">
        <v>749</v>
      </c>
      <c r="F914" s="24">
        <v>913</v>
      </c>
      <c r="I91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1496.97, '2025-02-14', 749, 913);</v>
      </c>
    </row>
    <row r="915" spans="1:9" x14ac:dyDescent="0.25">
      <c r="A915" s="7">
        <v>10</v>
      </c>
      <c r="B915" s="7" t="s">
        <v>7896</v>
      </c>
      <c r="C915" s="12">
        <v>45750</v>
      </c>
      <c r="D915" s="11" t="str">
        <f t="shared" si="14"/>
        <v>2025-04-03</v>
      </c>
      <c r="E915" s="7">
        <v>753</v>
      </c>
      <c r="F915" s="25">
        <v>914</v>
      </c>
      <c r="I91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184.25, '2025-04-03', 753, 914);</v>
      </c>
    </row>
    <row r="916" spans="1:9" x14ac:dyDescent="0.25">
      <c r="A916" s="6">
        <v>5</v>
      </c>
      <c r="B916" s="6" t="s">
        <v>7898</v>
      </c>
      <c r="C916" s="11">
        <v>45717</v>
      </c>
      <c r="D916" s="11" t="str">
        <f t="shared" si="14"/>
        <v>2025-03-01</v>
      </c>
      <c r="E916" s="6">
        <v>754</v>
      </c>
      <c r="F916" s="24">
        <v>915</v>
      </c>
      <c r="I91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457.67, '2025-03-01', 754, 915);</v>
      </c>
    </row>
    <row r="917" spans="1:9" x14ac:dyDescent="0.25">
      <c r="A917" s="7">
        <v>2</v>
      </c>
      <c r="B917" s="7" t="s">
        <v>7899</v>
      </c>
      <c r="C917" s="12">
        <v>45724</v>
      </c>
      <c r="D917" s="11" t="str">
        <f t="shared" si="14"/>
        <v>2025-03-08</v>
      </c>
      <c r="E917" s="7">
        <v>755</v>
      </c>
      <c r="F917" s="24">
        <v>916</v>
      </c>
      <c r="I91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183.76, '2025-03-08', 755, 916);</v>
      </c>
    </row>
    <row r="918" spans="1:9" x14ac:dyDescent="0.25">
      <c r="A918" s="6">
        <v>3</v>
      </c>
      <c r="B918" s="6" t="s">
        <v>7901</v>
      </c>
      <c r="C918" s="11">
        <v>45725</v>
      </c>
      <c r="D918" s="11" t="str">
        <f t="shared" si="14"/>
        <v>2025-03-09</v>
      </c>
      <c r="E918" s="6">
        <v>756</v>
      </c>
      <c r="F918" s="25">
        <v>917</v>
      </c>
      <c r="I91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612.06, '2025-03-09', 756, 917);</v>
      </c>
    </row>
    <row r="919" spans="1:9" x14ac:dyDescent="0.25">
      <c r="A919" s="7">
        <v>5</v>
      </c>
      <c r="B919" s="7" t="s">
        <v>7903</v>
      </c>
      <c r="C919" s="12">
        <v>45495</v>
      </c>
      <c r="D919" s="11" t="str">
        <f t="shared" si="14"/>
        <v>2024-07-22</v>
      </c>
      <c r="E919" s="7">
        <v>764</v>
      </c>
      <c r="F919" s="24">
        <v>918</v>
      </c>
      <c r="I91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1191.48, '2024-07-22', 764, 918);</v>
      </c>
    </row>
    <row r="920" spans="1:9" x14ac:dyDescent="0.25">
      <c r="A920" s="6">
        <v>8</v>
      </c>
      <c r="B920" s="6" t="s">
        <v>7905</v>
      </c>
      <c r="C920" s="11">
        <v>45743</v>
      </c>
      <c r="D920" s="11" t="str">
        <f t="shared" si="14"/>
        <v>2025-03-27</v>
      </c>
      <c r="E920" s="6">
        <v>766</v>
      </c>
      <c r="F920" s="24">
        <v>919</v>
      </c>
      <c r="I92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205.35, '2025-03-27', 766, 919);</v>
      </c>
    </row>
    <row r="921" spans="1:9" x14ac:dyDescent="0.25">
      <c r="A921" s="7">
        <v>5</v>
      </c>
      <c r="B921" s="7" t="s">
        <v>7907</v>
      </c>
      <c r="C921" s="12">
        <v>45742</v>
      </c>
      <c r="D921" s="11" t="str">
        <f t="shared" si="14"/>
        <v>2025-03-26</v>
      </c>
      <c r="E921" s="7">
        <v>767</v>
      </c>
      <c r="F921" s="25">
        <v>920</v>
      </c>
      <c r="I92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1496.07, '2025-03-26', 767, 920);</v>
      </c>
    </row>
    <row r="922" spans="1:9" x14ac:dyDescent="0.25">
      <c r="A922" s="6">
        <v>6</v>
      </c>
      <c r="B922" s="6" t="s">
        <v>7909</v>
      </c>
      <c r="C922" s="11">
        <v>45576</v>
      </c>
      <c r="D922" s="11" t="str">
        <f t="shared" si="14"/>
        <v>2024-10-11</v>
      </c>
      <c r="E922" s="6">
        <v>768</v>
      </c>
      <c r="F922" s="24">
        <v>921</v>
      </c>
      <c r="I92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1268.01, '2024-10-11', 768, 921);</v>
      </c>
    </row>
    <row r="923" spans="1:9" x14ac:dyDescent="0.25">
      <c r="A923" s="7">
        <v>7</v>
      </c>
      <c r="B923" s="7" t="s">
        <v>7911</v>
      </c>
      <c r="C923" s="12">
        <v>45454</v>
      </c>
      <c r="D923" s="11" t="str">
        <f t="shared" si="14"/>
        <v>2024-06-11</v>
      </c>
      <c r="E923" s="7">
        <v>778</v>
      </c>
      <c r="F923" s="24">
        <v>922</v>
      </c>
      <c r="I92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836.96, '2024-06-11', 778, 922);</v>
      </c>
    </row>
    <row r="924" spans="1:9" x14ac:dyDescent="0.25">
      <c r="A924" s="6">
        <v>5</v>
      </c>
      <c r="B924" s="6" t="s">
        <v>7913</v>
      </c>
      <c r="C924" s="11">
        <v>45465</v>
      </c>
      <c r="D924" s="11" t="str">
        <f t="shared" si="14"/>
        <v>2024-06-22</v>
      </c>
      <c r="E924" s="6">
        <v>779</v>
      </c>
      <c r="F924" s="25">
        <v>923</v>
      </c>
      <c r="I92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208.17, '2024-06-22', 779, 923);</v>
      </c>
    </row>
    <row r="925" spans="1:9" x14ac:dyDescent="0.25">
      <c r="A925" s="7">
        <v>4</v>
      </c>
      <c r="B925" s="7" t="s">
        <v>7915</v>
      </c>
      <c r="C925" s="12">
        <v>45514</v>
      </c>
      <c r="D925" s="11" t="str">
        <f t="shared" si="14"/>
        <v>2024-08-10</v>
      </c>
      <c r="E925" s="7">
        <v>782</v>
      </c>
      <c r="F925" s="24">
        <v>924</v>
      </c>
      <c r="I92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1413.29, '2024-08-10', 782, 924);</v>
      </c>
    </row>
    <row r="926" spans="1:9" x14ac:dyDescent="0.25">
      <c r="A926" s="6">
        <v>8</v>
      </c>
      <c r="B926" s="6" t="s">
        <v>7917</v>
      </c>
      <c r="C926" s="11">
        <v>45464</v>
      </c>
      <c r="D926" s="11" t="str">
        <f t="shared" si="14"/>
        <v>2024-06-21</v>
      </c>
      <c r="E926" s="6">
        <v>786</v>
      </c>
      <c r="F926" s="24">
        <v>925</v>
      </c>
      <c r="I92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1179.75, '2024-06-21', 786, 925);</v>
      </c>
    </row>
    <row r="927" spans="1:9" x14ac:dyDescent="0.25">
      <c r="A927" s="7">
        <v>2</v>
      </c>
      <c r="B927" s="7" t="s">
        <v>7919</v>
      </c>
      <c r="C927" s="12">
        <v>45808</v>
      </c>
      <c r="D927" s="11" t="str">
        <f t="shared" si="14"/>
        <v>2025-05-31</v>
      </c>
      <c r="E927" s="7">
        <v>788</v>
      </c>
      <c r="F927" s="25">
        <v>926</v>
      </c>
      <c r="I92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1467.61, '2025-05-31', 788, 926);</v>
      </c>
    </row>
    <row r="928" spans="1:9" x14ac:dyDescent="0.25">
      <c r="A928" s="6">
        <v>6</v>
      </c>
      <c r="B928" s="6" t="s">
        <v>7921</v>
      </c>
      <c r="C928" s="11">
        <v>45682</v>
      </c>
      <c r="D928" s="11" t="str">
        <f t="shared" si="14"/>
        <v>2025-01-25</v>
      </c>
      <c r="E928" s="6">
        <v>790</v>
      </c>
      <c r="F928" s="24">
        <v>927</v>
      </c>
      <c r="I92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1367.19, '2025-01-25', 790, 927);</v>
      </c>
    </row>
    <row r="929" spans="1:9" x14ac:dyDescent="0.25">
      <c r="A929" s="7">
        <v>2</v>
      </c>
      <c r="B929" s="7" t="s">
        <v>7924</v>
      </c>
      <c r="C929" s="12">
        <v>45431</v>
      </c>
      <c r="D929" s="11" t="str">
        <f t="shared" si="14"/>
        <v>2024-05-19</v>
      </c>
      <c r="E929" s="7">
        <v>791</v>
      </c>
      <c r="F929" s="24">
        <v>928</v>
      </c>
      <c r="I92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1029.57, '2024-05-19', 791, 928);</v>
      </c>
    </row>
    <row r="930" spans="1:9" x14ac:dyDescent="0.25">
      <c r="A930" s="6">
        <v>3</v>
      </c>
      <c r="B930" s="6" t="s">
        <v>7926</v>
      </c>
      <c r="C930" s="11">
        <v>45444</v>
      </c>
      <c r="D930" s="11" t="str">
        <f t="shared" si="14"/>
        <v>2024-06-01</v>
      </c>
      <c r="E930" s="6">
        <v>793</v>
      </c>
      <c r="F930" s="25">
        <v>929</v>
      </c>
      <c r="I93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1404.76, '2024-06-01', 793, 929);</v>
      </c>
    </row>
    <row r="931" spans="1:9" x14ac:dyDescent="0.25">
      <c r="A931" s="7">
        <v>8</v>
      </c>
      <c r="B931" s="7" t="s">
        <v>7929</v>
      </c>
      <c r="C931" s="12">
        <v>45718</v>
      </c>
      <c r="D931" s="11" t="str">
        <f t="shared" si="14"/>
        <v>2025-03-02</v>
      </c>
      <c r="E931" s="7">
        <v>795</v>
      </c>
      <c r="F931" s="24">
        <v>930</v>
      </c>
      <c r="I93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996.02, '2025-03-02', 795, 930);</v>
      </c>
    </row>
    <row r="932" spans="1:9" x14ac:dyDescent="0.25">
      <c r="A932" s="6">
        <v>10</v>
      </c>
      <c r="B932" s="6" t="s">
        <v>7931</v>
      </c>
      <c r="C932" s="11">
        <v>45512</v>
      </c>
      <c r="D932" s="11" t="str">
        <f t="shared" si="14"/>
        <v>2024-08-08</v>
      </c>
      <c r="E932" s="6">
        <v>801</v>
      </c>
      <c r="F932" s="24">
        <v>931</v>
      </c>
      <c r="I93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536.05, '2024-08-08', 801, 931);</v>
      </c>
    </row>
    <row r="933" spans="1:9" x14ac:dyDescent="0.25">
      <c r="A933" s="7">
        <v>2</v>
      </c>
      <c r="B933" s="7" t="s">
        <v>7933</v>
      </c>
      <c r="C933" s="12">
        <v>45805</v>
      </c>
      <c r="D933" s="11" t="str">
        <f t="shared" si="14"/>
        <v>2025-05-28</v>
      </c>
      <c r="E933" s="7">
        <v>802</v>
      </c>
      <c r="F933" s="25">
        <v>932</v>
      </c>
      <c r="I93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535.85, '2025-05-28', 802, 932);</v>
      </c>
    </row>
    <row r="934" spans="1:9" x14ac:dyDescent="0.25">
      <c r="A934" s="6">
        <v>10</v>
      </c>
      <c r="B934" s="6" t="s">
        <v>7935</v>
      </c>
      <c r="C934" s="11">
        <v>45640</v>
      </c>
      <c r="D934" s="11" t="str">
        <f t="shared" si="14"/>
        <v>2024-12-14</v>
      </c>
      <c r="E934" s="6">
        <v>803</v>
      </c>
      <c r="F934" s="24">
        <v>933</v>
      </c>
      <c r="I93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745.30, '2024-12-14', 803, 933);</v>
      </c>
    </row>
    <row r="935" spans="1:9" x14ac:dyDescent="0.25">
      <c r="A935" s="7">
        <v>2</v>
      </c>
      <c r="B935" s="7" t="s">
        <v>7937</v>
      </c>
      <c r="C935" s="12">
        <v>45687</v>
      </c>
      <c r="D935" s="11" t="str">
        <f t="shared" si="14"/>
        <v>2025-01-30</v>
      </c>
      <c r="E935" s="7">
        <v>806</v>
      </c>
      <c r="F935" s="24">
        <v>934</v>
      </c>
      <c r="I93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243.16, '2025-01-30', 806, 934);</v>
      </c>
    </row>
    <row r="936" spans="1:9" x14ac:dyDescent="0.25">
      <c r="A936" s="6">
        <v>3</v>
      </c>
      <c r="B936" s="6" t="s">
        <v>7940</v>
      </c>
      <c r="C936" s="11">
        <v>45537</v>
      </c>
      <c r="D936" s="11" t="str">
        <f t="shared" si="14"/>
        <v>2024-09-02</v>
      </c>
      <c r="E936" s="6">
        <v>808</v>
      </c>
      <c r="F936" s="25">
        <v>935</v>
      </c>
      <c r="I93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985.32, '2024-09-02', 808, 935);</v>
      </c>
    </row>
    <row r="937" spans="1:9" x14ac:dyDescent="0.25">
      <c r="A937" s="7">
        <v>3</v>
      </c>
      <c r="B937" s="7" t="s">
        <v>7942</v>
      </c>
      <c r="C937" s="12">
        <v>45721</v>
      </c>
      <c r="D937" s="11" t="str">
        <f t="shared" si="14"/>
        <v>2025-03-05</v>
      </c>
      <c r="E937" s="7">
        <v>809</v>
      </c>
      <c r="F937" s="24">
        <v>936</v>
      </c>
      <c r="I93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707.92, '2025-03-05', 809, 936);</v>
      </c>
    </row>
    <row r="938" spans="1:9" x14ac:dyDescent="0.25">
      <c r="A938" s="6">
        <v>5</v>
      </c>
      <c r="B938" s="6" t="s">
        <v>7944</v>
      </c>
      <c r="C938" s="11">
        <v>45684</v>
      </c>
      <c r="D938" s="11" t="str">
        <f t="shared" si="14"/>
        <v>2025-01-27</v>
      </c>
      <c r="E938" s="6">
        <v>810</v>
      </c>
      <c r="F938" s="24">
        <v>937</v>
      </c>
      <c r="I93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1947.81, '2025-01-27', 810, 937);</v>
      </c>
    </row>
    <row r="939" spans="1:9" x14ac:dyDescent="0.25">
      <c r="A939" s="7">
        <v>6</v>
      </c>
      <c r="B939" s="7" t="s">
        <v>7947</v>
      </c>
      <c r="C939" s="12">
        <v>45495</v>
      </c>
      <c r="D939" s="11" t="str">
        <f t="shared" si="14"/>
        <v>2024-07-22</v>
      </c>
      <c r="E939" s="7">
        <v>811</v>
      </c>
      <c r="F939" s="25">
        <v>938</v>
      </c>
      <c r="I93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427.68, '2024-07-22', 811, 938);</v>
      </c>
    </row>
    <row r="940" spans="1:9" x14ac:dyDescent="0.25">
      <c r="A940" s="6">
        <v>8</v>
      </c>
      <c r="B940" s="6" t="s">
        <v>7948</v>
      </c>
      <c r="C940" s="11">
        <v>45748</v>
      </c>
      <c r="D940" s="11" t="str">
        <f t="shared" si="14"/>
        <v>2025-04-01</v>
      </c>
      <c r="E940" s="6">
        <v>817</v>
      </c>
      <c r="F940" s="24">
        <v>939</v>
      </c>
      <c r="I94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1850.42, '2025-04-01', 817, 939);</v>
      </c>
    </row>
    <row r="941" spans="1:9" x14ac:dyDescent="0.25">
      <c r="A941" s="7">
        <v>8</v>
      </c>
      <c r="B941" s="7" t="s">
        <v>7950</v>
      </c>
      <c r="C941" s="12">
        <v>45561</v>
      </c>
      <c r="D941" s="11" t="str">
        <f t="shared" si="14"/>
        <v>2024-09-26</v>
      </c>
      <c r="E941" s="7">
        <v>827</v>
      </c>
      <c r="F941" s="24">
        <v>940</v>
      </c>
      <c r="I94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84.42, '2024-09-26', 827, 940);</v>
      </c>
    </row>
    <row r="942" spans="1:9" x14ac:dyDescent="0.25">
      <c r="A942" s="6">
        <v>10</v>
      </c>
      <c r="B942" s="6" t="s">
        <v>7952</v>
      </c>
      <c r="C942" s="11">
        <v>45726</v>
      </c>
      <c r="D942" s="11" t="str">
        <f t="shared" si="14"/>
        <v>2025-03-10</v>
      </c>
      <c r="E942" s="6">
        <v>830</v>
      </c>
      <c r="F942" s="25">
        <v>941</v>
      </c>
      <c r="I94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381.85, '2025-03-10', 830, 941);</v>
      </c>
    </row>
    <row r="943" spans="1:9" x14ac:dyDescent="0.25">
      <c r="A943" s="7">
        <v>2</v>
      </c>
      <c r="B943" s="7" t="s">
        <v>7954</v>
      </c>
      <c r="C943" s="12">
        <v>45684</v>
      </c>
      <c r="D943" s="11" t="str">
        <f t="shared" si="14"/>
        <v>2025-01-27</v>
      </c>
      <c r="E943" s="7">
        <v>837</v>
      </c>
      <c r="F943" s="24">
        <v>942</v>
      </c>
      <c r="I94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802.89, '2025-01-27', 837, 942);</v>
      </c>
    </row>
    <row r="944" spans="1:9" x14ac:dyDescent="0.25">
      <c r="A944" s="6">
        <v>9</v>
      </c>
      <c r="B944" s="6" t="s">
        <v>7957</v>
      </c>
      <c r="C944" s="11">
        <v>45613</v>
      </c>
      <c r="D944" s="11" t="str">
        <f t="shared" si="14"/>
        <v>2024-11-17</v>
      </c>
      <c r="E944" s="6">
        <v>839</v>
      </c>
      <c r="F944" s="24">
        <v>943</v>
      </c>
      <c r="I94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1964.11, '2024-11-17', 839, 943);</v>
      </c>
    </row>
    <row r="945" spans="1:9" x14ac:dyDescent="0.25">
      <c r="A945" s="7">
        <v>1</v>
      </c>
      <c r="B945" s="7" t="s">
        <v>7959</v>
      </c>
      <c r="C945" s="12">
        <v>45580</v>
      </c>
      <c r="D945" s="11" t="str">
        <f t="shared" si="14"/>
        <v>2024-10-15</v>
      </c>
      <c r="E945" s="7">
        <v>841</v>
      </c>
      <c r="F945" s="25">
        <v>944</v>
      </c>
      <c r="I94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1952.09, '2024-10-15', 841, 944);</v>
      </c>
    </row>
    <row r="946" spans="1:9" x14ac:dyDescent="0.25">
      <c r="A946" s="6">
        <v>10</v>
      </c>
      <c r="B946" s="6" t="s">
        <v>7962</v>
      </c>
      <c r="C946" s="11">
        <v>45654</v>
      </c>
      <c r="D946" s="11" t="str">
        <f t="shared" si="14"/>
        <v>2024-12-28</v>
      </c>
      <c r="E946" s="6">
        <v>845</v>
      </c>
      <c r="F946" s="24">
        <v>945</v>
      </c>
      <c r="I94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989.56, '2024-12-28', 845, 945);</v>
      </c>
    </row>
    <row r="947" spans="1:9" x14ac:dyDescent="0.25">
      <c r="A947" s="7">
        <v>5</v>
      </c>
      <c r="B947" s="7" t="s">
        <v>7964</v>
      </c>
      <c r="C947" s="12">
        <v>45467</v>
      </c>
      <c r="D947" s="11" t="str">
        <f t="shared" si="14"/>
        <v>2024-06-24</v>
      </c>
      <c r="E947" s="7">
        <v>848</v>
      </c>
      <c r="F947" s="24">
        <v>946</v>
      </c>
      <c r="I94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274.76, '2024-06-24', 848, 946);</v>
      </c>
    </row>
    <row r="948" spans="1:9" x14ac:dyDescent="0.25">
      <c r="A948" s="6">
        <v>2</v>
      </c>
      <c r="B948" s="6" t="s">
        <v>7966</v>
      </c>
      <c r="C948" s="11">
        <v>45745</v>
      </c>
      <c r="D948" s="11" t="str">
        <f t="shared" si="14"/>
        <v>2025-03-29</v>
      </c>
      <c r="E948" s="6">
        <v>857</v>
      </c>
      <c r="F948" s="25">
        <v>947</v>
      </c>
      <c r="I94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414.16, '2025-03-29', 857, 947);</v>
      </c>
    </row>
    <row r="949" spans="1:9" x14ac:dyDescent="0.25">
      <c r="A949" s="7">
        <v>2</v>
      </c>
      <c r="B949" s="7" t="s">
        <v>7968</v>
      </c>
      <c r="C949" s="12">
        <v>45568</v>
      </c>
      <c r="D949" s="11" t="str">
        <f t="shared" si="14"/>
        <v>2024-10-03</v>
      </c>
      <c r="E949" s="7">
        <v>858</v>
      </c>
      <c r="F949" s="24">
        <v>948</v>
      </c>
      <c r="I94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832.55, '2024-10-03', 858, 948);</v>
      </c>
    </row>
    <row r="950" spans="1:9" x14ac:dyDescent="0.25">
      <c r="A950" s="6">
        <v>4</v>
      </c>
      <c r="B950" s="6" t="s">
        <v>7970</v>
      </c>
      <c r="C950" s="11">
        <v>45682</v>
      </c>
      <c r="D950" s="11" t="str">
        <f t="shared" si="14"/>
        <v>2025-01-25</v>
      </c>
      <c r="E950" s="6">
        <v>859</v>
      </c>
      <c r="F950" s="24">
        <v>949</v>
      </c>
      <c r="I95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1331.44, '2025-01-25', 859, 949);</v>
      </c>
    </row>
    <row r="951" spans="1:9" x14ac:dyDescent="0.25">
      <c r="A951" s="7">
        <v>5</v>
      </c>
      <c r="B951" s="7" t="s">
        <v>7973</v>
      </c>
      <c r="C951" s="12">
        <v>45522</v>
      </c>
      <c r="D951" s="11" t="str">
        <f t="shared" si="14"/>
        <v>2024-08-18</v>
      </c>
      <c r="E951" s="7">
        <v>862</v>
      </c>
      <c r="F951" s="25">
        <v>950</v>
      </c>
      <c r="I95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1500.98, '2024-08-18', 862, 950);</v>
      </c>
    </row>
    <row r="952" spans="1:9" x14ac:dyDescent="0.25">
      <c r="A952" s="6">
        <v>1</v>
      </c>
      <c r="B952" s="6" t="s">
        <v>7975</v>
      </c>
      <c r="C952" s="11">
        <v>45528</v>
      </c>
      <c r="D952" s="11" t="str">
        <f t="shared" si="14"/>
        <v>2024-08-24</v>
      </c>
      <c r="E952" s="6">
        <v>865</v>
      </c>
      <c r="F952" s="24">
        <v>951</v>
      </c>
      <c r="I95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1049.65, '2024-08-24', 865, 951);</v>
      </c>
    </row>
    <row r="953" spans="1:9" x14ac:dyDescent="0.25">
      <c r="A953" s="7">
        <v>3</v>
      </c>
      <c r="B953" s="7" t="s">
        <v>7977</v>
      </c>
      <c r="C953" s="12">
        <v>45493</v>
      </c>
      <c r="D953" s="11" t="str">
        <f t="shared" si="14"/>
        <v>2024-07-20</v>
      </c>
      <c r="E953" s="7">
        <v>870</v>
      </c>
      <c r="F953" s="24">
        <v>952</v>
      </c>
      <c r="I95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922.94, '2024-07-20', 870, 952);</v>
      </c>
    </row>
    <row r="954" spans="1:9" x14ac:dyDescent="0.25">
      <c r="A954" s="6">
        <v>8</v>
      </c>
      <c r="B954" s="6" t="s">
        <v>7979</v>
      </c>
      <c r="C954" s="11">
        <v>45568</v>
      </c>
      <c r="D954" s="11" t="str">
        <f t="shared" si="14"/>
        <v>2024-10-03</v>
      </c>
      <c r="E954" s="6">
        <v>871</v>
      </c>
      <c r="F954" s="25">
        <v>953</v>
      </c>
      <c r="I95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186.44, '2024-10-03', 871, 953);</v>
      </c>
    </row>
    <row r="955" spans="1:9" x14ac:dyDescent="0.25">
      <c r="A955" s="7">
        <v>9</v>
      </c>
      <c r="B955" s="7" t="s">
        <v>7981</v>
      </c>
      <c r="C955" s="12">
        <v>45622</v>
      </c>
      <c r="D955" s="11" t="str">
        <f t="shared" si="14"/>
        <v>2024-11-26</v>
      </c>
      <c r="E955" s="7">
        <v>873</v>
      </c>
      <c r="F955" s="24">
        <v>954</v>
      </c>
      <c r="I95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64.52, '2024-11-26', 873, 954);</v>
      </c>
    </row>
    <row r="956" spans="1:9" x14ac:dyDescent="0.25">
      <c r="A956" s="6">
        <v>5</v>
      </c>
      <c r="B956" s="6" t="s">
        <v>7983</v>
      </c>
      <c r="C956" s="11">
        <v>45512</v>
      </c>
      <c r="D956" s="11" t="str">
        <f t="shared" si="14"/>
        <v>2024-08-08</v>
      </c>
      <c r="E956" s="6">
        <v>879</v>
      </c>
      <c r="F956" s="24">
        <v>955</v>
      </c>
      <c r="I95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877.83, '2024-08-08', 879, 955);</v>
      </c>
    </row>
    <row r="957" spans="1:9" x14ac:dyDescent="0.25">
      <c r="A957" s="7">
        <v>4</v>
      </c>
      <c r="B957" s="7" t="s">
        <v>7985</v>
      </c>
      <c r="C957" s="12">
        <v>45422</v>
      </c>
      <c r="D957" s="11" t="str">
        <f t="shared" si="14"/>
        <v>2024-05-10</v>
      </c>
      <c r="E957" s="7">
        <v>887</v>
      </c>
      <c r="F957" s="25">
        <v>956</v>
      </c>
      <c r="I95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1348.39, '2024-05-10', 887, 956);</v>
      </c>
    </row>
    <row r="958" spans="1:9" x14ac:dyDescent="0.25">
      <c r="A958" s="6">
        <v>8</v>
      </c>
      <c r="B958" s="6" t="s">
        <v>7986</v>
      </c>
      <c r="C958" s="11">
        <v>45566</v>
      </c>
      <c r="D958" s="11" t="str">
        <f t="shared" si="14"/>
        <v>2024-10-01</v>
      </c>
      <c r="E958" s="6">
        <v>889</v>
      </c>
      <c r="F958" s="24">
        <v>957</v>
      </c>
      <c r="I95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1181.41, '2024-10-01', 889, 957);</v>
      </c>
    </row>
    <row r="959" spans="1:9" x14ac:dyDescent="0.25">
      <c r="A959" s="7">
        <v>8</v>
      </c>
      <c r="B959" s="7" t="s">
        <v>7988</v>
      </c>
      <c r="C959" s="12">
        <v>45720</v>
      </c>
      <c r="D959" s="11" t="str">
        <f t="shared" si="14"/>
        <v>2025-03-04</v>
      </c>
      <c r="E959" s="7">
        <v>890</v>
      </c>
      <c r="F959" s="24">
        <v>958</v>
      </c>
      <c r="I95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383.36, '2025-03-04', 890, 958);</v>
      </c>
    </row>
    <row r="960" spans="1:9" x14ac:dyDescent="0.25">
      <c r="A960" s="6">
        <v>6</v>
      </c>
      <c r="B960" s="6" t="s">
        <v>7991</v>
      </c>
      <c r="C960" s="11">
        <v>45644</v>
      </c>
      <c r="D960" s="11" t="str">
        <f t="shared" si="14"/>
        <v>2024-12-18</v>
      </c>
      <c r="E960" s="6">
        <v>896</v>
      </c>
      <c r="F960" s="25">
        <v>959</v>
      </c>
      <c r="I96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844.85, '2024-12-18', 896, 959);</v>
      </c>
    </row>
    <row r="961" spans="1:9" x14ac:dyDescent="0.25">
      <c r="A961" s="7">
        <v>4</v>
      </c>
      <c r="B961" s="7" t="s">
        <v>7993</v>
      </c>
      <c r="C961" s="12">
        <v>45535</v>
      </c>
      <c r="D961" s="11" t="str">
        <f t="shared" si="14"/>
        <v>2024-08-31</v>
      </c>
      <c r="E961" s="7">
        <v>897</v>
      </c>
      <c r="F961" s="24">
        <v>960</v>
      </c>
      <c r="I96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1291.57, '2024-08-31', 897, 960);</v>
      </c>
    </row>
    <row r="962" spans="1:9" x14ac:dyDescent="0.25">
      <c r="A962" s="6">
        <v>4</v>
      </c>
      <c r="B962" s="6" t="s">
        <v>7995</v>
      </c>
      <c r="C962" s="11">
        <v>45636</v>
      </c>
      <c r="D962" s="11" t="str">
        <f t="shared" si="14"/>
        <v>2024-12-10</v>
      </c>
      <c r="E962" s="6">
        <v>902</v>
      </c>
      <c r="F962" s="24">
        <v>961</v>
      </c>
      <c r="I96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1308.56, '2024-12-10', 902, 961);</v>
      </c>
    </row>
    <row r="963" spans="1:9" x14ac:dyDescent="0.25">
      <c r="A963" s="7">
        <v>9</v>
      </c>
      <c r="B963" s="7" t="s">
        <v>7998</v>
      </c>
      <c r="C963" s="12">
        <v>45780</v>
      </c>
      <c r="D963" s="11" t="str">
        <f t="shared" ref="D963:D1001" si="15">TEXT(C963, "AAAA-MM-DD")</f>
        <v>2025-05-03</v>
      </c>
      <c r="E963" s="7">
        <v>904</v>
      </c>
      <c r="F963" s="25">
        <v>962</v>
      </c>
      <c r="I96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746.41, '2025-05-03', 904, 962);</v>
      </c>
    </row>
    <row r="964" spans="1:9" x14ac:dyDescent="0.25">
      <c r="A964" s="6">
        <v>8</v>
      </c>
      <c r="B964" s="6" t="s">
        <v>8000</v>
      </c>
      <c r="C964" s="11">
        <v>45613</v>
      </c>
      <c r="D964" s="11" t="str">
        <f t="shared" si="15"/>
        <v>2024-11-17</v>
      </c>
      <c r="E964" s="6">
        <v>905</v>
      </c>
      <c r="F964" s="24">
        <v>963</v>
      </c>
      <c r="I96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454.90, '2024-11-17', 905, 963);</v>
      </c>
    </row>
    <row r="965" spans="1:9" x14ac:dyDescent="0.25">
      <c r="A965" s="7">
        <v>3</v>
      </c>
      <c r="B965" s="7" t="s">
        <v>8002</v>
      </c>
      <c r="C965" s="12">
        <v>45564</v>
      </c>
      <c r="D965" s="11" t="str">
        <f t="shared" si="15"/>
        <v>2024-09-29</v>
      </c>
      <c r="E965" s="7">
        <v>908</v>
      </c>
      <c r="F965" s="24">
        <v>964</v>
      </c>
      <c r="I96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1112.35, '2024-09-29', 908, 964);</v>
      </c>
    </row>
    <row r="966" spans="1:9" x14ac:dyDescent="0.25">
      <c r="A966" s="6">
        <v>5</v>
      </c>
      <c r="B966" s="6" t="s">
        <v>8004</v>
      </c>
      <c r="C966" s="11">
        <v>45455</v>
      </c>
      <c r="D966" s="11" t="str">
        <f t="shared" si="15"/>
        <v>2024-06-12</v>
      </c>
      <c r="E966" s="6">
        <v>909</v>
      </c>
      <c r="F966" s="25">
        <v>965</v>
      </c>
      <c r="I96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1959.36, '2024-06-12', 909, 965);</v>
      </c>
    </row>
    <row r="967" spans="1:9" x14ac:dyDescent="0.25">
      <c r="A967" s="7">
        <v>7</v>
      </c>
      <c r="B967" s="7" t="s">
        <v>8006</v>
      </c>
      <c r="C967" s="12">
        <v>45790</v>
      </c>
      <c r="D967" s="11" t="str">
        <f t="shared" si="15"/>
        <v>2025-05-13</v>
      </c>
      <c r="E967" s="7">
        <v>911</v>
      </c>
      <c r="F967" s="24">
        <v>966</v>
      </c>
      <c r="I96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629.41, '2025-05-13', 911, 966);</v>
      </c>
    </row>
    <row r="968" spans="1:9" x14ac:dyDescent="0.25">
      <c r="A968" s="6">
        <v>3</v>
      </c>
      <c r="B968" s="6" t="s">
        <v>8008</v>
      </c>
      <c r="C968" s="11">
        <v>45501</v>
      </c>
      <c r="D968" s="11" t="str">
        <f t="shared" si="15"/>
        <v>2024-07-28</v>
      </c>
      <c r="E968" s="6">
        <v>913</v>
      </c>
      <c r="F968" s="24">
        <v>967</v>
      </c>
      <c r="I96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332.22, '2024-07-28', 913, 967);</v>
      </c>
    </row>
    <row r="969" spans="1:9" x14ac:dyDescent="0.25">
      <c r="A969" s="7">
        <v>5</v>
      </c>
      <c r="B969" s="7" t="s">
        <v>8010</v>
      </c>
      <c r="C969" s="12">
        <v>45460</v>
      </c>
      <c r="D969" s="11" t="str">
        <f t="shared" si="15"/>
        <v>2024-06-17</v>
      </c>
      <c r="E969" s="7">
        <v>915</v>
      </c>
      <c r="F969" s="25">
        <v>968</v>
      </c>
      <c r="I96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VALUES(5, 441.18, '2024-06-17', 915, 968);</v>
      </c>
    </row>
    <row r="970" spans="1:9" x14ac:dyDescent="0.25">
      <c r="A970" s="6">
        <v>8</v>
      </c>
      <c r="B970" s="6" t="s">
        <v>8012</v>
      </c>
      <c r="C970" s="11">
        <v>45503</v>
      </c>
      <c r="D970" s="11" t="str">
        <f t="shared" si="15"/>
        <v>2024-07-30</v>
      </c>
      <c r="E970" s="6">
        <v>917</v>
      </c>
      <c r="F970" s="24">
        <v>969</v>
      </c>
      <c r="I97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1571.39, '2024-07-30', 917, 969);</v>
      </c>
    </row>
    <row r="971" spans="1:9" x14ac:dyDescent="0.25">
      <c r="A971" s="7">
        <v>4</v>
      </c>
      <c r="B971" s="7" t="s">
        <v>8014</v>
      </c>
      <c r="C971" s="12">
        <v>45635</v>
      </c>
      <c r="D971" s="11" t="str">
        <f t="shared" si="15"/>
        <v>2024-12-09</v>
      </c>
      <c r="E971" s="7">
        <v>920</v>
      </c>
      <c r="F971" s="24">
        <v>970</v>
      </c>
      <c r="I97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181.17, '2024-12-09', 920, 970);</v>
      </c>
    </row>
    <row r="972" spans="1:9" x14ac:dyDescent="0.25">
      <c r="A972" s="6">
        <v>7</v>
      </c>
      <c r="B972" s="6" t="s">
        <v>8016</v>
      </c>
      <c r="C972" s="11">
        <v>45714</v>
      </c>
      <c r="D972" s="11" t="str">
        <f t="shared" si="15"/>
        <v>2025-02-26</v>
      </c>
      <c r="E972" s="6">
        <v>923</v>
      </c>
      <c r="F972" s="25">
        <v>971</v>
      </c>
      <c r="I97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1444.58, '2025-02-26', 923, 971);</v>
      </c>
    </row>
    <row r="973" spans="1:9" x14ac:dyDescent="0.25">
      <c r="A973" s="7">
        <v>6</v>
      </c>
      <c r="B973" s="7" t="s">
        <v>8018</v>
      </c>
      <c r="C973" s="12">
        <v>45554</v>
      </c>
      <c r="D973" s="11" t="str">
        <f t="shared" si="15"/>
        <v>2024-09-19</v>
      </c>
      <c r="E973" s="7">
        <v>926</v>
      </c>
      <c r="F973" s="24">
        <v>972</v>
      </c>
      <c r="I97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1514.52, '2024-09-19', 926, 972);</v>
      </c>
    </row>
    <row r="974" spans="1:9" x14ac:dyDescent="0.25">
      <c r="A974" s="6">
        <v>3</v>
      </c>
      <c r="B974" s="6" t="s">
        <v>8020</v>
      </c>
      <c r="C974" s="11">
        <v>45544</v>
      </c>
      <c r="D974" s="11" t="str">
        <f t="shared" si="15"/>
        <v>2024-09-09</v>
      </c>
      <c r="E974" s="6">
        <v>930</v>
      </c>
      <c r="F974" s="24">
        <v>973</v>
      </c>
      <c r="I97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VALUES(3, 165.58, '2024-09-09', 930, 973);</v>
      </c>
    </row>
    <row r="975" spans="1:9" x14ac:dyDescent="0.25">
      <c r="A975" s="7">
        <v>2</v>
      </c>
      <c r="B975" s="7" t="s">
        <v>8022</v>
      </c>
      <c r="C975" s="12">
        <v>45563</v>
      </c>
      <c r="D975" s="11" t="str">
        <f t="shared" si="15"/>
        <v>2024-09-28</v>
      </c>
      <c r="E975" s="7">
        <v>931</v>
      </c>
      <c r="F975" s="25">
        <v>974</v>
      </c>
      <c r="I97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788.46, '2024-09-28', 931, 974);</v>
      </c>
    </row>
    <row r="976" spans="1:9" x14ac:dyDescent="0.25">
      <c r="A976" s="6">
        <v>10</v>
      </c>
      <c r="B976" s="6" t="s">
        <v>8024</v>
      </c>
      <c r="C976" s="11">
        <v>45550</v>
      </c>
      <c r="D976" s="11" t="str">
        <f t="shared" si="15"/>
        <v>2024-09-15</v>
      </c>
      <c r="E976" s="6">
        <v>932</v>
      </c>
      <c r="F976" s="24">
        <v>975</v>
      </c>
      <c r="I97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451.07, '2024-09-15', 932, 975);</v>
      </c>
    </row>
    <row r="977" spans="1:9" x14ac:dyDescent="0.25">
      <c r="A977" s="7">
        <v>1</v>
      </c>
      <c r="B977" s="7" t="s">
        <v>8026</v>
      </c>
      <c r="C977" s="12">
        <v>45600</v>
      </c>
      <c r="D977" s="11" t="str">
        <f t="shared" si="15"/>
        <v>2024-11-04</v>
      </c>
      <c r="E977" s="7">
        <v>934</v>
      </c>
      <c r="F977" s="24">
        <v>976</v>
      </c>
      <c r="I97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1558.22, '2024-11-04', 934, 976);</v>
      </c>
    </row>
    <row r="978" spans="1:9" x14ac:dyDescent="0.25">
      <c r="A978" s="6">
        <v>1</v>
      </c>
      <c r="B978" s="6" t="s">
        <v>8028</v>
      </c>
      <c r="C978" s="11">
        <v>45473</v>
      </c>
      <c r="D978" s="11" t="str">
        <f t="shared" si="15"/>
        <v>2024-06-30</v>
      </c>
      <c r="E978" s="6">
        <v>935</v>
      </c>
      <c r="F978" s="25">
        <v>977</v>
      </c>
      <c r="I97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672.91, '2024-06-30', 935, 977);</v>
      </c>
    </row>
    <row r="979" spans="1:9" x14ac:dyDescent="0.25">
      <c r="A979" s="7">
        <v>2</v>
      </c>
      <c r="B979" s="7" t="s">
        <v>8030</v>
      </c>
      <c r="C979" s="12">
        <v>45506</v>
      </c>
      <c r="D979" s="11" t="str">
        <f t="shared" si="15"/>
        <v>2024-08-02</v>
      </c>
      <c r="E979" s="7">
        <v>937</v>
      </c>
      <c r="F979" s="24">
        <v>978</v>
      </c>
      <c r="I97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448.87, '2024-08-02', 937, 978);</v>
      </c>
    </row>
    <row r="980" spans="1:9" x14ac:dyDescent="0.25">
      <c r="A980" s="6">
        <v>10</v>
      </c>
      <c r="B980" s="6" t="s">
        <v>8033</v>
      </c>
      <c r="C980" s="11">
        <v>45779</v>
      </c>
      <c r="D980" s="11" t="str">
        <f t="shared" si="15"/>
        <v>2025-05-02</v>
      </c>
      <c r="E980" s="6">
        <v>940</v>
      </c>
      <c r="F980" s="24">
        <v>979</v>
      </c>
      <c r="I98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212.86, '2025-05-02', 940, 979);</v>
      </c>
    </row>
    <row r="981" spans="1:9" x14ac:dyDescent="0.25">
      <c r="A981" s="7">
        <v>6</v>
      </c>
      <c r="B981" s="7" t="s">
        <v>8035</v>
      </c>
      <c r="C981" s="12">
        <v>45689</v>
      </c>
      <c r="D981" s="11" t="str">
        <f t="shared" si="15"/>
        <v>2025-02-01</v>
      </c>
      <c r="E981" s="7">
        <v>942</v>
      </c>
      <c r="F981" s="25">
        <v>980</v>
      </c>
      <c r="I98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954.49, '2025-02-01', 942, 980);</v>
      </c>
    </row>
    <row r="982" spans="1:9" x14ac:dyDescent="0.25">
      <c r="A982" s="6">
        <v>10</v>
      </c>
      <c r="B982" s="6" t="s">
        <v>8037</v>
      </c>
      <c r="C982" s="11">
        <v>45575</v>
      </c>
      <c r="D982" s="11" t="str">
        <f t="shared" si="15"/>
        <v>2024-10-10</v>
      </c>
      <c r="E982" s="6">
        <v>945</v>
      </c>
      <c r="F982" s="24">
        <v>981</v>
      </c>
      <c r="I98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1735.83, '2024-10-10', 945, 981);</v>
      </c>
    </row>
    <row r="983" spans="1:9" x14ac:dyDescent="0.25">
      <c r="A983" s="7">
        <v>1</v>
      </c>
      <c r="B983" s="7" t="s">
        <v>8040</v>
      </c>
      <c r="C983" s="12">
        <v>45464</v>
      </c>
      <c r="D983" s="11" t="str">
        <f t="shared" si="15"/>
        <v>2024-06-21</v>
      </c>
      <c r="E983" s="7">
        <v>946</v>
      </c>
      <c r="F983" s="24">
        <v>982</v>
      </c>
      <c r="I98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996.23, '2024-06-21', 946, 982);</v>
      </c>
    </row>
    <row r="984" spans="1:9" x14ac:dyDescent="0.25">
      <c r="A984" s="6">
        <v>7</v>
      </c>
      <c r="B984" s="6" t="s">
        <v>8043</v>
      </c>
      <c r="C984" s="11">
        <v>45588</v>
      </c>
      <c r="D984" s="11" t="str">
        <f t="shared" si="15"/>
        <v>2024-10-23</v>
      </c>
      <c r="E984" s="6">
        <v>947</v>
      </c>
      <c r="F984" s="25">
        <v>983</v>
      </c>
      <c r="I98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137.07, '2024-10-23', 947, 983);</v>
      </c>
    </row>
    <row r="985" spans="1:9" x14ac:dyDescent="0.25">
      <c r="A985" s="7">
        <v>9</v>
      </c>
      <c r="B985" s="7" t="s">
        <v>8045</v>
      </c>
      <c r="C985" s="12">
        <v>45535</v>
      </c>
      <c r="D985" s="11" t="str">
        <f t="shared" si="15"/>
        <v>2024-08-31</v>
      </c>
      <c r="E985" s="7">
        <v>951</v>
      </c>
      <c r="F985" s="24">
        <v>984</v>
      </c>
      <c r="I98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1531.83, '2024-08-31', 951, 984);</v>
      </c>
    </row>
    <row r="986" spans="1:9" x14ac:dyDescent="0.25">
      <c r="A986" s="6">
        <v>4</v>
      </c>
      <c r="B986" s="6" t="s">
        <v>8047</v>
      </c>
      <c r="C986" s="11">
        <v>45773</v>
      </c>
      <c r="D986" s="11" t="str">
        <f t="shared" si="15"/>
        <v>2025-04-26</v>
      </c>
      <c r="E986" s="6">
        <v>953</v>
      </c>
      <c r="F986" s="24">
        <v>985</v>
      </c>
      <c r="I98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384.44, '2025-04-26', 953, 985);</v>
      </c>
    </row>
    <row r="987" spans="1:9" x14ac:dyDescent="0.25">
      <c r="A987" s="7">
        <v>9</v>
      </c>
      <c r="B987" s="7" t="s">
        <v>8049</v>
      </c>
      <c r="C987" s="12">
        <v>45664</v>
      </c>
      <c r="D987" s="11" t="str">
        <f t="shared" si="15"/>
        <v>2025-01-07</v>
      </c>
      <c r="E987" s="7">
        <v>955</v>
      </c>
      <c r="F987" s="25">
        <v>986</v>
      </c>
      <c r="I98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VALUES(9, 608.90, '2025-01-07', 955, 986);</v>
      </c>
    </row>
    <row r="988" spans="1:9" x14ac:dyDescent="0.25">
      <c r="A988" s="6">
        <v>1</v>
      </c>
      <c r="B988" s="6" t="s">
        <v>8051</v>
      </c>
      <c r="C988" s="11">
        <v>45689</v>
      </c>
      <c r="D988" s="11" t="str">
        <f t="shared" si="15"/>
        <v>2025-02-01</v>
      </c>
      <c r="E988" s="6">
        <v>957</v>
      </c>
      <c r="F988" s="24">
        <v>987</v>
      </c>
      <c r="I98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1065.59, '2025-02-01', 957, 987);</v>
      </c>
    </row>
    <row r="989" spans="1:9" x14ac:dyDescent="0.25">
      <c r="A989" s="7">
        <v>4</v>
      </c>
      <c r="B989" s="7" t="s">
        <v>8053</v>
      </c>
      <c r="C989" s="12">
        <v>45652</v>
      </c>
      <c r="D989" s="11" t="str">
        <f t="shared" si="15"/>
        <v>2024-12-26</v>
      </c>
      <c r="E989" s="7">
        <v>963</v>
      </c>
      <c r="F989" s="24">
        <v>988</v>
      </c>
      <c r="I98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658.45, '2024-12-26', 963, 988);</v>
      </c>
    </row>
    <row r="990" spans="1:9" x14ac:dyDescent="0.25">
      <c r="A990" s="6">
        <v>6</v>
      </c>
      <c r="B990" s="6" t="s">
        <v>8055</v>
      </c>
      <c r="C990" s="11">
        <v>45528</v>
      </c>
      <c r="D990" s="11" t="str">
        <f t="shared" si="15"/>
        <v>2024-08-24</v>
      </c>
      <c r="E990" s="6">
        <v>969</v>
      </c>
      <c r="F990" s="25">
        <v>989</v>
      </c>
      <c r="I99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1189.09, '2024-08-24', 969, 989);</v>
      </c>
    </row>
    <row r="991" spans="1:9" x14ac:dyDescent="0.25">
      <c r="A991" s="7">
        <v>6</v>
      </c>
      <c r="B991" s="7" t="s">
        <v>8057</v>
      </c>
      <c r="C991" s="12">
        <v>45748</v>
      </c>
      <c r="D991" s="11" t="str">
        <f t="shared" si="15"/>
        <v>2025-04-01</v>
      </c>
      <c r="E991" s="7">
        <v>973</v>
      </c>
      <c r="F991" s="24">
        <v>990</v>
      </c>
      <c r="I99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1252.08, '2025-04-01', 973, 990);</v>
      </c>
    </row>
    <row r="992" spans="1:9" x14ac:dyDescent="0.25">
      <c r="A992" s="6">
        <v>4</v>
      </c>
      <c r="B992" s="6" t="s">
        <v>8059</v>
      </c>
      <c r="C992" s="11">
        <v>45637</v>
      </c>
      <c r="D992" s="11" t="str">
        <f t="shared" si="15"/>
        <v>2024-12-11</v>
      </c>
      <c r="E992" s="6">
        <v>974</v>
      </c>
      <c r="F992" s="24">
        <v>991</v>
      </c>
      <c r="I992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VALUES(4, 1461.27, '2024-12-11', 974, 991);</v>
      </c>
    </row>
    <row r="993" spans="1:9" x14ac:dyDescent="0.25">
      <c r="A993" s="7">
        <v>7</v>
      </c>
      <c r="B993" s="7" t="s">
        <v>8061</v>
      </c>
      <c r="C993" s="12">
        <v>45538</v>
      </c>
      <c r="D993" s="11" t="str">
        <f t="shared" si="15"/>
        <v>2024-09-03</v>
      </c>
      <c r="E993" s="7">
        <v>981</v>
      </c>
      <c r="F993" s="25">
        <v>992</v>
      </c>
      <c r="I993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VALUES(7, 1393.57, '2024-09-03', 981, 992);</v>
      </c>
    </row>
    <row r="994" spans="1:9" x14ac:dyDescent="0.25">
      <c r="A994" s="6">
        <v>2</v>
      </c>
      <c r="B994" s="6" t="s">
        <v>8063</v>
      </c>
      <c r="C994" s="11">
        <v>45760</v>
      </c>
      <c r="D994" s="11" t="str">
        <f t="shared" si="15"/>
        <v>2025-04-13</v>
      </c>
      <c r="E994" s="6">
        <v>985</v>
      </c>
      <c r="F994" s="24">
        <v>993</v>
      </c>
      <c r="I994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VALUES(2, 513.20, '2025-04-13', 985, 993);</v>
      </c>
    </row>
    <row r="995" spans="1:9" x14ac:dyDescent="0.25">
      <c r="A995" s="7">
        <v>6</v>
      </c>
      <c r="B995" s="7" t="s">
        <v>8065</v>
      </c>
      <c r="C995" s="12">
        <v>45649</v>
      </c>
      <c r="D995" s="11" t="str">
        <f t="shared" si="15"/>
        <v>2024-12-23</v>
      </c>
      <c r="E995" s="7">
        <v>988</v>
      </c>
      <c r="F995" s="24">
        <v>994</v>
      </c>
      <c r="I995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VALUES(6, 963.10, '2024-12-23', 988, 994);</v>
      </c>
    </row>
    <row r="996" spans="1:9" x14ac:dyDescent="0.25">
      <c r="A996" s="6">
        <v>8</v>
      </c>
      <c r="B996" s="6" t="s">
        <v>8067</v>
      </c>
      <c r="C996" s="11">
        <v>45708</v>
      </c>
      <c r="D996" s="11" t="str">
        <f t="shared" si="15"/>
        <v>2025-02-20</v>
      </c>
      <c r="E996" s="6">
        <v>989</v>
      </c>
      <c r="F996" s="25">
        <v>995</v>
      </c>
      <c r="I996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1390.11, '2025-02-20', 989, 995);</v>
      </c>
    </row>
    <row r="997" spans="1:9" x14ac:dyDescent="0.25">
      <c r="A997" s="7">
        <v>1</v>
      </c>
      <c r="B997" s="7" t="s">
        <v>8069</v>
      </c>
      <c r="C997" s="12">
        <v>45710</v>
      </c>
      <c r="D997" s="11" t="str">
        <f t="shared" si="15"/>
        <v>2025-02-22</v>
      </c>
      <c r="E997" s="7">
        <v>992</v>
      </c>
      <c r="F997" s="24">
        <v>996</v>
      </c>
      <c r="I997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VALUES(1, 426.32, '2025-02-22', 992, 996);</v>
      </c>
    </row>
    <row r="998" spans="1:9" x14ac:dyDescent="0.25">
      <c r="A998" s="6">
        <v>8</v>
      </c>
      <c r="B998" s="6" t="s">
        <v>8071</v>
      </c>
      <c r="C998" s="11">
        <v>45540</v>
      </c>
      <c r="D998" s="11" t="str">
        <f t="shared" si="15"/>
        <v>2024-09-05</v>
      </c>
      <c r="E998" s="6">
        <v>993</v>
      </c>
      <c r="F998" s="24">
        <v>997</v>
      </c>
      <c r="I998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1551.02, '2024-09-05', 993, 997);</v>
      </c>
    </row>
    <row r="999" spans="1:9" x14ac:dyDescent="0.25">
      <c r="A999" s="7">
        <v>10</v>
      </c>
      <c r="B999" s="7" t="s">
        <v>8074</v>
      </c>
      <c r="C999" s="12">
        <v>45779</v>
      </c>
      <c r="D999" s="11" t="str">
        <f t="shared" si="15"/>
        <v>2025-05-02</v>
      </c>
      <c r="E999" s="7">
        <v>995</v>
      </c>
      <c r="F999" s="25">
        <v>998</v>
      </c>
      <c r="I999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VALUES(10, 1163.91, '2025-05-02', 995, 998);</v>
      </c>
    </row>
    <row r="1000" spans="1:9" x14ac:dyDescent="0.25">
      <c r="A1000" s="6">
        <v>8</v>
      </c>
      <c r="B1000" s="6" t="s">
        <v>8076</v>
      </c>
      <c r="C1000" s="11">
        <v>45619</v>
      </c>
      <c r="D1000" s="11" t="str">
        <f t="shared" si="15"/>
        <v>2024-11-23</v>
      </c>
      <c r="E1000" s="8">
        <v>1000</v>
      </c>
      <c r="F1000" s="24">
        <v>999</v>
      </c>
      <c r="I1000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440.25, '2024-11-23', 1000, 999);</v>
      </c>
    </row>
    <row r="1001" spans="1:9" x14ac:dyDescent="0.25">
      <c r="A1001" s="15">
        <v>8</v>
      </c>
      <c r="B1001" s="15" t="s">
        <v>8078</v>
      </c>
      <c r="C1001" s="19">
        <v>45446</v>
      </c>
      <c r="D1001" s="11" t="str">
        <f t="shared" si="15"/>
        <v>2024-06-03</v>
      </c>
      <c r="E1001" s="26">
        <v>2</v>
      </c>
      <c r="F1001" s="24">
        <v>1000</v>
      </c>
      <c r="I1001" t="str">
        <f>CONCATENATE("INSERT INTO eventos_venta (cantidad, total, fecha, entrada_id, usuario_id) VALUES(",Tabla8[[#This Row],[cantidad_vendido]],", ","",Tabla8[[#This Row],[total_venta]],", '",Tabla8[[#This Row],[FECHA]],"', ",Tabla8[[#This Row],[ID_USUARIO]],", ",Tabla8[[#This Row],[ID_ENTRADA]],");")</f>
        <v>INSERT INTO eventos_venta (cantidad, total, fecha, entrada_id, usuario_id) VALUES(8, 1353.79, '2024-06-03', 2, 1000);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MOCK_DATA</vt:lpstr>
      <vt:lpstr>TIPO_USUARIO</vt:lpstr>
      <vt:lpstr>USUARIO</vt:lpstr>
      <vt:lpstr>BIOGRAFIA</vt:lpstr>
      <vt:lpstr>FESTIVAL</vt:lpstr>
      <vt:lpstr>PRESENTACION</vt:lpstr>
      <vt:lpstr>ENTRADA</vt:lpstr>
      <vt:lpstr>VENTA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antesandy@hotmail.com</cp:lastModifiedBy>
  <dcterms:created xsi:type="dcterms:W3CDTF">2025-01-02T01:44:47Z</dcterms:created>
  <dcterms:modified xsi:type="dcterms:W3CDTF">2025-01-12T02:02:34Z</dcterms:modified>
</cp:coreProperties>
</file>