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DDCB2EC6-6E46-4E6F-96CD-FFC1C6432380}" xr6:coauthVersionLast="47" xr6:coauthVersionMax="47" xr10:uidLastSave="{00000000-0000-0000-0000-000000000000}"/>
  <bookViews>
    <workbookView xWindow="-120" yWindow="-120" windowWidth="29040" windowHeight="15840" firstSheet="1" xr2:uid="{00000000-000D-0000-FFFF-FFFF00000000}"/>
  </bookViews>
  <sheets>
    <sheet name="Montgomery_Fleet_Equipment_Inve" sheetId="1" r:id="rId1"/>
    <sheet name="Pivot Table2" sheetId="2" r:id="rId2"/>
    <sheet name="Pivot Table3" sheetId="3" r:id="rId3"/>
  </sheets>
  <definedNames>
    <definedName name="_xlnm._FilterDatabase" localSheetId="0" hidden="1">Montgomery_Fleet_Equipment_Inve!$A$1:$C$50</definedName>
  </definedNames>
  <calcPr calcId="191028"/>
  <pivotCaches>
    <pivotCache cacheId="419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C56" i="1"/>
  <c r="C55" i="1"/>
  <c r="C54" i="1"/>
  <c r="C53" i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<sst xmlns="http://schemas.openxmlformats.org/spreadsheetml/2006/main" count="169" uniqueCount="38">
  <si>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</si>
  <si>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</si>
  <si>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</si>
  <si>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Housing and Community Affairs</t>
  </si>
  <si>
    <t>Pick Up Trucks</t>
  </si>
  <si>
    <t>Sum of Equipment Count</t>
  </si>
  <si>
    <t>SUV</t>
  </si>
  <si>
    <t>Transportation</t>
  </si>
  <si>
    <t>Sedan</t>
  </si>
  <si>
    <t>Permitting Services</t>
  </si>
  <si>
    <t>Human Rights</t>
  </si>
  <si>
    <t>Sheriffs Office</t>
  </si>
  <si>
    <t>Libraries</t>
  </si>
  <si>
    <t>Liquor Control</t>
  </si>
  <si>
    <t>Van</t>
  </si>
  <si>
    <t>Medium Duty</t>
  </si>
  <si>
    <t>Recreation</t>
  </si>
  <si>
    <t>Technology Services</t>
  </si>
  <si>
    <t>Heavy Duty</t>
  </si>
  <si>
    <t>State Attorneys Office</t>
  </si>
  <si>
    <t>Office Of Homeland Security</t>
  </si>
  <si>
    <t>CUV</t>
  </si>
  <si>
    <t>Public Information Office</t>
  </si>
  <si>
    <t>Grand Total</t>
  </si>
  <si>
    <t>Off Road Vehicle Equipment</t>
  </si>
  <si>
    <t>Public Safety SUV</t>
  </si>
  <si>
    <t>Public Safety Van</t>
  </si>
  <si>
    <t>Public Safety CUV</t>
  </si>
  <si>
    <t>Public Safety Sedan</t>
  </si>
  <si>
    <t>Public Safety Pick Up Trucks</t>
  </si>
  <si>
    <t>Transit Bus</t>
  </si>
  <si>
    <t>Sum</t>
  </si>
  <si>
    <t>Average</t>
  </si>
  <si>
    <t>MIN</t>
  </si>
  <si>
    <t>MAX</t>
  </si>
  <si>
    <t>Count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</si>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</sst>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77.864064236113" createdVersion="8" refreshedVersion="8" minRefreshableVersion="3" recordCount="49" xr:uid="{69EDBCBA-53C3-45D8-9D35-35CFAC86B9B8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006F85-6402-4ADA-9422-E4B4CC4573B3}" name="Pivot Table1" cacheId="41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2:L15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FCD36-C74B-4491-AA88-4ED18F8A48A5}" name="PivotTable2" cacheId="41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C23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BE925-8AC0-47E3-A041-2430453D713C}" name="PivotTable3" cacheId="41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C19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310B86-C6A3-4AEF-9115-38C0F309B507}" name="Table1" displayName="Table1" ref="A1:C50" totalsRowShown="0">
  <autoFilter ref="A1:C50" xr:uid="{CB310B86-C6A3-4AEF-9115-38C0F309B507}"/>
  <tableColumns count="3">
    <tableColumn id="1" xr3:uid="{39D94816-983C-47B1-9D6E-6EA2CF6536C7}" name="Department"/>
    <tableColumn id="2" xr3:uid="{6B30C5E3-B70F-4D76-8646-58589614A212}" name="Equipment Class"/>
    <tableColumn id="3" xr3:uid="{9B6259BF-99FF-46B0-9776-90076F9D5158}" name="Equipment Coun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workbookViewId="0">
      <selection activeCell="K15" sqref="K15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  <col min="11" max="11" width="29.28515625" bestFit="1" customWidth="1"/>
    <col min="12" max="12" width="23.85546875" bestFit="1" customWidth="1"/>
  </cols>
  <sheetData>
    <row r="1" spans="1:12">
      <c r="A1" t="s">
        <v>0</v>
      </c>
      <c r="B1" t="s">
        <v>1</v>
      </c>
      <c r="C1" t="s">
        <v>2</v>
      </c>
    </row>
    <row r="2" spans="1:12">
      <c r="A2" t="s">
        <v>3</v>
      </c>
      <c r="B2" t="s">
        <v>4</v>
      </c>
      <c r="C2">
        <v>21</v>
      </c>
      <c r="K2" s="1" t="s">
        <v>0</v>
      </c>
      <c r="L2" t="s">
        <v>5</v>
      </c>
    </row>
    <row r="3" spans="1:12">
      <c r="A3" t="s">
        <v>3</v>
      </c>
      <c r="B3" t="s">
        <v>6</v>
      </c>
      <c r="C3">
        <v>1</v>
      </c>
      <c r="K3" t="s">
        <v>7</v>
      </c>
      <c r="L3" s="2">
        <v>1221</v>
      </c>
    </row>
    <row r="4" spans="1:12">
      <c r="A4" t="s">
        <v>3</v>
      </c>
      <c r="B4" t="s">
        <v>8</v>
      </c>
      <c r="C4">
        <v>23</v>
      </c>
      <c r="K4" t="s">
        <v>9</v>
      </c>
      <c r="L4" s="2">
        <v>109</v>
      </c>
    </row>
    <row r="5" spans="1:12">
      <c r="A5" t="s">
        <v>10</v>
      </c>
      <c r="B5" t="s">
        <v>8</v>
      </c>
      <c r="C5">
        <v>2</v>
      </c>
      <c r="K5" t="s">
        <v>11</v>
      </c>
      <c r="L5" s="2">
        <v>85</v>
      </c>
    </row>
    <row r="6" spans="1:12">
      <c r="A6" t="s">
        <v>12</v>
      </c>
      <c r="B6" t="s">
        <v>4</v>
      </c>
      <c r="C6">
        <v>3</v>
      </c>
      <c r="K6" t="s">
        <v>13</v>
      </c>
      <c r="L6" s="2">
        <v>56</v>
      </c>
    </row>
    <row r="7" spans="1:12">
      <c r="A7" t="s">
        <v>12</v>
      </c>
      <c r="B7" t="s">
        <v>14</v>
      </c>
      <c r="C7">
        <v>2</v>
      </c>
      <c r="K7" t="s">
        <v>3</v>
      </c>
      <c r="L7" s="2">
        <v>45</v>
      </c>
    </row>
    <row r="8" spans="1:12">
      <c r="A8" t="s">
        <v>12</v>
      </c>
      <c r="B8" t="s">
        <v>15</v>
      </c>
      <c r="C8">
        <v>1</v>
      </c>
      <c r="K8" t="s">
        <v>16</v>
      </c>
      <c r="L8" s="2">
        <v>35</v>
      </c>
    </row>
    <row r="9" spans="1:12">
      <c r="A9" t="s">
        <v>13</v>
      </c>
      <c r="B9" t="s">
        <v>14</v>
      </c>
      <c r="C9">
        <v>2</v>
      </c>
      <c r="K9" t="s">
        <v>17</v>
      </c>
      <c r="L9" s="2">
        <v>16</v>
      </c>
    </row>
    <row r="10" spans="1:12">
      <c r="A10" t="s">
        <v>13</v>
      </c>
      <c r="B10" t="s">
        <v>18</v>
      </c>
      <c r="C10">
        <v>42</v>
      </c>
      <c r="K10" t="s">
        <v>12</v>
      </c>
      <c r="L10" s="2">
        <v>6</v>
      </c>
    </row>
    <row r="11" spans="1:12">
      <c r="A11" t="s">
        <v>13</v>
      </c>
      <c r="B11" t="s">
        <v>6</v>
      </c>
      <c r="C11">
        <v>1</v>
      </c>
      <c r="K11" t="s">
        <v>19</v>
      </c>
      <c r="L11" s="2">
        <v>5</v>
      </c>
    </row>
    <row r="12" spans="1:12">
      <c r="A12" t="s">
        <v>13</v>
      </c>
      <c r="B12" t="s">
        <v>8</v>
      </c>
      <c r="C12">
        <v>11</v>
      </c>
      <c r="K12" t="s">
        <v>10</v>
      </c>
      <c r="L12" s="2">
        <v>2</v>
      </c>
    </row>
    <row r="13" spans="1:12">
      <c r="A13" t="s">
        <v>20</v>
      </c>
      <c r="B13" t="s">
        <v>6</v>
      </c>
      <c r="C13">
        <v>1</v>
      </c>
      <c r="K13" t="s">
        <v>20</v>
      </c>
      <c r="L13" s="2">
        <v>1</v>
      </c>
    </row>
    <row r="14" spans="1:12">
      <c r="A14" t="s">
        <v>9</v>
      </c>
      <c r="B14" t="s">
        <v>21</v>
      </c>
      <c r="C14">
        <v>9</v>
      </c>
      <c r="K14" t="s">
        <v>22</v>
      </c>
      <c r="L14" s="2">
        <v>1</v>
      </c>
    </row>
    <row r="15" spans="1:12">
      <c r="A15" t="s">
        <v>9</v>
      </c>
      <c r="B15" t="s">
        <v>6</v>
      </c>
      <c r="C15">
        <v>27</v>
      </c>
      <c r="K15" t="s">
        <v>23</v>
      </c>
      <c r="L15" s="2">
        <v>1582</v>
      </c>
    </row>
    <row r="16" spans="1:12">
      <c r="A16" t="s">
        <v>9</v>
      </c>
      <c r="B16" t="s">
        <v>4</v>
      </c>
      <c r="C16">
        <v>24</v>
      </c>
    </row>
    <row r="17" spans="1:3">
      <c r="A17" t="s">
        <v>9</v>
      </c>
      <c r="B17" t="s">
        <v>14</v>
      </c>
      <c r="C17">
        <v>1</v>
      </c>
    </row>
    <row r="18" spans="1:3">
      <c r="A18" t="s">
        <v>9</v>
      </c>
      <c r="B18" t="s">
        <v>8</v>
      </c>
      <c r="C18">
        <v>48</v>
      </c>
    </row>
    <row r="19" spans="1:3">
      <c r="A19" t="s">
        <v>22</v>
      </c>
      <c r="B19" t="s">
        <v>14</v>
      </c>
      <c r="C19">
        <v>1</v>
      </c>
    </row>
    <row r="20" spans="1:3">
      <c r="A20" t="s">
        <v>16</v>
      </c>
      <c r="B20" t="s">
        <v>8</v>
      </c>
      <c r="C20">
        <v>6</v>
      </c>
    </row>
    <row r="21" spans="1:3">
      <c r="A21" t="s">
        <v>16</v>
      </c>
      <c r="B21" t="s">
        <v>4</v>
      </c>
      <c r="C21">
        <v>5</v>
      </c>
    </row>
    <row r="22" spans="1:3">
      <c r="A22" t="s">
        <v>16</v>
      </c>
      <c r="B22" t="s">
        <v>6</v>
      </c>
      <c r="C22">
        <v>2</v>
      </c>
    </row>
    <row r="23" spans="1:3">
      <c r="A23" t="s">
        <v>16</v>
      </c>
      <c r="B23" t="s">
        <v>14</v>
      </c>
      <c r="C23">
        <v>15</v>
      </c>
    </row>
    <row r="24" spans="1:3">
      <c r="A24" t="s">
        <v>16</v>
      </c>
      <c r="B24" t="s">
        <v>24</v>
      </c>
      <c r="C24">
        <v>7</v>
      </c>
    </row>
    <row r="25" spans="1:3">
      <c r="A25" t="s">
        <v>11</v>
      </c>
      <c r="B25" t="s">
        <v>25</v>
      </c>
      <c r="C25">
        <v>20</v>
      </c>
    </row>
    <row r="26" spans="1:3">
      <c r="A26" t="s">
        <v>11</v>
      </c>
      <c r="B26" t="s">
        <v>8</v>
      </c>
      <c r="C26">
        <v>1</v>
      </c>
    </row>
    <row r="27" spans="1:3">
      <c r="A27" t="s">
        <v>11</v>
      </c>
      <c r="B27" t="s">
        <v>15</v>
      </c>
      <c r="C27">
        <v>1</v>
      </c>
    </row>
    <row r="28" spans="1:3">
      <c r="A28" t="s">
        <v>11</v>
      </c>
      <c r="B28" t="s">
        <v>4</v>
      </c>
      <c r="C28">
        <v>3</v>
      </c>
    </row>
    <row r="29" spans="1:3">
      <c r="A29" t="s">
        <v>11</v>
      </c>
      <c r="B29" t="s">
        <v>6</v>
      </c>
      <c r="C29">
        <v>1</v>
      </c>
    </row>
    <row r="30" spans="1:3">
      <c r="A30" t="s">
        <v>11</v>
      </c>
      <c r="B30" t="s">
        <v>26</v>
      </c>
      <c r="C30">
        <v>8</v>
      </c>
    </row>
    <row r="31" spans="1:3">
      <c r="A31" t="s">
        <v>11</v>
      </c>
      <c r="B31" t="s">
        <v>27</v>
      </c>
      <c r="C31">
        <v>4</v>
      </c>
    </row>
    <row r="32" spans="1:3">
      <c r="A32" t="s">
        <v>11</v>
      </c>
      <c r="B32" t="s">
        <v>28</v>
      </c>
      <c r="C32">
        <v>46</v>
      </c>
    </row>
    <row r="33" spans="1:3">
      <c r="A33" t="s">
        <v>11</v>
      </c>
      <c r="B33" t="s">
        <v>29</v>
      </c>
      <c r="C33">
        <v>1</v>
      </c>
    </row>
    <row r="34" spans="1:3">
      <c r="A34" t="s">
        <v>19</v>
      </c>
      <c r="B34" t="s">
        <v>28</v>
      </c>
      <c r="C34">
        <v>1</v>
      </c>
    </row>
    <row r="35" spans="1:3">
      <c r="A35" t="s">
        <v>19</v>
      </c>
      <c r="B35" t="s">
        <v>14</v>
      </c>
      <c r="C35">
        <v>1</v>
      </c>
    </row>
    <row r="36" spans="1:3">
      <c r="A36" t="s">
        <v>19</v>
      </c>
      <c r="B36" t="s">
        <v>6</v>
      </c>
      <c r="C36">
        <v>1</v>
      </c>
    </row>
    <row r="37" spans="1:3">
      <c r="A37" t="s">
        <v>19</v>
      </c>
      <c r="B37" t="s">
        <v>8</v>
      </c>
      <c r="C37">
        <v>2</v>
      </c>
    </row>
    <row r="38" spans="1:3">
      <c r="A38" t="s">
        <v>17</v>
      </c>
      <c r="B38" t="s">
        <v>4</v>
      </c>
      <c r="C38">
        <v>1</v>
      </c>
    </row>
    <row r="39" spans="1:3">
      <c r="A39" t="s">
        <v>17</v>
      </c>
      <c r="B39" t="s">
        <v>21</v>
      </c>
      <c r="C39">
        <v>1</v>
      </c>
    </row>
    <row r="40" spans="1:3">
      <c r="A40" t="s">
        <v>17</v>
      </c>
      <c r="B40" t="s">
        <v>14</v>
      </c>
      <c r="C40">
        <v>11</v>
      </c>
    </row>
    <row r="41" spans="1:3">
      <c r="A41" t="s">
        <v>17</v>
      </c>
      <c r="B41" t="s">
        <v>6</v>
      </c>
      <c r="C41">
        <v>3</v>
      </c>
    </row>
    <row r="42" spans="1:3">
      <c r="A42" t="s">
        <v>7</v>
      </c>
      <c r="B42" t="s">
        <v>4</v>
      </c>
      <c r="C42">
        <v>93</v>
      </c>
    </row>
    <row r="43" spans="1:3">
      <c r="A43" t="s">
        <v>7</v>
      </c>
      <c r="B43" t="s">
        <v>18</v>
      </c>
      <c r="C43">
        <v>248</v>
      </c>
    </row>
    <row r="44" spans="1:3">
      <c r="A44" t="s">
        <v>7</v>
      </c>
      <c r="B44" t="s">
        <v>30</v>
      </c>
      <c r="C44">
        <v>379</v>
      </c>
    </row>
    <row r="45" spans="1:3">
      <c r="A45" t="s">
        <v>7</v>
      </c>
      <c r="B45" t="s">
        <v>6</v>
      </c>
      <c r="C45">
        <v>53</v>
      </c>
    </row>
    <row r="46" spans="1:3">
      <c r="A46" t="s">
        <v>7</v>
      </c>
      <c r="B46" t="s">
        <v>14</v>
      </c>
      <c r="C46">
        <v>32</v>
      </c>
    </row>
    <row r="47" spans="1:3">
      <c r="A47" t="s">
        <v>7</v>
      </c>
      <c r="B47" t="s">
        <v>15</v>
      </c>
      <c r="C47">
        <v>98</v>
      </c>
    </row>
    <row r="48" spans="1:3">
      <c r="A48" t="s">
        <v>7</v>
      </c>
      <c r="B48" t="s">
        <v>24</v>
      </c>
      <c r="C48">
        <v>276</v>
      </c>
    </row>
    <row r="49" spans="1:3">
      <c r="A49" t="s">
        <v>7</v>
      </c>
      <c r="B49" t="s">
        <v>21</v>
      </c>
      <c r="C49">
        <v>5</v>
      </c>
    </row>
    <row r="50" spans="1:3">
      <c r="A50" t="s">
        <v>7</v>
      </c>
      <c r="B50" t="s">
        <v>8</v>
      </c>
      <c r="C50">
        <v>37</v>
      </c>
    </row>
    <row r="53" spans="1:3">
      <c r="B53" t="s">
        <v>31</v>
      </c>
      <c r="C53">
        <f>SUM(C2:C50)</f>
        <v>1582</v>
      </c>
    </row>
    <row r="54" spans="1:3">
      <c r="B54" t="s">
        <v>32</v>
      </c>
      <c r="C54">
        <f>AVERAGE(C2:C50)</f>
        <v>32.285714285714285</v>
      </c>
    </row>
    <row r="55" spans="1:3">
      <c r="B55" t="s">
        <v>33</v>
      </c>
      <c r="C55">
        <f>MIN(C2:C50)</f>
        <v>1</v>
      </c>
    </row>
    <row r="56" spans="1:3">
      <c r="B56" t="s">
        <v>34</v>
      </c>
      <c r="C56">
        <f>MAX(C2:C50)</f>
        <v>379</v>
      </c>
    </row>
    <row r="57" spans="1:3">
      <c r="B57" t="s">
        <v>35</v>
      </c>
      <c r="C57">
        <f>COUNT(C2:C50)</f>
        <v>49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DFB1-6CB0-4D81-930E-EC584809421E}">
  <dimension ref="A1:C23"/>
  <sheetViews>
    <sheetView topLeftCell="A15" workbookViewId="0">
      <selection activeCell="A2" sqref="A2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1" spans="1:3">
      <c r="A1" s="1" t="s">
        <v>0</v>
      </c>
      <c r="B1" s="1" t="s">
        <v>1</v>
      </c>
      <c r="C1" t="s">
        <v>5</v>
      </c>
    </row>
    <row r="2" spans="1:3">
      <c r="A2" t="s">
        <v>7</v>
      </c>
      <c r="B2" t="s">
        <v>21</v>
      </c>
      <c r="C2" s="2">
        <v>5</v>
      </c>
    </row>
    <row r="3" spans="1:3">
      <c r="B3" t="s">
        <v>18</v>
      </c>
      <c r="C3" s="2">
        <v>248</v>
      </c>
    </row>
    <row r="4" spans="1:3">
      <c r="B4" t="s">
        <v>15</v>
      </c>
      <c r="C4" s="2">
        <v>98</v>
      </c>
    </row>
    <row r="5" spans="1:3">
      <c r="B5" t="s">
        <v>24</v>
      </c>
      <c r="C5" s="2">
        <v>276</v>
      </c>
    </row>
    <row r="6" spans="1:3">
      <c r="B6" t="s">
        <v>4</v>
      </c>
      <c r="C6" s="2">
        <v>93</v>
      </c>
    </row>
    <row r="7" spans="1:3">
      <c r="B7" t="s">
        <v>8</v>
      </c>
      <c r="C7" s="2">
        <v>37</v>
      </c>
    </row>
    <row r="8" spans="1:3">
      <c r="B8" t="s">
        <v>6</v>
      </c>
      <c r="C8" s="2">
        <v>53</v>
      </c>
    </row>
    <row r="9" spans="1:3">
      <c r="B9" t="s">
        <v>30</v>
      </c>
      <c r="C9" s="2">
        <v>379</v>
      </c>
    </row>
    <row r="10" spans="1:3">
      <c r="B10" t="s">
        <v>14</v>
      </c>
      <c r="C10" s="2">
        <v>32</v>
      </c>
    </row>
    <row r="11" spans="1:3">
      <c r="A11" t="s">
        <v>36</v>
      </c>
      <c r="C11" s="2">
        <v>1221</v>
      </c>
    </row>
    <row r="12" spans="1:3">
      <c r="A12" t="s">
        <v>9</v>
      </c>
      <c r="C12" s="2">
        <v>109</v>
      </c>
    </row>
    <row r="13" spans="1:3">
      <c r="A13" t="s">
        <v>11</v>
      </c>
      <c r="C13" s="2">
        <v>85</v>
      </c>
    </row>
    <row r="14" spans="1:3">
      <c r="A14" t="s">
        <v>13</v>
      </c>
      <c r="C14" s="2">
        <v>56</v>
      </c>
    </row>
    <row r="15" spans="1:3">
      <c r="A15" t="s">
        <v>3</v>
      </c>
      <c r="C15" s="2">
        <v>45</v>
      </c>
    </row>
    <row r="16" spans="1:3">
      <c r="A16" t="s">
        <v>16</v>
      </c>
      <c r="C16" s="2">
        <v>35</v>
      </c>
    </row>
    <row r="17" spans="1:3">
      <c r="A17" t="s">
        <v>17</v>
      </c>
      <c r="C17" s="2">
        <v>16</v>
      </c>
    </row>
    <row r="18" spans="1:3">
      <c r="A18" t="s">
        <v>12</v>
      </c>
      <c r="C18" s="2">
        <v>6</v>
      </c>
    </row>
    <row r="19" spans="1:3">
      <c r="A19" t="s">
        <v>19</v>
      </c>
      <c r="C19" s="2">
        <v>5</v>
      </c>
    </row>
    <row r="20" spans="1:3">
      <c r="A20" t="s">
        <v>10</v>
      </c>
      <c r="C20" s="2">
        <v>2</v>
      </c>
    </row>
    <row r="21" spans="1:3">
      <c r="A21" t="s">
        <v>20</v>
      </c>
      <c r="C21" s="2">
        <v>1</v>
      </c>
    </row>
    <row r="22" spans="1:3">
      <c r="A22" t="s">
        <v>22</v>
      </c>
      <c r="C22" s="2">
        <v>1</v>
      </c>
    </row>
    <row r="23" spans="1:3">
      <c r="A23" t="s">
        <v>23</v>
      </c>
      <c r="C23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878CC-4E02-462B-86BC-47AD9666A6FD}">
  <dimension ref="A1:C19"/>
  <sheetViews>
    <sheetView topLeftCell="A17" workbookViewId="0">
      <selection activeCell="A2" sqref="A2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1" spans="1:3">
      <c r="A1" s="1" t="s">
        <v>1</v>
      </c>
      <c r="B1" s="1" t="s">
        <v>0</v>
      </c>
      <c r="C1" t="s">
        <v>5</v>
      </c>
    </row>
    <row r="2" spans="1:3">
      <c r="A2" t="s">
        <v>21</v>
      </c>
      <c r="B2" t="s">
        <v>9</v>
      </c>
      <c r="C2" s="2">
        <v>9</v>
      </c>
    </row>
    <row r="3" spans="1:3">
      <c r="B3" t="s">
        <v>7</v>
      </c>
      <c r="C3" s="2">
        <v>5</v>
      </c>
    </row>
    <row r="4" spans="1:3">
      <c r="B4" t="s">
        <v>17</v>
      </c>
      <c r="C4" s="2">
        <v>1</v>
      </c>
    </row>
    <row r="5" spans="1:3">
      <c r="A5" t="s">
        <v>37</v>
      </c>
      <c r="C5" s="2">
        <v>15</v>
      </c>
    </row>
    <row r="6" spans="1:3">
      <c r="A6" t="s">
        <v>18</v>
      </c>
      <c r="C6" s="2">
        <v>290</v>
      </c>
    </row>
    <row r="7" spans="1:3">
      <c r="A7" t="s">
        <v>15</v>
      </c>
      <c r="C7" s="2">
        <v>100</v>
      </c>
    </row>
    <row r="8" spans="1:3">
      <c r="A8" t="s">
        <v>24</v>
      </c>
      <c r="C8" s="2">
        <v>283</v>
      </c>
    </row>
    <row r="9" spans="1:3">
      <c r="A9" t="s">
        <v>4</v>
      </c>
      <c r="C9" s="2">
        <v>150</v>
      </c>
    </row>
    <row r="10" spans="1:3">
      <c r="A10" t="s">
        <v>27</v>
      </c>
      <c r="C10" s="2">
        <v>4</v>
      </c>
    </row>
    <row r="11" spans="1:3">
      <c r="A11" t="s">
        <v>29</v>
      </c>
      <c r="C11" s="2">
        <v>1</v>
      </c>
    </row>
    <row r="12" spans="1:3">
      <c r="A12" t="s">
        <v>28</v>
      </c>
      <c r="C12" s="2">
        <v>47</v>
      </c>
    </row>
    <row r="13" spans="1:3">
      <c r="A13" t="s">
        <v>25</v>
      </c>
      <c r="C13" s="2">
        <v>20</v>
      </c>
    </row>
    <row r="14" spans="1:3">
      <c r="A14" t="s">
        <v>26</v>
      </c>
      <c r="C14" s="2">
        <v>8</v>
      </c>
    </row>
    <row r="15" spans="1:3">
      <c r="A15" t="s">
        <v>8</v>
      </c>
      <c r="C15" s="2">
        <v>130</v>
      </c>
    </row>
    <row r="16" spans="1:3">
      <c r="A16" t="s">
        <v>6</v>
      </c>
      <c r="C16" s="2">
        <v>90</v>
      </c>
    </row>
    <row r="17" spans="1:3">
      <c r="A17" t="s">
        <v>30</v>
      </c>
      <c r="C17" s="2">
        <v>379</v>
      </c>
    </row>
    <row r="18" spans="1:3">
      <c r="A18" t="s">
        <v>14</v>
      </c>
      <c r="C18" s="2">
        <v>65</v>
      </c>
    </row>
    <row r="19" spans="1:3">
      <c r="A19" t="s">
        <v>23</v>
      </c>
      <c r="C19" s="2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2024-03-26T20:30:39Z</dcterms:modified>
  <cp:category/>
  <cp:contentStatus/>
</cp:coreProperties>
</file>