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host\evla\techdocs\RFI\coopshare\remynguyen\SolarTelescope-ASWA\Solar-Telescope-Redesign\"/>
    </mc:Choice>
  </mc:AlternateContent>
  <xr:revisionPtr revIDLastSave="0" documentId="13_ncr:1_{FED2D95E-AC68-4B8C-968B-1A001C0D1E5F}" xr6:coauthVersionLast="36" xr6:coauthVersionMax="36" xr10:uidLastSave="{00000000-0000-0000-0000-000000000000}"/>
  <bookViews>
    <workbookView xWindow="0" yWindow="0" windowWidth="28800" windowHeight="12225" xr2:uid="{CEE51DDE-1FC0-4F37-B228-20480DD76876}"/>
  </bookViews>
  <sheets>
    <sheet name="Cost Estim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3" i="1"/>
  <c r="D12" i="1"/>
  <c r="D14" i="1"/>
  <c r="D11" i="1"/>
  <c r="D10" i="1"/>
  <c r="D9" i="1"/>
  <c r="D8" i="1"/>
  <c r="D7" i="1"/>
  <c r="D6" i="1"/>
  <c r="D5" i="1"/>
  <c r="D41" i="1" l="1"/>
</calcChain>
</file>

<file path=xl/sharedStrings.xml><?xml version="1.0" encoding="utf-8"?>
<sst xmlns="http://schemas.openxmlformats.org/spreadsheetml/2006/main" count="81" uniqueCount="64">
  <si>
    <t>Model Number</t>
  </si>
  <si>
    <t>Description</t>
  </si>
  <si>
    <t>Vendor</t>
  </si>
  <si>
    <t>Unit Price</t>
  </si>
  <si>
    <t>Quantity</t>
  </si>
  <si>
    <t>Extended Price</t>
  </si>
  <si>
    <t>Total</t>
  </si>
  <si>
    <t>NRAO Cost Estimator</t>
  </si>
  <si>
    <t>DigiKey</t>
  </si>
  <si>
    <t>Link</t>
  </si>
  <si>
    <t>Account Number</t>
  </si>
  <si>
    <t>TAJR334K020RNJ</t>
  </si>
  <si>
    <t>https://www.digikey.com/en/products/detail/kyocera-avx/TAJR334K020RNJ/1470369</t>
  </si>
  <si>
    <t>0.33 uF Tantalum Capacitor - 0805</t>
  </si>
  <si>
    <t>0.1 uF Tantalum Capacitor - 0805</t>
  </si>
  <si>
    <t>TAJR104K035RNJ</t>
  </si>
  <si>
    <t>https://www.digikey.com/en/products/detail/kyocera-avx/TAJR104K035RNJ/1470303</t>
  </si>
  <si>
    <t>CL21B104KBCNNNC</t>
  </si>
  <si>
    <t>https://www.digikey.com/en/products/detail/samsung-electro-mechanics/CL21B104KBCNNNC/3886661</t>
  </si>
  <si>
    <t>0.1 uF Capacitor - 0805</t>
  </si>
  <si>
    <t>https://www.digikey.com/en/products/detail/samsung-electro-mechanics/CL21C101JCANNNC/3886919</t>
  </si>
  <si>
    <t>100 pF Capacitor - 0806</t>
  </si>
  <si>
    <t>CL21C101JCANNNC</t>
  </si>
  <si>
    <t>https://www.digikey.com/en/products/detail/on-shore-technology-inc/OSTTC082162/614564</t>
  </si>
  <si>
    <t>OSTTC082162</t>
  </si>
  <si>
    <t>On Shore Technology 8 Position Terminal Block (5.08mm)</t>
  </si>
  <si>
    <t>Molex SMA Jack - Edge Mount</t>
  </si>
  <si>
    <t>https://www.digikey.com/en/products/detail/molex/0732511153/11305709?s=N4IgTCBcDaIMoFkCCACBB7ANgUwB4oHYBmMAVgEYBac80okAXQF8g</t>
  </si>
  <si>
    <t>https://www.digikey.com/en/products/detail/yageo/RC1206JR-070RL/729184</t>
  </si>
  <si>
    <t>RC1206JR-070RL</t>
  </si>
  <si>
    <t>0 Ohm Resistor - 1206</t>
  </si>
  <si>
    <t>https://www.digikey.com/en/products/detail/te-connectivity-passive-product/2176091-3/4033894</t>
  </si>
  <si>
    <t>2176091-3</t>
  </si>
  <si>
    <t>60.4 Ohm Resistor - 0805</t>
  </si>
  <si>
    <t>1.43 kOhm Resistor - 1206</t>
  </si>
  <si>
    <t>ERJ-8ENF1431V</t>
  </si>
  <si>
    <t>https://www.digikey.com/en/products/detail/panasonic-electronic-components/ERJ-8ENF1431V/88891</t>
  </si>
  <si>
    <t>https://www.digikey.com/en/products/detail/yageo/RC1206FR-071K02L/728390</t>
  </si>
  <si>
    <t>RC1206FR-071K02L</t>
  </si>
  <si>
    <t>1.02 kOhm Resistor - 1206</t>
  </si>
  <si>
    <t>ERJ-PB6B3741V</t>
  </si>
  <si>
    <t>3.74 kOhm Resistor - 0805</t>
  </si>
  <si>
    <t>https://www.digikey.com/en/products/detail/stackpole-electronics-inc/RNCP0805FTD2K00/2240237</t>
  </si>
  <si>
    <t>RNCP0805FTD2K00</t>
  </si>
  <si>
    <t>2 kOhm Resistor - 0805</t>
  </si>
  <si>
    <t>https://www.digikey.com/en/products/detail/panasonic-electronic-components/ERJ-PB6B3741V/6213441</t>
  </si>
  <si>
    <t>RMCF1206FT10K0</t>
  </si>
  <si>
    <t>10 kOhm Resistor - 1206</t>
  </si>
  <si>
    <t>https://www.digikey.com/en/products/detail/stackpole-electronics-inc/RMCF1206FT10K0/1759669</t>
  </si>
  <si>
    <t>3006P-1-502LF</t>
  </si>
  <si>
    <t>5 kOhm Potentiometer - Bourns 3006P Horizontal</t>
  </si>
  <si>
    <t>https://www.digikey.com/en/products/detail/bourns-inc/3006P-1-502LF/1087582</t>
  </si>
  <si>
    <t>L7815ABV</t>
  </si>
  <si>
    <t>STMicroelectronics L7815 - TO220</t>
  </si>
  <si>
    <t>L7805ABV</t>
  </si>
  <si>
    <t>STMicroelectronics L7805 - TO220</t>
  </si>
  <si>
    <t>ADL5902ACPZ-R7</t>
  </si>
  <si>
    <t>https://www.digikey.com/en/products/detail/analog-devices-inc/ADL5902ACPZ-R7/2417115?s=N4IgTCBcDaIIIBEAyBWAnABggXQL5A</t>
  </si>
  <si>
    <t>Analog Devices RF Detector IC</t>
  </si>
  <si>
    <t>LM358AP</t>
  </si>
  <si>
    <t>Texas Instruments Op-Amp - 8DIP</t>
  </si>
  <si>
    <t xml:space="preserve">https://www.digikey.com/en/products/detail/texas-instruments/LM358AP/379836 </t>
  </si>
  <si>
    <t xml:space="preserve">https://www.digikey.com/en/products/detail/stmicroelectronics/L7805ABV/634711 </t>
  </si>
  <si>
    <t xml:space="preserve">https://www.digikey.com/en/products/detail/stmicroelectronics/L7815ABV/1038268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</si>
</sst>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3" fillId="3" borderId="0" xfId="2" applyAlignment="1">
      <alignment horizontal="center"/>
    </xf>
    <xf numFmtId="0" fontId="2" fillId="2" borderId="0" xfId="1"/>
    <xf numFmtId="0" fontId="6" fillId="6" borderId="2" xfId="5"/>
    <xf numFmtId="0" fontId="0" fillId="7" borderId="3" xfId="6" applyFont="1"/>
    <xf numFmtId="164" fontId="4" fillId="4" borderId="1" xfId="3" applyNumberFormat="1"/>
    <xf numFmtId="164" fontId="0" fillId="7" borderId="3" xfId="6" applyNumberFormat="1" applyFont="1"/>
    <xf numFmtId="0" fontId="5" fillId="5" borderId="1" xfId="4"/>
    <xf numFmtId="164" fontId="5" fillId="5" borderId="1" xfId="4" applyNumberFormat="1"/>
    <xf numFmtId="0" fontId="7" fillId="7" borderId="3" xfId="6" applyFont="1"/>
    <xf numFmtId="0" fontId="4" fillId="4" borderId="1" xfId="3" applyAlignment="1">
      <alignment wrapText="1"/>
    </xf>
    <xf numFmtId="0" fontId="2" fillId="2" borderId="0" xfId="1" applyAlignment="1">
      <alignment wrapText="1"/>
    </xf>
    <xf numFmtId="0" fontId="4" fillId="4" borderId="1" xfId="3" applyAlignment="1">
      <alignment horizontal="left" wrapText="1"/>
    </xf>
    <xf numFmtId="0" fontId="8" fillId="7" borderId="3" xfId="7" applyFill="1" applyBorder="1"/>
  </cellXfs>
  <cellStyles count="8">
    <cellStyle name="Calculation" xfId="4" builtinId="22"/>
    <cellStyle name="Check Cell" xfId="5" builtinId="23"/>
    <cellStyle name="Good" xfId="1" builtinId="26"/>
    <cellStyle name="Hyperlink" xfId="7" builtinId="8"/>
    <cellStyle name="Input" xfId="3" builtinId="20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1206FR-071K02L/728390" TargetMode="External"/><Relationship Id="rId13" Type="http://schemas.openxmlformats.org/officeDocument/2006/relationships/hyperlink" Target="https://www.digikey.com/en/products/detail/molex/0732511153/11305709?s=N4IgTCBcDaIMoFkCCACBB7ANgUwB4oHYBmMAVgEYBac80okAXQF8g" TargetMode="External"/><Relationship Id="rId18" Type="http://schemas.openxmlformats.org/officeDocument/2006/relationships/hyperlink" Target="https://www.digikey.com/en/products/detail/kyocera-avx/TAJR334K020RNJ/1470369" TargetMode="External"/><Relationship Id="rId3" Type="http://schemas.openxmlformats.org/officeDocument/2006/relationships/hyperlink" Target="https://www.digikey.com/en/products/detail/texas-instruments/LM358AP/379836" TargetMode="External"/><Relationship Id="rId7" Type="http://schemas.openxmlformats.org/officeDocument/2006/relationships/hyperlink" Target="https://www.digikey.com/en/products/detail/bourns-inc/3006P-1-502LF/1087582" TargetMode="External"/><Relationship Id="rId12" Type="http://schemas.openxmlformats.org/officeDocument/2006/relationships/hyperlink" Target="https://www.digikey.com/en/products/detail/yageo/RC1206JR-070RL/729184" TargetMode="External"/><Relationship Id="rId17" Type="http://schemas.openxmlformats.org/officeDocument/2006/relationships/hyperlink" Target="https://www.digikey.com/en/products/detail/kyocera-avx/TAJR104K035RNJ/1470303" TargetMode="External"/><Relationship Id="rId2" Type="http://schemas.openxmlformats.org/officeDocument/2006/relationships/hyperlink" Target="https://www.digikey.com/en/products/detail/analog-devices-inc/ADL5902ACPZ-R7/2417115?s=N4IgTCBcDaIIIBEAyBWAnABggXQL5A" TargetMode="External"/><Relationship Id="rId16" Type="http://schemas.openxmlformats.org/officeDocument/2006/relationships/hyperlink" Target="https://www.digikey.com/en/products/detail/samsung-electro-mechanics/CL21B104KBCNNNC/3886661" TargetMode="External"/><Relationship Id="rId1" Type="http://schemas.openxmlformats.org/officeDocument/2006/relationships/hyperlink" Target="https://www.digikey.com/en/products/detail/te-connectivity-passive-product/2176091-3/4033894" TargetMode="External"/><Relationship Id="rId6" Type="http://schemas.openxmlformats.org/officeDocument/2006/relationships/hyperlink" Target="https://www.digikey.com/en/products/detail/stackpole-electronics-inc/RMCF1206FT10K0/1759669" TargetMode="External"/><Relationship Id="rId11" Type="http://schemas.openxmlformats.org/officeDocument/2006/relationships/hyperlink" Target="https://www.digikey.com/en/products/detail/panasonic-electronic-components/ERJ-8ENF1431V/88891" TargetMode="External"/><Relationship Id="rId5" Type="http://schemas.openxmlformats.org/officeDocument/2006/relationships/hyperlink" Target="https://www.digikey.com/en/products/detail/stmicroelectronics/L7815ABV/1038268" TargetMode="External"/><Relationship Id="rId15" Type="http://schemas.openxmlformats.org/officeDocument/2006/relationships/hyperlink" Target="https://www.digikey.com/en/products/detail/samsung-electro-mechanics/CL21C101JCANNNC/3886919" TargetMode="External"/><Relationship Id="rId10" Type="http://schemas.openxmlformats.org/officeDocument/2006/relationships/hyperlink" Target="https://www.digikey.com/en/products/detail/panasonic-electronic-components/ERJ-PB6B3741V/621344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stmicroelectronics/L7805ABV/634711" TargetMode="External"/><Relationship Id="rId9" Type="http://schemas.openxmlformats.org/officeDocument/2006/relationships/hyperlink" Target="https://www.digikey.com/en/products/detail/stackpole-electronics-inc/RNCP0805FTD2K00/2240237" TargetMode="External"/><Relationship Id="rId14" Type="http://schemas.openxmlformats.org/officeDocument/2006/relationships/hyperlink" Target="https://www.digikey.com/en/products/detail/on-shore-technology-inc/OSTTC082162/614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5F8A-DC41-4103-8882-8D27318627F6}">
  <dimension ref="A1:H41"/>
  <sheetViews>
    <sheetView tabSelected="1" workbookViewId="0">
      <selection activeCell="A3" sqref="A3"/>
    </sheetView>
  </sheetViews>
  <sheetFormatPr defaultRowHeight="15" x14ac:dyDescent="0.25"/>
  <cols>
    <col min="1" max="1" width="17.140625" customWidth="1"/>
    <col min="2" max="2" width="18.5703125" customWidth="1"/>
    <col min="3" max="3" width="21.85546875" customWidth="1"/>
    <col min="4" max="4" width="28.42578125" customWidth="1"/>
    <col min="5" max="5" width="55.28515625" customWidth="1"/>
    <col min="6" max="6" width="30.140625" customWidth="1"/>
    <col min="7" max="7" width="24" customWidth="1"/>
    <col min="8" max="8" width="152.42578125" customWidth="1"/>
  </cols>
  <sheetData>
    <row r="1" spans="1:8" ht="26.25" x14ac:dyDescent="0.4">
      <c r="A1" s="9" t="s">
        <v>7</v>
      </c>
      <c r="B1" s="4"/>
      <c r="C1" s="4"/>
      <c r="D1" s="4"/>
      <c r="E1" s="4"/>
      <c r="F1" s="4"/>
      <c r="G1" s="4"/>
      <c r="H1" s="4"/>
    </row>
    <row r="2" spans="1:8" ht="15.75" thickBot="1" x14ac:dyDescent="0.3">
      <c r="A2" s="1" t="s">
        <v>10</v>
      </c>
      <c r="B2" s="1" t="s">
        <v>4</v>
      </c>
      <c r="C2" s="1" t="s">
        <v>3</v>
      </c>
      <c r="D2" s="1" t="s">
        <v>5</v>
      </c>
      <c r="E2" s="1" t="s">
        <v>1</v>
      </c>
      <c r="F2" s="1" t="s">
        <v>0</v>
      </c>
      <c r="G2" s="1" t="s">
        <v>2</v>
      </c>
      <c r="H2" s="1" t="s">
        <v>9</v>
      </c>
    </row>
    <row r="3" spans="1:8" ht="16.5" thickTop="1" thickBot="1" x14ac:dyDescent="0.3">
      <c r="A3" s="3"/>
      <c r="B3" s="2">
        <v>2</v>
      </c>
      <c r="C3" s="5">
        <v>0.47</v>
      </c>
      <c r="D3" s="6">
        <f>B3*C3</f>
        <v>0.94</v>
      </c>
      <c r="E3" s="11" t="s">
        <v>13</v>
      </c>
      <c r="F3" s="10" t="s">
        <v>11</v>
      </c>
      <c r="G3" s="3" t="s">
        <v>8</v>
      </c>
      <c r="H3" s="13" t="s">
        <v>12</v>
      </c>
    </row>
    <row r="4" spans="1:8" ht="16.5" thickTop="1" thickBot="1" x14ac:dyDescent="0.3">
      <c r="A4" s="3"/>
      <c r="B4" s="2">
        <v>2</v>
      </c>
      <c r="C4" s="5">
        <v>0.79</v>
      </c>
      <c r="D4" s="6">
        <f>B4*C4</f>
        <v>1.58</v>
      </c>
      <c r="E4" s="11" t="s">
        <v>14</v>
      </c>
      <c r="F4" s="10" t="s">
        <v>15</v>
      </c>
      <c r="G4" s="3" t="s">
        <v>8</v>
      </c>
      <c r="H4" s="13" t="s">
        <v>16</v>
      </c>
    </row>
    <row r="5" spans="1:8" ht="16.5" thickTop="1" thickBot="1" x14ac:dyDescent="0.3">
      <c r="A5" s="3"/>
      <c r="B5" s="2">
        <v>1</v>
      </c>
      <c r="C5" s="5">
        <v>0.1</v>
      </c>
      <c r="D5" s="6">
        <f>B5*C5</f>
        <v>0.1</v>
      </c>
      <c r="E5" s="11" t="s">
        <v>19</v>
      </c>
      <c r="F5" s="10" t="s">
        <v>17</v>
      </c>
      <c r="G5" s="3" t="s">
        <v>8</v>
      </c>
      <c r="H5" s="13" t="s">
        <v>18</v>
      </c>
    </row>
    <row r="6" spans="1:8" ht="16.5" thickTop="1" thickBot="1" x14ac:dyDescent="0.3">
      <c r="A6" s="3"/>
      <c r="B6" s="2">
        <v>2</v>
      </c>
      <c r="C6" s="5">
        <v>0.1</v>
      </c>
      <c r="D6" s="6">
        <f>B6*C6</f>
        <v>0.2</v>
      </c>
      <c r="E6" s="11" t="s">
        <v>21</v>
      </c>
      <c r="F6" s="10" t="s">
        <v>22</v>
      </c>
      <c r="G6" s="3" t="s">
        <v>8</v>
      </c>
      <c r="H6" s="13" t="s">
        <v>20</v>
      </c>
    </row>
    <row r="7" spans="1:8" ht="16.5" thickTop="1" thickBot="1" x14ac:dyDescent="0.3">
      <c r="A7" s="3"/>
      <c r="B7" s="2">
        <v>1</v>
      </c>
      <c r="C7" s="5">
        <v>1.73</v>
      </c>
      <c r="D7" s="6">
        <f>B7*C7</f>
        <v>1.73</v>
      </c>
      <c r="E7" s="11" t="s">
        <v>25</v>
      </c>
      <c r="F7" s="10" t="s">
        <v>24</v>
      </c>
      <c r="G7" s="3" t="s">
        <v>8</v>
      </c>
      <c r="H7" s="13" t="s">
        <v>23</v>
      </c>
    </row>
    <row r="8" spans="1:8" ht="16.5" thickTop="1" thickBot="1" x14ac:dyDescent="0.3">
      <c r="A8" s="3"/>
      <c r="B8" s="2">
        <v>6</v>
      </c>
      <c r="C8" s="5">
        <v>3.99</v>
      </c>
      <c r="D8" s="6">
        <f>B8*C8</f>
        <v>23.94</v>
      </c>
      <c r="E8" s="11" t="s">
        <v>26</v>
      </c>
      <c r="F8" s="12">
        <v>732511153</v>
      </c>
      <c r="G8" s="3" t="s">
        <v>8</v>
      </c>
      <c r="H8" s="13" t="s">
        <v>27</v>
      </c>
    </row>
    <row r="9" spans="1:8" ht="16.5" thickTop="1" thickBot="1" x14ac:dyDescent="0.3">
      <c r="A9" s="3"/>
      <c r="B9" s="2">
        <v>2</v>
      </c>
      <c r="C9" s="5">
        <v>0.1</v>
      </c>
      <c r="D9" s="6">
        <f>B9*C9</f>
        <v>0.2</v>
      </c>
      <c r="E9" s="11" t="s">
        <v>30</v>
      </c>
      <c r="F9" s="10" t="s">
        <v>29</v>
      </c>
      <c r="G9" s="3" t="s">
        <v>8</v>
      </c>
      <c r="H9" s="13" t="s">
        <v>28</v>
      </c>
    </row>
    <row r="10" spans="1:8" ht="16.5" thickTop="1" thickBot="1" x14ac:dyDescent="0.3">
      <c r="A10" s="3"/>
      <c r="B10" s="2">
        <v>1</v>
      </c>
      <c r="C10" s="5">
        <v>0.66</v>
      </c>
      <c r="D10" s="6">
        <f>B10*C10</f>
        <v>0.66</v>
      </c>
      <c r="E10" s="11" t="s">
        <v>33</v>
      </c>
      <c r="F10" s="10" t="s">
        <v>32</v>
      </c>
      <c r="G10" s="3" t="s">
        <v>8</v>
      </c>
      <c r="H10" s="13" t="s">
        <v>31</v>
      </c>
    </row>
    <row r="11" spans="1:8" ht="16.5" thickTop="1" thickBot="1" x14ac:dyDescent="0.3">
      <c r="A11" s="3"/>
      <c r="B11" s="2">
        <v>1</v>
      </c>
      <c r="C11" s="5">
        <v>0.19</v>
      </c>
      <c r="D11" s="6">
        <f>B11*C11</f>
        <v>0.19</v>
      </c>
      <c r="E11" s="11" t="s">
        <v>34</v>
      </c>
      <c r="F11" s="10" t="s">
        <v>35</v>
      </c>
      <c r="G11" s="3" t="s">
        <v>8</v>
      </c>
      <c r="H11" s="13" t="s">
        <v>36</v>
      </c>
    </row>
    <row r="12" spans="1:8" ht="16.5" thickTop="1" thickBot="1" x14ac:dyDescent="0.3">
      <c r="A12" s="3"/>
      <c r="B12" s="2">
        <v>1</v>
      </c>
      <c r="C12" s="5">
        <v>0.36</v>
      </c>
      <c r="D12" s="6">
        <f>B12*C12</f>
        <v>0.36</v>
      </c>
      <c r="E12" s="11" t="s">
        <v>41</v>
      </c>
      <c r="F12" s="10" t="s">
        <v>40</v>
      </c>
      <c r="G12" s="3" t="s">
        <v>8</v>
      </c>
      <c r="H12" s="13" t="s">
        <v>45</v>
      </c>
    </row>
    <row r="13" spans="1:8" ht="16.5" thickTop="1" thickBot="1" x14ac:dyDescent="0.3">
      <c r="A13" s="3"/>
      <c r="B13" s="2">
        <v>1</v>
      </c>
      <c r="C13" s="5">
        <v>0.1</v>
      </c>
      <c r="D13" s="6">
        <f>B13*C13</f>
        <v>0.1</v>
      </c>
      <c r="E13" s="11" t="s">
        <v>44</v>
      </c>
      <c r="F13" s="10" t="s">
        <v>43</v>
      </c>
      <c r="G13" s="3" t="s">
        <v>8</v>
      </c>
      <c r="H13" s="13" t="s">
        <v>42</v>
      </c>
    </row>
    <row r="14" spans="1:8" ht="16.5" thickTop="1" thickBot="1" x14ac:dyDescent="0.3">
      <c r="A14" s="3"/>
      <c r="B14" s="2">
        <v>1</v>
      </c>
      <c r="C14" s="5">
        <v>0.1</v>
      </c>
      <c r="D14" s="6">
        <f>B14*C14</f>
        <v>0.1</v>
      </c>
      <c r="E14" s="11" t="s">
        <v>39</v>
      </c>
      <c r="F14" s="10" t="s">
        <v>38</v>
      </c>
      <c r="G14" s="3" t="s">
        <v>8</v>
      </c>
      <c r="H14" s="13" t="s">
        <v>37</v>
      </c>
    </row>
    <row r="15" spans="1:8" ht="16.5" thickTop="1" thickBot="1" x14ac:dyDescent="0.3">
      <c r="A15" s="3"/>
      <c r="B15" s="2">
        <v>2</v>
      </c>
      <c r="C15" s="5">
        <v>2.1</v>
      </c>
      <c r="D15" s="6">
        <f>B15*C15</f>
        <v>4.2</v>
      </c>
      <c r="E15" s="11" t="s">
        <v>50</v>
      </c>
      <c r="F15" s="10" t="s">
        <v>49</v>
      </c>
      <c r="G15" s="3" t="s">
        <v>8</v>
      </c>
      <c r="H15" s="13" t="s">
        <v>51</v>
      </c>
    </row>
    <row r="16" spans="1:8" ht="16.5" thickTop="1" thickBot="1" x14ac:dyDescent="0.3">
      <c r="A16" s="3"/>
      <c r="B16" s="2">
        <v>2</v>
      </c>
      <c r="C16" s="5">
        <v>0.1</v>
      </c>
      <c r="D16" s="6">
        <f>B16*C16</f>
        <v>0.2</v>
      </c>
      <c r="E16" s="11" t="s">
        <v>47</v>
      </c>
      <c r="F16" s="10" t="s">
        <v>46</v>
      </c>
      <c r="G16" s="3" t="s">
        <v>8</v>
      </c>
      <c r="H16" s="13" t="s">
        <v>48</v>
      </c>
    </row>
    <row r="17" spans="1:8" ht="16.5" thickTop="1" thickBot="1" x14ac:dyDescent="0.3">
      <c r="A17" s="3"/>
      <c r="B17" s="2">
        <v>1</v>
      </c>
      <c r="C17" s="5">
        <v>0.77</v>
      </c>
      <c r="D17" s="6">
        <f>B17*C17</f>
        <v>0.77</v>
      </c>
      <c r="E17" s="11" t="s">
        <v>53</v>
      </c>
      <c r="F17" s="10" t="s">
        <v>52</v>
      </c>
      <c r="G17" s="3" t="s">
        <v>8</v>
      </c>
      <c r="H17" s="13" t="s">
        <v>63</v>
      </c>
    </row>
    <row r="18" spans="1:8" ht="16.5" thickTop="1" thickBot="1" x14ac:dyDescent="0.3">
      <c r="A18" s="3"/>
      <c r="B18" s="2">
        <v>1</v>
      </c>
      <c r="C18" s="5">
        <v>0.77</v>
      </c>
      <c r="D18" s="6">
        <f>B18*C18</f>
        <v>0.77</v>
      </c>
      <c r="E18" s="11" t="s">
        <v>55</v>
      </c>
      <c r="F18" s="10" t="s">
        <v>54</v>
      </c>
      <c r="G18" s="3" t="s">
        <v>8</v>
      </c>
      <c r="H18" s="13" t="s">
        <v>62</v>
      </c>
    </row>
    <row r="19" spans="1:8" ht="16.5" thickTop="1" thickBot="1" x14ac:dyDescent="0.3">
      <c r="A19" s="3"/>
      <c r="B19" s="2">
        <v>1</v>
      </c>
      <c r="C19" s="5">
        <v>17.39</v>
      </c>
      <c r="D19" s="6">
        <f>B19*C19</f>
        <v>17.39</v>
      </c>
      <c r="E19" s="11" t="s">
        <v>58</v>
      </c>
      <c r="F19" s="10" t="s">
        <v>56</v>
      </c>
      <c r="G19" s="3" t="s">
        <v>8</v>
      </c>
      <c r="H19" s="13" t="s">
        <v>57</v>
      </c>
    </row>
    <row r="20" spans="1:8" ht="16.5" thickTop="1" thickBot="1" x14ac:dyDescent="0.3">
      <c r="A20" s="3"/>
      <c r="B20" s="2">
        <v>1</v>
      </c>
      <c r="C20" s="5">
        <v>0.41</v>
      </c>
      <c r="D20" s="6">
        <f>B20*C20</f>
        <v>0.41</v>
      </c>
      <c r="E20" s="11" t="s">
        <v>60</v>
      </c>
      <c r="F20" s="10" t="s">
        <v>59</v>
      </c>
      <c r="G20" s="3" t="s">
        <v>8</v>
      </c>
      <c r="H20" s="13" t="s">
        <v>61</v>
      </c>
    </row>
    <row r="21" spans="1:8" ht="16.5" thickTop="1" thickBot="1" x14ac:dyDescent="0.3">
      <c r="A21" s="3"/>
      <c r="B21" s="2">
        <v>0</v>
      </c>
      <c r="C21" s="5">
        <v>0</v>
      </c>
      <c r="D21" s="6">
        <f>B21*C21</f>
        <v>0</v>
      </c>
      <c r="E21" s="11"/>
      <c r="F21" s="10"/>
      <c r="G21" s="3"/>
      <c r="H21" s="4"/>
    </row>
    <row r="22" spans="1:8" ht="16.5" thickTop="1" thickBot="1" x14ac:dyDescent="0.3">
      <c r="A22" s="3"/>
      <c r="B22" s="2">
        <v>0</v>
      </c>
      <c r="C22" s="5">
        <v>0</v>
      </c>
      <c r="D22" s="6">
        <f>B22*C22</f>
        <v>0</v>
      </c>
      <c r="E22" s="11"/>
      <c r="F22" s="10"/>
      <c r="G22" s="3"/>
      <c r="H22" s="4"/>
    </row>
    <row r="23" spans="1:8" ht="16.5" thickTop="1" thickBot="1" x14ac:dyDescent="0.3">
      <c r="A23" s="3"/>
      <c r="B23" s="2">
        <v>0</v>
      </c>
      <c r="C23" s="5">
        <v>0</v>
      </c>
      <c r="D23" s="6">
        <f>B23*C23</f>
        <v>0</v>
      </c>
      <c r="E23" s="11"/>
      <c r="F23" s="10"/>
      <c r="G23" s="3"/>
      <c r="H23" s="4"/>
    </row>
    <row r="24" spans="1:8" ht="16.5" thickTop="1" thickBot="1" x14ac:dyDescent="0.3">
      <c r="A24" s="3"/>
      <c r="B24" s="2">
        <v>0</v>
      </c>
      <c r="C24" s="5">
        <v>0</v>
      </c>
      <c r="D24" s="6">
        <f>B24*C24</f>
        <v>0</v>
      </c>
      <c r="E24" s="11"/>
      <c r="F24" s="10"/>
      <c r="G24" s="3"/>
      <c r="H24" s="4"/>
    </row>
    <row r="25" spans="1:8" ht="16.5" thickTop="1" thickBot="1" x14ac:dyDescent="0.3">
      <c r="A25" s="3"/>
      <c r="B25" s="2">
        <v>0</v>
      </c>
      <c r="C25" s="5">
        <v>0</v>
      </c>
      <c r="D25" s="6">
        <f>B25*C25</f>
        <v>0</v>
      </c>
      <c r="E25" s="11"/>
      <c r="F25" s="10"/>
      <c r="G25" s="3"/>
      <c r="H25" s="4"/>
    </row>
    <row r="26" spans="1:8" ht="16.5" thickTop="1" thickBot="1" x14ac:dyDescent="0.3">
      <c r="A26" s="3"/>
      <c r="B26" s="2">
        <v>0</v>
      </c>
      <c r="C26" s="5">
        <v>0</v>
      </c>
      <c r="D26" s="6">
        <f>B26*C26</f>
        <v>0</v>
      </c>
      <c r="E26" s="11"/>
      <c r="F26" s="10"/>
      <c r="G26" s="3"/>
      <c r="H26" s="4"/>
    </row>
    <row r="27" spans="1:8" ht="16.5" thickTop="1" thickBot="1" x14ac:dyDescent="0.3">
      <c r="A27" s="3"/>
      <c r="B27" s="2">
        <v>0</v>
      </c>
      <c r="C27" s="5">
        <v>0</v>
      </c>
      <c r="D27" s="6">
        <f>B27*C27</f>
        <v>0</v>
      </c>
      <c r="E27" s="11"/>
      <c r="F27" s="10"/>
      <c r="G27" s="3"/>
      <c r="H27" s="4"/>
    </row>
    <row r="28" spans="1:8" ht="16.5" thickTop="1" thickBot="1" x14ac:dyDescent="0.3">
      <c r="A28" s="3"/>
      <c r="B28" s="2">
        <v>0</v>
      </c>
      <c r="C28" s="5">
        <v>0</v>
      </c>
      <c r="D28" s="6">
        <f>B28*C28</f>
        <v>0</v>
      </c>
      <c r="E28" s="11"/>
      <c r="F28" s="10"/>
      <c r="G28" s="3"/>
      <c r="H28" s="4"/>
    </row>
    <row r="29" spans="1:8" ht="16.5" thickTop="1" thickBot="1" x14ac:dyDescent="0.3">
      <c r="A29" s="3"/>
      <c r="B29" s="2">
        <v>0</v>
      </c>
      <c r="C29" s="5">
        <v>0</v>
      </c>
      <c r="D29" s="6">
        <f>B29*C29</f>
        <v>0</v>
      </c>
      <c r="E29" s="11"/>
      <c r="F29" s="10"/>
      <c r="G29" s="3"/>
      <c r="H29" s="4"/>
    </row>
    <row r="30" spans="1:8" ht="16.5" thickTop="1" thickBot="1" x14ac:dyDescent="0.3">
      <c r="A30" s="3"/>
      <c r="B30" s="2">
        <v>0</v>
      </c>
      <c r="C30" s="5">
        <v>0</v>
      </c>
      <c r="D30" s="6">
        <f>B30*C30</f>
        <v>0</v>
      </c>
      <c r="E30" s="11"/>
      <c r="F30" s="10"/>
      <c r="G30" s="3"/>
      <c r="H30" s="4"/>
    </row>
    <row r="31" spans="1:8" ht="16.5" thickTop="1" thickBot="1" x14ac:dyDescent="0.3">
      <c r="A31" s="3"/>
      <c r="B31" s="2">
        <v>0</v>
      </c>
      <c r="C31" s="5">
        <v>0</v>
      </c>
      <c r="D31" s="6">
        <f>B31*C31</f>
        <v>0</v>
      </c>
      <c r="E31" s="11"/>
      <c r="F31" s="10"/>
      <c r="G31" s="3"/>
      <c r="H31" s="4"/>
    </row>
    <row r="32" spans="1:8" ht="16.5" thickTop="1" thickBot="1" x14ac:dyDescent="0.3">
      <c r="A32" s="3"/>
      <c r="B32" s="2">
        <v>0</v>
      </c>
      <c r="C32" s="5">
        <v>0</v>
      </c>
      <c r="D32" s="6">
        <f>B32*C32</f>
        <v>0</v>
      </c>
      <c r="E32" s="11"/>
      <c r="F32" s="10"/>
      <c r="G32" s="3"/>
      <c r="H32" s="4"/>
    </row>
    <row r="33" spans="1:8" ht="16.5" thickTop="1" thickBot="1" x14ac:dyDescent="0.3">
      <c r="A33" s="3"/>
      <c r="B33" s="2">
        <v>0</v>
      </c>
      <c r="C33" s="5">
        <v>0</v>
      </c>
      <c r="D33" s="6">
        <f>B33*C33</f>
        <v>0</v>
      </c>
      <c r="E33" s="11"/>
      <c r="F33" s="10"/>
      <c r="G33" s="3"/>
      <c r="H33" s="4"/>
    </row>
    <row r="34" spans="1:8" ht="16.5" thickTop="1" thickBot="1" x14ac:dyDescent="0.3">
      <c r="A34" s="3"/>
      <c r="B34" s="2">
        <v>0</v>
      </c>
      <c r="C34" s="5">
        <v>0</v>
      </c>
      <c r="D34" s="6">
        <f>B34*C34</f>
        <v>0</v>
      </c>
      <c r="E34" s="11"/>
      <c r="F34" s="10"/>
      <c r="G34" s="3"/>
      <c r="H34" s="4"/>
    </row>
    <row r="35" spans="1:8" ht="16.5" thickTop="1" thickBot="1" x14ac:dyDescent="0.3">
      <c r="A35" s="3"/>
      <c r="B35" s="2">
        <v>0</v>
      </c>
      <c r="C35" s="5">
        <v>0</v>
      </c>
      <c r="D35" s="6">
        <f>B35*C35</f>
        <v>0</v>
      </c>
      <c r="E35" s="11"/>
      <c r="F35" s="10"/>
      <c r="G35" s="3"/>
      <c r="H35" s="4"/>
    </row>
    <row r="36" spans="1:8" ht="16.5" thickTop="1" thickBot="1" x14ac:dyDescent="0.3">
      <c r="A36" s="3"/>
      <c r="B36" s="2">
        <v>0</v>
      </c>
      <c r="C36" s="5">
        <v>0</v>
      </c>
      <c r="D36" s="6">
        <f>B36*C36</f>
        <v>0</v>
      </c>
      <c r="E36" s="11"/>
      <c r="F36" s="10"/>
      <c r="G36" s="3"/>
      <c r="H36" s="4"/>
    </row>
    <row r="37" spans="1:8" ht="16.5" thickTop="1" thickBot="1" x14ac:dyDescent="0.3">
      <c r="A37" s="3"/>
      <c r="B37" s="2">
        <v>0</v>
      </c>
      <c r="C37" s="5">
        <v>0</v>
      </c>
      <c r="D37" s="6">
        <f>B37*C37</f>
        <v>0</v>
      </c>
      <c r="E37" s="11"/>
      <c r="F37" s="10"/>
      <c r="G37" s="3"/>
      <c r="H37" s="4"/>
    </row>
    <row r="38" spans="1:8" ht="16.5" thickTop="1" thickBot="1" x14ac:dyDescent="0.3">
      <c r="A38" s="3"/>
      <c r="B38" s="2">
        <v>0</v>
      </c>
      <c r="C38" s="5">
        <v>0</v>
      </c>
      <c r="D38" s="6">
        <f>B38*C38</f>
        <v>0</v>
      </c>
      <c r="E38" s="11"/>
      <c r="F38" s="10"/>
      <c r="G38" s="3"/>
      <c r="H38" s="4"/>
    </row>
    <row r="39" spans="1:8" ht="16.5" thickTop="1" thickBot="1" x14ac:dyDescent="0.3">
      <c r="A39" s="3"/>
      <c r="B39" s="2">
        <v>0</v>
      </c>
      <c r="C39" s="5">
        <v>0</v>
      </c>
      <c r="D39" s="6">
        <f>B39*C39</f>
        <v>0</v>
      </c>
      <c r="E39" s="11"/>
      <c r="F39" s="10"/>
      <c r="G39" s="3"/>
      <c r="H39" s="4"/>
    </row>
    <row r="40" spans="1:8" ht="16.5" thickTop="1" thickBot="1" x14ac:dyDescent="0.3">
      <c r="A40" s="3"/>
      <c r="B40" s="2">
        <v>0</v>
      </c>
      <c r="C40" s="5">
        <v>0</v>
      </c>
      <c r="D40" s="6">
        <f>B40*C40</f>
        <v>0</v>
      </c>
      <c r="E40" s="11"/>
      <c r="F40" s="10"/>
      <c r="G40" s="3"/>
      <c r="H40" s="4"/>
    </row>
    <row r="41" spans="1:8" ht="15.75" thickTop="1" x14ac:dyDescent="0.25">
      <c r="A41" s="4"/>
      <c r="B41" s="4"/>
      <c r="C41" s="7" t="s">
        <v>6</v>
      </c>
      <c r="D41" s="8">
        <f>SUM(D3:D40)</f>
        <v>53.840000000000011</v>
      </c>
      <c r="E41" s="4"/>
      <c r="F41" s="4"/>
      <c r="G41" s="4"/>
      <c r="H41" s="4"/>
    </row>
  </sheetData>
  <hyperlinks>
    <hyperlink ref="H10" r:id="rId1" xr:uid="{76145AD0-A070-41E9-960E-84D641E537B4}"/>
    <hyperlink ref="H19" r:id="rId2" xr:uid="{5BDDAB93-E0EE-4FCB-9F15-121C89CA7E38}"/>
    <hyperlink ref="H20" r:id="rId3" xr:uid="{09C52D3F-D498-4A70-997C-6744C136525F}"/>
    <hyperlink ref="H18" r:id="rId4" xr:uid="{52DDD03F-B1B5-49E9-B125-317ECC0EF2DE}"/>
    <hyperlink ref="H17" r:id="rId5" xr:uid="{308D725F-F72B-48C3-AD94-8D7C8E87E482}"/>
    <hyperlink ref="H16" r:id="rId6" xr:uid="{311B9256-0A11-4169-AFAA-4D48FDB36366}"/>
    <hyperlink ref="H15" r:id="rId7" xr:uid="{FC221DBB-AA7D-4D26-809E-53AC3DCF9636}"/>
    <hyperlink ref="H14" r:id="rId8" xr:uid="{3467591D-1163-4F7B-9A91-9FB164CEC9F5}"/>
    <hyperlink ref="H13" r:id="rId9" xr:uid="{AB4C71E8-C2E8-4EEC-82B5-17138C3DE0D1}"/>
    <hyperlink ref="H12" r:id="rId10" xr:uid="{764AA172-5A93-45CA-805A-B18712FD1EB2}"/>
    <hyperlink ref="H11" r:id="rId11" xr:uid="{2C3A6F1C-43E1-4B56-AF7F-B436A0019CBE}"/>
    <hyperlink ref="H9" r:id="rId12" xr:uid="{C2441E86-75F0-4F00-A53B-ADD17DC29ADD}"/>
    <hyperlink ref="H8" r:id="rId13" xr:uid="{017E9619-B355-44C5-A4A5-15156587A939}"/>
    <hyperlink ref="H7" r:id="rId14" xr:uid="{EBF7F90B-BBBD-4924-8EE6-BC6F224AA47F}"/>
    <hyperlink ref="H6" r:id="rId15" xr:uid="{BBEE0352-6A5B-473F-A822-EE2BBFE74EE5}"/>
    <hyperlink ref="H5" r:id="rId16" xr:uid="{86FD8197-B477-4F5F-8087-62AAECFDECA4}"/>
    <hyperlink ref="H4" r:id="rId17" xr:uid="{477B4C67-B74A-4050-B314-B1CBC15278B8}"/>
    <hyperlink ref="H3" r:id="rId18" xr:uid="{429E3324-35B4-4CB4-A066-D5B0E7875262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Wimbrow</dc:creator>
  <cp:lastModifiedBy>Remy Nguyen</cp:lastModifiedBy>
  <dcterms:created xsi:type="dcterms:W3CDTF">2022-11-23T17:13:57Z</dcterms:created>
  <dcterms:modified xsi:type="dcterms:W3CDTF">2023-07-07T20:17:59Z</dcterms:modified>
</cp:coreProperties>
</file>