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int" sheetId="1" r:id="rId3"/>
    <sheet state="visible" name="炎" sheetId="2" r:id="rId4"/>
    <sheet state="visible" name="水" sheetId="3" r:id="rId5"/>
    <sheet state="visible" name="風" sheetId="4" r:id="rId6"/>
    <sheet state="visible" name="光" sheetId="5" r:id="rId7"/>
    <sheet state="visible" name="闇" sheetId="6" r:id="rId8"/>
  </sheets>
  <definedNames/>
  <calcPr/>
</workbook>
</file>

<file path=xl/sharedStrings.xml><?xml version="1.0" encoding="utf-8"?>
<sst xmlns="http://schemas.openxmlformats.org/spreadsheetml/2006/main" count="1405" uniqueCount="552">
  <si>
    <t>玉/Lv</t>
  </si>
  <si>
    <t>宝珠名</t>
  </si>
  <si>
    <t>型</t>
  </si>
  <si>
    <t>効果 【宝珠強化】</t>
  </si>
  <si>
    <t>向</t>
  </si>
  <si>
    <t>飾</t>
  </si>
  <si>
    <t>珠</t>
  </si>
  <si>
    <t>Lv</t>
  </si>
  <si>
    <t>P</t>
  </si>
  <si>
    <t>累計</t>
  </si>
  <si>
    <t>A</t>
  </si>
  <si>
    <t>始まりのラリホー</t>
  </si>
  <si>
    <t>不屈の闘志</t>
  </si>
  <si>
    <t>B</t>
  </si>
  <si>
    <t>開戦時2%の確率で敵1体にラリホー 【+2%】</t>
  </si>
  <si>
    <t>◎</t>
  </si>
  <si>
    <t>始まりの聖女の守り</t>
  </si>
  <si>
    <t>さいだいHP+2 【+2】</t>
  </si>
  <si>
    <t>―</t>
  </si>
  <si>
    <t>達人ポイントは最大270P（Ver4.3現在）</t>
  </si>
  <si>
    <t>始まりのヘナトス</t>
  </si>
  <si>
    <t>開戦時2%の確率で敵1体にヘナトス 【+2%】</t>
  </si>
  <si>
    <t>始まりのキラキラポーン</t>
  </si>
  <si>
    <t>深淵なる叡智</t>
  </si>
  <si>
    <t>さいだいMP+5 【+5】</t>
  </si>
  <si>
    <t>鋼鉄の肉体</t>
  </si>
  <si>
    <t>始まりのルカニ</t>
  </si>
  <si>
    <t>開戦時2%の確率で敵1体にルカニ 【+2%】</t>
  </si>
  <si>
    <t>｜</t>
  </si>
  <si>
    <t>始まりのチャージタイム短縮</t>
  </si>
  <si>
    <t>始まりのボミエ</t>
  </si>
  <si>
    <t>開戦時2%の確率で敵1体にボミエ 【+2%】</t>
  </si>
  <si>
    <t>ヘナトスの盾</t>
  </si>
  <si>
    <t>始まりのバイシオン</t>
  </si>
  <si>
    <t>開戦時2%の確率でバイシオン 【+2%】</t>
  </si>
  <si>
    <t>逆境のみかわしアップ</t>
  </si>
  <si>
    <t>武神の豪腕</t>
  </si>
  <si>
    <t>ちから+1 【+1】</t>
  </si>
  <si>
    <t>始まりの重さダウン</t>
  </si>
  <si>
    <t>開戦時2%の確率で敵1体の重さダウン 【+2%】</t>
  </si>
  <si>
    <t>ベホイミの奇跡</t>
  </si>
  <si>
    <t>始まりのぶきみなひかり</t>
  </si>
  <si>
    <t>開戦時2%の確率でぶきみなひかり 【+2%】</t>
  </si>
  <si>
    <t>忍耐のMP回復</t>
  </si>
  <si>
    <t>開戦時2%で聖女の守り 【+2%】</t>
  </si>
  <si>
    <t>復活のHP回復量アップ</t>
  </si>
  <si>
    <t>みのまもり+5 【+5】</t>
  </si>
  <si>
    <t>神業の手</t>
  </si>
  <si>
    <t>開戦時2%でキラキラポーン 【+2%】</t>
  </si>
  <si>
    <t>開戦時2%チャージ時間-10秒 【2%】</t>
  </si>
  <si>
    <t>ザオラルの戦域</t>
  </si>
  <si>
    <t>始まりの移動速度アップ</t>
  </si>
  <si>
    <t>開戦時移動速度+1% 【+1%】</t>
  </si>
  <si>
    <t>通常</t>
  </si>
  <si>
    <t>レグナード</t>
  </si>
  <si>
    <t>盾ガードと武器ガード時2%の確率でヘナトス【+2%】</t>
  </si>
  <si>
    <t>ルカニの盾</t>
  </si>
  <si>
    <t>盾ガードと武器ガード時2%の確率でルカニ【+2%】</t>
  </si>
  <si>
    <t>不滅の攻撃力アップ</t>
  </si>
  <si>
    <t>死亡時3%で攻撃力アップ残り 【+3%】</t>
  </si>
  <si>
    <t>不滅の攻撃呪文強化</t>
  </si>
  <si>
    <t>死亡時3%で呪文威力アップ残り 【+3%】</t>
  </si>
  <si>
    <t>不滅の回復呪文強化</t>
  </si>
  <si>
    <t>死亡時3%で回復アップ残り 【+3%】</t>
  </si>
  <si>
    <t>不滅のテンション</t>
  </si>
  <si>
    <t>死亡時3%でテンション残り 【+3%】</t>
  </si>
  <si>
    <t>瀕死時3%でみかわし率+30% 【+3%】</t>
  </si>
  <si>
    <t>蘇生時HP回復量+1% 【+1%】</t>
  </si>
  <si>
    <t>3％で被ダメージの1％MP回復 【+3%】</t>
  </si>
  <si>
    <t>ヘナトスの技巧</t>
  </si>
  <si>
    <t>成功率+5% 【+5%】</t>
  </si>
  <si>
    <t>ルカニ系呪文の技巧</t>
  </si>
  <si>
    <t>韋駄天の足</t>
  </si>
  <si>
    <t>すばやさ+5 【+5】</t>
  </si>
  <si>
    <t>ボミエ系呪文の技巧</t>
  </si>
  <si>
    <t>会心練磨</t>
  </si>
  <si>
    <t>ディバインスペルの技巧</t>
  </si>
  <si>
    <t>ラリホー系呪文の技巧</t>
  </si>
  <si>
    <t>メダパニ系呪文の技巧</t>
  </si>
  <si>
    <t>マヌーサの技巧</t>
  </si>
  <si>
    <t>マホトーンの技巧</t>
  </si>
  <si>
    <t>ホイミの奇跡</t>
  </si>
  <si>
    <t>回復量+2％ 【+2%】</t>
  </si>
  <si>
    <t>ベホイムの奇跡</t>
  </si>
  <si>
    <t>ベホマラーの奇跡</t>
  </si>
  <si>
    <t>ザオの戦域</t>
  </si>
  <si>
    <t>射程距離+0.5m 【+0.5m】</t>
  </si>
  <si>
    <t>射程距離+0.2m 【+0.2m】</t>
  </si>
  <si>
    <t>ザオリクの戦域</t>
  </si>
  <si>
    <t>きようさ+5 【+5】</t>
  </si>
  <si>
    <t>戦場のヴィーナス</t>
  </si>
  <si>
    <t>みりょく+3 【+3】</t>
  </si>
  <si>
    <t>ふんばり魂</t>
  </si>
  <si>
    <t>おもさ+2 【+2】</t>
  </si>
  <si>
    <t>大賢者の御手</t>
  </si>
  <si>
    <t>こうげき魔力+3 【+3】</t>
  </si>
  <si>
    <t>いつくしむ心</t>
  </si>
  <si>
    <t>かいふく魔力+3 【+3】</t>
  </si>
  <si>
    <t>会心率と呪文暴走率+0.2％ 【+0.2%】</t>
  </si>
  <si>
    <t>ダークキング</t>
  </si>
  <si>
    <t>先見の眼</t>
  </si>
  <si>
    <t>みかわし率+0.2% 【+0.2%】</t>
  </si>
  <si>
    <t>鉄壁のマヒガード</t>
  </si>
  <si>
    <t>マヒガード率+2% 【+2%】</t>
  </si>
  <si>
    <t>鉄壁の混乱ガード</t>
  </si>
  <si>
    <t>混乱ガード率+2% 【+2%】</t>
  </si>
  <si>
    <t>鉄壁の幻惑ガード</t>
  </si>
  <si>
    <t>幻惑ガード率+2% 【+2%】</t>
  </si>
  <si>
    <t>鉄壁の毒ガード</t>
  </si>
  <si>
    <t>毒ガード率+2% 【+2%】</t>
  </si>
  <si>
    <t>鉄壁の眠りガード</t>
  </si>
  <si>
    <t>眠りガード率+2% 【+2%】</t>
  </si>
  <si>
    <t>鉄壁の転びガード</t>
  </si>
  <si>
    <t>転びガード率+2% 【+2%】</t>
  </si>
  <si>
    <t>鉄壁のおびえガード</t>
  </si>
  <si>
    <t>おびえガード率+2% 【+2%】</t>
  </si>
  <si>
    <t>鉄壁の魅了ガード</t>
  </si>
  <si>
    <t>魅了ガード率+2% 【+2%】</t>
  </si>
  <si>
    <t>鉄壁の封印ガード</t>
  </si>
  <si>
    <t>封印ガード率+2% 【+2%】</t>
  </si>
  <si>
    <t>鉄壁のしばりガード</t>
  </si>
  <si>
    <t>しばりガード率+2% 【+2%】</t>
  </si>
  <si>
    <t>鉄壁の即死ガード</t>
  </si>
  <si>
    <t>即死ガード率+2% 【+2%】</t>
  </si>
  <si>
    <t>鉄壁の呪いガード</t>
  </si>
  <si>
    <t>呪いガード率+2% 【+2%】</t>
  </si>
  <si>
    <t>鉄壁のみとれガード</t>
  </si>
  <si>
    <t>みとれガード率+2% 【+2%】</t>
  </si>
  <si>
    <t>鉄壁の踊りガード</t>
  </si>
  <si>
    <t>踊りガード率+2% 【+2%】</t>
  </si>
  <si>
    <t>鉄壁のMP吸収ガード</t>
  </si>
  <si>
    <t>MP吸収ガード率+2% 【+2%】</t>
  </si>
  <si>
    <t>鉄壁のはどうガード</t>
  </si>
  <si>
    <t>はどうガード率+2% 【+2%】</t>
  </si>
  <si>
    <t>鉄壁の笑いガード</t>
  </si>
  <si>
    <t>笑いガード率+2％ 【+2%】</t>
  </si>
  <si>
    <t>鉄壁の炎耐性</t>
  </si>
  <si>
    <t>炎ダメージ1%軽減 【+1%】</t>
  </si>
  <si>
    <t>鉄壁の氷耐性</t>
  </si>
  <si>
    <t>氷ダメージ1%軽減 【+1%】</t>
  </si>
  <si>
    <t>鉄壁の風耐性</t>
  </si>
  <si>
    <t>風ダメージ1%軽減 【+1%】</t>
  </si>
  <si>
    <t>鉄壁の雷耐性</t>
  </si>
  <si>
    <t>雷ダメージ1%軽減 【+1%】</t>
  </si>
  <si>
    <t>鉄壁の土耐性</t>
  </si>
  <si>
    <t>土ダメージ1%軽減 【+1%】</t>
  </si>
  <si>
    <t>鉄壁の光耐性</t>
  </si>
  <si>
    <t>光ダメージ1%軽減 【+1%】</t>
  </si>
  <si>
    <t>鉄壁の闇耐性</t>
  </si>
  <si>
    <t>闇ダメージ1%軽減 【+1%】</t>
  </si>
  <si>
    <t>鉄壁の攻撃呪文耐性</t>
  </si>
  <si>
    <t>呪文ダメージ1%軽減 【+1%】</t>
  </si>
  <si>
    <t>鉄壁のブレス耐性</t>
  </si>
  <si>
    <t>ブレスダメージ1%軽減 【+1%】</t>
  </si>
  <si>
    <t>果てなき攻撃力アップ</t>
  </si>
  <si>
    <t>効果時間+2秒 【+2秒】</t>
  </si>
  <si>
    <t>果てなき聖女の守り</t>
  </si>
  <si>
    <t>果てなき守備力アップ</t>
  </si>
  <si>
    <t>復讐の聖女の守り</t>
  </si>
  <si>
    <t>果てなき攻撃呪文威力アップ</t>
  </si>
  <si>
    <t>鉄壁の会心完全ガード</t>
  </si>
  <si>
    <t>果てなき回復呪文威力アップ</t>
  </si>
  <si>
    <t>鉄壁のふっとびガード</t>
  </si>
  <si>
    <t>呪
文</t>
  </si>
  <si>
    <t>メラ系とギラ系呪文の極意</t>
  </si>
  <si>
    <t>威力+1% 【+0.5%】</t>
  </si>
  <si>
    <t>大ぼうぎょの極意</t>
  </si>
  <si>
    <t>打たれ名人</t>
  </si>
  <si>
    <t>イオ系呪文の極意</t>
  </si>
  <si>
    <t>強化ガジェット零式の閃き</t>
  </si>
  <si>
    <t>禁断のMPアップ</t>
  </si>
  <si>
    <t>最大HP-2 最大MP+2 【-2、+2】</t>
  </si>
  <si>
    <t>勝どきMP回復</t>
  </si>
  <si>
    <t>禁断のちからアップ</t>
  </si>
  <si>
    <t>みのまもり-5＆ちから+1 【-5、+1】</t>
  </si>
  <si>
    <t>バイキルト系呪文の瞬き</t>
  </si>
  <si>
    <t>ヒャド系呪文の極意</t>
  </si>
  <si>
    <t>磁界シールドの瞬き</t>
  </si>
  <si>
    <t>禁断のおもさアップ</t>
  </si>
  <si>
    <t>移動速度-2%＆おもさ+1 【-2、+1】</t>
  </si>
  <si>
    <t>バギ系呪文の極意</t>
  </si>
  <si>
    <t>メディカルデバイスの瞬き</t>
  </si>
  <si>
    <t>ベホイミの瞬き</t>
  </si>
  <si>
    <t>ドルマ系呪文の極意</t>
  </si>
  <si>
    <t>プラズマリムーバーの瞬き</t>
  </si>
  <si>
    <t>禁断のこうげき魔力アップ</t>
  </si>
  <si>
    <t>最大HP-3&amp;攻撃魔力+1 【-3、+1】</t>
  </si>
  <si>
    <t>ザオラルの瞬き</t>
  </si>
  <si>
    <t>禁断のかいふく魔力アップ</t>
  </si>
  <si>
    <t>最大MP-3&amp;回復魔力+2 【-3、+2】</t>
  </si>
  <si>
    <t>ピオラ系呪文の瞬き</t>
  </si>
  <si>
    <t>戦士</t>
  </si>
  <si>
    <t>かばうの極意</t>
  </si>
  <si>
    <t>かばう中のダメージ-1 【-1】</t>
  </si>
  <si>
    <t>プラズマリムーバーの戦域</t>
  </si>
  <si>
    <t>復讐のバイシオン</t>
  </si>
  <si>
    <t>味方死亡時3%の確率で自分にバイシオン【+3%】</t>
  </si>
  <si>
    <t>復讐のスカラ</t>
  </si>
  <si>
    <t>味方死亡時3%の確率で自分にスカラ【+3%】</t>
  </si>
  <si>
    <t>復讐のテンションアップ</t>
  </si>
  <si>
    <t>味方死亡時3%の確率でテンションアップ【+3%】</t>
  </si>
  <si>
    <t>復讐の早詠みの杖</t>
  </si>
  <si>
    <t>味方死亡時3%の確率で自分に早詠みの杖【+3%】</t>
  </si>
  <si>
    <t>復讐の聖なる祈り</t>
  </si>
  <si>
    <t>味方死亡時3%の確率で自分に聖なる祈り【+3%】</t>
  </si>
  <si>
    <t>味方死亡時3%の確率で自分に聖女の守り【+3%】</t>
  </si>
  <si>
    <t>共鳴のテンションアップ</t>
  </si>
  <si>
    <t>1%でテンションリンク 【+1%】</t>
  </si>
  <si>
    <t>気まぐれな追撃</t>
  </si>
  <si>
    <t>1%の確率で2回行動 【+1%】</t>
  </si>
  <si>
    <t>会心完全ガード+2% 【+2%】</t>
  </si>
  <si>
    <t>ふっとびガード+1% 【+1%】</t>
  </si>
  <si>
    <t>被ダメージ2軽減 【+2】</t>
  </si>
  <si>
    <t>敵を倒すとMPを1回復 【+1】</t>
  </si>
  <si>
    <t>奇跡の会心攻撃</t>
  </si>
  <si>
    <t>会心、暴走時のダメージ+5 【+5】</t>
  </si>
  <si>
    <t>メラゾーマの瞬き</t>
  </si>
  <si>
    <t>詠唱速度+2% 【+2%】</t>
  </si>
  <si>
    <t>ロストアタックの極意</t>
  </si>
  <si>
    <t>メラガイアーの瞬き</t>
  </si>
  <si>
    <t>威力+8％ 【+4%】</t>
  </si>
  <si>
    <t>果てなきどうぐ倍加術</t>
  </si>
  <si>
    <t>マヒャドの瞬き</t>
  </si>
  <si>
    <t>詠唱速度+3% 【+3%】</t>
  </si>
  <si>
    <t>マヒャデドスの瞬き</t>
  </si>
  <si>
    <t>イオナズンの瞬き</t>
  </si>
  <si>
    <t>イオグランデの瞬き</t>
  </si>
  <si>
    <t>バギクロスの瞬き</t>
  </si>
  <si>
    <t>詠唱速度+4% 【+4%】</t>
  </si>
  <si>
    <t>バギムーチョの瞬き</t>
  </si>
  <si>
    <t>ドルモーアの瞬き</t>
  </si>
  <si>
    <t>ドルマドンの瞬き</t>
  </si>
  <si>
    <t>マホトラの瞬き</t>
  </si>
  <si>
    <t>ヘナトスの瞬き</t>
  </si>
  <si>
    <t>ルカニ系呪文の瞬き</t>
  </si>
  <si>
    <t>ボミエ系呪文の瞬き</t>
  </si>
  <si>
    <t>ディバインスペルの瞬き</t>
  </si>
  <si>
    <t>ラリホー系呪文の瞬き</t>
  </si>
  <si>
    <t>メダパニ系呪文の瞬き</t>
  </si>
  <si>
    <t>マヌーサの瞬き</t>
  </si>
  <si>
    <t>マホトーンの瞬き</t>
  </si>
  <si>
    <t>たいあたりの極意</t>
  </si>
  <si>
    <t>威力+5％ 【+2%】</t>
  </si>
  <si>
    <t>果てなきどうぐ範囲化術</t>
  </si>
  <si>
    <t>スカラ系呪文の瞬き</t>
  </si>
  <si>
    <t>ズッシードの瞬き</t>
  </si>
  <si>
    <t>マホカンタ系呪文の瞬き</t>
  </si>
  <si>
    <t>マホキテの瞬き</t>
  </si>
  <si>
    <t>フバーハ系呪文の瞬き</t>
  </si>
  <si>
    <t>マジックバリアの瞬き</t>
  </si>
  <si>
    <t>ベホイムの瞬き</t>
  </si>
  <si>
    <t>ベホマラーの瞬き</t>
  </si>
  <si>
    <t>ザオの瞬き</t>
  </si>
  <si>
    <t>詠唱速度+5% 【+5%】</t>
  </si>
  <si>
    <t>ザオリクの瞬き</t>
  </si>
  <si>
    <t>やいばくだきの極意</t>
  </si>
  <si>
    <t>ぶきみなひかりの技巧</t>
  </si>
  <si>
    <t>チャージタックルの極意</t>
  </si>
  <si>
    <t>やいばのぼうぎょの極意</t>
  </si>
  <si>
    <t>真・やいばくだきの極意</t>
  </si>
  <si>
    <t>威力+3％ 【+1%】</t>
  </si>
  <si>
    <t>真・やいばくだきの技巧</t>
  </si>
  <si>
    <t>成功率+5% 【+2%】</t>
  </si>
  <si>
    <t>会心必中の極意</t>
  </si>
  <si>
    <t>会心必中の閃き</t>
  </si>
  <si>
    <t>チャージ率0.5%アップ 【+0.1%】</t>
  </si>
  <si>
    <t>僧侶</t>
  </si>
  <si>
    <t>おはらいの瞬き</t>
  </si>
  <si>
    <t>発動速度+5% 【+2%】</t>
  </si>
  <si>
    <t>果てなきマホトラのころも</t>
  </si>
  <si>
    <t>効果時間+3秒 【+2秒】</t>
  </si>
  <si>
    <t>天使の守りの瞬き</t>
  </si>
  <si>
    <t>ホーリーライトの極意</t>
  </si>
  <si>
    <t>威力+5％ 【+3%】</t>
  </si>
  <si>
    <t>聖者の詩の閃き</t>
  </si>
  <si>
    <t>魔法</t>
  </si>
  <si>
    <t>ぶきみなひかりの瞬き</t>
  </si>
  <si>
    <t>魔力かくせいの瞬き</t>
  </si>
  <si>
    <t>ミラクルゾーンの閃き</t>
  </si>
  <si>
    <t>武闘</t>
  </si>
  <si>
    <t>ためるの極意</t>
  </si>
  <si>
    <t>追加テンション1% 【+1%】</t>
  </si>
  <si>
    <t>心頭滅却の瞬き</t>
  </si>
  <si>
    <t>おたけびの技巧</t>
  </si>
  <si>
    <t>成功率5%アップ 【+2%】</t>
  </si>
  <si>
    <t>めいそうの奇跡</t>
  </si>
  <si>
    <t>めいそうの回復量+3％ 【+1%】</t>
  </si>
  <si>
    <t>ためる弐の極意</t>
  </si>
  <si>
    <t>無念無想の極意</t>
  </si>
  <si>
    <t>MP回復量+2％ 【+1%】</t>
  </si>
  <si>
    <t>ためる参の極意</t>
  </si>
  <si>
    <t>一喝の極意</t>
  </si>
  <si>
    <t>追加テンション3% 【+1%】</t>
  </si>
  <si>
    <t>一喝の閃き</t>
  </si>
  <si>
    <t>盗賊</t>
  </si>
  <si>
    <t>サプライズラッシュの極意</t>
  </si>
  <si>
    <t>威力+5% 【+2%】</t>
  </si>
  <si>
    <t>サプライズラッシュの技巧</t>
  </si>
  <si>
    <t>成功率+1% 【+0.5%】</t>
  </si>
  <si>
    <t>お宝ハンターの閃き</t>
  </si>
  <si>
    <t>お宝ハンターの極意</t>
  </si>
  <si>
    <t>威力+50 【+30】</t>
  </si>
  <si>
    <t>旅芸</t>
  </si>
  <si>
    <t>ボケの技巧</t>
  </si>
  <si>
    <t>果てなきタップダンス</t>
  </si>
  <si>
    <t>効果時間+3秒 【+1秒】</t>
  </si>
  <si>
    <t>キラージャグリングの極意</t>
  </si>
  <si>
    <t>ハッスルダンスの奇跡</t>
  </si>
  <si>
    <t>回復量+3％ 【+1%】</t>
  </si>
  <si>
    <t>ハッスルダンスの戦域</t>
  </si>
  <si>
    <t>範囲+0.3m 【+0.3m】</t>
  </si>
  <si>
    <t>ゴッドジャグリングの極意</t>
  </si>
  <si>
    <t>たたかいのビートの戦域</t>
  </si>
  <si>
    <t>アクロバットスターの閃き</t>
  </si>
  <si>
    <t>バト</t>
  </si>
  <si>
    <t>とうこん討ちの極意</t>
  </si>
  <si>
    <t>もろば斬りの極意</t>
  </si>
  <si>
    <t>無心こうげきの極意</t>
  </si>
  <si>
    <t>天下無双の極意</t>
  </si>
  <si>
    <t>果てなきテンションバーン</t>
  </si>
  <si>
    <t>効果時間+3秒 【+3秒】</t>
  </si>
  <si>
    <t>果てなきミラクルブースト</t>
  </si>
  <si>
    <t>テンションブーストの閃き</t>
  </si>
  <si>
    <t>パ
ラ</t>
  </si>
  <si>
    <t>被ダメージ-1% 【-0.5%】</t>
  </si>
  <si>
    <t>におうだちの極意</t>
  </si>
  <si>
    <t>被ダメージ-1 【-1】</t>
  </si>
  <si>
    <t>果てなきヘヴィチャージ</t>
  </si>
  <si>
    <t>大ぼうぎょ中のダメージ-2% 【-0.5%】</t>
  </si>
  <si>
    <t>グランドネビュラの極意</t>
  </si>
  <si>
    <t>果てなきパラディンガード</t>
  </si>
  <si>
    <t>効果時間+1秒 【+1秒】</t>
  </si>
  <si>
    <t>パラディンガードの閃き</t>
  </si>
  <si>
    <t>魔戦</t>
  </si>
  <si>
    <t>ファイアフォースの護り</t>
  </si>
  <si>
    <t>ファイアフォース時の炎耐性2%アップ 【+1%】</t>
  </si>
  <si>
    <t>アイスフォースの護り</t>
  </si>
  <si>
    <t>アイスフォース時の氷耐性2%アップ 【+1%】</t>
  </si>
  <si>
    <t>ストームフォースの護り</t>
  </si>
  <si>
    <t>ストームフォース時の風耐性2%アップ 【+1%】</t>
  </si>
  <si>
    <t>ダークフォースの護り</t>
  </si>
  <si>
    <t>ダークフォース時の闇耐性2%アップ 【+1%】</t>
  </si>
  <si>
    <t>ライトフォースの護り</t>
  </si>
  <si>
    <t>ライトフォース時の光耐性2%アップ 【+1%】</t>
  </si>
  <si>
    <t>フォースブレイクの極意</t>
  </si>
  <si>
    <t>威力+6% 【+3%】</t>
  </si>
  <si>
    <t>フォースブレイクの技巧</t>
  </si>
  <si>
    <t>成功率2%アップ 【+1%】</t>
  </si>
  <si>
    <t>マダンテの極意</t>
  </si>
  <si>
    <t>マジックルーレットの閃き</t>
  </si>
  <si>
    <t>マジックルーレットの戦域</t>
  </si>
  <si>
    <t>レン</t>
  </si>
  <si>
    <t>てなづけるの技巧</t>
  </si>
  <si>
    <t>メタルトラップの技巧</t>
  </si>
  <si>
    <t>成功率6%アップ 【+3%】</t>
  </si>
  <si>
    <t>オオカミアタックの極意</t>
  </si>
  <si>
    <t>あんこくのきりの技巧</t>
  </si>
  <si>
    <t>フェンリルアタックの極意</t>
  </si>
  <si>
    <t>妖精のポルカの閃き</t>
  </si>
  <si>
    <t>賢
者</t>
  </si>
  <si>
    <t>いやしの雨の輝き</t>
  </si>
  <si>
    <t>魔導の書の技巧</t>
  </si>
  <si>
    <t>成功率8%アップ 【+4%】</t>
  </si>
  <si>
    <t>果てなき神の息吹</t>
  </si>
  <si>
    <t>神の息吹の閃き</t>
  </si>
  <si>
    <t>スパ</t>
  </si>
  <si>
    <t>サインぜめの極意</t>
  </si>
  <si>
    <t>威力+50％ 【+25%】</t>
  </si>
  <si>
    <t>スキャンダルの技巧</t>
  </si>
  <si>
    <t>メイクアップの瞬き</t>
  </si>
  <si>
    <t>果てなきモンスターゾーン</t>
  </si>
  <si>
    <t>モンスターゾーンの閃き</t>
  </si>
  <si>
    <t>まも</t>
  </si>
  <si>
    <t>ブレスクラッシュの極意</t>
  </si>
  <si>
    <t>ブレスクラッシュの技巧</t>
  </si>
  <si>
    <t>スキルクラッシュの極意</t>
  </si>
  <si>
    <t>スキルクラッシュの技巧</t>
  </si>
  <si>
    <t>果てなきウォークライ</t>
  </si>
  <si>
    <t>果てなきビーストモード</t>
  </si>
  <si>
    <t>ビーストモードの閃き</t>
  </si>
  <si>
    <t>どう</t>
  </si>
  <si>
    <t>範囲+0.5m 【+0.3m】</t>
  </si>
  <si>
    <t>うた</t>
  </si>
  <si>
    <t>もうどくのブルースの瞬き</t>
  </si>
  <si>
    <t>会心まいしんラップの瞬き</t>
  </si>
  <si>
    <t>祈りのゴスペルの瞬き</t>
  </si>
  <si>
    <t>覚醒のアリアの瞬き</t>
  </si>
  <si>
    <t>よみがえり節の瞬き</t>
  </si>
  <si>
    <t>魔力のバラードの瞬き</t>
  </si>
  <si>
    <t>回復のララバイの瞬き</t>
  </si>
  <si>
    <t>おどり</t>
  </si>
  <si>
    <t>ふういんのダンスの技巧</t>
  </si>
  <si>
    <t>こんらんのダンスの技巧</t>
  </si>
  <si>
    <t>ねむりのダンスの技巧</t>
  </si>
  <si>
    <t>ドラゴンステップの技巧</t>
  </si>
  <si>
    <t>ビーナスステップの技巧</t>
  </si>
  <si>
    <t>ロイヤルステップの技巧</t>
  </si>
  <si>
    <t>つるぎの舞の極意</t>
  </si>
  <si>
    <t>戦鬼の乱れ舞の瞬き</t>
  </si>
  <si>
    <t>踊り</t>
  </si>
  <si>
    <t>荒神の舞の閃き</t>
  </si>
  <si>
    <t>格闘</t>
  </si>
  <si>
    <t>石つぶての極意</t>
  </si>
  <si>
    <t>威力+100% 【+50%】</t>
  </si>
  <si>
    <t>スリープダガーの技巧</t>
  </si>
  <si>
    <t>かまいたちの極意</t>
  </si>
  <si>
    <t>威力+35% 【+8%】</t>
  </si>
  <si>
    <t>ヴァイパーファングの技巧</t>
  </si>
  <si>
    <t>せいけん突きの極意</t>
  </si>
  <si>
    <t>威力+5%＆会心率+1％【威力+3%＆会心率+1％】</t>
  </si>
  <si>
    <t>ウェイトブレイクの技巧</t>
  </si>
  <si>
    <t>ムーンサルトの極意</t>
  </si>
  <si>
    <t>威力+30% 【+8%】</t>
  </si>
  <si>
    <t>ヒュプノスハントの極意</t>
  </si>
  <si>
    <t>ばくれつけんの極意</t>
  </si>
  <si>
    <t>氷結らんげきの極意</t>
  </si>
  <si>
    <t>岩石おとしの極意</t>
  </si>
  <si>
    <t>なぎはらいの極意</t>
  </si>
  <si>
    <t>せいけん爆撃の極意</t>
  </si>
  <si>
    <t>威力+3% 【+1%】</t>
  </si>
  <si>
    <t>ランドインパクトの極意</t>
  </si>
  <si>
    <t>片手剣</t>
  </si>
  <si>
    <t>かえん斬りの極意</t>
  </si>
  <si>
    <t>威力+15% 【+5%】</t>
  </si>
  <si>
    <t>タナトスハントの極意</t>
  </si>
  <si>
    <t>ドラゴン斬りの極意</t>
  </si>
  <si>
    <t>威力+25% 【+5%】</t>
  </si>
  <si>
    <t>はやぶさ斬りの極意</t>
  </si>
  <si>
    <t>ミラクルソードの極意</t>
  </si>
  <si>
    <t>威力+5%＆回復量+5% 【+3%】</t>
  </si>
  <si>
    <t>威力+6% 【+2%】</t>
  </si>
  <si>
    <t>旅、踊り</t>
  </si>
  <si>
    <t>占い</t>
  </si>
  <si>
    <t>ギガスラッシュの極意</t>
  </si>
  <si>
    <t>超はやぶさ斬りの極意</t>
  </si>
  <si>
    <t>ギガブレイクの極意</t>
  </si>
  <si>
    <t>両手剣</t>
  </si>
  <si>
    <t>果てなきブレードガード</t>
  </si>
  <si>
    <t>ドラゴンスラッシュの極意</t>
  </si>
  <si>
    <t>ぶんまわしの極意</t>
  </si>
  <si>
    <t>威力+8% 【+4%】</t>
  </si>
  <si>
    <t>フリーズブレードの極意</t>
  </si>
  <si>
    <t>威力+8% 【+1%】</t>
  </si>
  <si>
    <t>渾身斬りの極意</t>
  </si>
  <si>
    <t>ビッグバンの極意</t>
  </si>
  <si>
    <t>全身全霊斬りの極意</t>
  </si>
  <si>
    <t>短剣</t>
  </si>
  <si>
    <t>キラーブーンの極意</t>
  </si>
  <si>
    <t>スリープダガーの極意</t>
  </si>
  <si>
    <t>成功率+3% 【+2%】</t>
  </si>
  <si>
    <t>ヴァイパーファングの極意</t>
  </si>
  <si>
    <t>カオスエッジの極意</t>
  </si>
  <si>
    <t>ナイトメアファングの極意</t>
  </si>
  <si>
    <t>ステ</t>
  </si>
  <si>
    <t>果てなきマジステッキ</t>
  </si>
  <si>
    <t>デビルンチャームの極意</t>
  </si>
  <si>
    <t>威力+20%＆魅了成功率+2%【威力+10%＆魅了成功率+1%】</t>
  </si>
  <si>
    <t>パニパニハニーの技巧</t>
  </si>
  <si>
    <t>成功率+10% 【+2%】</t>
  </si>
  <si>
    <t>杖</t>
  </si>
  <si>
    <t>悪魔ばらいの極意</t>
  </si>
  <si>
    <t>威力+20%&amp;マヒ成功率+2%【威力+10%＆マヒ成功率+1%】</t>
  </si>
  <si>
    <t>果てなき早詠みの杖</t>
  </si>
  <si>
    <t>効果時間+2秒 【+1秒】</t>
  </si>
  <si>
    <t>しゅくふくの杖の奇跡</t>
  </si>
  <si>
    <t>回復量+10% 【+5%】</t>
  </si>
  <si>
    <t>ヤリ</t>
  </si>
  <si>
    <t>けもの突きの極意</t>
  </si>
  <si>
    <t>雷鳴突きの極意</t>
  </si>
  <si>
    <t>一閃突きの極意</t>
  </si>
  <si>
    <t>会心率+2% 【+1%】</t>
  </si>
  <si>
    <t>狼牙突きの極意</t>
  </si>
  <si>
    <t>さみだれ突きの極意</t>
  </si>
  <si>
    <t>威力+4％ 【+2%】</t>
  </si>
  <si>
    <t>ジゴスパークの極意</t>
  </si>
  <si>
    <t>オ
ノ</t>
  </si>
  <si>
    <t>たいぼく斬の極意</t>
  </si>
  <si>
    <t>かぶと割りの極意</t>
  </si>
  <si>
    <t>まじん斬りの極意</t>
  </si>
  <si>
    <t>蒼天魔斬の極意</t>
  </si>
  <si>
    <t>オノむそうの極意</t>
  </si>
  <si>
    <t>鉄甲斬の極意</t>
  </si>
  <si>
    <t>威力+8% 【+3%】</t>
  </si>
  <si>
    <t>真・オノむそうの極意</t>
  </si>
  <si>
    <t>ハンマ</t>
  </si>
  <si>
    <t>ウェイトブレイクの極意</t>
  </si>
  <si>
    <t>ドラムクラッシュの極意</t>
  </si>
  <si>
    <t>シールドブレイクの極意</t>
  </si>
  <si>
    <t>シールドブレイクの技巧</t>
  </si>
  <si>
    <t>キャンセルショットの技巧</t>
  </si>
  <si>
    <t>成功率+2% 【+1%】</t>
  </si>
  <si>
    <t>スタンショットの技巧</t>
  </si>
  <si>
    <t>プレートインパクトの極意</t>
  </si>
  <si>
    <t>棍</t>
  </si>
  <si>
    <t>足ばらいの技巧</t>
  </si>
  <si>
    <t>黄泉送りの極意</t>
  </si>
  <si>
    <t>威力+2% 【+1%】</t>
  </si>
  <si>
    <t>奥義・棍閃殺の極意</t>
  </si>
  <si>
    <t>ツメ</t>
  </si>
  <si>
    <t>ウィングブロウの極意</t>
  </si>
  <si>
    <t>裂鋼拳の極意</t>
  </si>
  <si>
    <t>威力+20% 【+4%】</t>
  </si>
  <si>
    <t>必中拳の極意</t>
  </si>
  <si>
    <t>タイガークローの極意</t>
  </si>
  <si>
    <t>ゴールドフィンガーの極意</t>
  </si>
  <si>
    <t>威力+3％ 【+2%】</t>
  </si>
  <si>
    <t>サイクロンアッパーの極意</t>
  </si>
  <si>
    <t>ライガークラッシュの極意</t>
  </si>
  <si>
    <t>扇</t>
  </si>
  <si>
    <t>花ふぶきの技巧</t>
  </si>
  <si>
    <t>成功率+8% 【+2%】</t>
  </si>
  <si>
    <t>波紋演舞の極意</t>
  </si>
  <si>
    <t>おうぎのまいの極意</t>
  </si>
  <si>
    <t>アゲハ乱舞の極意</t>
  </si>
  <si>
    <t>ピンクタイフーンの極意</t>
  </si>
  <si>
    <t>威力+6％ 【+2%】</t>
  </si>
  <si>
    <t>百花繚乱の極意</t>
  </si>
  <si>
    <t>ムチ</t>
  </si>
  <si>
    <t>らせん打ちの極意</t>
  </si>
  <si>
    <t>らせん打ちの技巧</t>
  </si>
  <si>
    <t>愛のムチの極意</t>
  </si>
  <si>
    <t>スパークショットの極意</t>
  </si>
  <si>
    <t>スパークショットの技巧</t>
  </si>
  <si>
    <t>しばり打ちの極意</t>
  </si>
  <si>
    <t>しばり打ちの技巧</t>
  </si>
  <si>
    <t>地ばしり打ちの極意</t>
  </si>
  <si>
    <t>双竜打ちの極意</t>
  </si>
  <si>
    <t>疾風迅雷の極意</t>
  </si>
  <si>
    <t>極竜打ちの極意</t>
  </si>
  <si>
    <t>ブ
メ</t>
  </si>
  <si>
    <t>スライムブロウの極意</t>
  </si>
  <si>
    <t>パワフルスローの極意</t>
  </si>
  <si>
    <t>威力+6% &amp; 会心率+1%【威力+3%&amp; 会心率+1%】</t>
  </si>
  <si>
    <t>シャインスコールの極意</t>
  </si>
  <si>
    <t>威力+40% 【+5%】</t>
  </si>
  <si>
    <t>バーニングバードの極意</t>
  </si>
  <si>
    <t>デュアルカッターの極意</t>
  </si>
  <si>
    <t>フローズンバードの極意</t>
  </si>
  <si>
    <t>デュアルブレイカーの極意</t>
  </si>
  <si>
    <t>弓</t>
  </si>
  <si>
    <t>マジックアローの極意</t>
  </si>
  <si>
    <t>威力+8% 【+2%】</t>
  </si>
  <si>
    <t>マジックアローの技巧</t>
  </si>
  <si>
    <t>バードシュートの極意</t>
  </si>
  <si>
    <t>サンダーボルトの極意</t>
  </si>
  <si>
    <t>さみだれうちの極意</t>
  </si>
  <si>
    <t>天使の矢の極意</t>
  </si>
  <si>
    <t>威力+8%＆MP回復量+2%【威力+4%＆MP回復量+1%】</t>
  </si>
  <si>
    <t>シャイニングボウの極意</t>
  </si>
  <si>
    <t>弓聖の守り星の戦域</t>
  </si>
  <si>
    <t>範囲+0.3m 【+0.2m】</t>
  </si>
  <si>
    <t>ダークネスショットの極意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</si>
</sst>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name val="Meiryo ui"/>
    </font>
    <font>
      <sz val="10.0"/>
      <color rgb="FF000000"/>
      <name val="Meiryo ui"/>
    </font>
    <font/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3" fontId="1" numFmtId="0" xfId="0" applyAlignment="1" applyBorder="1" applyFill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3" fillId="2" fontId="2" numFmtId="0" xfId="0" applyAlignment="1" applyBorder="1" applyFont="1">
      <alignment horizontal="center" shrinkToFit="0" vertical="center" wrapText="0"/>
    </xf>
    <xf borderId="3" fillId="2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right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2" fontId="4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righ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4" fillId="3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3" numFmtId="0" xfId="0" applyBorder="1" applyFont="1"/>
    <xf borderId="3" fillId="0" fontId="2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5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7" width="3.71"/>
    <col customWidth="1" min="8" max="17" width="14.43"/>
  </cols>
  <sheetData>
    <row r="1" ht="14.25" customHeight="1">
      <c r="A1" s="2" t="s">
        <v>0</v>
      </c>
      <c r="B1" s="3"/>
      <c r="C1" s="6">
        <v>1.0</v>
      </c>
      <c r="D1" s="7">
        <v>2.0</v>
      </c>
      <c r="E1" s="7">
        <v>3.0</v>
      </c>
      <c r="F1" s="7">
        <v>4.0</v>
      </c>
      <c r="G1" s="7">
        <v>5.0</v>
      </c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7">
        <v>3.0</v>
      </c>
      <c r="B2" s="7" t="s">
        <v>10</v>
      </c>
      <c r="C2" s="11">
        <v>0.0</v>
      </c>
      <c r="D2" s="11">
        <v>1.0</v>
      </c>
      <c r="E2" s="11">
        <v>6.0</v>
      </c>
      <c r="F2" s="11">
        <v>16.0</v>
      </c>
      <c r="G2" s="11">
        <v>40.0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7">
        <v>3.0</v>
      </c>
      <c r="B3" s="7" t="s">
        <v>13</v>
      </c>
      <c r="C3" s="11">
        <v>0.0</v>
      </c>
      <c r="D3" s="11">
        <v>2.0</v>
      </c>
      <c r="E3" s="11">
        <v>8.0</v>
      </c>
      <c r="F3" s="11">
        <v>20.0</v>
      </c>
      <c r="G3" s="11">
        <v>52.0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7">
        <v>2.0</v>
      </c>
      <c r="B4" s="7" t="s">
        <v>10</v>
      </c>
      <c r="C4" s="11">
        <v>0.0</v>
      </c>
      <c r="D4" s="11">
        <v>2.0</v>
      </c>
      <c r="E4" s="11">
        <v>8.0</v>
      </c>
      <c r="F4" s="11">
        <v>20.0</v>
      </c>
      <c r="G4" s="11">
        <v>50.0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7">
        <v>2.0</v>
      </c>
      <c r="B5" s="7" t="s">
        <v>13</v>
      </c>
      <c r="C5" s="11">
        <v>0.0</v>
      </c>
      <c r="D5" s="11">
        <v>3.0</v>
      </c>
      <c r="E5" s="11">
        <v>10.0</v>
      </c>
      <c r="F5" s="11">
        <v>26.0</v>
      </c>
      <c r="G5" s="11">
        <v>65.0</v>
      </c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3">
        <v>1.0</v>
      </c>
      <c r="B6" s="7" t="s">
        <v>10</v>
      </c>
      <c r="C6" s="11">
        <v>0.0</v>
      </c>
      <c r="D6" s="11">
        <v>2.0</v>
      </c>
      <c r="E6" s="11">
        <v>8.0</v>
      </c>
      <c r="F6" s="11">
        <v>20.0</v>
      </c>
      <c r="G6" s="11">
        <v>50.0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3">
        <v>1.0</v>
      </c>
      <c r="B7" s="7" t="s">
        <v>13</v>
      </c>
      <c r="C7" s="11">
        <v>0.0</v>
      </c>
      <c r="D7" s="11">
        <v>3.0</v>
      </c>
      <c r="E7" s="11">
        <v>10.0</v>
      </c>
      <c r="F7" s="11">
        <v>26.0</v>
      </c>
      <c r="G7" s="11">
        <v>65.0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9"/>
      <c r="B8" s="9"/>
      <c r="C8" s="9"/>
      <c r="D8" s="9"/>
      <c r="E8" s="9"/>
      <c r="F8" s="9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9"/>
      <c r="B9" s="9"/>
      <c r="C9" s="9"/>
      <c r="D9" s="9"/>
      <c r="E9" s="9"/>
      <c r="F9" s="9"/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5" t="s">
        <v>19</v>
      </c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2" width="3.71"/>
    <col customWidth="1" min="23" max="23" width="5.71"/>
    <col customWidth="1" min="24" max="26" width="14.43"/>
  </cols>
  <sheetData>
    <row r="1" ht="14.25" customHeight="1">
      <c r="A1" s="1"/>
      <c r="B1" s="4" t="s">
        <v>1</v>
      </c>
      <c r="C1" s="4" t="s">
        <v>2</v>
      </c>
      <c r="D1" s="4" t="s">
        <v>3</v>
      </c>
      <c r="E1" s="4" t="s">
        <v>4</v>
      </c>
      <c r="F1" s="5"/>
      <c r="G1" s="4" t="s">
        <v>5</v>
      </c>
      <c r="H1" s="4" t="s">
        <v>1</v>
      </c>
      <c r="I1" s="4" t="s">
        <v>4</v>
      </c>
      <c r="J1" s="4" t="s">
        <v>6</v>
      </c>
      <c r="K1" s="4" t="s">
        <v>2</v>
      </c>
      <c r="L1" s="5"/>
      <c r="M1" s="4" t="s">
        <v>7</v>
      </c>
      <c r="N1" s="4" t="s">
        <v>8</v>
      </c>
      <c r="O1" s="4" t="s">
        <v>9</v>
      </c>
      <c r="P1" s="8"/>
      <c r="Q1" s="4" t="s">
        <v>7</v>
      </c>
      <c r="R1" s="4" t="s">
        <v>8</v>
      </c>
      <c r="S1" s="4" t="s">
        <v>9</v>
      </c>
      <c r="T1" s="8"/>
      <c r="U1" s="4" t="s">
        <v>7</v>
      </c>
      <c r="V1" s="4" t="s">
        <v>8</v>
      </c>
      <c r="W1" s="4" t="s">
        <v>9</v>
      </c>
      <c r="X1" s="1"/>
      <c r="Y1" s="10"/>
      <c r="Z1" s="10"/>
    </row>
    <row r="2" ht="14.25" customHeight="1">
      <c r="A2" s="1"/>
      <c r="B2" s="12" t="s">
        <v>12</v>
      </c>
      <c r="C2" s="11" t="s">
        <v>13</v>
      </c>
      <c r="D2" s="12" t="s">
        <v>17</v>
      </c>
      <c r="E2" s="11" t="s">
        <v>18</v>
      </c>
      <c r="F2" s="5"/>
      <c r="G2" s="11" t="s">
        <v>15</v>
      </c>
      <c r="H2" s="14" t="s">
        <v>12</v>
      </c>
      <c r="I2" s="11" t="str">
        <f t="shared" ref="I2:I11" si="1">IF(IFERROR(VLOOKUP(H2,$B$2:$E$150,4,FALSE),"")=0,"",IFERROR(VLOOKUP(H2,$B$2:$E$150,4,FALSE),""))</f>
        <v>―</v>
      </c>
      <c r="J2" s="16">
        <v>3.0</v>
      </c>
      <c r="K2" s="11" t="str">
        <f t="shared" ref="K2:K11" si="2">IFERROR(VLOOKUP(H2,$B$2:$E$150,2,FALSE),"")</f>
        <v>B</v>
      </c>
      <c r="L2" s="5"/>
      <c r="M2" s="16">
        <v>4.0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20</v>
      </c>
      <c r="O2" s="17">
        <f>N2</f>
        <v>20</v>
      </c>
      <c r="P2" s="8"/>
      <c r="Q2" s="11">
        <v>4.0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20</v>
      </c>
      <c r="S2" s="17">
        <f>R2</f>
        <v>20</v>
      </c>
      <c r="T2" s="8"/>
      <c r="U2" s="11">
        <v>4.0</v>
      </c>
      <c r="V2" s="17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20</v>
      </c>
      <c r="W2" s="17">
        <f>V2</f>
        <v>20</v>
      </c>
      <c r="X2" s="1"/>
      <c r="Y2" s="10"/>
      <c r="Z2" s="10"/>
    </row>
    <row r="3" ht="14.25" customHeight="1">
      <c r="A3" s="1"/>
      <c r="B3" s="12" t="s">
        <v>23</v>
      </c>
      <c r="C3" s="11" t="s">
        <v>10</v>
      </c>
      <c r="D3" s="12" t="s">
        <v>24</v>
      </c>
      <c r="E3" s="11"/>
      <c r="F3" s="5"/>
      <c r="G3" s="11" t="s">
        <v>15</v>
      </c>
      <c r="H3" s="14" t="s">
        <v>25</v>
      </c>
      <c r="I3" s="11" t="str">
        <f t="shared" si="1"/>
        <v>｜</v>
      </c>
      <c r="J3" s="16">
        <v>2.0</v>
      </c>
      <c r="K3" s="11" t="str">
        <f t="shared" si="2"/>
        <v>A</v>
      </c>
      <c r="L3" s="5"/>
      <c r="M3" s="16">
        <v>4.0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7">
        <f t="shared" ref="O3:O11" si="3">N3+O2</f>
        <v>40</v>
      </c>
      <c r="P3" s="8"/>
      <c r="Q3" s="11">
        <v>4.0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20</v>
      </c>
      <c r="S3" s="17">
        <f t="shared" ref="S3:S11" si="4">R3+S2</f>
        <v>40</v>
      </c>
      <c r="T3" s="8"/>
      <c r="U3" s="11">
        <v>4.0</v>
      </c>
      <c r="V3" s="17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20</v>
      </c>
      <c r="W3" s="17">
        <f t="shared" ref="W3:W11" si="5">V3+W2</f>
        <v>40</v>
      </c>
      <c r="X3" s="1"/>
      <c r="Y3" s="10"/>
      <c r="Z3" s="10"/>
    </row>
    <row r="4" ht="14.25" customHeight="1">
      <c r="A4" s="1"/>
      <c r="B4" s="12" t="s">
        <v>36</v>
      </c>
      <c r="C4" s="11" t="s">
        <v>13</v>
      </c>
      <c r="D4" s="12" t="s">
        <v>37</v>
      </c>
      <c r="E4" s="11"/>
      <c r="F4" s="5"/>
      <c r="G4" s="11" t="s">
        <v>15</v>
      </c>
      <c r="H4" s="12" t="s">
        <v>36</v>
      </c>
      <c r="I4" s="11" t="str">
        <f t="shared" si="1"/>
        <v/>
      </c>
      <c r="J4" s="16">
        <v>3.0</v>
      </c>
      <c r="K4" s="11" t="str">
        <f t="shared" si="2"/>
        <v>B</v>
      </c>
      <c r="L4" s="5"/>
      <c r="M4" s="16">
        <v>4.0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7">
        <f t="shared" si="3"/>
        <v>60</v>
      </c>
      <c r="P4" s="8"/>
      <c r="Q4" s="11">
        <v>4.0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20</v>
      </c>
      <c r="S4" s="17">
        <f t="shared" si="4"/>
        <v>60</v>
      </c>
      <c r="T4" s="8"/>
      <c r="U4" s="11">
        <v>4.0</v>
      </c>
      <c r="V4" s="17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20</v>
      </c>
      <c r="W4" s="17">
        <f t="shared" si="5"/>
        <v>60</v>
      </c>
      <c r="X4" s="1"/>
      <c r="Y4" s="10"/>
      <c r="Z4" s="10"/>
    </row>
    <row r="5" ht="14.25" customHeight="1">
      <c r="A5" s="1"/>
      <c r="B5" s="12" t="s">
        <v>25</v>
      </c>
      <c r="C5" s="11" t="s">
        <v>10</v>
      </c>
      <c r="D5" s="12" t="s">
        <v>46</v>
      </c>
      <c r="E5" s="11" t="s">
        <v>28</v>
      </c>
      <c r="F5" s="5"/>
      <c r="G5" s="11" t="s">
        <v>15</v>
      </c>
      <c r="H5" s="12" t="s">
        <v>47</v>
      </c>
      <c r="I5" s="11" t="str">
        <f t="shared" si="1"/>
        <v/>
      </c>
      <c r="J5" s="16">
        <v>2.0</v>
      </c>
      <c r="K5" s="11" t="str">
        <f t="shared" si="2"/>
        <v>A</v>
      </c>
      <c r="L5" s="5"/>
      <c r="M5" s="16">
        <v>4.0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7">
        <f t="shared" si="3"/>
        <v>80</v>
      </c>
      <c r="P5" s="8"/>
      <c r="Q5" s="11">
        <v>4.0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7">
        <f t="shared" si="4"/>
        <v>80</v>
      </c>
      <c r="T5" s="8"/>
      <c r="U5" s="11">
        <v>2.0</v>
      </c>
      <c r="V5" s="17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</v>
      </c>
      <c r="W5" s="17">
        <f t="shared" si="5"/>
        <v>62</v>
      </c>
      <c r="X5" s="1"/>
      <c r="Y5" s="10"/>
      <c r="Z5" s="10"/>
    </row>
    <row r="6" ht="14.25" customHeight="1">
      <c r="A6" s="1"/>
      <c r="B6" s="12" t="s">
        <v>72</v>
      </c>
      <c r="C6" s="11" t="s">
        <v>10</v>
      </c>
      <c r="D6" s="12" t="s">
        <v>73</v>
      </c>
      <c r="E6" s="11" t="s">
        <v>28</v>
      </c>
      <c r="F6" s="5"/>
      <c r="G6" s="11" t="s">
        <v>15</v>
      </c>
      <c r="H6" s="12" t="s">
        <v>75</v>
      </c>
      <c r="I6" s="11" t="str">
        <f t="shared" si="1"/>
        <v>―</v>
      </c>
      <c r="J6" s="16">
        <v>3.0</v>
      </c>
      <c r="K6" s="11" t="str">
        <f t="shared" si="2"/>
        <v>B</v>
      </c>
      <c r="L6" s="5"/>
      <c r="M6" s="16">
        <v>4.0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7">
        <f t="shared" si="3"/>
        <v>100</v>
      </c>
      <c r="P6" s="8"/>
      <c r="Q6" s="11">
        <v>1.0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0</v>
      </c>
      <c r="S6" s="17">
        <f t="shared" si="4"/>
        <v>80</v>
      </c>
      <c r="T6" s="8"/>
      <c r="U6" s="11">
        <v>1.0</v>
      </c>
      <c r="V6" s="17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0</v>
      </c>
      <c r="W6" s="17">
        <f t="shared" si="5"/>
        <v>62</v>
      </c>
      <c r="X6" s="1"/>
      <c r="Y6" s="10"/>
      <c r="Z6" s="10"/>
    </row>
    <row r="7" ht="14.25" customHeight="1">
      <c r="A7" s="1"/>
      <c r="B7" s="12" t="s">
        <v>47</v>
      </c>
      <c r="C7" s="11" t="s">
        <v>10</v>
      </c>
      <c r="D7" s="12" t="s">
        <v>89</v>
      </c>
      <c r="E7" s="11"/>
      <c r="F7" s="5"/>
      <c r="G7" s="12"/>
      <c r="H7" s="14"/>
      <c r="I7" s="11" t="str">
        <f t="shared" si="1"/>
        <v/>
      </c>
      <c r="J7" s="11">
        <v>2.0</v>
      </c>
      <c r="K7" s="11" t="str">
        <f t="shared" si="2"/>
        <v/>
      </c>
      <c r="L7" s="5"/>
      <c r="M7" s="16">
        <v>1.0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0</v>
      </c>
      <c r="O7" s="17">
        <f t="shared" si="3"/>
        <v>100</v>
      </c>
      <c r="P7" s="8"/>
      <c r="Q7" s="11">
        <v>5.0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65</v>
      </c>
      <c r="S7" s="17">
        <f t="shared" si="4"/>
        <v>145</v>
      </c>
      <c r="T7" s="8"/>
      <c r="U7" s="11">
        <v>5.0</v>
      </c>
      <c r="V7" s="17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65</v>
      </c>
      <c r="W7" s="17">
        <f t="shared" si="5"/>
        <v>127</v>
      </c>
      <c r="X7" s="1"/>
      <c r="Y7" s="10"/>
      <c r="Z7" s="10"/>
    </row>
    <row r="8" ht="14.25" customHeight="1">
      <c r="A8" s="1"/>
      <c r="B8" s="12" t="s">
        <v>90</v>
      </c>
      <c r="C8" s="11" t="s">
        <v>10</v>
      </c>
      <c r="D8" s="12" t="s">
        <v>91</v>
      </c>
      <c r="E8" s="11"/>
      <c r="F8" s="5"/>
      <c r="G8" s="12"/>
      <c r="H8" s="14"/>
      <c r="I8" s="11" t="str">
        <f t="shared" si="1"/>
        <v/>
      </c>
      <c r="J8" s="16">
        <v>3.0</v>
      </c>
      <c r="K8" s="11" t="str">
        <f t="shared" si="2"/>
        <v/>
      </c>
      <c r="L8" s="5"/>
      <c r="M8" s="16">
        <v>1.0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0</v>
      </c>
      <c r="O8" s="17">
        <f t="shared" si="3"/>
        <v>100</v>
      </c>
      <c r="P8" s="8"/>
      <c r="Q8" s="11">
        <v>2.0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2</v>
      </c>
      <c r="S8" s="17">
        <f t="shared" si="4"/>
        <v>147</v>
      </c>
      <c r="T8" s="8"/>
      <c r="U8" s="11">
        <v>3.0</v>
      </c>
      <c r="V8" s="17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8</v>
      </c>
      <c r="W8" s="17">
        <f t="shared" si="5"/>
        <v>135</v>
      </c>
      <c r="X8" s="1"/>
      <c r="Y8" s="10"/>
      <c r="Z8" s="10"/>
    </row>
    <row r="9" ht="14.25" customHeight="1">
      <c r="A9" s="1"/>
      <c r="B9" s="12" t="s">
        <v>92</v>
      </c>
      <c r="C9" s="11" t="s">
        <v>13</v>
      </c>
      <c r="D9" s="12" t="s">
        <v>93</v>
      </c>
      <c r="E9" s="11" t="s">
        <v>18</v>
      </c>
      <c r="F9" s="5"/>
      <c r="G9" s="12"/>
      <c r="H9" s="14"/>
      <c r="I9" s="11" t="str">
        <f t="shared" si="1"/>
        <v/>
      </c>
      <c r="J9" s="11">
        <v>2.0</v>
      </c>
      <c r="K9" s="11" t="str">
        <f t="shared" si="2"/>
        <v/>
      </c>
      <c r="L9" s="5"/>
      <c r="M9" s="16">
        <v>1.0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0</v>
      </c>
      <c r="O9" s="17">
        <f t="shared" si="3"/>
        <v>100</v>
      </c>
      <c r="P9" s="8"/>
      <c r="Q9" s="11">
        <v>4.0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26</v>
      </c>
      <c r="S9" s="17">
        <f t="shared" si="4"/>
        <v>173</v>
      </c>
      <c r="T9" s="8"/>
      <c r="U9" s="11">
        <v>5.0</v>
      </c>
      <c r="V9" s="17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65</v>
      </c>
      <c r="W9" s="17">
        <f t="shared" si="5"/>
        <v>200</v>
      </c>
      <c r="X9" s="1"/>
      <c r="Y9" s="10"/>
      <c r="Z9" s="10"/>
    </row>
    <row r="10" ht="14.25" customHeight="1">
      <c r="A10" s="1"/>
      <c r="B10" s="12" t="s">
        <v>94</v>
      </c>
      <c r="C10" s="11" t="s">
        <v>13</v>
      </c>
      <c r="D10" s="12" t="s">
        <v>95</v>
      </c>
      <c r="E10" s="11" t="s">
        <v>28</v>
      </c>
      <c r="F10" s="5"/>
      <c r="G10" s="12"/>
      <c r="H10" s="14"/>
      <c r="I10" s="11" t="str">
        <f t="shared" si="1"/>
        <v/>
      </c>
      <c r="J10" s="11">
        <v>2.0</v>
      </c>
      <c r="K10" s="11" t="str">
        <f t="shared" si="2"/>
        <v/>
      </c>
      <c r="L10" s="5"/>
      <c r="M10" s="11">
        <v>1.0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0</v>
      </c>
      <c r="O10" s="17">
        <f t="shared" si="3"/>
        <v>100</v>
      </c>
      <c r="P10" s="8"/>
      <c r="Q10" s="11">
        <v>5.0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65</v>
      </c>
      <c r="S10" s="17">
        <f t="shared" si="4"/>
        <v>238</v>
      </c>
      <c r="T10" s="8"/>
      <c r="U10" s="11">
        <v>1.0</v>
      </c>
      <c r="V10" s="17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7">
        <f t="shared" si="5"/>
        <v>200</v>
      </c>
      <c r="X10" s="1"/>
      <c r="Y10" s="10"/>
      <c r="Z10" s="10"/>
    </row>
    <row r="11" ht="14.25" customHeight="1">
      <c r="A11" s="1"/>
      <c r="B11" s="12" t="s">
        <v>96</v>
      </c>
      <c r="C11" s="11" t="s">
        <v>13</v>
      </c>
      <c r="D11" s="12" t="s">
        <v>97</v>
      </c>
      <c r="E11" s="11"/>
      <c r="F11" s="5"/>
      <c r="G11" s="12"/>
      <c r="H11" s="14"/>
      <c r="I11" s="11" t="str">
        <f t="shared" si="1"/>
        <v/>
      </c>
      <c r="J11" s="11">
        <v>2.0</v>
      </c>
      <c r="K11" s="11" t="str">
        <f t="shared" si="2"/>
        <v/>
      </c>
      <c r="L11" s="5"/>
      <c r="M11" s="11">
        <v>1.0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0</v>
      </c>
      <c r="O11" s="17">
        <f t="shared" si="3"/>
        <v>100</v>
      </c>
      <c r="P11" s="8"/>
      <c r="Q11" s="11">
        <v>1.0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7">
        <f t="shared" si="4"/>
        <v>238</v>
      </c>
      <c r="T11" s="8"/>
      <c r="U11" s="11">
        <v>5.0</v>
      </c>
      <c r="V11" s="17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65</v>
      </c>
      <c r="W11" s="17">
        <f t="shared" si="5"/>
        <v>265</v>
      </c>
      <c r="X11" s="1"/>
      <c r="Y11" s="10"/>
      <c r="Z11" s="10"/>
    </row>
    <row r="12" ht="14.25" customHeight="1">
      <c r="A12" s="1"/>
      <c r="B12" s="12" t="s">
        <v>75</v>
      </c>
      <c r="C12" s="11" t="s">
        <v>13</v>
      </c>
      <c r="D12" s="12" t="s">
        <v>98</v>
      </c>
      <c r="E12" s="11" t="s">
        <v>18</v>
      </c>
      <c r="F12" s="5"/>
      <c r="G12" s="1"/>
      <c r="H12" s="18"/>
      <c r="I12" s="5"/>
      <c r="J12" s="5"/>
      <c r="K12" s="5"/>
      <c r="L12" s="5"/>
      <c r="M12" s="18" t="s">
        <v>53</v>
      </c>
      <c r="N12" s="8"/>
      <c r="O12" s="8"/>
      <c r="P12" s="8"/>
      <c r="Q12" s="18" t="s">
        <v>54</v>
      </c>
      <c r="R12" s="8"/>
      <c r="S12" s="8"/>
      <c r="T12" s="8"/>
      <c r="U12" s="18" t="s">
        <v>99</v>
      </c>
      <c r="V12" s="8"/>
      <c r="W12" s="8"/>
      <c r="X12" s="1"/>
      <c r="Y12" s="10"/>
      <c r="Z12" s="10"/>
    </row>
    <row r="13" ht="14.25" customHeight="1">
      <c r="A13" s="1"/>
      <c r="B13" s="12" t="s">
        <v>100</v>
      </c>
      <c r="C13" s="11" t="s">
        <v>13</v>
      </c>
      <c r="D13" s="12" t="s">
        <v>101</v>
      </c>
      <c r="E13" s="11" t="s">
        <v>28</v>
      </c>
      <c r="F13" s="5"/>
      <c r="G13" s="1"/>
      <c r="H13" s="18"/>
      <c r="I13" s="5"/>
      <c r="J13" s="5"/>
      <c r="K13" s="5"/>
      <c r="L13" s="5"/>
      <c r="M13" s="5"/>
      <c r="N13" s="8"/>
      <c r="O13" s="8"/>
      <c r="P13" s="8"/>
      <c r="Q13" s="5"/>
      <c r="R13" s="8"/>
      <c r="S13" s="8"/>
      <c r="T13" s="8"/>
      <c r="U13" s="5"/>
      <c r="V13" s="8"/>
      <c r="W13" s="8"/>
      <c r="X13" s="1"/>
      <c r="Y13" s="10"/>
      <c r="Z13" s="10"/>
    </row>
    <row r="14" ht="14.25" customHeight="1">
      <c r="A14" s="1"/>
      <c r="B14" s="12" t="s">
        <v>102</v>
      </c>
      <c r="C14" s="11" t="s">
        <v>10</v>
      </c>
      <c r="D14" s="12" t="s">
        <v>103</v>
      </c>
      <c r="E14" s="11" t="s">
        <v>28</v>
      </c>
      <c r="F14" s="5"/>
      <c r="G14" s="1"/>
      <c r="H14" s="18"/>
      <c r="I14" s="5"/>
      <c r="J14" s="5"/>
      <c r="K14" s="5"/>
      <c r="L14" s="5"/>
      <c r="M14" s="5"/>
      <c r="N14" s="8"/>
      <c r="O14" s="8"/>
      <c r="P14" s="8"/>
      <c r="Q14" s="5"/>
      <c r="R14" s="8"/>
      <c r="S14" s="8"/>
      <c r="T14" s="8"/>
      <c r="U14" s="5"/>
      <c r="V14" s="8"/>
      <c r="W14" s="8"/>
      <c r="X14" s="1"/>
      <c r="Y14" s="10"/>
      <c r="Z14" s="10"/>
    </row>
    <row r="15" ht="14.25" customHeight="1">
      <c r="A15" s="1"/>
      <c r="B15" s="12" t="s">
        <v>104</v>
      </c>
      <c r="C15" s="11" t="s">
        <v>10</v>
      </c>
      <c r="D15" s="12" t="s">
        <v>105</v>
      </c>
      <c r="E15" s="11"/>
      <c r="F15" s="5"/>
      <c r="G15" s="1"/>
      <c r="H15" s="18"/>
      <c r="I15" s="5"/>
      <c r="J15" s="5"/>
      <c r="K15" s="5"/>
      <c r="L15" s="5"/>
      <c r="M15" s="5"/>
      <c r="N15" s="8"/>
      <c r="O15" s="8"/>
      <c r="P15" s="8"/>
      <c r="Q15" s="5"/>
      <c r="R15" s="8"/>
      <c r="S15" s="8"/>
      <c r="T15" s="8"/>
      <c r="U15" s="5"/>
      <c r="V15" s="8"/>
      <c r="W15" s="8"/>
      <c r="X15" s="1"/>
      <c r="Y15" s="10"/>
      <c r="Z15" s="10"/>
    </row>
    <row r="16" ht="14.25" customHeight="1">
      <c r="A16" s="1"/>
      <c r="B16" s="12" t="s">
        <v>106</v>
      </c>
      <c r="C16" s="11" t="s">
        <v>10</v>
      </c>
      <c r="D16" s="12" t="s">
        <v>107</v>
      </c>
      <c r="E16" s="11"/>
      <c r="F16" s="5"/>
      <c r="G16" s="1"/>
      <c r="H16" s="18"/>
      <c r="I16" s="5"/>
      <c r="J16" s="5"/>
      <c r="K16" s="5"/>
      <c r="L16" s="5"/>
      <c r="M16" s="5"/>
      <c r="N16" s="8"/>
      <c r="O16" s="8"/>
      <c r="P16" s="8"/>
      <c r="Q16" s="5"/>
      <c r="R16" s="8"/>
      <c r="S16" s="8"/>
      <c r="T16" s="8"/>
      <c r="U16" s="5"/>
      <c r="V16" s="8"/>
      <c r="W16" s="8"/>
      <c r="X16" s="1"/>
      <c r="Y16" s="10"/>
      <c r="Z16" s="10"/>
    </row>
    <row r="17" ht="14.25" customHeight="1">
      <c r="A17" s="1"/>
      <c r="B17" s="12" t="s">
        <v>108</v>
      </c>
      <c r="C17" s="11" t="s">
        <v>10</v>
      </c>
      <c r="D17" s="12" t="s">
        <v>109</v>
      </c>
      <c r="E17" s="11" t="s">
        <v>28</v>
      </c>
      <c r="F17" s="5"/>
      <c r="G17" s="1"/>
      <c r="H17" s="18"/>
      <c r="I17" s="5"/>
      <c r="J17" s="5"/>
      <c r="K17" s="5"/>
      <c r="L17" s="5"/>
      <c r="M17" s="5"/>
      <c r="N17" s="8"/>
      <c r="O17" s="8"/>
      <c r="P17" s="8"/>
      <c r="Q17" s="5"/>
      <c r="R17" s="8"/>
      <c r="S17" s="8"/>
      <c r="T17" s="8"/>
      <c r="U17" s="5"/>
      <c r="V17" s="8"/>
      <c r="W17" s="8"/>
      <c r="X17" s="1"/>
      <c r="Y17" s="10"/>
      <c r="Z17" s="10"/>
    </row>
    <row r="18" ht="14.25" customHeight="1">
      <c r="A18" s="1"/>
      <c r="B18" s="12" t="s">
        <v>110</v>
      </c>
      <c r="C18" s="11" t="s">
        <v>10</v>
      </c>
      <c r="D18" s="12" t="s">
        <v>111</v>
      </c>
      <c r="E18" s="11"/>
      <c r="F18" s="5"/>
      <c r="G18" s="1"/>
      <c r="H18" s="18"/>
      <c r="I18" s="5"/>
      <c r="J18" s="5"/>
      <c r="K18" s="5"/>
      <c r="L18" s="5"/>
      <c r="M18" s="5"/>
      <c r="N18" s="8"/>
      <c r="O18" s="8"/>
      <c r="P18" s="8"/>
      <c r="Q18" s="5"/>
      <c r="R18" s="8"/>
      <c r="S18" s="8"/>
      <c r="T18" s="8"/>
      <c r="U18" s="5"/>
      <c r="V18" s="8"/>
      <c r="W18" s="8"/>
      <c r="X18" s="1"/>
      <c r="Y18" s="10"/>
      <c r="Z18" s="10"/>
    </row>
    <row r="19" ht="14.25" customHeight="1">
      <c r="A19" s="1"/>
      <c r="B19" s="12" t="s">
        <v>112</v>
      </c>
      <c r="C19" s="11" t="s">
        <v>10</v>
      </c>
      <c r="D19" s="12" t="s">
        <v>113</v>
      </c>
      <c r="E19" s="11" t="s">
        <v>18</v>
      </c>
      <c r="F19" s="5"/>
      <c r="G19" s="1"/>
      <c r="H19" s="18"/>
      <c r="I19" s="5"/>
      <c r="J19" s="5"/>
      <c r="K19" s="5"/>
      <c r="L19" s="5"/>
      <c r="M19" s="5"/>
      <c r="N19" s="8"/>
      <c r="O19" s="8"/>
      <c r="P19" s="8"/>
      <c r="Q19" s="5"/>
      <c r="R19" s="8"/>
      <c r="S19" s="8"/>
      <c r="T19" s="8"/>
      <c r="U19" s="5"/>
      <c r="V19" s="8"/>
      <c r="W19" s="8"/>
      <c r="X19" s="1"/>
      <c r="Y19" s="10"/>
      <c r="Z19" s="10"/>
    </row>
    <row r="20" ht="14.25" customHeight="1">
      <c r="A20" s="1"/>
      <c r="B20" s="12" t="s">
        <v>114</v>
      </c>
      <c r="C20" s="11" t="s">
        <v>10</v>
      </c>
      <c r="D20" s="12" t="s">
        <v>115</v>
      </c>
      <c r="E20" s="11" t="s">
        <v>18</v>
      </c>
      <c r="F20" s="5"/>
      <c r="G20" s="1"/>
      <c r="H20" s="18"/>
      <c r="I20" s="5"/>
      <c r="J20" s="5"/>
      <c r="K20" s="5"/>
      <c r="L20" s="5"/>
      <c r="M20" s="5"/>
      <c r="N20" s="8"/>
      <c r="O20" s="8"/>
      <c r="P20" s="8"/>
      <c r="Q20" s="5"/>
      <c r="R20" s="8"/>
      <c r="S20" s="8"/>
      <c r="T20" s="8"/>
      <c r="U20" s="5"/>
      <c r="V20" s="8"/>
      <c r="W20" s="8"/>
      <c r="X20" s="1"/>
      <c r="Y20" s="10"/>
      <c r="Z20" s="10"/>
    </row>
    <row r="21" ht="14.25" customHeight="1">
      <c r="A21" s="1"/>
      <c r="B21" s="12" t="s">
        <v>116</v>
      </c>
      <c r="C21" s="11" t="s">
        <v>10</v>
      </c>
      <c r="D21" s="12" t="s">
        <v>117</v>
      </c>
      <c r="E21" s="11" t="s">
        <v>18</v>
      </c>
      <c r="F21" s="5"/>
      <c r="G21" s="1"/>
      <c r="H21" s="18"/>
      <c r="I21" s="5"/>
      <c r="J21" s="5"/>
      <c r="K21" s="5"/>
      <c r="L21" s="5"/>
      <c r="M21" s="5"/>
      <c r="N21" s="8"/>
      <c r="O21" s="8"/>
      <c r="P21" s="8"/>
      <c r="Q21" s="5"/>
      <c r="R21" s="8"/>
      <c r="S21" s="8"/>
      <c r="T21" s="8"/>
      <c r="U21" s="5"/>
      <c r="V21" s="8"/>
      <c r="W21" s="8"/>
      <c r="X21" s="1"/>
      <c r="Y21" s="10"/>
      <c r="Z21" s="10"/>
    </row>
    <row r="22" ht="14.25" customHeight="1">
      <c r="A22" s="1"/>
      <c r="B22" s="12" t="s">
        <v>118</v>
      </c>
      <c r="C22" s="11" t="s">
        <v>10</v>
      </c>
      <c r="D22" s="12" t="s">
        <v>119</v>
      </c>
      <c r="E22" s="11"/>
      <c r="F22" s="5"/>
      <c r="G22" s="1"/>
      <c r="H22" s="18"/>
      <c r="I22" s="5"/>
      <c r="J22" s="5"/>
      <c r="K22" s="5"/>
      <c r="L22" s="5"/>
      <c r="M22" s="5"/>
      <c r="N22" s="8"/>
      <c r="O22" s="8"/>
      <c r="P22" s="8"/>
      <c r="Q22" s="5"/>
      <c r="R22" s="8"/>
      <c r="S22" s="8"/>
      <c r="T22" s="8"/>
      <c r="U22" s="5"/>
      <c r="V22" s="8"/>
      <c r="W22" s="8"/>
      <c r="X22" s="1"/>
      <c r="Y22" s="10"/>
      <c r="Z22" s="10"/>
    </row>
    <row r="23" ht="14.25" customHeight="1">
      <c r="A23" s="1"/>
      <c r="B23" s="12" t="s">
        <v>120</v>
      </c>
      <c r="C23" s="11" t="s">
        <v>10</v>
      </c>
      <c r="D23" s="12" t="s">
        <v>121</v>
      </c>
      <c r="E23" s="11"/>
      <c r="F23" s="5"/>
      <c r="G23" s="1"/>
      <c r="H23" s="18"/>
      <c r="I23" s="5"/>
      <c r="J23" s="5"/>
      <c r="K23" s="5"/>
      <c r="L23" s="5"/>
      <c r="M23" s="5"/>
      <c r="N23" s="8"/>
      <c r="O23" s="8"/>
      <c r="P23" s="8"/>
      <c r="Q23" s="5"/>
      <c r="R23" s="8"/>
      <c r="S23" s="8"/>
      <c r="T23" s="8"/>
      <c r="U23" s="5"/>
      <c r="V23" s="8"/>
      <c r="W23" s="8"/>
      <c r="X23" s="1"/>
      <c r="Y23" s="10"/>
      <c r="Z23" s="10"/>
    </row>
    <row r="24" ht="14.25" customHeight="1">
      <c r="A24" s="1"/>
      <c r="B24" s="12" t="s">
        <v>122</v>
      </c>
      <c r="C24" s="11" t="s">
        <v>10</v>
      </c>
      <c r="D24" s="12" t="s">
        <v>123</v>
      </c>
      <c r="E24" s="11"/>
      <c r="F24" s="5"/>
      <c r="G24" s="1"/>
      <c r="H24" s="18"/>
      <c r="I24" s="5"/>
      <c r="J24" s="5"/>
      <c r="K24" s="5"/>
      <c r="L24" s="5"/>
      <c r="M24" s="5"/>
      <c r="N24" s="8"/>
      <c r="O24" s="8"/>
      <c r="P24" s="8"/>
      <c r="Q24" s="5"/>
      <c r="R24" s="8"/>
      <c r="S24" s="8"/>
      <c r="T24" s="8"/>
      <c r="U24" s="5"/>
      <c r="V24" s="8"/>
      <c r="W24" s="8"/>
      <c r="X24" s="1"/>
      <c r="Y24" s="10"/>
      <c r="Z24" s="10"/>
    </row>
    <row r="25" ht="14.25" customHeight="1">
      <c r="A25" s="1"/>
      <c r="B25" s="12" t="s">
        <v>124</v>
      </c>
      <c r="C25" s="11" t="s">
        <v>10</v>
      </c>
      <c r="D25" s="12" t="s">
        <v>125</v>
      </c>
      <c r="E25" s="11" t="s">
        <v>28</v>
      </c>
      <c r="F25" s="5"/>
      <c r="G25" s="1"/>
      <c r="H25" s="18"/>
      <c r="I25" s="5"/>
      <c r="J25" s="5"/>
      <c r="K25" s="5"/>
      <c r="L25" s="5"/>
      <c r="M25" s="5"/>
      <c r="N25" s="8"/>
      <c r="O25" s="8"/>
      <c r="P25" s="8"/>
      <c r="Q25" s="5"/>
      <c r="R25" s="8"/>
      <c r="S25" s="8"/>
      <c r="T25" s="8"/>
      <c r="U25" s="5"/>
      <c r="V25" s="8"/>
      <c r="W25" s="8"/>
      <c r="X25" s="1"/>
      <c r="Y25" s="10"/>
      <c r="Z25" s="10"/>
    </row>
    <row r="26" ht="14.25" customHeight="1">
      <c r="A26" s="1"/>
      <c r="B26" s="12" t="s">
        <v>126</v>
      </c>
      <c r="C26" s="11" t="s">
        <v>13</v>
      </c>
      <c r="D26" s="12" t="s">
        <v>127</v>
      </c>
      <c r="E26" s="11" t="s">
        <v>28</v>
      </c>
      <c r="F26" s="5"/>
      <c r="G26" s="1"/>
      <c r="H26" s="18"/>
      <c r="I26" s="5"/>
      <c r="J26" s="5"/>
      <c r="K26" s="5"/>
      <c r="L26" s="5"/>
      <c r="M26" s="5"/>
      <c r="N26" s="8"/>
      <c r="O26" s="8"/>
      <c r="P26" s="8"/>
      <c r="Q26" s="5"/>
      <c r="R26" s="8"/>
      <c r="S26" s="8"/>
      <c r="T26" s="8"/>
      <c r="U26" s="5"/>
      <c r="V26" s="8"/>
      <c r="W26" s="8"/>
      <c r="X26" s="1"/>
      <c r="Y26" s="10"/>
      <c r="Z26" s="10"/>
    </row>
    <row r="27" ht="14.25" customHeight="1">
      <c r="A27" s="1"/>
      <c r="B27" s="12" t="s">
        <v>128</v>
      </c>
      <c r="C27" s="11" t="s">
        <v>10</v>
      </c>
      <c r="D27" s="12" t="s">
        <v>129</v>
      </c>
      <c r="E27" s="11"/>
      <c r="F27" s="5"/>
      <c r="G27" s="1"/>
      <c r="H27" s="18"/>
      <c r="I27" s="5"/>
      <c r="J27" s="5"/>
      <c r="K27" s="5"/>
      <c r="L27" s="5"/>
      <c r="M27" s="5"/>
      <c r="N27" s="8"/>
      <c r="O27" s="8"/>
      <c r="P27" s="8"/>
      <c r="Q27" s="5"/>
      <c r="R27" s="8"/>
      <c r="S27" s="8"/>
      <c r="T27" s="8"/>
      <c r="U27" s="5"/>
      <c r="V27" s="8"/>
      <c r="W27" s="8"/>
      <c r="X27" s="1"/>
      <c r="Y27" s="10"/>
      <c r="Z27" s="10"/>
    </row>
    <row r="28" ht="14.25" customHeight="1">
      <c r="A28" s="1"/>
      <c r="B28" s="12" t="s">
        <v>130</v>
      </c>
      <c r="C28" s="11" t="s">
        <v>10</v>
      </c>
      <c r="D28" s="12" t="s">
        <v>131</v>
      </c>
      <c r="E28" s="11"/>
      <c r="F28" s="5"/>
      <c r="G28" s="1"/>
      <c r="H28" s="18"/>
      <c r="I28" s="5"/>
      <c r="J28" s="5"/>
      <c r="K28" s="5"/>
      <c r="L28" s="5"/>
      <c r="M28" s="5"/>
      <c r="N28" s="8"/>
      <c r="O28" s="8"/>
      <c r="P28" s="8"/>
      <c r="Q28" s="5"/>
      <c r="R28" s="8"/>
      <c r="S28" s="8"/>
      <c r="T28" s="8"/>
      <c r="U28" s="5"/>
      <c r="V28" s="8"/>
      <c r="W28" s="8"/>
      <c r="X28" s="1"/>
      <c r="Y28" s="10"/>
      <c r="Z28" s="10"/>
    </row>
    <row r="29" ht="14.25" customHeight="1">
      <c r="A29" s="1"/>
      <c r="B29" s="12" t="s">
        <v>132</v>
      </c>
      <c r="C29" s="11" t="s">
        <v>13</v>
      </c>
      <c r="D29" s="12" t="s">
        <v>133</v>
      </c>
      <c r="E29" s="11" t="s">
        <v>18</v>
      </c>
      <c r="F29" s="5"/>
      <c r="G29" s="1"/>
      <c r="H29" s="18"/>
      <c r="I29" s="5"/>
      <c r="J29" s="5"/>
      <c r="K29" s="5"/>
      <c r="L29" s="5"/>
      <c r="M29" s="5"/>
      <c r="N29" s="8"/>
      <c r="O29" s="8"/>
      <c r="P29" s="8"/>
      <c r="Q29" s="5"/>
      <c r="R29" s="8"/>
      <c r="S29" s="8"/>
      <c r="T29" s="8"/>
      <c r="U29" s="5"/>
      <c r="V29" s="8"/>
      <c r="W29" s="8"/>
      <c r="X29" s="1"/>
      <c r="Y29" s="10"/>
      <c r="Z29" s="10"/>
    </row>
    <row r="30" ht="14.25" customHeight="1">
      <c r="A30" s="1"/>
      <c r="B30" s="12" t="s">
        <v>134</v>
      </c>
      <c r="C30" s="11" t="s">
        <v>13</v>
      </c>
      <c r="D30" s="12" t="s">
        <v>135</v>
      </c>
      <c r="E30" s="11"/>
      <c r="F30" s="5"/>
      <c r="G30" s="1"/>
      <c r="H30" s="18"/>
      <c r="I30" s="5"/>
      <c r="J30" s="5"/>
      <c r="K30" s="5"/>
      <c r="L30" s="5"/>
      <c r="M30" s="5"/>
      <c r="N30" s="8"/>
      <c r="O30" s="8"/>
      <c r="P30" s="8"/>
      <c r="Q30" s="5"/>
      <c r="R30" s="8"/>
      <c r="S30" s="8"/>
      <c r="T30" s="8"/>
      <c r="U30" s="5"/>
      <c r="V30" s="8"/>
      <c r="W30" s="8"/>
      <c r="X30" s="1"/>
      <c r="Y30" s="10"/>
      <c r="Z30" s="10"/>
    </row>
    <row r="31" ht="14.25" customHeight="1">
      <c r="A31" s="1"/>
      <c r="B31" s="12" t="s">
        <v>136</v>
      </c>
      <c r="C31" s="11" t="s">
        <v>13</v>
      </c>
      <c r="D31" s="12" t="s">
        <v>137</v>
      </c>
      <c r="E31" s="11" t="s">
        <v>18</v>
      </c>
      <c r="F31" s="5"/>
      <c r="G31" s="1"/>
      <c r="H31" s="18"/>
      <c r="I31" s="5"/>
      <c r="J31" s="5"/>
      <c r="K31" s="5"/>
      <c r="L31" s="5"/>
      <c r="M31" s="5"/>
      <c r="N31" s="8"/>
      <c r="O31" s="8"/>
      <c r="P31" s="8"/>
      <c r="Q31" s="5"/>
      <c r="R31" s="8"/>
      <c r="S31" s="8"/>
      <c r="T31" s="8"/>
      <c r="U31" s="5"/>
      <c r="V31" s="8"/>
      <c r="W31" s="8"/>
      <c r="X31" s="1"/>
      <c r="Y31" s="10"/>
      <c r="Z31" s="10"/>
    </row>
    <row r="32" ht="14.25" customHeight="1">
      <c r="A32" s="1"/>
      <c r="B32" s="12" t="s">
        <v>138</v>
      </c>
      <c r="C32" s="11" t="s">
        <v>13</v>
      </c>
      <c r="D32" s="12" t="s">
        <v>139</v>
      </c>
      <c r="E32" s="11" t="s">
        <v>28</v>
      </c>
      <c r="F32" s="5"/>
      <c r="G32" s="1"/>
      <c r="H32" s="18"/>
      <c r="I32" s="5"/>
      <c r="J32" s="5"/>
      <c r="K32" s="5"/>
      <c r="L32" s="5"/>
      <c r="M32" s="5"/>
      <c r="N32" s="8"/>
      <c r="O32" s="8"/>
      <c r="P32" s="8"/>
      <c r="Q32" s="5"/>
      <c r="R32" s="8"/>
      <c r="S32" s="8"/>
      <c r="T32" s="8"/>
      <c r="U32" s="5"/>
      <c r="V32" s="8"/>
      <c r="W32" s="8"/>
      <c r="X32" s="1"/>
      <c r="Y32" s="10"/>
      <c r="Z32" s="10"/>
    </row>
    <row r="33" ht="14.25" customHeight="1">
      <c r="A33" s="1"/>
      <c r="B33" s="12" t="s">
        <v>140</v>
      </c>
      <c r="C33" s="11" t="s">
        <v>13</v>
      </c>
      <c r="D33" s="12" t="s">
        <v>141</v>
      </c>
      <c r="E33" s="11"/>
      <c r="F33" s="5"/>
      <c r="G33" s="1"/>
      <c r="H33" s="18"/>
      <c r="I33" s="5"/>
      <c r="J33" s="5"/>
      <c r="K33" s="5"/>
      <c r="L33" s="5"/>
      <c r="M33" s="5"/>
      <c r="N33" s="8"/>
      <c r="O33" s="8"/>
      <c r="P33" s="8"/>
      <c r="Q33" s="5"/>
      <c r="R33" s="8"/>
      <c r="S33" s="8"/>
      <c r="T33" s="8"/>
      <c r="U33" s="5"/>
      <c r="V33" s="8"/>
      <c r="W33" s="8"/>
      <c r="X33" s="1"/>
      <c r="Y33" s="10"/>
      <c r="Z33" s="10"/>
    </row>
    <row r="34" ht="14.25" customHeight="1">
      <c r="A34" s="1"/>
      <c r="B34" s="12" t="s">
        <v>142</v>
      </c>
      <c r="C34" s="11" t="s">
        <v>13</v>
      </c>
      <c r="D34" s="12" t="s">
        <v>143</v>
      </c>
      <c r="E34" s="11"/>
      <c r="F34" s="5"/>
      <c r="G34" s="1"/>
      <c r="H34" s="18"/>
      <c r="I34" s="5"/>
      <c r="J34" s="5"/>
      <c r="K34" s="5"/>
      <c r="L34" s="5"/>
      <c r="M34" s="5"/>
      <c r="N34" s="8"/>
      <c r="O34" s="8"/>
      <c r="P34" s="8"/>
      <c r="Q34" s="5"/>
      <c r="R34" s="8"/>
      <c r="S34" s="8"/>
      <c r="T34" s="8"/>
      <c r="U34" s="5"/>
      <c r="V34" s="8"/>
      <c r="W34" s="8"/>
      <c r="X34" s="1"/>
      <c r="Y34" s="10"/>
      <c r="Z34" s="10"/>
    </row>
    <row r="35" ht="14.25" customHeight="1">
      <c r="A35" s="1"/>
      <c r="B35" s="12" t="s">
        <v>144</v>
      </c>
      <c r="C35" s="11" t="s">
        <v>13</v>
      </c>
      <c r="D35" s="12" t="s">
        <v>145</v>
      </c>
      <c r="E35" s="11"/>
      <c r="F35" s="5"/>
      <c r="G35" s="1"/>
      <c r="H35" s="18"/>
      <c r="I35" s="5"/>
      <c r="J35" s="5"/>
      <c r="K35" s="5"/>
      <c r="L35" s="5"/>
      <c r="M35" s="5"/>
      <c r="N35" s="8"/>
      <c r="O35" s="8"/>
      <c r="P35" s="8"/>
      <c r="Q35" s="5"/>
      <c r="R35" s="8"/>
      <c r="S35" s="8"/>
      <c r="T35" s="8"/>
      <c r="U35" s="5"/>
      <c r="V35" s="8"/>
      <c r="W35" s="8"/>
      <c r="X35" s="1"/>
      <c r="Y35" s="10"/>
      <c r="Z35" s="10"/>
    </row>
    <row r="36" ht="14.25" customHeight="1">
      <c r="A36" s="1"/>
      <c r="B36" s="12" t="s">
        <v>146</v>
      </c>
      <c r="C36" s="11" t="s">
        <v>13</v>
      </c>
      <c r="D36" s="12" t="s">
        <v>147</v>
      </c>
      <c r="E36" s="11"/>
      <c r="F36" s="5"/>
      <c r="G36" s="1"/>
      <c r="H36" s="18"/>
      <c r="I36" s="5"/>
      <c r="J36" s="5"/>
      <c r="K36" s="5"/>
      <c r="L36" s="5"/>
      <c r="M36" s="5"/>
      <c r="N36" s="8"/>
      <c r="O36" s="8"/>
      <c r="P36" s="8"/>
      <c r="Q36" s="5"/>
      <c r="R36" s="8"/>
      <c r="S36" s="8"/>
      <c r="T36" s="8"/>
      <c r="U36" s="5"/>
      <c r="V36" s="8"/>
      <c r="W36" s="8"/>
      <c r="X36" s="1"/>
      <c r="Y36" s="10"/>
      <c r="Z36" s="10"/>
    </row>
    <row r="37" ht="14.25" customHeight="1">
      <c r="A37" s="1"/>
      <c r="B37" s="12" t="s">
        <v>148</v>
      </c>
      <c r="C37" s="11" t="s">
        <v>13</v>
      </c>
      <c r="D37" s="12" t="s">
        <v>149</v>
      </c>
      <c r="E37" s="11"/>
      <c r="F37" s="5"/>
      <c r="G37" s="1"/>
      <c r="H37" s="18"/>
      <c r="I37" s="5"/>
      <c r="J37" s="5"/>
      <c r="K37" s="5"/>
      <c r="L37" s="5"/>
      <c r="M37" s="5"/>
      <c r="N37" s="8"/>
      <c r="O37" s="8"/>
      <c r="P37" s="8"/>
      <c r="Q37" s="5"/>
      <c r="R37" s="8"/>
      <c r="S37" s="8"/>
      <c r="T37" s="8"/>
      <c r="U37" s="5"/>
      <c r="V37" s="8"/>
      <c r="W37" s="8"/>
      <c r="X37" s="1"/>
      <c r="Y37" s="10"/>
      <c r="Z37" s="10"/>
    </row>
    <row r="38" ht="14.25" customHeight="1">
      <c r="A38" s="1"/>
      <c r="B38" s="12" t="s">
        <v>150</v>
      </c>
      <c r="C38" s="11" t="s">
        <v>13</v>
      </c>
      <c r="D38" s="12" t="s">
        <v>151</v>
      </c>
      <c r="E38" s="11"/>
      <c r="F38" s="5"/>
      <c r="G38" s="1"/>
      <c r="H38" s="18"/>
      <c r="I38" s="5"/>
      <c r="J38" s="5"/>
      <c r="K38" s="5"/>
      <c r="L38" s="5"/>
      <c r="M38" s="5"/>
      <c r="N38" s="8"/>
      <c r="O38" s="8"/>
      <c r="P38" s="8"/>
      <c r="Q38" s="5"/>
      <c r="R38" s="8"/>
      <c r="S38" s="8"/>
      <c r="T38" s="8"/>
      <c r="U38" s="5"/>
      <c r="V38" s="8"/>
      <c r="W38" s="8"/>
      <c r="X38" s="1"/>
      <c r="Y38" s="10"/>
      <c r="Z38" s="10"/>
    </row>
    <row r="39" ht="14.25" customHeight="1">
      <c r="A39" s="1"/>
      <c r="B39" s="12" t="s">
        <v>152</v>
      </c>
      <c r="C39" s="11" t="s">
        <v>13</v>
      </c>
      <c r="D39" s="12" t="s">
        <v>153</v>
      </c>
      <c r="E39" s="11" t="s">
        <v>28</v>
      </c>
      <c r="F39" s="5"/>
      <c r="G39" s="1"/>
      <c r="H39" s="18"/>
      <c r="I39" s="5"/>
      <c r="J39" s="5"/>
      <c r="K39" s="5"/>
      <c r="L39" s="5"/>
      <c r="M39" s="5"/>
      <c r="N39" s="8"/>
      <c r="O39" s="8"/>
      <c r="P39" s="8"/>
      <c r="Q39" s="5"/>
      <c r="R39" s="8"/>
      <c r="S39" s="8"/>
      <c r="T39" s="8"/>
      <c r="U39" s="5"/>
      <c r="V39" s="8"/>
      <c r="W39" s="8"/>
      <c r="X39" s="1"/>
      <c r="Y39" s="10"/>
      <c r="Z39" s="10"/>
    </row>
    <row r="40" ht="14.25" customHeight="1">
      <c r="A40" s="1"/>
      <c r="B40" s="1"/>
      <c r="C40" s="1"/>
      <c r="D40" s="1"/>
      <c r="E40" s="5"/>
      <c r="F40" s="5"/>
      <c r="G40" s="1"/>
      <c r="H40" s="18"/>
      <c r="I40" s="5"/>
      <c r="J40" s="5"/>
      <c r="K40" s="5"/>
      <c r="L40" s="5"/>
      <c r="M40" s="5"/>
      <c r="N40" s="8"/>
      <c r="O40" s="8"/>
      <c r="P40" s="8"/>
      <c r="Q40" s="5"/>
      <c r="R40" s="8"/>
      <c r="S40" s="8"/>
      <c r="T40" s="8"/>
      <c r="U40" s="5"/>
      <c r="V40" s="8"/>
      <c r="W40" s="8"/>
      <c r="X40" s="1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O12:P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conditionalFormatting sqref="T12">
    <cfRule type="expression" dxfId="0" priority="3">
      <formula>"245-$L$11&lt;0"</formula>
    </cfRule>
  </conditionalFormatting>
  <conditionalFormatting sqref="W12">
    <cfRule type="expression" dxfId="0" priority="4">
      <formula>"245-$L$11&lt;0"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6" width="14.43"/>
  </cols>
  <sheetData>
    <row r="1" ht="14.25" customHeight="1">
      <c r="A1" s="1"/>
      <c r="B1" s="4" t="s">
        <v>1</v>
      </c>
      <c r="C1" s="4" t="s">
        <v>2</v>
      </c>
      <c r="D1" s="4" t="s">
        <v>3</v>
      </c>
      <c r="E1" s="4" t="s">
        <v>4</v>
      </c>
      <c r="F1" s="5"/>
      <c r="G1" s="4" t="s">
        <v>5</v>
      </c>
      <c r="H1" s="4" t="s">
        <v>1</v>
      </c>
      <c r="I1" s="4" t="s">
        <v>4</v>
      </c>
      <c r="J1" s="4" t="s">
        <v>6</v>
      </c>
      <c r="K1" s="4" t="s">
        <v>2</v>
      </c>
      <c r="L1" s="5"/>
      <c r="M1" s="4" t="s">
        <v>7</v>
      </c>
      <c r="N1" s="4" t="s">
        <v>8</v>
      </c>
      <c r="O1" s="4" t="s">
        <v>9</v>
      </c>
      <c r="P1" s="5"/>
      <c r="Q1" s="4" t="s">
        <v>7</v>
      </c>
      <c r="R1" s="4" t="s">
        <v>8</v>
      </c>
      <c r="S1" s="4" t="s">
        <v>9</v>
      </c>
      <c r="T1" s="1"/>
      <c r="U1" s="10"/>
      <c r="V1" s="10"/>
      <c r="W1" s="10"/>
      <c r="X1" s="10"/>
      <c r="Y1" s="10"/>
      <c r="Z1" s="10"/>
    </row>
    <row r="2" ht="14.25" customHeight="1">
      <c r="A2" s="1"/>
      <c r="B2" s="12" t="s">
        <v>11</v>
      </c>
      <c r="C2" s="11" t="s">
        <v>13</v>
      </c>
      <c r="D2" s="12" t="s">
        <v>14</v>
      </c>
      <c r="E2" s="11"/>
      <c r="F2" s="5"/>
      <c r="G2" s="11" t="s">
        <v>15</v>
      </c>
      <c r="H2" s="12" t="s">
        <v>16</v>
      </c>
      <c r="I2" s="11" t="str">
        <f t="shared" ref="I2:I11" si="1">IF(IFERROR(VLOOKUP(H2,$B$2:$E$150,4,FALSE),"")=0,"",IFERROR(VLOOKUP(H2,$B$2:$E$150,4,FALSE),""))</f>
        <v>―</v>
      </c>
      <c r="J2" s="11">
        <v>2.0</v>
      </c>
      <c r="K2" s="11" t="str">
        <f t="shared" ref="K2:K11" si="2">IFERROR(VLOOKUP(H2,$B$2:$E$150,2,FALSE),"")</f>
        <v>B</v>
      </c>
      <c r="L2" s="5"/>
      <c r="M2" s="11">
        <v>4.0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7">
        <f>N2</f>
        <v>26</v>
      </c>
      <c r="P2" s="5"/>
      <c r="Q2" s="11">
        <v>4.0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7">
        <f>R2</f>
        <v>26</v>
      </c>
      <c r="T2" s="1"/>
      <c r="U2" s="10"/>
      <c r="V2" s="10"/>
      <c r="W2" s="10"/>
      <c r="X2" s="10"/>
      <c r="Y2" s="10"/>
      <c r="Z2" s="10"/>
    </row>
    <row r="3" ht="14.25" customHeight="1">
      <c r="A3" s="1"/>
      <c r="B3" s="12" t="s">
        <v>20</v>
      </c>
      <c r="C3" s="11" t="s">
        <v>13</v>
      </c>
      <c r="D3" s="12" t="s">
        <v>21</v>
      </c>
      <c r="E3" s="11"/>
      <c r="F3" s="5"/>
      <c r="G3" s="11" t="s">
        <v>15</v>
      </c>
      <c r="H3" s="12" t="s">
        <v>22</v>
      </c>
      <c r="I3" s="11" t="str">
        <f t="shared" si="1"/>
        <v>｜</v>
      </c>
      <c r="J3" s="11">
        <v>2.0</v>
      </c>
      <c r="K3" s="11" t="str">
        <f t="shared" si="2"/>
        <v>B</v>
      </c>
      <c r="L3" s="5"/>
      <c r="M3" s="11">
        <v>5.0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65</v>
      </c>
      <c r="O3" s="17">
        <f t="shared" ref="O3:O11" si="3">N3+O2</f>
        <v>91</v>
      </c>
      <c r="P3" s="5"/>
      <c r="Q3" s="11">
        <v>4.0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26</v>
      </c>
      <c r="S3" s="17">
        <f t="shared" ref="S3:S11" si="4">R3+S2</f>
        <v>52</v>
      </c>
      <c r="T3" s="1"/>
      <c r="U3" s="10"/>
      <c r="V3" s="10"/>
      <c r="W3" s="10"/>
      <c r="X3" s="10"/>
      <c r="Y3" s="10"/>
      <c r="Z3" s="10"/>
    </row>
    <row r="4" ht="14.25" customHeight="1">
      <c r="A4" s="1"/>
      <c r="B4" s="12" t="s">
        <v>26</v>
      </c>
      <c r="C4" s="11" t="s">
        <v>13</v>
      </c>
      <c r="D4" s="12" t="s">
        <v>27</v>
      </c>
      <c r="E4" s="11" t="s">
        <v>28</v>
      </c>
      <c r="F4" s="5"/>
      <c r="G4" s="11" t="s">
        <v>15</v>
      </c>
      <c r="H4" s="12" t="s">
        <v>29</v>
      </c>
      <c r="I4" s="11" t="str">
        <f t="shared" si="1"/>
        <v>―</v>
      </c>
      <c r="J4" s="11">
        <v>2.0</v>
      </c>
      <c r="K4" s="11" t="str">
        <f t="shared" si="2"/>
        <v>B</v>
      </c>
      <c r="L4" s="5"/>
      <c r="M4" s="11">
        <v>5.0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65</v>
      </c>
      <c r="O4" s="17">
        <f t="shared" si="3"/>
        <v>156</v>
      </c>
      <c r="P4" s="5"/>
      <c r="Q4" s="11">
        <v>4.0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7">
        <f t="shared" si="4"/>
        <v>78</v>
      </c>
      <c r="T4" s="1"/>
      <c r="U4" s="10"/>
      <c r="V4" s="10"/>
      <c r="W4" s="10"/>
      <c r="X4" s="10"/>
      <c r="Y4" s="10"/>
      <c r="Z4" s="10"/>
    </row>
    <row r="5" ht="14.25" customHeight="1">
      <c r="A5" s="1"/>
      <c r="B5" s="12" t="s">
        <v>30</v>
      </c>
      <c r="C5" s="11" t="s">
        <v>13</v>
      </c>
      <c r="D5" s="12" t="s">
        <v>31</v>
      </c>
      <c r="E5" s="11"/>
      <c r="F5" s="5"/>
      <c r="G5" s="11" t="s">
        <v>15</v>
      </c>
      <c r="H5" s="12" t="s">
        <v>32</v>
      </c>
      <c r="I5" s="11" t="str">
        <f t="shared" si="1"/>
        <v/>
      </c>
      <c r="J5" s="11">
        <v>2.0</v>
      </c>
      <c r="K5" s="11" t="str">
        <f t="shared" si="2"/>
        <v>A</v>
      </c>
      <c r="L5" s="5"/>
      <c r="M5" s="11">
        <v>3.0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8</v>
      </c>
      <c r="O5" s="17">
        <f t="shared" si="3"/>
        <v>164</v>
      </c>
      <c r="P5" s="5"/>
      <c r="Q5" s="11">
        <v>4.0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7">
        <f t="shared" si="4"/>
        <v>98</v>
      </c>
      <c r="T5" s="1"/>
      <c r="U5" s="10"/>
      <c r="V5" s="10"/>
      <c r="W5" s="10"/>
      <c r="X5" s="10"/>
      <c r="Y5" s="10"/>
      <c r="Z5" s="10"/>
    </row>
    <row r="6" ht="14.25" customHeight="1">
      <c r="A6" s="1"/>
      <c r="B6" s="12" t="s">
        <v>33</v>
      </c>
      <c r="C6" s="11" t="s">
        <v>13</v>
      </c>
      <c r="D6" s="12" t="s">
        <v>34</v>
      </c>
      <c r="E6" s="11"/>
      <c r="F6" s="5"/>
      <c r="G6" s="11" t="s">
        <v>15</v>
      </c>
      <c r="H6" s="12" t="s">
        <v>35</v>
      </c>
      <c r="I6" s="11" t="str">
        <f t="shared" si="1"/>
        <v>―</v>
      </c>
      <c r="J6" s="11">
        <v>2.0</v>
      </c>
      <c r="K6" s="11" t="str">
        <f t="shared" si="2"/>
        <v>A</v>
      </c>
      <c r="L6" s="5"/>
      <c r="M6" s="11">
        <v>4.0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7">
        <f t="shared" si="3"/>
        <v>184</v>
      </c>
      <c r="P6" s="5"/>
      <c r="Q6" s="11">
        <v>5.0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50</v>
      </c>
      <c r="S6" s="17">
        <f t="shared" si="4"/>
        <v>148</v>
      </c>
      <c r="T6" s="1"/>
      <c r="U6" s="10"/>
      <c r="V6" s="10"/>
      <c r="W6" s="10"/>
      <c r="X6" s="10"/>
      <c r="Y6" s="10"/>
      <c r="Z6" s="10"/>
    </row>
    <row r="7" ht="14.25" customHeight="1">
      <c r="A7" s="1"/>
      <c r="B7" s="12" t="s">
        <v>38</v>
      </c>
      <c r="C7" s="11" t="s">
        <v>13</v>
      </c>
      <c r="D7" s="12" t="s">
        <v>39</v>
      </c>
      <c r="E7" s="11" t="s">
        <v>28</v>
      </c>
      <c r="F7" s="5"/>
      <c r="G7" s="12"/>
      <c r="H7" s="12" t="s">
        <v>40</v>
      </c>
      <c r="I7" s="11" t="str">
        <f t="shared" si="1"/>
        <v/>
      </c>
      <c r="J7" s="11">
        <v>2.0</v>
      </c>
      <c r="K7" s="11" t="str">
        <f t="shared" si="2"/>
        <v>A</v>
      </c>
      <c r="L7" s="5"/>
      <c r="M7" s="11">
        <v>4.0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20</v>
      </c>
      <c r="O7" s="17">
        <f t="shared" si="3"/>
        <v>204</v>
      </c>
      <c r="P7" s="5"/>
      <c r="Q7" s="11">
        <v>1.0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7">
        <f t="shared" si="4"/>
        <v>148</v>
      </c>
      <c r="T7" s="1"/>
      <c r="U7" s="10"/>
      <c r="V7" s="10"/>
      <c r="W7" s="10"/>
      <c r="X7" s="10"/>
      <c r="Y7" s="10"/>
      <c r="Z7" s="10"/>
    </row>
    <row r="8" ht="14.25" customHeight="1">
      <c r="A8" s="1"/>
      <c r="B8" s="12" t="s">
        <v>41</v>
      </c>
      <c r="C8" s="11" t="s">
        <v>13</v>
      </c>
      <c r="D8" s="12" t="s">
        <v>42</v>
      </c>
      <c r="E8" s="11"/>
      <c r="F8" s="5"/>
      <c r="G8" s="12"/>
      <c r="H8" s="12" t="s">
        <v>43</v>
      </c>
      <c r="I8" s="11" t="str">
        <f t="shared" si="1"/>
        <v>―</v>
      </c>
      <c r="J8" s="11">
        <v>2.0</v>
      </c>
      <c r="K8" s="11" t="str">
        <f t="shared" si="2"/>
        <v>A</v>
      </c>
      <c r="L8" s="5"/>
      <c r="M8" s="11">
        <v>4.0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7">
        <f t="shared" si="3"/>
        <v>224</v>
      </c>
      <c r="P8" s="5"/>
      <c r="Q8" s="11">
        <v>5.0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50</v>
      </c>
      <c r="S8" s="17">
        <f t="shared" si="4"/>
        <v>198</v>
      </c>
      <c r="T8" s="1"/>
      <c r="U8" s="10"/>
      <c r="V8" s="10"/>
      <c r="W8" s="10"/>
      <c r="X8" s="10"/>
      <c r="Y8" s="10"/>
      <c r="Z8" s="10"/>
    </row>
    <row r="9" ht="14.25" customHeight="1">
      <c r="A9" s="1"/>
      <c r="B9" s="12" t="s">
        <v>16</v>
      </c>
      <c r="C9" s="11" t="s">
        <v>13</v>
      </c>
      <c r="D9" s="12" t="s">
        <v>44</v>
      </c>
      <c r="E9" s="11" t="s">
        <v>18</v>
      </c>
      <c r="F9" s="5"/>
      <c r="G9" s="12"/>
      <c r="H9" s="12" t="s">
        <v>45</v>
      </c>
      <c r="I9" s="11" t="str">
        <f t="shared" si="1"/>
        <v>｜</v>
      </c>
      <c r="J9" s="11">
        <v>2.0</v>
      </c>
      <c r="K9" s="11" t="str">
        <f t="shared" si="2"/>
        <v>B</v>
      </c>
      <c r="L9" s="5"/>
      <c r="M9" s="11">
        <v>3.0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10</v>
      </c>
      <c r="O9" s="17">
        <f t="shared" si="3"/>
        <v>234</v>
      </c>
      <c r="P9" s="5"/>
      <c r="Q9" s="11">
        <v>4.0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26</v>
      </c>
      <c r="S9" s="17">
        <f t="shared" si="4"/>
        <v>224</v>
      </c>
      <c r="T9" s="1"/>
      <c r="U9" s="10"/>
      <c r="V9" s="10"/>
      <c r="W9" s="10"/>
      <c r="X9" s="10"/>
      <c r="Y9" s="10"/>
      <c r="Z9" s="10"/>
    </row>
    <row r="10" ht="14.25" customHeight="1">
      <c r="A10" s="1"/>
      <c r="B10" s="12" t="s">
        <v>22</v>
      </c>
      <c r="C10" s="11" t="s">
        <v>13</v>
      </c>
      <c r="D10" s="12" t="s">
        <v>48</v>
      </c>
      <c r="E10" s="11" t="s">
        <v>28</v>
      </c>
      <c r="F10" s="5"/>
      <c r="G10" s="12"/>
      <c r="H10" s="12" t="s">
        <v>38</v>
      </c>
      <c r="I10" s="11" t="str">
        <f t="shared" si="1"/>
        <v>｜</v>
      </c>
      <c r="J10" s="11">
        <v>2.0</v>
      </c>
      <c r="K10" s="11" t="str">
        <f t="shared" si="2"/>
        <v>B</v>
      </c>
      <c r="L10" s="5"/>
      <c r="M10" s="11">
        <v>1.0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0</v>
      </c>
      <c r="O10" s="17">
        <f t="shared" si="3"/>
        <v>234</v>
      </c>
      <c r="P10" s="5"/>
      <c r="Q10" s="11">
        <v>3.0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10</v>
      </c>
      <c r="S10" s="17">
        <f t="shared" si="4"/>
        <v>234</v>
      </c>
      <c r="T10" s="1"/>
      <c r="U10" s="10"/>
      <c r="V10" s="10"/>
      <c r="W10" s="10"/>
      <c r="X10" s="10"/>
      <c r="Y10" s="10"/>
      <c r="Z10" s="10"/>
    </row>
    <row r="11" ht="14.25" customHeight="1">
      <c r="A11" s="1"/>
      <c r="B11" s="12" t="s">
        <v>29</v>
      </c>
      <c r="C11" s="11" t="s">
        <v>13</v>
      </c>
      <c r="D11" s="12" t="s">
        <v>49</v>
      </c>
      <c r="E11" s="11" t="s">
        <v>18</v>
      </c>
      <c r="F11" s="5"/>
      <c r="G11" s="12"/>
      <c r="H11" s="12" t="s">
        <v>50</v>
      </c>
      <c r="I11" s="11" t="str">
        <f t="shared" si="1"/>
        <v>―</v>
      </c>
      <c r="J11" s="11">
        <v>2.0</v>
      </c>
      <c r="K11" s="11" t="str">
        <f t="shared" si="2"/>
        <v>B</v>
      </c>
      <c r="L11" s="5"/>
      <c r="M11" s="11">
        <v>3.0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10</v>
      </c>
      <c r="O11" s="17">
        <f t="shared" si="3"/>
        <v>244</v>
      </c>
      <c r="P11" s="5"/>
      <c r="Q11" s="11">
        <v>1.0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7">
        <f t="shared" si="4"/>
        <v>234</v>
      </c>
      <c r="T11" s="1"/>
      <c r="U11" s="10"/>
      <c r="V11" s="10"/>
      <c r="W11" s="10"/>
      <c r="X11" s="10"/>
      <c r="Y11" s="10"/>
      <c r="Z11" s="10"/>
    </row>
    <row r="12" ht="14.25" customHeight="1">
      <c r="A12" s="1"/>
      <c r="B12" s="12" t="s">
        <v>51</v>
      </c>
      <c r="C12" s="11" t="s">
        <v>10</v>
      </c>
      <c r="D12" s="12" t="s">
        <v>52</v>
      </c>
      <c r="E12" s="11" t="s">
        <v>18</v>
      </c>
      <c r="F12" s="5"/>
      <c r="G12" s="1"/>
      <c r="H12" s="1"/>
      <c r="I12" s="5"/>
      <c r="J12" s="5"/>
      <c r="K12" s="1"/>
      <c r="L12" s="1"/>
      <c r="M12" s="18" t="s">
        <v>53</v>
      </c>
      <c r="N12" s="1"/>
      <c r="O12" s="1"/>
      <c r="P12" s="1"/>
      <c r="Q12" s="18" t="s">
        <v>54</v>
      </c>
      <c r="R12" s="1"/>
      <c r="S12" s="1"/>
      <c r="T12" s="1"/>
      <c r="U12" s="10"/>
      <c r="V12" s="10"/>
      <c r="W12" s="10"/>
      <c r="X12" s="10"/>
      <c r="Y12" s="10"/>
      <c r="Z12" s="10"/>
    </row>
    <row r="13" ht="14.25" customHeight="1">
      <c r="A13" s="1"/>
      <c r="B13" s="12" t="s">
        <v>32</v>
      </c>
      <c r="C13" s="11" t="s">
        <v>10</v>
      </c>
      <c r="D13" s="12" t="s">
        <v>55</v>
      </c>
      <c r="E13" s="11"/>
      <c r="F13" s="5"/>
      <c r="G13" s="1"/>
      <c r="H13" s="1"/>
      <c r="I13" s="5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0"/>
      <c r="W13" s="10"/>
      <c r="X13" s="10"/>
      <c r="Y13" s="10"/>
      <c r="Z13" s="10"/>
    </row>
    <row r="14" ht="14.25" customHeight="1">
      <c r="A14" s="1"/>
      <c r="B14" s="12" t="s">
        <v>56</v>
      </c>
      <c r="C14" s="11" t="s">
        <v>10</v>
      </c>
      <c r="D14" s="12" t="s">
        <v>57</v>
      </c>
      <c r="E14" s="11"/>
      <c r="F14" s="5"/>
      <c r="G14" s="1"/>
      <c r="H14" s="1"/>
      <c r="I14" s="5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0"/>
      <c r="V14" s="10"/>
      <c r="W14" s="10"/>
      <c r="X14" s="10"/>
      <c r="Y14" s="10"/>
      <c r="Z14" s="10"/>
    </row>
    <row r="15" ht="14.25" customHeight="1">
      <c r="A15" s="1"/>
      <c r="B15" s="12" t="s">
        <v>58</v>
      </c>
      <c r="C15" s="11" t="s">
        <v>13</v>
      </c>
      <c r="D15" s="12" t="s">
        <v>59</v>
      </c>
      <c r="E15" s="11"/>
      <c r="F15" s="5"/>
      <c r="G15" s="1"/>
      <c r="H15" s="1"/>
      <c r="I15" s="5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0"/>
      <c r="V15" s="10"/>
      <c r="W15" s="10"/>
      <c r="X15" s="10"/>
      <c r="Y15" s="10"/>
      <c r="Z15" s="10"/>
    </row>
    <row r="16" ht="14.25" customHeight="1">
      <c r="A16" s="1"/>
      <c r="B16" s="12" t="s">
        <v>60</v>
      </c>
      <c r="C16" s="11" t="s">
        <v>13</v>
      </c>
      <c r="D16" s="12" t="s">
        <v>61</v>
      </c>
      <c r="E16" s="11" t="s">
        <v>28</v>
      </c>
      <c r="F16" s="5"/>
      <c r="G16" s="1"/>
      <c r="H16" s="1"/>
      <c r="I16" s="5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0"/>
      <c r="V16" s="10"/>
      <c r="W16" s="10"/>
      <c r="X16" s="10"/>
      <c r="Y16" s="10"/>
      <c r="Z16" s="10"/>
    </row>
    <row r="17" ht="14.25" customHeight="1">
      <c r="A17" s="1"/>
      <c r="B17" s="12" t="s">
        <v>62</v>
      </c>
      <c r="C17" s="11" t="s">
        <v>13</v>
      </c>
      <c r="D17" s="12" t="s">
        <v>63</v>
      </c>
      <c r="E17" s="11"/>
      <c r="F17" s="5"/>
      <c r="G17" s="1"/>
      <c r="H17" s="1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10"/>
      <c r="X17" s="10"/>
      <c r="Y17" s="10"/>
      <c r="Z17" s="10"/>
    </row>
    <row r="18" ht="14.25" customHeight="1">
      <c r="A18" s="1"/>
      <c r="B18" s="12" t="s">
        <v>64</v>
      </c>
      <c r="C18" s="11" t="s">
        <v>13</v>
      </c>
      <c r="D18" s="12" t="s">
        <v>65</v>
      </c>
      <c r="E18" s="11"/>
      <c r="F18" s="5"/>
      <c r="G18" s="1"/>
      <c r="H18" s="1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0"/>
      <c r="V18" s="10"/>
      <c r="W18" s="10"/>
      <c r="X18" s="10"/>
      <c r="Y18" s="10"/>
      <c r="Z18" s="10"/>
    </row>
    <row r="19" ht="14.25" customHeight="1">
      <c r="A19" s="1"/>
      <c r="B19" s="12" t="s">
        <v>35</v>
      </c>
      <c r="C19" s="11" t="s">
        <v>10</v>
      </c>
      <c r="D19" s="12" t="s">
        <v>66</v>
      </c>
      <c r="E19" s="11" t="s">
        <v>18</v>
      </c>
      <c r="F19" s="5"/>
      <c r="G19" s="1"/>
      <c r="H19" s="1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0"/>
      <c r="V19" s="10"/>
      <c r="W19" s="10"/>
      <c r="X19" s="10"/>
      <c r="Y19" s="10"/>
      <c r="Z19" s="10"/>
    </row>
    <row r="20" ht="14.25" customHeight="1">
      <c r="A20" s="1"/>
      <c r="B20" s="12" t="s">
        <v>45</v>
      </c>
      <c r="C20" s="11" t="s">
        <v>13</v>
      </c>
      <c r="D20" s="12" t="s">
        <v>67</v>
      </c>
      <c r="E20" s="11" t="s">
        <v>28</v>
      </c>
      <c r="F20" s="5"/>
      <c r="G20" s="1"/>
      <c r="H20" s="1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0"/>
      <c r="V20" s="10"/>
      <c r="W20" s="10"/>
      <c r="X20" s="10"/>
      <c r="Y20" s="10"/>
      <c r="Z20" s="10"/>
    </row>
    <row r="21" ht="14.25" customHeight="1">
      <c r="A21" s="1"/>
      <c r="B21" s="12" t="s">
        <v>43</v>
      </c>
      <c r="C21" s="11" t="s">
        <v>10</v>
      </c>
      <c r="D21" s="12" t="s">
        <v>68</v>
      </c>
      <c r="E21" s="11" t="s">
        <v>18</v>
      </c>
      <c r="F21" s="5"/>
      <c r="G21" s="1"/>
      <c r="H21" s="1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0"/>
      <c r="V21" s="10"/>
      <c r="W21" s="10"/>
      <c r="X21" s="10"/>
      <c r="Y21" s="10"/>
      <c r="Z21" s="10"/>
    </row>
    <row r="22" ht="14.25" customHeight="1">
      <c r="A22" s="1"/>
      <c r="B22" s="12" t="s">
        <v>69</v>
      </c>
      <c r="C22" s="11" t="s">
        <v>10</v>
      </c>
      <c r="D22" s="12" t="s">
        <v>70</v>
      </c>
      <c r="E22" s="11"/>
      <c r="F22" s="5"/>
      <c r="G22" s="1"/>
      <c r="H22" s="1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0"/>
      <c r="V22" s="10"/>
      <c r="W22" s="10"/>
      <c r="X22" s="10"/>
      <c r="Y22" s="10"/>
      <c r="Z22" s="10"/>
    </row>
    <row r="23" ht="14.25" customHeight="1">
      <c r="A23" s="1"/>
      <c r="B23" s="12" t="s">
        <v>71</v>
      </c>
      <c r="C23" s="11" t="s">
        <v>10</v>
      </c>
      <c r="D23" s="12" t="s">
        <v>70</v>
      </c>
      <c r="E23" s="11"/>
      <c r="F23" s="5"/>
      <c r="G23" s="1"/>
      <c r="H23" s="1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0"/>
      <c r="V23" s="10"/>
      <c r="W23" s="10"/>
      <c r="X23" s="10"/>
      <c r="Y23" s="10"/>
      <c r="Z23" s="10"/>
    </row>
    <row r="24" ht="14.25" customHeight="1">
      <c r="A24" s="1"/>
      <c r="B24" s="12" t="s">
        <v>74</v>
      </c>
      <c r="C24" s="11" t="s">
        <v>10</v>
      </c>
      <c r="D24" s="12" t="s">
        <v>70</v>
      </c>
      <c r="E24" s="11"/>
      <c r="F24" s="5"/>
      <c r="G24" s="1"/>
      <c r="H24" s="1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0"/>
      <c r="V24" s="10"/>
      <c r="W24" s="10"/>
      <c r="X24" s="10"/>
      <c r="Y24" s="10"/>
      <c r="Z24" s="10"/>
    </row>
    <row r="25" ht="14.25" customHeight="1">
      <c r="A25" s="1"/>
      <c r="B25" s="12" t="s">
        <v>76</v>
      </c>
      <c r="C25" s="11" t="s">
        <v>10</v>
      </c>
      <c r="D25" s="12" t="s">
        <v>70</v>
      </c>
      <c r="E25" s="11" t="s">
        <v>18</v>
      </c>
      <c r="F25" s="5"/>
      <c r="G25" s="1"/>
      <c r="H25" s="1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0"/>
      <c r="V25" s="10"/>
      <c r="W25" s="10"/>
      <c r="X25" s="10"/>
      <c r="Y25" s="10"/>
      <c r="Z25" s="10"/>
    </row>
    <row r="26" ht="14.25" customHeight="1">
      <c r="A26" s="1"/>
      <c r="B26" s="12" t="s">
        <v>77</v>
      </c>
      <c r="C26" s="11" t="s">
        <v>10</v>
      </c>
      <c r="D26" s="12" t="s">
        <v>70</v>
      </c>
      <c r="E26" s="11" t="s">
        <v>28</v>
      </c>
      <c r="F26" s="5"/>
      <c r="G26" s="1"/>
      <c r="H26" s="1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0"/>
      <c r="V26" s="10"/>
      <c r="W26" s="10"/>
      <c r="X26" s="10"/>
      <c r="Y26" s="10"/>
      <c r="Z26" s="10"/>
    </row>
    <row r="27" ht="14.25" customHeight="1">
      <c r="A27" s="1"/>
      <c r="B27" s="12" t="s">
        <v>78</v>
      </c>
      <c r="C27" s="11" t="s">
        <v>10</v>
      </c>
      <c r="D27" s="12" t="s">
        <v>70</v>
      </c>
      <c r="E27" s="11" t="s">
        <v>18</v>
      </c>
      <c r="F27" s="5"/>
      <c r="G27" s="1"/>
      <c r="H27" s="1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0"/>
      <c r="Y27" s="10"/>
      <c r="Z27" s="10"/>
    </row>
    <row r="28" ht="14.25" customHeight="1">
      <c r="A28" s="1"/>
      <c r="B28" s="12" t="s">
        <v>79</v>
      </c>
      <c r="C28" s="11" t="s">
        <v>10</v>
      </c>
      <c r="D28" s="12" t="s">
        <v>70</v>
      </c>
      <c r="E28" s="11" t="s">
        <v>18</v>
      </c>
      <c r="F28" s="5"/>
      <c r="G28" s="1"/>
      <c r="H28" s="1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0"/>
      <c r="V28" s="10"/>
      <c r="W28" s="10"/>
      <c r="X28" s="10"/>
      <c r="Y28" s="10"/>
      <c r="Z28" s="10"/>
    </row>
    <row r="29" ht="14.25" customHeight="1">
      <c r="A29" s="1"/>
      <c r="B29" s="12" t="s">
        <v>80</v>
      </c>
      <c r="C29" s="11" t="s">
        <v>10</v>
      </c>
      <c r="D29" s="12" t="s">
        <v>70</v>
      </c>
      <c r="E29" s="11" t="s">
        <v>28</v>
      </c>
      <c r="F29" s="5"/>
      <c r="G29" s="1"/>
      <c r="H29" s="1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0"/>
      <c r="V29" s="10"/>
      <c r="W29" s="10"/>
      <c r="X29" s="10"/>
      <c r="Y29" s="10"/>
      <c r="Z29" s="10"/>
    </row>
    <row r="30" ht="14.25" customHeight="1">
      <c r="A30" s="1"/>
      <c r="B30" s="12" t="s">
        <v>81</v>
      </c>
      <c r="C30" s="11" t="s">
        <v>10</v>
      </c>
      <c r="D30" s="12" t="s">
        <v>82</v>
      </c>
      <c r="E30" s="11"/>
      <c r="F30" s="5"/>
      <c r="G30" s="1"/>
      <c r="H30" s="1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0"/>
      <c r="V30" s="10"/>
      <c r="W30" s="10"/>
      <c r="X30" s="10"/>
      <c r="Y30" s="10"/>
      <c r="Z30" s="10"/>
    </row>
    <row r="31" ht="14.25" customHeight="1">
      <c r="A31" s="1"/>
      <c r="B31" s="12" t="s">
        <v>40</v>
      </c>
      <c r="C31" s="11" t="s">
        <v>10</v>
      </c>
      <c r="D31" s="12" t="s">
        <v>82</v>
      </c>
      <c r="E31" s="11"/>
      <c r="F31" s="5"/>
      <c r="G31" s="1"/>
      <c r="H31" s="1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0"/>
      <c r="V31" s="10"/>
      <c r="W31" s="10"/>
      <c r="X31" s="10"/>
      <c r="Y31" s="10"/>
      <c r="Z31" s="10"/>
    </row>
    <row r="32" ht="14.25" customHeight="1">
      <c r="A32" s="1"/>
      <c r="B32" s="12" t="s">
        <v>83</v>
      </c>
      <c r="C32" s="11" t="s">
        <v>13</v>
      </c>
      <c r="D32" s="12" t="s">
        <v>82</v>
      </c>
      <c r="E32" s="11" t="s">
        <v>28</v>
      </c>
      <c r="F32" s="5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0"/>
      <c r="V32" s="10"/>
      <c r="W32" s="10"/>
      <c r="X32" s="10"/>
      <c r="Y32" s="10"/>
      <c r="Z32" s="10"/>
    </row>
    <row r="33" ht="14.25" customHeight="1">
      <c r="A33" s="1"/>
      <c r="B33" s="12" t="s">
        <v>84</v>
      </c>
      <c r="C33" s="11" t="s">
        <v>13</v>
      </c>
      <c r="D33" s="12" t="s">
        <v>82</v>
      </c>
      <c r="E33" s="11" t="s">
        <v>18</v>
      </c>
      <c r="F33" s="5"/>
      <c r="G33" s="1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0"/>
      <c r="V33" s="10"/>
      <c r="W33" s="10"/>
      <c r="X33" s="10"/>
      <c r="Y33" s="10"/>
      <c r="Z33" s="10"/>
    </row>
    <row r="34" ht="14.25" customHeight="1">
      <c r="A34" s="1"/>
      <c r="B34" s="12" t="s">
        <v>85</v>
      </c>
      <c r="C34" s="11" t="s">
        <v>10</v>
      </c>
      <c r="D34" s="12" t="s">
        <v>86</v>
      </c>
      <c r="E34" s="11"/>
      <c r="F34" s="5"/>
      <c r="G34" s="1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10"/>
      <c r="W34" s="10"/>
      <c r="X34" s="10"/>
      <c r="Y34" s="10"/>
      <c r="Z34" s="10"/>
    </row>
    <row r="35" ht="14.25" customHeight="1">
      <c r="A35" s="1"/>
      <c r="B35" s="12" t="s">
        <v>50</v>
      </c>
      <c r="C35" s="11" t="s">
        <v>13</v>
      </c>
      <c r="D35" s="12" t="s">
        <v>87</v>
      </c>
      <c r="E35" s="11" t="s">
        <v>18</v>
      </c>
      <c r="F35" s="5"/>
      <c r="G35" s="1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10"/>
      <c r="W35" s="10"/>
      <c r="X35" s="10"/>
      <c r="Y35" s="10"/>
      <c r="Z35" s="10"/>
    </row>
    <row r="36" ht="14.25" customHeight="1">
      <c r="A36" s="1"/>
      <c r="B36" s="12" t="s">
        <v>88</v>
      </c>
      <c r="C36" s="11" t="s">
        <v>13</v>
      </c>
      <c r="D36" s="12" t="s">
        <v>87</v>
      </c>
      <c r="E36" s="11"/>
      <c r="F36" s="5"/>
      <c r="G36" s="1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0"/>
      <c r="W36" s="10"/>
      <c r="X36" s="10"/>
      <c r="Y36" s="10"/>
      <c r="Z36" s="10"/>
    </row>
    <row r="37" ht="14.25" customHeight="1">
      <c r="A37" s="1"/>
      <c r="B37" s="1"/>
      <c r="C37" s="1"/>
      <c r="D37" s="1"/>
      <c r="E37" s="5"/>
      <c r="F37" s="5"/>
      <c r="G37" s="1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O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2" width="3.71"/>
    <col customWidth="1" min="23" max="23" width="5.71"/>
    <col customWidth="1" min="24" max="26" width="14.43"/>
  </cols>
  <sheetData>
    <row r="1" ht="14.25" customHeight="1">
      <c r="A1" s="19"/>
      <c r="B1" s="4" t="s">
        <v>1</v>
      </c>
      <c r="C1" s="4" t="s">
        <v>2</v>
      </c>
      <c r="D1" s="4" t="s">
        <v>3</v>
      </c>
      <c r="E1" s="4" t="s">
        <v>4</v>
      </c>
      <c r="F1" s="19"/>
      <c r="G1" s="4" t="s">
        <v>5</v>
      </c>
      <c r="H1" s="4" t="s">
        <v>1</v>
      </c>
      <c r="I1" s="4" t="s">
        <v>4</v>
      </c>
      <c r="J1" s="4" t="s">
        <v>6</v>
      </c>
      <c r="K1" s="4" t="s">
        <v>2</v>
      </c>
      <c r="L1" s="5"/>
      <c r="M1" s="4" t="s">
        <v>7</v>
      </c>
      <c r="N1" s="4" t="s">
        <v>8</v>
      </c>
      <c r="O1" s="4" t="s">
        <v>9</v>
      </c>
      <c r="P1" s="5"/>
      <c r="Q1" s="4" t="s">
        <v>7</v>
      </c>
      <c r="R1" s="4" t="s">
        <v>8</v>
      </c>
      <c r="S1" s="4" t="s">
        <v>9</v>
      </c>
      <c r="T1" s="5"/>
      <c r="U1" s="4" t="s">
        <v>7</v>
      </c>
      <c r="V1" s="4" t="s">
        <v>8</v>
      </c>
      <c r="W1" s="4" t="s">
        <v>9</v>
      </c>
      <c r="X1" s="19"/>
      <c r="Y1" s="10"/>
      <c r="Z1" s="10"/>
    </row>
    <row r="2" ht="14.25" customHeight="1">
      <c r="A2" s="19"/>
      <c r="B2" s="12" t="s">
        <v>154</v>
      </c>
      <c r="C2" s="11" t="s">
        <v>13</v>
      </c>
      <c r="D2" s="12" t="s">
        <v>155</v>
      </c>
      <c r="E2" s="11"/>
      <c r="F2" s="1"/>
      <c r="G2" s="11" t="s">
        <v>15</v>
      </c>
      <c r="H2" s="12" t="s">
        <v>156</v>
      </c>
      <c r="I2" s="11" t="str">
        <f t="shared" ref="I2:I11" si="1">IF(IFERROR(VLOOKUP(H2,$B$2:$E$150,4,FALSE),"")=0,"",IFERROR(VLOOKUP(H2,$B$2:$E$150,4,FALSE),""))</f>
        <v/>
      </c>
      <c r="J2" s="11">
        <v>2.0</v>
      </c>
      <c r="K2" s="11" t="str">
        <f t="shared" ref="K2:K11" si="2">IFERROR(VLOOKUP(H2,$B$2:$E$150,2,FALSE),"")</f>
        <v>B</v>
      </c>
      <c r="L2" s="5"/>
      <c r="M2" s="11">
        <v>4.0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7">
        <f>N2</f>
        <v>26</v>
      </c>
      <c r="P2" s="5"/>
      <c r="Q2" s="11">
        <v>4.0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7">
        <f>R2</f>
        <v>26</v>
      </c>
      <c r="T2" s="5"/>
      <c r="U2" s="11">
        <v>4.0</v>
      </c>
      <c r="V2" s="17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26</v>
      </c>
      <c r="W2" s="17">
        <f>V2</f>
        <v>26</v>
      </c>
      <c r="X2" s="19"/>
      <c r="Y2" s="10"/>
      <c r="Z2" s="10"/>
    </row>
    <row r="3" ht="14.25" customHeight="1">
      <c r="A3" s="19"/>
      <c r="B3" s="12" t="s">
        <v>157</v>
      </c>
      <c r="C3" s="11" t="s">
        <v>13</v>
      </c>
      <c r="D3" s="12" t="s">
        <v>155</v>
      </c>
      <c r="E3" s="11"/>
      <c r="F3" s="1"/>
      <c r="G3" s="11" t="s">
        <v>15</v>
      </c>
      <c r="H3" s="12" t="s">
        <v>158</v>
      </c>
      <c r="I3" s="11" t="str">
        <f t="shared" si="1"/>
        <v>｜</v>
      </c>
      <c r="J3" s="11">
        <v>2.0</v>
      </c>
      <c r="K3" s="11" t="str">
        <f t="shared" si="2"/>
        <v>A</v>
      </c>
      <c r="L3" s="5"/>
      <c r="M3" s="11">
        <v>4.0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7">
        <f t="shared" ref="O3:O11" si="3">N3+O2</f>
        <v>46</v>
      </c>
      <c r="P3" s="5"/>
      <c r="Q3" s="11">
        <v>5.0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50</v>
      </c>
      <c r="S3" s="17">
        <f t="shared" ref="S3:S11" si="4">R3+S2</f>
        <v>76</v>
      </c>
      <c r="T3" s="5"/>
      <c r="U3" s="11">
        <v>4.0</v>
      </c>
      <c r="V3" s="17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20</v>
      </c>
      <c r="W3" s="17">
        <f t="shared" ref="W3:W11" si="5">V3+W2</f>
        <v>46</v>
      </c>
      <c r="X3" s="19"/>
      <c r="Y3" s="10"/>
      <c r="Z3" s="10"/>
    </row>
    <row r="4" ht="14.25" customHeight="1">
      <c r="A4" s="19"/>
      <c r="B4" s="12" t="s">
        <v>159</v>
      </c>
      <c r="C4" s="11" t="s">
        <v>13</v>
      </c>
      <c r="D4" s="12" t="s">
        <v>155</v>
      </c>
      <c r="E4" s="11" t="s">
        <v>28</v>
      </c>
      <c r="F4" s="19"/>
      <c r="G4" s="11" t="s">
        <v>15</v>
      </c>
      <c r="H4" s="12" t="s">
        <v>160</v>
      </c>
      <c r="I4" s="11" t="str">
        <f t="shared" si="1"/>
        <v>―</v>
      </c>
      <c r="J4" s="11">
        <v>2.0</v>
      </c>
      <c r="K4" s="11" t="str">
        <f t="shared" si="2"/>
        <v>B</v>
      </c>
      <c r="L4" s="5"/>
      <c r="M4" s="11">
        <v>4.0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26</v>
      </c>
      <c r="O4" s="17">
        <f t="shared" si="3"/>
        <v>72</v>
      </c>
      <c r="P4" s="5"/>
      <c r="Q4" s="11">
        <v>4.0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7">
        <f t="shared" si="4"/>
        <v>102</v>
      </c>
      <c r="T4" s="5"/>
      <c r="U4" s="11">
        <v>4.0</v>
      </c>
      <c r="V4" s="17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26</v>
      </c>
      <c r="W4" s="17">
        <f t="shared" si="5"/>
        <v>72</v>
      </c>
      <c r="X4" s="19"/>
      <c r="Y4" s="10"/>
      <c r="Z4" s="10"/>
    </row>
    <row r="5" ht="14.25" customHeight="1">
      <c r="A5" s="19"/>
      <c r="B5" s="12" t="s">
        <v>161</v>
      </c>
      <c r="C5" s="11" t="s">
        <v>13</v>
      </c>
      <c r="D5" s="12" t="s">
        <v>155</v>
      </c>
      <c r="E5" s="11"/>
      <c r="F5" s="1"/>
      <c r="G5" s="11" t="s">
        <v>15</v>
      </c>
      <c r="H5" s="12" t="s">
        <v>162</v>
      </c>
      <c r="I5" s="11" t="str">
        <f t="shared" si="1"/>
        <v/>
      </c>
      <c r="J5" s="11">
        <v>2.0</v>
      </c>
      <c r="K5" s="11" t="str">
        <f t="shared" si="2"/>
        <v>B</v>
      </c>
      <c r="L5" s="5"/>
      <c r="M5" s="11">
        <v>4.0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26</v>
      </c>
      <c r="O5" s="17">
        <f t="shared" si="3"/>
        <v>98</v>
      </c>
      <c r="P5" s="5"/>
      <c r="Q5" s="11">
        <v>5.0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65</v>
      </c>
      <c r="S5" s="17">
        <f t="shared" si="4"/>
        <v>167</v>
      </c>
      <c r="T5" s="5"/>
      <c r="U5" s="11">
        <v>4.0</v>
      </c>
      <c r="V5" s="17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26</v>
      </c>
      <c r="W5" s="17">
        <f t="shared" si="5"/>
        <v>98</v>
      </c>
      <c r="X5" s="19"/>
      <c r="Y5" s="10"/>
      <c r="Z5" s="10"/>
    </row>
    <row r="6" ht="14.25" customHeight="1">
      <c r="A6" s="19"/>
      <c r="B6" s="12" t="s">
        <v>156</v>
      </c>
      <c r="C6" s="11" t="s">
        <v>13</v>
      </c>
      <c r="D6" s="12" t="s">
        <v>155</v>
      </c>
      <c r="E6" s="11"/>
      <c r="F6" s="1"/>
      <c r="G6" s="11" t="s">
        <v>15</v>
      </c>
      <c r="H6" s="12" t="s">
        <v>167</v>
      </c>
      <c r="I6" s="11" t="str">
        <f t="shared" si="1"/>
        <v>｜</v>
      </c>
      <c r="J6" s="11">
        <v>2.0</v>
      </c>
      <c r="K6" s="11" t="str">
        <f t="shared" si="2"/>
        <v>B</v>
      </c>
      <c r="L6" s="5"/>
      <c r="M6" s="11">
        <v>4.0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7">
        <f t="shared" si="3"/>
        <v>124</v>
      </c>
      <c r="P6" s="5"/>
      <c r="Q6" s="11">
        <v>4.0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26</v>
      </c>
      <c r="S6" s="17">
        <f t="shared" si="4"/>
        <v>193</v>
      </c>
      <c r="T6" s="5"/>
      <c r="U6" s="11">
        <v>4.0</v>
      </c>
      <c r="V6" s="17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26</v>
      </c>
      <c r="W6" s="17">
        <f t="shared" si="5"/>
        <v>124</v>
      </c>
      <c r="X6" s="19"/>
      <c r="Y6" s="10"/>
      <c r="Z6" s="10"/>
    </row>
    <row r="7" ht="14.25" customHeight="1">
      <c r="A7" s="19"/>
      <c r="B7" s="12" t="s">
        <v>170</v>
      </c>
      <c r="C7" s="11" t="s">
        <v>10</v>
      </c>
      <c r="D7" s="12" t="s">
        <v>171</v>
      </c>
      <c r="E7" s="11" t="s">
        <v>18</v>
      </c>
      <c r="F7" s="19"/>
      <c r="G7" s="12"/>
      <c r="H7" s="12" t="s">
        <v>172</v>
      </c>
      <c r="I7" s="11" t="str">
        <f t="shared" si="1"/>
        <v>｜</v>
      </c>
      <c r="J7" s="11">
        <v>2.0</v>
      </c>
      <c r="K7" s="11" t="str">
        <f t="shared" si="2"/>
        <v>A</v>
      </c>
      <c r="L7" s="5"/>
      <c r="M7" s="11">
        <v>5.0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50</v>
      </c>
      <c r="O7" s="17">
        <f t="shared" si="3"/>
        <v>174</v>
      </c>
      <c r="P7" s="5"/>
      <c r="Q7" s="11">
        <v>1.0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7">
        <f t="shared" si="4"/>
        <v>193</v>
      </c>
      <c r="T7" s="5"/>
      <c r="U7" s="11">
        <v>1.0</v>
      </c>
      <c r="V7" s="17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0</v>
      </c>
      <c r="W7" s="17">
        <f t="shared" si="5"/>
        <v>124</v>
      </c>
      <c r="X7" s="19"/>
      <c r="Y7" s="10"/>
      <c r="Z7" s="10"/>
    </row>
    <row r="8" ht="14.25" customHeight="1">
      <c r="A8" s="19"/>
      <c r="B8" s="12" t="s">
        <v>173</v>
      </c>
      <c r="C8" s="11" t="s">
        <v>10</v>
      </c>
      <c r="D8" s="12" t="s">
        <v>174</v>
      </c>
      <c r="E8" s="11" t="s">
        <v>18</v>
      </c>
      <c r="F8" s="19"/>
      <c r="G8" s="12"/>
      <c r="H8" s="12" t="s">
        <v>175</v>
      </c>
      <c r="I8" s="11" t="str">
        <f t="shared" si="1"/>
        <v>｜</v>
      </c>
      <c r="J8" s="11">
        <v>2.0</v>
      </c>
      <c r="K8" s="11" t="str">
        <f t="shared" si="2"/>
        <v>A</v>
      </c>
      <c r="L8" s="5"/>
      <c r="M8" s="11">
        <v>4.0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7">
        <f t="shared" si="3"/>
        <v>194</v>
      </c>
      <c r="P8" s="5"/>
      <c r="Q8" s="11">
        <v>1.0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7">
        <f t="shared" si="4"/>
        <v>193</v>
      </c>
      <c r="T8" s="5"/>
      <c r="U8" s="11">
        <v>5.0</v>
      </c>
      <c r="V8" s="17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50</v>
      </c>
      <c r="W8" s="17">
        <f t="shared" si="5"/>
        <v>174</v>
      </c>
      <c r="X8" s="19"/>
      <c r="Y8" s="10"/>
      <c r="Z8" s="10"/>
    </row>
    <row r="9" ht="14.25" customHeight="1">
      <c r="A9" s="19"/>
      <c r="B9" s="12" t="s">
        <v>178</v>
      </c>
      <c r="C9" s="11" t="s">
        <v>10</v>
      </c>
      <c r="D9" s="12" t="s">
        <v>179</v>
      </c>
      <c r="E9" s="23"/>
      <c r="F9" s="19"/>
      <c r="G9" s="12"/>
      <c r="H9" s="12" t="s">
        <v>182</v>
      </c>
      <c r="I9" s="11" t="str">
        <f t="shared" si="1"/>
        <v/>
      </c>
      <c r="J9" s="11">
        <v>2.0</v>
      </c>
      <c r="K9" s="11" t="str">
        <f t="shared" si="2"/>
        <v>A</v>
      </c>
      <c r="L9" s="5"/>
      <c r="M9" s="11">
        <v>4.0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20</v>
      </c>
      <c r="O9" s="17">
        <f t="shared" si="3"/>
        <v>214</v>
      </c>
      <c r="P9" s="5"/>
      <c r="Q9" s="11">
        <v>5.0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50</v>
      </c>
      <c r="S9" s="17">
        <f t="shared" si="4"/>
        <v>243</v>
      </c>
      <c r="T9" s="5"/>
      <c r="U9" s="11">
        <v>1.0</v>
      </c>
      <c r="V9" s="17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0</v>
      </c>
      <c r="W9" s="17">
        <f t="shared" si="5"/>
        <v>174</v>
      </c>
      <c r="X9" s="19"/>
      <c r="Y9" s="10"/>
      <c r="Z9" s="10"/>
    </row>
    <row r="10" ht="14.25" customHeight="1">
      <c r="A10" s="19"/>
      <c r="B10" s="12" t="s">
        <v>185</v>
      </c>
      <c r="C10" s="11" t="s">
        <v>10</v>
      </c>
      <c r="D10" s="12" t="s">
        <v>186</v>
      </c>
      <c r="E10" s="23"/>
      <c r="F10" s="19"/>
      <c r="G10" s="12"/>
      <c r="H10" s="12" t="s">
        <v>187</v>
      </c>
      <c r="I10" s="11" t="str">
        <f t="shared" si="1"/>
        <v/>
      </c>
      <c r="J10" s="11">
        <v>2.0</v>
      </c>
      <c r="K10" s="11" t="str">
        <f t="shared" si="2"/>
        <v>A</v>
      </c>
      <c r="L10" s="5"/>
      <c r="M10" s="11">
        <v>4.0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7">
        <f t="shared" si="3"/>
        <v>234</v>
      </c>
      <c r="P10" s="5"/>
      <c r="Q10" s="11">
        <v>1.0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0</v>
      </c>
      <c r="S10" s="17">
        <f t="shared" si="4"/>
        <v>243</v>
      </c>
      <c r="T10" s="5"/>
      <c r="U10" s="11">
        <v>1.0</v>
      </c>
      <c r="V10" s="17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7">
        <f t="shared" si="5"/>
        <v>174</v>
      </c>
      <c r="X10" s="19"/>
      <c r="Y10" s="10"/>
      <c r="Z10" s="10"/>
    </row>
    <row r="11" ht="14.25" customHeight="1">
      <c r="A11" s="19"/>
      <c r="B11" s="12" t="s">
        <v>188</v>
      </c>
      <c r="C11" s="11" t="s">
        <v>10</v>
      </c>
      <c r="D11" s="12" t="s">
        <v>189</v>
      </c>
      <c r="E11" s="11" t="s">
        <v>28</v>
      </c>
      <c r="F11" s="19"/>
      <c r="G11" s="12"/>
      <c r="H11" s="12" t="s">
        <v>190</v>
      </c>
      <c r="I11" s="11" t="str">
        <f t="shared" si="1"/>
        <v/>
      </c>
      <c r="J11" s="11">
        <v>2.0</v>
      </c>
      <c r="K11" s="11" t="str">
        <f t="shared" si="2"/>
        <v>A</v>
      </c>
      <c r="L11" s="5"/>
      <c r="M11" s="11">
        <v>3.0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8</v>
      </c>
      <c r="O11" s="17">
        <f t="shared" si="3"/>
        <v>242</v>
      </c>
      <c r="P11" s="5"/>
      <c r="Q11" s="11">
        <v>1.0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7">
        <f t="shared" si="4"/>
        <v>243</v>
      </c>
      <c r="T11" s="5"/>
      <c r="U11" s="11">
        <v>5.0</v>
      </c>
      <c r="V11" s="17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7">
        <f t="shared" si="5"/>
        <v>224</v>
      </c>
      <c r="X11" s="19"/>
      <c r="Y11" s="10"/>
      <c r="Z11" s="10"/>
    </row>
    <row r="12" ht="14.25" customHeight="1">
      <c r="A12" s="19"/>
      <c r="B12" s="12" t="s">
        <v>195</v>
      </c>
      <c r="C12" s="11" t="s">
        <v>10</v>
      </c>
      <c r="D12" s="12" t="s">
        <v>196</v>
      </c>
      <c r="E12" s="23"/>
      <c r="F12" s="19"/>
      <c r="G12" s="1"/>
      <c r="H12" s="1"/>
      <c r="I12" s="5"/>
      <c r="J12" s="5"/>
      <c r="K12" s="1"/>
      <c r="L12" s="1"/>
      <c r="M12" s="18" t="s">
        <v>53</v>
      </c>
      <c r="N12" s="1"/>
      <c r="O12" s="1"/>
      <c r="P12" s="1"/>
      <c r="Q12" s="18" t="s">
        <v>54</v>
      </c>
      <c r="R12" s="1"/>
      <c r="S12" s="1"/>
      <c r="T12" s="1"/>
      <c r="U12" s="18" t="s">
        <v>99</v>
      </c>
      <c r="V12" s="1"/>
      <c r="W12" s="1"/>
      <c r="X12" s="19"/>
      <c r="Y12" s="10"/>
      <c r="Z12" s="10"/>
    </row>
    <row r="13" ht="14.25" customHeight="1">
      <c r="A13" s="19"/>
      <c r="B13" s="12" t="s">
        <v>197</v>
      </c>
      <c r="C13" s="11" t="s">
        <v>10</v>
      </c>
      <c r="D13" s="12" t="s">
        <v>198</v>
      </c>
      <c r="E13" s="23"/>
      <c r="F13" s="19"/>
      <c r="G13" s="1"/>
      <c r="H13" s="1"/>
      <c r="I13" s="5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9"/>
      <c r="Y13" s="10"/>
      <c r="Z13" s="10"/>
    </row>
    <row r="14" ht="14.25" customHeight="1">
      <c r="A14" s="19"/>
      <c r="B14" s="12" t="s">
        <v>199</v>
      </c>
      <c r="C14" s="11" t="s">
        <v>10</v>
      </c>
      <c r="D14" s="12" t="s">
        <v>200</v>
      </c>
      <c r="E14" s="23"/>
      <c r="F14" s="19"/>
      <c r="G14" s="1"/>
      <c r="H14" s="1"/>
      <c r="I14" s="5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9"/>
      <c r="Y14" s="10"/>
      <c r="Z14" s="10"/>
    </row>
    <row r="15" ht="14.25" customHeight="1">
      <c r="A15" s="19"/>
      <c r="B15" s="12" t="s">
        <v>201</v>
      </c>
      <c r="C15" s="11" t="s">
        <v>10</v>
      </c>
      <c r="D15" s="12" t="s">
        <v>202</v>
      </c>
      <c r="E15" s="23"/>
      <c r="F15" s="19"/>
      <c r="G15" s="1"/>
      <c r="H15" s="1"/>
      <c r="I15" s="5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9"/>
      <c r="Y15" s="10"/>
      <c r="Z15" s="10"/>
    </row>
    <row r="16" ht="14.25" customHeight="1">
      <c r="A16" s="19"/>
      <c r="B16" s="12" t="s">
        <v>203</v>
      </c>
      <c r="C16" s="11" t="s">
        <v>10</v>
      </c>
      <c r="D16" s="12" t="s">
        <v>204</v>
      </c>
      <c r="E16" s="11" t="s">
        <v>28</v>
      </c>
      <c r="F16" s="19"/>
      <c r="G16" s="1"/>
      <c r="H16" s="1"/>
      <c r="I16" s="5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9"/>
      <c r="Y16" s="10"/>
      <c r="Z16" s="10"/>
    </row>
    <row r="17" ht="14.25" customHeight="1">
      <c r="A17" s="19"/>
      <c r="B17" s="12" t="s">
        <v>158</v>
      </c>
      <c r="C17" s="11" t="s">
        <v>10</v>
      </c>
      <c r="D17" s="12" t="s">
        <v>205</v>
      </c>
      <c r="E17" s="11" t="s">
        <v>28</v>
      </c>
      <c r="F17" s="19"/>
      <c r="G17" s="1"/>
      <c r="H17" s="1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9"/>
      <c r="Y17" s="10"/>
      <c r="Z17" s="10"/>
    </row>
    <row r="18" ht="14.25" customHeight="1">
      <c r="A18" s="19"/>
      <c r="B18" s="12" t="s">
        <v>206</v>
      </c>
      <c r="C18" s="11" t="s">
        <v>13</v>
      </c>
      <c r="D18" s="12" t="s">
        <v>207</v>
      </c>
      <c r="E18" s="11" t="s">
        <v>28</v>
      </c>
      <c r="F18" s="19"/>
      <c r="G18" s="1"/>
      <c r="H18" s="1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9"/>
      <c r="Y18" s="10"/>
      <c r="Z18" s="10"/>
    </row>
    <row r="19" ht="14.25" customHeight="1">
      <c r="A19" s="19"/>
      <c r="B19" s="12" t="s">
        <v>208</v>
      </c>
      <c r="C19" s="11" t="s">
        <v>13</v>
      </c>
      <c r="D19" s="12" t="s">
        <v>209</v>
      </c>
      <c r="E19" s="23"/>
      <c r="F19" s="19"/>
      <c r="G19" s="1"/>
      <c r="H19" s="1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9"/>
      <c r="Y19" s="10"/>
      <c r="Z19" s="10"/>
    </row>
    <row r="20" ht="14.25" customHeight="1">
      <c r="A20" s="19"/>
      <c r="B20" s="12" t="s">
        <v>160</v>
      </c>
      <c r="C20" s="11" t="s">
        <v>13</v>
      </c>
      <c r="D20" s="12" t="s">
        <v>210</v>
      </c>
      <c r="E20" s="11" t="s">
        <v>18</v>
      </c>
      <c r="F20" s="19"/>
      <c r="G20" s="1"/>
      <c r="H20" s="1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9"/>
      <c r="Y20" s="10"/>
      <c r="Z20" s="10"/>
    </row>
    <row r="21" ht="14.25" customHeight="1">
      <c r="A21" s="19"/>
      <c r="B21" s="12" t="s">
        <v>162</v>
      </c>
      <c r="C21" s="11" t="s">
        <v>13</v>
      </c>
      <c r="D21" s="12" t="s">
        <v>211</v>
      </c>
      <c r="E21" s="23"/>
      <c r="F21" s="19"/>
      <c r="G21" s="1"/>
      <c r="H21" s="1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9"/>
      <c r="Y21" s="10"/>
      <c r="Z21" s="10"/>
    </row>
    <row r="22" ht="14.25" customHeight="1">
      <c r="A22" s="19"/>
      <c r="B22" s="12" t="s">
        <v>167</v>
      </c>
      <c r="C22" s="11" t="s">
        <v>13</v>
      </c>
      <c r="D22" s="12" t="s">
        <v>212</v>
      </c>
      <c r="E22" s="11" t="s">
        <v>28</v>
      </c>
      <c r="F22" s="19"/>
      <c r="G22" s="1"/>
      <c r="H22" s="1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9"/>
      <c r="Y22" s="10"/>
      <c r="Z22" s="10"/>
    </row>
    <row r="23" ht="14.25" customHeight="1">
      <c r="A23" s="19"/>
      <c r="B23" s="12" t="s">
        <v>172</v>
      </c>
      <c r="C23" s="11" t="s">
        <v>10</v>
      </c>
      <c r="D23" s="12" t="s">
        <v>213</v>
      </c>
      <c r="E23" s="11" t="s">
        <v>28</v>
      </c>
      <c r="F23" s="19"/>
      <c r="G23" s="1"/>
      <c r="H23" s="1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9"/>
      <c r="Y23" s="10"/>
      <c r="Z23" s="10"/>
    </row>
    <row r="24" ht="14.25" customHeight="1">
      <c r="A24" s="19"/>
      <c r="B24" s="12" t="s">
        <v>214</v>
      </c>
      <c r="C24" s="11" t="s">
        <v>13</v>
      </c>
      <c r="D24" s="12" t="s">
        <v>215</v>
      </c>
      <c r="E24" s="11" t="s">
        <v>28</v>
      </c>
      <c r="F24" s="19"/>
      <c r="G24" s="1"/>
      <c r="H24" s="1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9"/>
      <c r="Y24" s="10"/>
      <c r="Z24" s="10"/>
    </row>
    <row r="25" ht="14.25" customHeight="1">
      <c r="A25" s="19"/>
      <c r="B25" s="12" t="s">
        <v>216</v>
      </c>
      <c r="C25" s="11" t="s">
        <v>10</v>
      </c>
      <c r="D25" s="12" t="s">
        <v>217</v>
      </c>
      <c r="E25" s="23"/>
      <c r="F25" s="19"/>
      <c r="G25" s="1"/>
      <c r="H25" s="1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9"/>
      <c r="Y25" s="10"/>
      <c r="Z25" s="10"/>
    </row>
    <row r="26" ht="14.25" customHeight="1">
      <c r="A26" s="19"/>
      <c r="B26" s="12" t="s">
        <v>219</v>
      </c>
      <c r="C26" s="11" t="s">
        <v>10</v>
      </c>
      <c r="D26" s="12" t="s">
        <v>217</v>
      </c>
      <c r="E26" s="23"/>
      <c r="F26" s="19"/>
      <c r="G26" s="1"/>
      <c r="H26" s="1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9"/>
      <c r="Y26" s="10"/>
      <c r="Z26" s="10"/>
    </row>
    <row r="27" ht="14.25" customHeight="1">
      <c r="A27" s="19"/>
      <c r="B27" s="12" t="s">
        <v>222</v>
      </c>
      <c r="C27" s="11" t="s">
        <v>10</v>
      </c>
      <c r="D27" s="12" t="s">
        <v>223</v>
      </c>
      <c r="E27" s="23"/>
      <c r="F27" s="19"/>
      <c r="G27" s="1"/>
      <c r="H27" s="1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9"/>
      <c r="Y27" s="10"/>
      <c r="Z27" s="10"/>
    </row>
    <row r="28" ht="14.25" customHeight="1">
      <c r="A28" s="19"/>
      <c r="B28" s="12" t="s">
        <v>224</v>
      </c>
      <c r="C28" s="11" t="s">
        <v>10</v>
      </c>
      <c r="D28" s="12" t="s">
        <v>223</v>
      </c>
      <c r="E28" s="11" t="s">
        <v>18</v>
      </c>
      <c r="F28" s="19"/>
      <c r="G28" s="1"/>
      <c r="H28" s="1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9"/>
      <c r="Y28" s="10"/>
      <c r="Z28" s="10"/>
    </row>
    <row r="29" ht="14.25" customHeight="1">
      <c r="A29" s="19"/>
      <c r="B29" s="12" t="s">
        <v>225</v>
      </c>
      <c r="C29" s="11" t="s">
        <v>10</v>
      </c>
      <c r="D29" s="12" t="s">
        <v>223</v>
      </c>
      <c r="E29" s="23"/>
      <c r="F29" s="19"/>
      <c r="G29" s="1"/>
      <c r="H29" s="1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9"/>
      <c r="Y29" s="10"/>
      <c r="Z29" s="10"/>
    </row>
    <row r="30" ht="14.25" customHeight="1">
      <c r="A30" s="19"/>
      <c r="B30" s="12" t="s">
        <v>226</v>
      </c>
      <c r="C30" s="11" t="s">
        <v>10</v>
      </c>
      <c r="D30" s="12" t="s">
        <v>223</v>
      </c>
      <c r="E30" s="23"/>
      <c r="F30" s="19"/>
      <c r="G30" s="1"/>
      <c r="H30" s="1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9"/>
      <c r="Y30" s="10"/>
      <c r="Z30" s="10"/>
    </row>
    <row r="31" ht="14.25" customHeight="1">
      <c r="A31" s="19"/>
      <c r="B31" s="12" t="s">
        <v>227</v>
      </c>
      <c r="C31" s="11" t="s">
        <v>10</v>
      </c>
      <c r="D31" s="12" t="s">
        <v>228</v>
      </c>
      <c r="E31" s="23"/>
      <c r="F31" s="19"/>
      <c r="G31" s="1"/>
      <c r="H31" s="1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9"/>
      <c r="Y31" s="10"/>
      <c r="Z31" s="10"/>
    </row>
    <row r="32" ht="14.25" customHeight="1">
      <c r="A32" s="19"/>
      <c r="B32" s="12" t="s">
        <v>229</v>
      </c>
      <c r="C32" s="11" t="s">
        <v>10</v>
      </c>
      <c r="D32" s="12" t="s">
        <v>228</v>
      </c>
      <c r="E32" s="23"/>
      <c r="F32" s="19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9"/>
      <c r="Y32" s="10"/>
      <c r="Z32" s="10"/>
    </row>
    <row r="33" ht="14.25" customHeight="1">
      <c r="A33" s="19"/>
      <c r="B33" s="12" t="s">
        <v>230</v>
      </c>
      <c r="C33" s="11" t="s">
        <v>10</v>
      </c>
      <c r="D33" s="12" t="s">
        <v>223</v>
      </c>
      <c r="E33" s="23"/>
      <c r="F33" s="19"/>
      <c r="G33" s="1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9"/>
      <c r="Y33" s="10"/>
      <c r="Z33" s="10"/>
    </row>
    <row r="34" ht="14.25" customHeight="1">
      <c r="A34" s="19"/>
      <c r="B34" s="12" t="s">
        <v>231</v>
      </c>
      <c r="C34" s="11" t="s">
        <v>10</v>
      </c>
      <c r="D34" s="12" t="s">
        <v>223</v>
      </c>
      <c r="E34" s="23"/>
      <c r="F34" s="19"/>
      <c r="G34" s="1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9"/>
      <c r="Y34" s="10"/>
      <c r="Z34" s="10"/>
    </row>
    <row r="35" ht="14.25" customHeight="1">
      <c r="A35" s="19"/>
      <c r="B35" s="12" t="s">
        <v>232</v>
      </c>
      <c r="C35" s="11" t="s">
        <v>10</v>
      </c>
      <c r="D35" s="12" t="s">
        <v>228</v>
      </c>
      <c r="E35" s="23"/>
      <c r="F35" s="19"/>
      <c r="G35" s="1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9"/>
      <c r="Y35" s="10"/>
      <c r="Z35" s="10"/>
    </row>
    <row r="36" ht="14.25" customHeight="1">
      <c r="A36" s="19"/>
      <c r="B36" s="12" t="s">
        <v>233</v>
      </c>
      <c r="C36" s="11" t="s">
        <v>10</v>
      </c>
      <c r="D36" s="12" t="s">
        <v>217</v>
      </c>
      <c r="E36" s="23"/>
      <c r="F36" s="19"/>
      <c r="G36" s="1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9"/>
      <c r="Y36" s="10"/>
      <c r="Z36" s="10"/>
    </row>
    <row r="37" ht="14.25" customHeight="1">
      <c r="A37" s="19"/>
      <c r="B37" s="12" t="s">
        <v>234</v>
      </c>
      <c r="C37" s="11" t="s">
        <v>10</v>
      </c>
      <c r="D37" s="12" t="s">
        <v>223</v>
      </c>
      <c r="E37" s="23"/>
      <c r="F37" s="19"/>
      <c r="G37" s="1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9"/>
      <c r="Y37" s="10"/>
      <c r="Z37" s="10"/>
    </row>
    <row r="38" ht="14.25" customHeight="1">
      <c r="A38" s="19"/>
      <c r="B38" s="12" t="s">
        <v>235</v>
      </c>
      <c r="C38" s="11" t="s">
        <v>10</v>
      </c>
      <c r="D38" s="12" t="s">
        <v>223</v>
      </c>
      <c r="E38" s="11" t="s">
        <v>28</v>
      </c>
      <c r="F38" s="19"/>
      <c r="G38" s="1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9"/>
      <c r="Y38" s="10"/>
      <c r="Z38" s="10"/>
    </row>
    <row r="39" ht="14.25" customHeight="1">
      <c r="A39" s="19"/>
      <c r="B39" s="12" t="s">
        <v>236</v>
      </c>
      <c r="C39" s="11" t="s">
        <v>10</v>
      </c>
      <c r="D39" s="12" t="s">
        <v>223</v>
      </c>
      <c r="E39" s="23"/>
      <c r="F39" s="19"/>
      <c r="G39" s="1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9"/>
      <c r="Y39" s="10"/>
      <c r="Z39" s="10"/>
    </row>
    <row r="40" ht="14.25" customHeight="1">
      <c r="A40" s="19"/>
      <c r="B40" s="12" t="s">
        <v>237</v>
      </c>
      <c r="C40" s="11" t="s">
        <v>10</v>
      </c>
      <c r="D40" s="12" t="s">
        <v>223</v>
      </c>
      <c r="E40" s="23"/>
      <c r="F40" s="19"/>
      <c r="G40" s="1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9"/>
      <c r="Y40" s="10"/>
      <c r="Z40" s="10"/>
    </row>
    <row r="41" ht="14.25" customHeight="1">
      <c r="A41" s="19"/>
      <c r="B41" s="12" t="s">
        <v>238</v>
      </c>
      <c r="C41" s="11" t="s">
        <v>10</v>
      </c>
      <c r="D41" s="12" t="s">
        <v>223</v>
      </c>
      <c r="E41" s="23"/>
      <c r="F41" s="19"/>
      <c r="G41" s="1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9"/>
      <c r="Y41" s="10"/>
      <c r="Z41" s="10"/>
    </row>
    <row r="42" ht="14.25" customHeight="1">
      <c r="A42" s="19"/>
      <c r="B42" s="12" t="s">
        <v>239</v>
      </c>
      <c r="C42" s="11" t="s">
        <v>10</v>
      </c>
      <c r="D42" s="12" t="s">
        <v>223</v>
      </c>
      <c r="E42" s="23"/>
      <c r="F42" s="19"/>
      <c r="G42" s="1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9"/>
      <c r="Y42" s="10"/>
      <c r="Z42" s="10"/>
    </row>
    <row r="43" ht="14.25" customHeight="1">
      <c r="A43" s="19"/>
      <c r="B43" s="12" t="s">
        <v>240</v>
      </c>
      <c r="C43" s="11" t="s">
        <v>10</v>
      </c>
      <c r="D43" s="12" t="s">
        <v>223</v>
      </c>
      <c r="E43" s="23"/>
      <c r="F43" s="19"/>
      <c r="G43" s="1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9"/>
      <c r="Y43" s="10"/>
      <c r="Z43" s="10"/>
    </row>
    <row r="44" ht="14.25" customHeight="1">
      <c r="A44" s="19"/>
      <c r="B44" s="12" t="s">
        <v>175</v>
      </c>
      <c r="C44" s="11" t="s">
        <v>10</v>
      </c>
      <c r="D44" s="12" t="s">
        <v>223</v>
      </c>
      <c r="E44" s="11" t="s">
        <v>28</v>
      </c>
      <c r="F44" s="19"/>
      <c r="G44" s="1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9"/>
      <c r="Y44" s="10"/>
      <c r="Z44" s="10"/>
    </row>
    <row r="45" ht="14.25" customHeight="1">
      <c r="A45" s="19"/>
      <c r="B45" s="12" t="s">
        <v>244</v>
      </c>
      <c r="C45" s="11" t="s">
        <v>10</v>
      </c>
      <c r="D45" s="12" t="s">
        <v>223</v>
      </c>
      <c r="E45" s="11" t="s">
        <v>18</v>
      </c>
      <c r="F45" s="19"/>
      <c r="G45" s="1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9"/>
      <c r="Y45" s="10"/>
      <c r="Z45" s="10"/>
    </row>
    <row r="46" ht="14.25" customHeight="1">
      <c r="A46" s="19"/>
      <c r="B46" s="12" t="s">
        <v>190</v>
      </c>
      <c r="C46" s="11" t="s">
        <v>10</v>
      </c>
      <c r="D46" s="12" t="s">
        <v>223</v>
      </c>
      <c r="E46" s="23"/>
      <c r="F46" s="19"/>
      <c r="G46" s="1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9"/>
      <c r="Y46" s="10"/>
      <c r="Z46" s="10"/>
    </row>
    <row r="47" ht="14.25" customHeight="1">
      <c r="A47" s="19"/>
      <c r="B47" s="12" t="s">
        <v>245</v>
      </c>
      <c r="C47" s="11" t="s">
        <v>10</v>
      </c>
      <c r="D47" s="12" t="s">
        <v>223</v>
      </c>
      <c r="E47" s="11" t="s">
        <v>28</v>
      </c>
      <c r="F47" s="19"/>
      <c r="G47" s="1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9"/>
      <c r="Y47" s="10"/>
      <c r="Z47" s="10"/>
    </row>
    <row r="48" ht="14.25" customHeight="1">
      <c r="A48" s="19"/>
      <c r="B48" s="12" t="s">
        <v>246</v>
      </c>
      <c r="C48" s="11" t="s">
        <v>10</v>
      </c>
      <c r="D48" s="12" t="s">
        <v>228</v>
      </c>
      <c r="E48" s="11" t="s">
        <v>18</v>
      </c>
      <c r="F48" s="19"/>
      <c r="G48" s="1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9"/>
      <c r="Y48" s="10"/>
      <c r="Z48" s="10"/>
    </row>
    <row r="49" ht="14.25" customHeight="1">
      <c r="A49" s="19"/>
      <c r="B49" s="12" t="s">
        <v>247</v>
      </c>
      <c r="C49" s="11" t="s">
        <v>10</v>
      </c>
      <c r="D49" s="12" t="s">
        <v>223</v>
      </c>
      <c r="E49" s="11" t="s">
        <v>18</v>
      </c>
      <c r="F49" s="19"/>
      <c r="G49" s="1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9"/>
      <c r="Y49" s="10"/>
      <c r="Z49" s="10"/>
    </row>
    <row r="50" ht="14.25" customHeight="1">
      <c r="A50" s="19"/>
      <c r="B50" s="12" t="s">
        <v>248</v>
      </c>
      <c r="C50" s="11" t="s">
        <v>10</v>
      </c>
      <c r="D50" s="12" t="s">
        <v>223</v>
      </c>
      <c r="E50" s="23"/>
      <c r="F50" s="19"/>
      <c r="G50" s="1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9"/>
      <c r="Y50" s="10"/>
      <c r="Z50" s="10"/>
    </row>
    <row r="51" ht="14.25" customHeight="1">
      <c r="A51" s="19"/>
      <c r="B51" s="12" t="s">
        <v>249</v>
      </c>
      <c r="C51" s="11" t="s">
        <v>10</v>
      </c>
      <c r="D51" s="12" t="s">
        <v>223</v>
      </c>
      <c r="E51" s="23"/>
      <c r="F51" s="19"/>
      <c r="G51" s="1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9"/>
      <c r="Y51" s="10"/>
      <c r="Z51" s="10"/>
    </row>
    <row r="52" ht="14.25" customHeight="1">
      <c r="A52" s="19"/>
      <c r="B52" s="12" t="s">
        <v>182</v>
      </c>
      <c r="C52" s="11" t="s">
        <v>10</v>
      </c>
      <c r="D52" s="12" t="s">
        <v>217</v>
      </c>
      <c r="E52" s="23"/>
      <c r="F52" s="19"/>
      <c r="G52" s="1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9"/>
      <c r="Y52" s="10"/>
      <c r="Z52" s="10"/>
    </row>
    <row r="53" ht="14.25" customHeight="1">
      <c r="A53" s="19"/>
      <c r="B53" s="12" t="s">
        <v>250</v>
      </c>
      <c r="C53" s="11" t="s">
        <v>10</v>
      </c>
      <c r="D53" s="12" t="s">
        <v>217</v>
      </c>
      <c r="E53" s="23"/>
      <c r="F53" s="19"/>
      <c r="G53" s="1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9"/>
      <c r="Y53" s="10"/>
      <c r="Z53" s="10"/>
    </row>
    <row r="54" ht="14.25" customHeight="1">
      <c r="A54" s="19"/>
      <c r="B54" s="12" t="s">
        <v>251</v>
      </c>
      <c r="C54" s="11" t="s">
        <v>10</v>
      </c>
      <c r="D54" s="12" t="s">
        <v>217</v>
      </c>
      <c r="E54" s="11" t="s">
        <v>18</v>
      </c>
      <c r="F54" s="19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9"/>
      <c r="Y54" s="10"/>
      <c r="Z54" s="10"/>
    </row>
    <row r="55" ht="14.25" customHeight="1">
      <c r="A55" s="19"/>
      <c r="B55" s="12" t="s">
        <v>252</v>
      </c>
      <c r="C55" s="11" t="s">
        <v>10</v>
      </c>
      <c r="D55" s="12" t="s">
        <v>253</v>
      </c>
      <c r="E55" s="23"/>
      <c r="F55" s="19"/>
      <c r="G55" s="1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9"/>
      <c r="Y55" s="10"/>
      <c r="Z55" s="10"/>
    </row>
    <row r="56" ht="14.25" customHeight="1">
      <c r="A56" s="19"/>
      <c r="B56" s="12" t="s">
        <v>187</v>
      </c>
      <c r="C56" s="11" t="s">
        <v>10</v>
      </c>
      <c r="D56" s="12" t="s">
        <v>223</v>
      </c>
      <c r="E56" s="23"/>
      <c r="F56" s="19"/>
      <c r="G56" s="1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9"/>
      <c r="Y56" s="10"/>
      <c r="Z56" s="10"/>
    </row>
    <row r="57" ht="14.25" customHeight="1">
      <c r="A57" s="19"/>
      <c r="B57" s="12" t="s">
        <v>254</v>
      </c>
      <c r="C57" s="11" t="s">
        <v>10</v>
      </c>
      <c r="D57" s="12" t="s">
        <v>228</v>
      </c>
      <c r="E57" s="23"/>
      <c r="F57" s="19"/>
      <c r="G57" s="1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9"/>
      <c r="Y57" s="10"/>
      <c r="Z57" s="10"/>
    </row>
    <row r="58" ht="14.25" customHeight="1">
      <c r="A58" s="19"/>
      <c r="B58" s="19"/>
      <c r="C58" s="19"/>
      <c r="D58" s="19"/>
      <c r="E58" s="9"/>
      <c r="F58" s="19"/>
      <c r="G58" s="1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9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O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conditionalFormatting sqref="W12">
    <cfRule type="expression" dxfId="0" priority="3">
      <formula>"245-$L$11&lt;0"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2" width="3.71"/>
    <col customWidth="1" min="23" max="23" width="5.71"/>
    <col customWidth="1" min="24" max="26" width="14.43"/>
  </cols>
  <sheetData>
    <row r="1" ht="14.25" customHeight="1">
      <c r="A1" s="1"/>
      <c r="B1" s="20" t="s">
        <v>1</v>
      </c>
      <c r="C1" s="20" t="s">
        <v>2</v>
      </c>
      <c r="D1" s="20" t="s">
        <v>3</v>
      </c>
      <c r="E1" s="20" t="s">
        <v>4</v>
      </c>
      <c r="F1" s="1"/>
      <c r="G1" s="4" t="s">
        <v>5</v>
      </c>
      <c r="H1" s="4" t="s">
        <v>1</v>
      </c>
      <c r="I1" s="4" t="s">
        <v>4</v>
      </c>
      <c r="J1" s="4" t="s">
        <v>6</v>
      </c>
      <c r="K1" s="4" t="s">
        <v>2</v>
      </c>
      <c r="L1" s="5"/>
      <c r="M1" s="4" t="s">
        <v>7</v>
      </c>
      <c r="N1" s="4" t="s">
        <v>8</v>
      </c>
      <c r="O1" s="4" t="s">
        <v>9</v>
      </c>
      <c r="P1" s="5"/>
      <c r="Q1" s="4" t="s">
        <v>7</v>
      </c>
      <c r="R1" s="4" t="s">
        <v>8</v>
      </c>
      <c r="S1" s="4" t="s">
        <v>9</v>
      </c>
      <c r="T1" s="5"/>
      <c r="U1" s="4" t="s">
        <v>7</v>
      </c>
      <c r="V1" s="4" t="s">
        <v>8</v>
      </c>
      <c r="W1" s="4" t="s">
        <v>9</v>
      </c>
      <c r="X1" s="1"/>
      <c r="Y1" s="10"/>
      <c r="Z1" s="10"/>
    </row>
    <row r="2" ht="14.25" customHeight="1">
      <c r="A2" s="21" t="s">
        <v>163</v>
      </c>
      <c r="B2" s="12" t="s">
        <v>164</v>
      </c>
      <c r="C2" s="11" t="s">
        <v>13</v>
      </c>
      <c r="D2" s="12" t="s">
        <v>165</v>
      </c>
      <c r="E2" s="11"/>
      <c r="F2" s="1"/>
      <c r="G2" s="11" t="s">
        <v>15</v>
      </c>
      <c r="H2" s="12" t="s">
        <v>166</v>
      </c>
      <c r="I2" s="11" t="str">
        <f t="shared" ref="I2:I11" si="1">IF(IFERROR(VLOOKUP(H2,$B$2:$E$150,4,FALSE),"")=0,"",IFERROR(VLOOKUP(H2,$B$2:$E$150,4,FALSE),""))</f>
        <v/>
      </c>
      <c r="J2" s="11">
        <v>2.0</v>
      </c>
      <c r="K2" s="11" t="str">
        <f t="shared" ref="K2:K11" si="2">IFERROR(VLOOKUP(H2,$B$2:$E$150,2,FALSE),"")</f>
        <v>B</v>
      </c>
      <c r="L2" s="5"/>
      <c r="M2" s="11">
        <v>4.0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7">
        <f>N2</f>
        <v>26</v>
      </c>
      <c r="P2" s="5"/>
      <c r="Q2" s="11">
        <v>5.0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65</v>
      </c>
      <c r="S2" s="17">
        <f>R2</f>
        <v>65</v>
      </c>
      <c r="T2" s="5"/>
      <c r="U2" s="11">
        <v>1.0</v>
      </c>
      <c r="V2" s="17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0</v>
      </c>
      <c r="W2" s="17">
        <f>V2</f>
        <v>0</v>
      </c>
      <c r="X2" s="1"/>
      <c r="Y2" s="10"/>
      <c r="Z2" s="10"/>
    </row>
    <row r="3" ht="14.25" customHeight="1">
      <c r="A3" s="22"/>
      <c r="B3" s="12" t="s">
        <v>168</v>
      </c>
      <c r="C3" s="11" t="s">
        <v>13</v>
      </c>
      <c r="D3" s="12" t="s">
        <v>165</v>
      </c>
      <c r="E3" s="11" t="s">
        <v>18</v>
      </c>
      <c r="F3" s="1"/>
      <c r="G3" s="11" t="s">
        <v>15</v>
      </c>
      <c r="H3" s="12" t="s">
        <v>169</v>
      </c>
      <c r="I3" s="11" t="str">
        <f t="shared" si="1"/>
        <v/>
      </c>
      <c r="J3" s="11">
        <v>2.0</v>
      </c>
      <c r="K3" s="11" t="str">
        <f t="shared" si="2"/>
        <v>B</v>
      </c>
      <c r="L3" s="5"/>
      <c r="M3" s="11">
        <v>4.0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26</v>
      </c>
      <c r="O3" s="17">
        <f t="shared" ref="O3:O11" si="3">N3+O2</f>
        <v>52</v>
      </c>
      <c r="P3" s="5"/>
      <c r="Q3" s="11">
        <v>1.0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0</v>
      </c>
      <c r="S3" s="17">
        <f t="shared" ref="S3:S11" si="4">R3+S2</f>
        <v>65</v>
      </c>
      <c r="T3" s="5"/>
      <c r="U3" s="11">
        <v>5.0</v>
      </c>
      <c r="V3" s="17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65</v>
      </c>
      <c r="W3" s="17">
        <f t="shared" ref="W3:W11" si="5">V3+W2</f>
        <v>65</v>
      </c>
      <c r="X3" s="1"/>
      <c r="Y3" s="10"/>
      <c r="Z3" s="10"/>
    </row>
    <row r="4" ht="14.25" customHeight="1">
      <c r="A4" s="22"/>
      <c r="B4" s="12" t="s">
        <v>176</v>
      </c>
      <c r="C4" s="11" t="s">
        <v>13</v>
      </c>
      <c r="D4" s="12" t="s">
        <v>165</v>
      </c>
      <c r="E4" s="11" t="s">
        <v>28</v>
      </c>
      <c r="F4" s="1"/>
      <c r="G4" s="11" t="s">
        <v>15</v>
      </c>
      <c r="H4" s="12" t="s">
        <v>177</v>
      </c>
      <c r="I4" s="11" t="str">
        <f t="shared" si="1"/>
        <v/>
      </c>
      <c r="J4" s="11">
        <v>2.0</v>
      </c>
      <c r="K4" s="11" t="str">
        <f t="shared" si="2"/>
        <v>A</v>
      </c>
      <c r="L4" s="5"/>
      <c r="M4" s="11">
        <v>4.0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7">
        <f t="shared" si="3"/>
        <v>72</v>
      </c>
      <c r="P4" s="5"/>
      <c r="Q4" s="11">
        <v>1.0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0</v>
      </c>
      <c r="S4" s="17">
        <f t="shared" si="4"/>
        <v>65</v>
      </c>
      <c r="T4" s="5"/>
      <c r="U4" s="11">
        <v>5.0</v>
      </c>
      <c r="V4" s="17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50</v>
      </c>
      <c r="W4" s="17">
        <f t="shared" si="5"/>
        <v>115</v>
      </c>
      <c r="X4" s="1"/>
      <c r="Y4" s="10"/>
      <c r="Z4" s="10"/>
    </row>
    <row r="5" ht="14.25" customHeight="1">
      <c r="A5" s="22"/>
      <c r="B5" s="12" t="s">
        <v>180</v>
      </c>
      <c r="C5" s="11" t="s">
        <v>13</v>
      </c>
      <c r="D5" s="12" t="s">
        <v>165</v>
      </c>
      <c r="E5" s="11"/>
      <c r="F5" s="1"/>
      <c r="G5" s="11" t="s">
        <v>15</v>
      </c>
      <c r="H5" s="12" t="s">
        <v>181</v>
      </c>
      <c r="I5" s="11" t="str">
        <f t="shared" si="1"/>
        <v/>
      </c>
      <c r="J5" s="11">
        <v>2.0</v>
      </c>
      <c r="K5" s="11" t="str">
        <f t="shared" si="2"/>
        <v>A</v>
      </c>
      <c r="L5" s="5"/>
      <c r="M5" s="11">
        <v>4.0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7">
        <f t="shared" si="3"/>
        <v>92</v>
      </c>
      <c r="P5" s="5"/>
      <c r="Q5" s="11">
        <v>1.0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0</v>
      </c>
      <c r="S5" s="17">
        <f t="shared" si="4"/>
        <v>65</v>
      </c>
      <c r="T5" s="5"/>
      <c r="U5" s="11">
        <v>4.0</v>
      </c>
      <c r="V5" s="17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20</v>
      </c>
      <c r="W5" s="17">
        <f t="shared" si="5"/>
        <v>135</v>
      </c>
      <c r="X5" s="1"/>
      <c r="Y5" s="10"/>
      <c r="Z5" s="10"/>
    </row>
    <row r="6" ht="14.25" customHeight="1">
      <c r="A6" s="24"/>
      <c r="B6" s="12" t="s">
        <v>183</v>
      </c>
      <c r="C6" s="11" t="s">
        <v>13</v>
      </c>
      <c r="D6" s="12" t="s">
        <v>165</v>
      </c>
      <c r="E6" s="11" t="s">
        <v>18</v>
      </c>
      <c r="F6" s="1"/>
      <c r="G6" s="11" t="s">
        <v>15</v>
      </c>
      <c r="H6" s="12" t="s">
        <v>184</v>
      </c>
      <c r="I6" s="11" t="str">
        <f t="shared" si="1"/>
        <v>｜</v>
      </c>
      <c r="J6" s="11">
        <v>2.0</v>
      </c>
      <c r="K6" s="11" t="str">
        <f t="shared" si="2"/>
        <v>B</v>
      </c>
      <c r="L6" s="5"/>
      <c r="M6" s="11">
        <v>4.0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7">
        <f t="shared" si="3"/>
        <v>118</v>
      </c>
      <c r="P6" s="5"/>
      <c r="Q6" s="11">
        <v>1.0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0</v>
      </c>
      <c r="S6" s="17">
        <f t="shared" si="4"/>
        <v>65</v>
      </c>
      <c r="T6" s="5"/>
      <c r="U6" s="11">
        <v>4.0</v>
      </c>
      <c r="V6" s="17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26</v>
      </c>
      <c r="W6" s="17">
        <f t="shared" si="5"/>
        <v>161</v>
      </c>
      <c r="X6" s="1"/>
      <c r="Y6" s="10"/>
      <c r="Z6" s="10"/>
    </row>
    <row r="7" ht="14.25" customHeight="1">
      <c r="A7" s="21" t="s">
        <v>191</v>
      </c>
      <c r="B7" s="12" t="s">
        <v>192</v>
      </c>
      <c r="C7" s="11" t="s">
        <v>10</v>
      </c>
      <c r="D7" s="12" t="s">
        <v>193</v>
      </c>
      <c r="E7" s="11"/>
      <c r="F7" s="1"/>
      <c r="G7" s="12"/>
      <c r="H7" s="12" t="s">
        <v>194</v>
      </c>
      <c r="I7" s="11" t="str">
        <f t="shared" si="1"/>
        <v/>
      </c>
      <c r="J7" s="11">
        <v>2.0</v>
      </c>
      <c r="K7" s="11" t="str">
        <f t="shared" si="2"/>
        <v>B</v>
      </c>
      <c r="L7" s="5"/>
      <c r="M7" s="11">
        <v>5.0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65</v>
      </c>
      <c r="O7" s="17">
        <f t="shared" si="3"/>
        <v>183</v>
      </c>
      <c r="P7" s="5"/>
      <c r="Q7" s="11">
        <v>1.0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7">
        <f t="shared" si="4"/>
        <v>65</v>
      </c>
      <c r="T7" s="5"/>
      <c r="U7" s="11">
        <v>4.0</v>
      </c>
      <c r="V7" s="17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26</v>
      </c>
      <c r="W7" s="17">
        <f t="shared" si="5"/>
        <v>187</v>
      </c>
      <c r="X7" s="1"/>
      <c r="Y7" s="10"/>
      <c r="Z7" s="10"/>
    </row>
    <row r="8" ht="14.25" customHeight="1">
      <c r="A8" s="22"/>
      <c r="B8" s="12" t="s">
        <v>218</v>
      </c>
      <c r="C8" s="11" t="s">
        <v>10</v>
      </c>
      <c r="D8" s="12" t="s">
        <v>220</v>
      </c>
      <c r="E8" s="11" t="s">
        <v>18</v>
      </c>
      <c r="F8" s="1"/>
      <c r="G8" s="12"/>
      <c r="H8" s="12" t="s">
        <v>221</v>
      </c>
      <c r="I8" s="11" t="str">
        <f t="shared" si="1"/>
        <v/>
      </c>
      <c r="J8" s="11">
        <v>2.0</v>
      </c>
      <c r="K8" s="11" t="str">
        <f t="shared" si="2"/>
        <v>B</v>
      </c>
      <c r="L8" s="5"/>
      <c r="M8" s="11">
        <v>4.0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26</v>
      </c>
      <c r="O8" s="17">
        <f t="shared" si="3"/>
        <v>209</v>
      </c>
      <c r="P8" s="5"/>
      <c r="Q8" s="11">
        <v>1.0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7">
        <f t="shared" si="4"/>
        <v>65</v>
      </c>
      <c r="T8" s="5"/>
      <c r="U8" s="11">
        <v>4.0</v>
      </c>
      <c r="V8" s="17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26</v>
      </c>
      <c r="W8" s="17">
        <f t="shared" si="5"/>
        <v>213</v>
      </c>
      <c r="X8" s="1"/>
      <c r="Y8" s="10"/>
      <c r="Z8" s="10"/>
    </row>
    <row r="9" ht="14.25" customHeight="1">
      <c r="A9" s="22"/>
      <c r="B9" s="12" t="s">
        <v>241</v>
      </c>
      <c r="C9" s="11" t="s">
        <v>10</v>
      </c>
      <c r="D9" s="12" t="s">
        <v>242</v>
      </c>
      <c r="E9" s="11" t="s">
        <v>18</v>
      </c>
      <c r="F9" s="1"/>
      <c r="G9" s="12"/>
      <c r="H9" s="12" t="s">
        <v>243</v>
      </c>
      <c r="I9" s="11" t="str">
        <f t="shared" si="1"/>
        <v>―</v>
      </c>
      <c r="J9" s="11">
        <v>2.0</v>
      </c>
      <c r="K9" s="11" t="str">
        <f t="shared" si="2"/>
        <v>B</v>
      </c>
      <c r="L9" s="5"/>
      <c r="M9" s="11">
        <v>4.0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26</v>
      </c>
      <c r="O9" s="17">
        <f t="shared" si="3"/>
        <v>235</v>
      </c>
      <c r="P9" s="5"/>
      <c r="Q9" s="11">
        <v>1.0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0</v>
      </c>
      <c r="S9" s="17">
        <f t="shared" si="4"/>
        <v>65</v>
      </c>
      <c r="T9" s="5"/>
      <c r="U9" s="11">
        <v>4.0</v>
      </c>
      <c r="V9" s="17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26</v>
      </c>
      <c r="W9" s="17">
        <f t="shared" si="5"/>
        <v>239</v>
      </c>
      <c r="X9" s="1"/>
      <c r="Y9" s="10"/>
      <c r="Z9" s="10"/>
    </row>
    <row r="10" ht="14.25" customHeight="1">
      <c r="A10" s="22"/>
      <c r="B10" s="12" t="s">
        <v>255</v>
      </c>
      <c r="C10" s="11" t="s">
        <v>10</v>
      </c>
      <c r="D10" s="12" t="s">
        <v>242</v>
      </c>
      <c r="E10" s="11"/>
      <c r="F10" s="1"/>
      <c r="G10" s="12"/>
      <c r="H10" s="12" t="s">
        <v>256</v>
      </c>
      <c r="I10" s="11" t="str">
        <f t="shared" si="1"/>
        <v>｜</v>
      </c>
      <c r="J10" s="11">
        <v>2.0</v>
      </c>
      <c r="K10" s="11" t="str">
        <f t="shared" si="2"/>
        <v>A</v>
      </c>
      <c r="L10" s="5"/>
      <c r="M10" s="11">
        <v>4.0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7">
        <f t="shared" si="3"/>
        <v>255</v>
      </c>
      <c r="P10" s="5"/>
      <c r="Q10" s="11">
        <v>5.0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50</v>
      </c>
      <c r="S10" s="17">
        <f t="shared" si="4"/>
        <v>115</v>
      </c>
      <c r="T10" s="5"/>
      <c r="U10" s="11">
        <v>1.0</v>
      </c>
      <c r="V10" s="17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7">
        <f t="shared" si="5"/>
        <v>239</v>
      </c>
      <c r="X10" s="1"/>
      <c r="Y10" s="10"/>
      <c r="Z10" s="10"/>
    </row>
    <row r="11" ht="14.25" customHeight="1">
      <c r="A11" s="22"/>
      <c r="B11" s="12" t="s">
        <v>257</v>
      </c>
      <c r="C11" s="11" t="s">
        <v>13</v>
      </c>
      <c r="D11" s="12" t="s">
        <v>242</v>
      </c>
      <c r="E11" s="11" t="s">
        <v>18</v>
      </c>
      <c r="F11" s="1"/>
      <c r="G11" s="12"/>
      <c r="H11" s="12" t="s">
        <v>258</v>
      </c>
      <c r="I11" s="11" t="str">
        <f t="shared" si="1"/>
        <v/>
      </c>
      <c r="J11" s="11">
        <v>2.0</v>
      </c>
      <c r="K11" s="11" t="str">
        <f t="shared" si="2"/>
        <v>A</v>
      </c>
      <c r="L11" s="5"/>
      <c r="M11" s="11">
        <v>3.0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8</v>
      </c>
      <c r="O11" s="17">
        <f t="shared" si="3"/>
        <v>263</v>
      </c>
      <c r="P11" s="5"/>
      <c r="Q11" s="11">
        <v>5.0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50</v>
      </c>
      <c r="S11" s="17">
        <f t="shared" si="4"/>
        <v>165</v>
      </c>
      <c r="T11" s="5"/>
      <c r="U11" s="11">
        <v>2.0</v>
      </c>
      <c r="V11" s="17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2</v>
      </c>
      <c r="W11" s="17">
        <f t="shared" si="5"/>
        <v>241</v>
      </c>
      <c r="X11" s="1"/>
      <c r="Y11" s="10"/>
      <c r="Z11" s="10"/>
    </row>
    <row r="12" ht="14.25" customHeight="1">
      <c r="A12" s="22"/>
      <c r="B12" s="12" t="s">
        <v>259</v>
      </c>
      <c r="C12" s="11" t="s">
        <v>13</v>
      </c>
      <c r="D12" s="12" t="s">
        <v>260</v>
      </c>
      <c r="E12" s="11" t="s">
        <v>28</v>
      </c>
      <c r="F12" s="1"/>
      <c r="G12" s="1"/>
      <c r="H12" s="1"/>
      <c r="I12" s="5"/>
      <c r="J12" s="5"/>
      <c r="K12" s="1"/>
      <c r="L12" s="1"/>
      <c r="M12" s="18" t="s">
        <v>53</v>
      </c>
      <c r="N12" s="1"/>
      <c r="O12" s="1"/>
      <c r="P12" s="1"/>
      <c r="Q12" s="18" t="s">
        <v>54</v>
      </c>
      <c r="R12" s="1"/>
      <c r="S12" s="1"/>
      <c r="T12" s="1"/>
      <c r="U12" s="18" t="s">
        <v>99</v>
      </c>
      <c r="V12" s="1"/>
      <c r="W12" s="1"/>
      <c r="X12" s="1"/>
      <c r="Y12" s="10"/>
      <c r="Z12" s="10"/>
    </row>
    <row r="13" ht="14.25" customHeight="1">
      <c r="A13" s="22"/>
      <c r="B13" s="12" t="s">
        <v>261</v>
      </c>
      <c r="C13" s="11" t="s">
        <v>10</v>
      </c>
      <c r="D13" s="12" t="s">
        <v>262</v>
      </c>
      <c r="E13" s="11" t="s">
        <v>28</v>
      </c>
      <c r="F13" s="1"/>
      <c r="G13" s="1"/>
      <c r="H13" s="1"/>
      <c r="I13" s="5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"/>
      <c r="Z13" s="10"/>
    </row>
    <row r="14" ht="14.25" customHeight="1">
      <c r="A14" s="22"/>
      <c r="B14" s="12" t="s">
        <v>263</v>
      </c>
      <c r="C14" s="11" t="s">
        <v>13</v>
      </c>
      <c r="D14" s="12" t="s">
        <v>260</v>
      </c>
      <c r="E14" s="11"/>
      <c r="F14" s="1"/>
      <c r="G14" s="1"/>
      <c r="H14" s="1"/>
      <c r="I14" s="5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"/>
      <c r="Z14" s="10"/>
    </row>
    <row r="15" ht="14.25" customHeight="1">
      <c r="A15" s="24"/>
      <c r="B15" s="12" t="s">
        <v>264</v>
      </c>
      <c r="C15" s="11" t="s">
        <v>13</v>
      </c>
      <c r="D15" s="12" t="s">
        <v>265</v>
      </c>
      <c r="E15" s="11"/>
      <c r="F15" s="1"/>
      <c r="G15" s="1"/>
      <c r="H15" s="1"/>
      <c r="I15" s="5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0"/>
      <c r="Z15" s="10"/>
    </row>
    <row r="16" ht="14.25" customHeight="1">
      <c r="A16" s="21" t="s">
        <v>266</v>
      </c>
      <c r="B16" s="12" t="s">
        <v>267</v>
      </c>
      <c r="C16" s="11" t="s">
        <v>10</v>
      </c>
      <c r="D16" s="12" t="s">
        <v>268</v>
      </c>
      <c r="E16" s="11"/>
      <c r="F16" s="1"/>
      <c r="G16" s="1"/>
      <c r="H16" s="1"/>
      <c r="I16" s="5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"/>
      <c r="Z16" s="10"/>
    </row>
    <row r="17" ht="14.25" customHeight="1">
      <c r="A17" s="22"/>
      <c r="B17" s="12" t="s">
        <v>269</v>
      </c>
      <c r="C17" s="11" t="s">
        <v>10</v>
      </c>
      <c r="D17" s="12" t="s">
        <v>270</v>
      </c>
      <c r="E17" s="11"/>
      <c r="F17" s="1"/>
      <c r="G17" s="1"/>
      <c r="H17" s="1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0"/>
      <c r="Z17" s="10"/>
    </row>
    <row r="18" ht="14.25" customHeight="1">
      <c r="A18" s="22"/>
      <c r="B18" s="12" t="s">
        <v>271</v>
      </c>
      <c r="C18" s="11" t="s">
        <v>13</v>
      </c>
      <c r="D18" s="12" t="s">
        <v>268</v>
      </c>
      <c r="E18" s="11" t="s">
        <v>28</v>
      </c>
      <c r="F18" s="1"/>
      <c r="G18" s="1"/>
      <c r="H18" s="1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"/>
      <c r="Z18" s="10"/>
    </row>
    <row r="19" ht="14.25" customHeight="1">
      <c r="A19" s="22"/>
      <c r="B19" s="12" t="s">
        <v>272</v>
      </c>
      <c r="C19" s="11" t="s">
        <v>13</v>
      </c>
      <c r="D19" s="12" t="s">
        <v>273</v>
      </c>
      <c r="E19" s="11"/>
      <c r="F19" s="1"/>
      <c r="G19" s="1"/>
      <c r="H19" s="1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0"/>
      <c r="Z19" s="10"/>
    </row>
    <row r="20" ht="14.25" customHeight="1">
      <c r="A20" s="24"/>
      <c r="B20" s="12" t="s">
        <v>274</v>
      </c>
      <c r="C20" s="11" t="s">
        <v>13</v>
      </c>
      <c r="D20" s="12" t="s">
        <v>265</v>
      </c>
      <c r="E20" s="11"/>
      <c r="F20" s="1"/>
      <c r="G20" s="1"/>
      <c r="H20" s="1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0"/>
      <c r="Z20" s="10"/>
    </row>
    <row r="21" ht="14.25" customHeight="1">
      <c r="A21" s="21" t="s">
        <v>275</v>
      </c>
      <c r="B21" s="12" t="s">
        <v>276</v>
      </c>
      <c r="C21" s="11" t="s">
        <v>10</v>
      </c>
      <c r="D21" s="12" t="s">
        <v>268</v>
      </c>
      <c r="E21" s="11" t="s">
        <v>28</v>
      </c>
      <c r="F21" s="1"/>
      <c r="G21" s="1"/>
      <c r="H21" s="1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0"/>
      <c r="Z21" s="10"/>
    </row>
    <row r="22" ht="14.25" customHeight="1">
      <c r="A22" s="22"/>
      <c r="B22" s="12" t="s">
        <v>256</v>
      </c>
      <c r="C22" s="11" t="s">
        <v>10</v>
      </c>
      <c r="D22" s="12" t="s">
        <v>262</v>
      </c>
      <c r="E22" s="11" t="s">
        <v>28</v>
      </c>
      <c r="F22" s="1"/>
      <c r="G22" s="1"/>
      <c r="H22" s="1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0"/>
      <c r="Z22" s="10"/>
    </row>
    <row r="23" ht="14.25" customHeight="1">
      <c r="A23" s="22"/>
      <c r="B23" s="12" t="s">
        <v>277</v>
      </c>
      <c r="C23" s="11" t="s">
        <v>10</v>
      </c>
      <c r="D23" s="12" t="s">
        <v>268</v>
      </c>
      <c r="E23" s="11"/>
      <c r="F23" s="1"/>
      <c r="G23" s="1"/>
      <c r="H23" s="1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  <c r="Z23" s="10"/>
    </row>
    <row r="24" ht="14.25" customHeight="1">
      <c r="A24" s="24"/>
      <c r="B24" s="12" t="s">
        <v>278</v>
      </c>
      <c r="C24" s="11" t="s">
        <v>13</v>
      </c>
      <c r="D24" s="12" t="s">
        <v>265</v>
      </c>
      <c r="E24" s="11" t="s">
        <v>28</v>
      </c>
      <c r="F24" s="1"/>
      <c r="G24" s="1"/>
      <c r="H24" s="1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0"/>
      <c r="Z24" s="10"/>
    </row>
    <row r="25" ht="14.25" customHeight="1">
      <c r="A25" s="21" t="s">
        <v>279</v>
      </c>
      <c r="B25" s="12" t="s">
        <v>280</v>
      </c>
      <c r="C25" s="11" t="s">
        <v>13</v>
      </c>
      <c r="D25" s="12" t="s">
        <v>281</v>
      </c>
      <c r="E25" s="11"/>
      <c r="F25" s="1"/>
      <c r="G25" s="1"/>
      <c r="H25" s="1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0"/>
      <c r="Z25" s="10"/>
    </row>
    <row r="26" ht="14.25" customHeight="1">
      <c r="A26" s="22"/>
      <c r="B26" s="12" t="s">
        <v>282</v>
      </c>
      <c r="C26" s="11" t="s">
        <v>10</v>
      </c>
      <c r="D26" s="12" t="s">
        <v>268</v>
      </c>
      <c r="E26" s="11"/>
      <c r="F26" s="1"/>
      <c r="G26" s="1"/>
      <c r="H26" s="1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</row>
    <row r="27" ht="14.25" customHeight="1">
      <c r="A27" s="22"/>
      <c r="B27" s="12" t="s">
        <v>283</v>
      </c>
      <c r="C27" s="11" t="s">
        <v>10</v>
      </c>
      <c r="D27" s="12" t="s">
        <v>284</v>
      </c>
      <c r="E27" s="11" t="s">
        <v>28</v>
      </c>
      <c r="F27" s="1"/>
      <c r="G27" s="1"/>
      <c r="H27" s="1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</row>
    <row r="28" ht="14.25" customHeight="1">
      <c r="A28" s="22"/>
      <c r="B28" s="12" t="s">
        <v>285</v>
      </c>
      <c r="C28" s="11" t="s">
        <v>10</v>
      </c>
      <c r="D28" s="12" t="s">
        <v>286</v>
      </c>
      <c r="E28" s="11"/>
      <c r="F28" s="1"/>
      <c r="G28" s="1"/>
      <c r="H28" s="1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</row>
    <row r="29" ht="14.25" customHeight="1">
      <c r="A29" s="22"/>
      <c r="B29" s="12" t="s">
        <v>287</v>
      </c>
      <c r="C29" s="11" t="s">
        <v>13</v>
      </c>
      <c r="D29" s="12" t="s">
        <v>281</v>
      </c>
      <c r="E29" s="11" t="s">
        <v>28</v>
      </c>
      <c r="F29" s="1"/>
      <c r="G29" s="1"/>
      <c r="H29" s="1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0"/>
      <c r="Z29" s="10"/>
    </row>
    <row r="30" ht="14.25" customHeight="1">
      <c r="A30" s="22"/>
      <c r="B30" s="12" t="s">
        <v>288</v>
      </c>
      <c r="C30" s="11" t="s">
        <v>13</v>
      </c>
      <c r="D30" s="12" t="s">
        <v>289</v>
      </c>
      <c r="E30" s="11"/>
      <c r="F30" s="1"/>
      <c r="G30" s="1"/>
      <c r="H30" s="1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0"/>
      <c r="Z30" s="10"/>
    </row>
    <row r="31" ht="14.25" customHeight="1">
      <c r="A31" s="22"/>
      <c r="B31" s="12" t="s">
        <v>290</v>
      </c>
      <c r="C31" s="11" t="s">
        <v>13</v>
      </c>
      <c r="D31" s="12" t="s">
        <v>281</v>
      </c>
      <c r="E31" s="11"/>
      <c r="F31" s="1"/>
      <c r="G31" s="1"/>
      <c r="H31" s="1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0"/>
      <c r="Z31" s="10"/>
    </row>
    <row r="32" ht="14.25" customHeight="1">
      <c r="A32" s="22"/>
      <c r="B32" s="12" t="s">
        <v>291</v>
      </c>
      <c r="C32" s="11" t="s">
        <v>13</v>
      </c>
      <c r="D32" s="12" t="s">
        <v>292</v>
      </c>
      <c r="E32" s="11"/>
      <c r="F32" s="1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0"/>
      <c r="Z32" s="10"/>
    </row>
    <row r="33" ht="14.25" customHeight="1">
      <c r="A33" s="24"/>
      <c r="B33" s="12" t="s">
        <v>293</v>
      </c>
      <c r="C33" s="11" t="s">
        <v>13</v>
      </c>
      <c r="D33" s="12" t="s">
        <v>265</v>
      </c>
      <c r="E33" s="11" t="s">
        <v>18</v>
      </c>
      <c r="F33" s="1"/>
      <c r="G33" s="1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0"/>
      <c r="Z33" s="10"/>
    </row>
    <row r="34" ht="14.25" customHeight="1">
      <c r="A34" s="21" t="s">
        <v>294</v>
      </c>
      <c r="B34" s="12" t="s">
        <v>295</v>
      </c>
      <c r="C34" s="11" t="s">
        <v>10</v>
      </c>
      <c r="D34" s="12" t="s">
        <v>296</v>
      </c>
      <c r="E34" s="11"/>
      <c r="F34" s="1"/>
      <c r="G34" s="1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0"/>
      <c r="Z34" s="10"/>
    </row>
    <row r="35" ht="14.25" customHeight="1">
      <c r="A35" s="22"/>
      <c r="B35" s="12" t="s">
        <v>297</v>
      </c>
      <c r="C35" s="11" t="s">
        <v>13</v>
      </c>
      <c r="D35" s="12" t="s">
        <v>298</v>
      </c>
      <c r="E35" s="11"/>
      <c r="F35" s="1"/>
      <c r="G35" s="1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0"/>
      <c r="Z35" s="10"/>
    </row>
    <row r="36" ht="14.25" customHeight="1">
      <c r="A36" s="22"/>
      <c r="B36" s="12" t="s">
        <v>299</v>
      </c>
      <c r="C36" s="11" t="s">
        <v>13</v>
      </c>
      <c r="D36" s="12" t="s">
        <v>265</v>
      </c>
      <c r="E36" s="11"/>
      <c r="F36" s="1"/>
      <c r="G36" s="1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0"/>
      <c r="Z36" s="10"/>
    </row>
    <row r="37" ht="14.25" customHeight="1">
      <c r="A37" s="24"/>
      <c r="B37" s="12" t="s">
        <v>300</v>
      </c>
      <c r="C37" s="11" t="s">
        <v>10</v>
      </c>
      <c r="D37" s="12" t="s">
        <v>301</v>
      </c>
      <c r="E37" s="11" t="s">
        <v>18</v>
      </c>
      <c r="F37" s="1"/>
      <c r="G37" s="1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0"/>
      <c r="Z37" s="10"/>
    </row>
    <row r="38" ht="14.25" customHeight="1">
      <c r="A38" s="25" t="s">
        <v>302</v>
      </c>
      <c r="B38" s="12" t="s">
        <v>303</v>
      </c>
      <c r="C38" s="11" t="s">
        <v>10</v>
      </c>
      <c r="D38" s="12" t="s">
        <v>284</v>
      </c>
      <c r="E38" s="11"/>
      <c r="F38" s="1"/>
      <c r="G38" s="1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0"/>
      <c r="Z38" s="10"/>
    </row>
    <row r="39" ht="14.25" customHeight="1">
      <c r="A39" s="22"/>
      <c r="B39" s="12" t="s">
        <v>304</v>
      </c>
      <c r="C39" s="11" t="s">
        <v>10</v>
      </c>
      <c r="D39" s="12" t="s">
        <v>305</v>
      </c>
      <c r="E39" s="11"/>
      <c r="F39" s="1"/>
      <c r="G39" s="1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0"/>
      <c r="Z39" s="10"/>
    </row>
    <row r="40" ht="14.25" customHeight="1">
      <c r="A40" s="22"/>
      <c r="B40" s="12" t="s">
        <v>306</v>
      </c>
      <c r="C40" s="11" t="s">
        <v>10</v>
      </c>
      <c r="D40" s="12" t="s">
        <v>260</v>
      </c>
      <c r="E40" s="11" t="s">
        <v>28</v>
      </c>
      <c r="F40" s="1"/>
      <c r="G40" s="1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0"/>
      <c r="Z40" s="10"/>
    </row>
    <row r="41" ht="14.25" customHeight="1">
      <c r="A41" s="22"/>
      <c r="B41" s="12" t="s">
        <v>307</v>
      </c>
      <c r="C41" s="11" t="s">
        <v>13</v>
      </c>
      <c r="D41" s="12" t="s">
        <v>308</v>
      </c>
      <c r="E41" s="11" t="s">
        <v>18</v>
      </c>
      <c r="F41" s="1"/>
      <c r="G41" s="1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0"/>
      <c r="Z41" s="10"/>
    </row>
    <row r="42" ht="14.25" customHeight="1">
      <c r="A42" s="22"/>
      <c r="B42" s="12" t="s">
        <v>309</v>
      </c>
      <c r="C42" s="11" t="s">
        <v>13</v>
      </c>
      <c r="D42" s="12" t="s">
        <v>310</v>
      </c>
      <c r="E42" s="11"/>
      <c r="F42" s="1"/>
      <c r="G42" s="1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0"/>
      <c r="Z42" s="10"/>
    </row>
    <row r="43" ht="14.25" customHeight="1">
      <c r="A43" s="22"/>
      <c r="B43" s="12" t="s">
        <v>311</v>
      </c>
      <c r="C43" s="11" t="s">
        <v>13</v>
      </c>
      <c r="D43" s="12" t="s">
        <v>260</v>
      </c>
      <c r="E43" s="11" t="s">
        <v>28</v>
      </c>
      <c r="F43" s="1"/>
      <c r="G43" s="1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0"/>
      <c r="Z43" s="10"/>
    </row>
    <row r="44" ht="14.25" customHeight="1">
      <c r="A44" s="22"/>
      <c r="B44" s="12" t="s">
        <v>312</v>
      </c>
      <c r="C44" s="11" t="s">
        <v>13</v>
      </c>
      <c r="D44" s="12" t="s">
        <v>310</v>
      </c>
      <c r="E44" s="11"/>
      <c r="F44" s="1"/>
      <c r="G44" s="1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0"/>
      <c r="Z44" s="10"/>
    </row>
    <row r="45" ht="14.25" customHeight="1">
      <c r="A45" s="24"/>
      <c r="B45" s="12" t="s">
        <v>313</v>
      </c>
      <c r="C45" s="11" t="s">
        <v>13</v>
      </c>
      <c r="D45" s="12" t="s">
        <v>265</v>
      </c>
      <c r="E45" s="11" t="s">
        <v>18</v>
      </c>
      <c r="F45" s="1"/>
      <c r="G45" s="1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0"/>
      <c r="Z45" s="10"/>
    </row>
    <row r="46" ht="14.25" customHeight="1">
      <c r="A46" s="21" t="s">
        <v>314</v>
      </c>
      <c r="B46" s="12" t="s">
        <v>315</v>
      </c>
      <c r="C46" s="11" t="s">
        <v>10</v>
      </c>
      <c r="D46" s="12" t="s">
        <v>296</v>
      </c>
      <c r="E46" s="11" t="s">
        <v>28</v>
      </c>
      <c r="F46" s="1"/>
      <c r="G46" s="1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0"/>
      <c r="Z46" s="10"/>
    </row>
    <row r="47" ht="14.25" customHeight="1">
      <c r="A47" s="22"/>
      <c r="B47" s="12" t="s">
        <v>316</v>
      </c>
      <c r="C47" s="11" t="s">
        <v>10</v>
      </c>
      <c r="D47" s="12" t="s">
        <v>260</v>
      </c>
      <c r="E47" s="11" t="s">
        <v>28</v>
      </c>
      <c r="F47" s="1"/>
      <c r="G47" s="1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0"/>
      <c r="Z47" s="10"/>
    </row>
    <row r="48" ht="14.25" customHeight="1">
      <c r="A48" s="22"/>
      <c r="B48" s="12" t="s">
        <v>317</v>
      </c>
      <c r="C48" s="11" t="s">
        <v>10</v>
      </c>
      <c r="D48" s="12" t="s">
        <v>296</v>
      </c>
      <c r="E48" s="11" t="s">
        <v>28</v>
      </c>
      <c r="F48" s="1"/>
      <c r="G48" s="1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0"/>
      <c r="Z48" s="10"/>
    </row>
    <row r="49" ht="14.25" customHeight="1">
      <c r="A49" s="22"/>
      <c r="B49" s="12" t="s">
        <v>318</v>
      </c>
      <c r="C49" s="11" t="s">
        <v>13</v>
      </c>
      <c r="D49" s="12" t="s">
        <v>260</v>
      </c>
      <c r="E49" s="11" t="s">
        <v>28</v>
      </c>
      <c r="F49" s="1"/>
      <c r="G49" s="1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0"/>
      <c r="Z49" s="10"/>
    </row>
    <row r="50" ht="14.25" customHeight="1">
      <c r="A50" s="22"/>
      <c r="B50" s="12" t="s">
        <v>319</v>
      </c>
      <c r="C50" s="11" t="s">
        <v>10</v>
      </c>
      <c r="D50" s="12" t="s">
        <v>320</v>
      </c>
      <c r="E50" s="11" t="s">
        <v>18</v>
      </c>
      <c r="F50" s="1"/>
      <c r="G50" s="1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0"/>
      <c r="Z50" s="10"/>
    </row>
    <row r="51" ht="14.25" customHeight="1">
      <c r="A51" s="22"/>
      <c r="B51" s="12" t="s">
        <v>321</v>
      </c>
      <c r="C51" s="11" t="s">
        <v>13</v>
      </c>
      <c r="D51" s="12" t="s">
        <v>270</v>
      </c>
      <c r="E51" s="11" t="s">
        <v>28</v>
      </c>
      <c r="F51" s="1"/>
      <c r="G51" s="1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0"/>
      <c r="Z51" s="10"/>
    </row>
    <row r="52" ht="14.25" customHeight="1">
      <c r="A52" s="24"/>
      <c r="B52" s="12" t="s">
        <v>322</v>
      </c>
      <c r="C52" s="11" t="s">
        <v>13</v>
      </c>
      <c r="D52" s="12" t="s">
        <v>265</v>
      </c>
      <c r="E52" s="11"/>
      <c r="F52" s="1"/>
      <c r="G52" s="1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0"/>
      <c r="Z52" s="10"/>
    </row>
    <row r="53" ht="14.25" customHeight="1">
      <c r="A53" s="21" t="s">
        <v>323</v>
      </c>
      <c r="B53" s="12" t="s">
        <v>258</v>
      </c>
      <c r="C53" s="11" t="s">
        <v>10</v>
      </c>
      <c r="D53" s="12" t="s">
        <v>324</v>
      </c>
      <c r="E53" s="11"/>
      <c r="F53" s="1"/>
      <c r="G53" s="1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0"/>
      <c r="Z53" s="10"/>
    </row>
    <row r="54" ht="14.25" customHeight="1">
      <c r="A54" s="22"/>
      <c r="B54" s="12" t="s">
        <v>325</v>
      </c>
      <c r="C54" s="11" t="s">
        <v>10</v>
      </c>
      <c r="D54" s="12" t="s">
        <v>326</v>
      </c>
      <c r="E54" s="11" t="s">
        <v>18</v>
      </c>
      <c r="F54" s="1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0"/>
      <c r="Z54" s="10"/>
    </row>
    <row r="55" ht="14.25" customHeight="1">
      <c r="A55" s="22"/>
      <c r="B55" s="12" t="s">
        <v>327</v>
      </c>
      <c r="C55" s="11" t="s">
        <v>10</v>
      </c>
      <c r="D55" s="12" t="s">
        <v>270</v>
      </c>
      <c r="E55" s="11"/>
      <c r="F55" s="1"/>
      <c r="G55" s="1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0"/>
      <c r="Z55" s="10"/>
    </row>
    <row r="56" ht="14.25" customHeight="1">
      <c r="A56" s="22"/>
      <c r="B56" s="12" t="s">
        <v>166</v>
      </c>
      <c r="C56" s="11" t="s">
        <v>13</v>
      </c>
      <c r="D56" s="12" t="s">
        <v>328</v>
      </c>
      <c r="E56" s="11"/>
      <c r="F56" s="1"/>
      <c r="G56" s="1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0"/>
      <c r="Z56" s="10"/>
    </row>
    <row r="57" ht="14.25" customHeight="1">
      <c r="A57" s="22"/>
      <c r="B57" s="12" t="s">
        <v>329</v>
      </c>
      <c r="C57" s="11" t="s">
        <v>13</v>
      </c>
      <c r="D57" s="12" t="s">
        <v>296</v>
      </c>
      <c r="E57" s="11"/>
      <c r="F57" s="1"/>
      <c r="G57" s="1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0"/>
      <c r="Z57" s="10"/>
    </row>
    <row r="58" ht="14.25" customHeight="1">
      <c r="A58" s="22"/>
      <c r="B58" s="12" t="s">
        <v>330</v>
      </c>
      <c r="C58" s="11" t="s">
        <v>13</v>
      </c>
      <c r="D58" s="12" t="s">
        <v>331</v>
      </c>
      <c r="E58" s="11" t="s">
        <v>18</v>
      </c>
      <c r="F58" s="1"/>
      <c r="G58" s="1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0"/>
      <c r="Z58" s="10"/>
    </row>
    <row r="59" ht="14.25" customHeight="1">
      <c r="A59" s="24"/>
      <c r="B59" s="12" t="s">
        <v>332</v>
      </c>
      <c r="C59" s="11" t="s">
        <v>13</v>
      </c>
      <c r="D59" s="12" t="s">
        <v>265</v>
      </c>
      <c r="E59" s="11"/>
      <c r="F59" s="1"/>
      <c r="G59" s="1"/>
      <c r="H59" s="1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0"/>
      <c r="Z59" s="10"/>
    </row>
    <row r="60" ht="14.25" customHeight="1">
      <c r="A60" s="21" t="s">
        <v>333</v>
      </c>
      <c r="B60" s="12" t="s">
        <v>334</v>
      </c>
      <c r="C60" s="11" t="s">
        <v>10</v>
      </c>
      <c r="D60" s="12" t="s">
        <v>335</v>
      </c>
      <c r="E60" s="11"/>
      <c r="F60" s="1"/>
      <c r="G60" s="1"/>
      <c r="H60" s="1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0"/>
      <c r="Z60" s="10"/>
    </row>
    <row r="61" ht="14.25" customHeight="1">
      <c r="A61" s="22"/>
      <c r="B61" s="12" t="s">
        <v>336</v>
      </c>
      <c r="C61" s="11" t="s">
        <v>10</v>
      </c>
      <c r="D61" s="12" t="s">
        <v>337</v>
      </c>
      <c r="E61" s="11" t="s">
        <v>18</v>
      </c>
      <c r="F61" s="1"/>
      <c r="G61" s="1"/>
      <c r="H61" s="1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0"/>
      <c r="Z61" s="10"/>
    </row>
    <row r="62" ht="14.25" customHeight="1">
      <c r="A62" s="22"/>
      <c r="B62" s="12" t="s">
        <v>338</v>
      </c>
      <c r="C62" s="11" t="s">
        <v>10</v>
      </c>
      <c r="D62" s="12" t="s">
        <v>339</v>
      </c>
      <c r="E62" s="11"/>
      <c r="F62" s="1"/>
      <c r="G62" s="1"/>
      <c r="H62" s="1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0"/>
      <c r="Z62" s="10"/>
    </row>
    <row r="63" ht="14.25" customHeight="1">
      <c r="A63" s="22"/>
      <c r="B63" s="12" t="s">
        <v>340</v>
      </c>
      <c r="C63" s="11" t="s">
        <v>10</v>
      </c>
      <c r="D63" s="12" t="s">
        <v>341</v>
      </c>
      <c r="E63" s="11"/>
      <c r="F63" s="1"/>
      <c r="G63" s="1"/>
      <c r="H63" s="1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0"/>
      <c r="Z63" s="10"/>
    </row>
    <row r="64" ht="14.25" customHeight="1">
      <c r="A64" s="22"/>
      <c r="B64" s="12" t="s">
        <v>342</v>
      </c>
      <c r="C64" s="11" t="s">
        <v>10</v>
      </c>
      <c r="D64" s="12" t="s">
        <v>343</v>
      </c>
      <c r="E64" s="11" t="s">
        <v>28</v>
      </c>
      <c r="F64" s="1"/>
      <c r="G64" s="1"/>
      <c r="H64" s="1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0"/>
      <c r="Z64" s="10"/>
    </row>
    <row r="65" ht="14.25" customHeight="1">
      <c r="A65" s="22"/>
      <c r="B65" s="12" t="s">
        <v>344</v>
      </c>
      <c r="C65" s="11" t="s">
        <v>13</v>
      </c>
      <c r="D65" s="12" t="s">
        <v>345</v>
      </c>
      <c r="E65" s="11"/>
      <c r="F65" s="1"/>
      <c r="G65" s="1"/>
      <c r="H65" s="1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0"/>
      <c r="Z65" s="10"/>
    </row>
    <row r="66" ht="14.25" customHeight="1">
      <c r="A66" s="22"/>
      <c r="B66" s="12" t="s">
        <v>346</v>
      </c>
      <c r="C66" s="11" t="s">
        <v>13</v>
      </c>
      <c r="D66" s="12" t="s">
        <v>347</v>
      </c>
      <c r="E66" s="11" t="s">
        <v>28</v>
      </c>
      <c r="F66" s="1"/>
      <c r="G66" s="1"/>
      <c r="H66" s="1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0"/>
      <c r="Z66" s="10"/>
    </row>
    <row r="67" ht="14.25" customHeight="1">
      <c r="A67" s="22"/>
      <c r="B67" s="12" t="s">
        <v>348</v>
      </c>
      <c r="C67" s="11" t="s">
        <v>13</v>
      </c>
      <c r="D67" s="12" t="s">
        <v>165</v>
      </c>
      <c r="E67" s="11" t="s">
        <v>28</v>
      </c>
      <c r="F67" s="1"/>
      <c r="G67" s="1"/>
      <c r="H67" s="1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0"/>
      <c r="Z67" s="10"/>
    </row>
    <row r="68" ht="14.25" customHeight="1">
      <c r="A68" s="22"/>
      <c r="B68" s="12" t="s">
        <v>349</v>
      </c>
      <c r="C68" s="11" t="s">
        <v>13</v>
      </c>
      <c r="D68" s="12" t="s">
        <v>265</v>
      </c>
      <c r="E68" s="11" t="s">
        <v>18</v>
      </c>
      <c r="F68" s="1"/>
      <c r="G68" s="1"/>
      <c r="H68" s="1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0"/>
      <c r="Z68" s="10"/>
    </row>
    <row r="69" ht="14.25" customHeight="1">
      <c r="A69" s="24"/>
      <c r="B69" s="12" t="s">
        <v>350</v>
      </c>
      <c r="C69" s="11" t="s">
        <v>13</v>
      </c>
      <c r="D69" s="12" t="s">
        <v>310</v>
      </c>
      <c r="E69" s="11"/>
      <c r="F69" s="1"/>
      <c r="G69" s="1"/>
      <c r="H69" s="1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0"/>
      <c r="Z69" s="10"/>
    </row>
    <row r="70" ht="14.25" customHeight="1">
      <c r="A70" s="21" t="s">
        <v>351</v>
      </c>
      <c r="B70" s="12" t="s">
        <v>352</v>
      </c>
      <c r="C70" s="11" t="s">
        <v>10</v>
      </c>
      <c r="D70" s="12" t="s">
        <v>347</v>
      </c>
      <c r="E70" s="11"/>
      <c r="F70" s="1"/>
      <c r="G70" s="1"/>
      <c r="H70" s="1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0"/>
      <c r="Z70" s="10"/>
    </row>
    <row r="71" ht="14.25" customHeight="1">
      <c r="A71" s="22"/>
      <c r="B71" s="12" t="s">
        <v>353</v>
      </c>
      <c r="C71" s="11" t="s">
        <v>10</v>
      </c>
      <c r="D71" s="12" t="s">
        <v>354</v>
      </c>
      <c r="E71" s="11"/>
      <c r="F71" s="1"/>
      <c r="G71" s="1"/>
      <c r="H71" s="1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0"/>
      <c r="Z71" s="10"/>
    </row>
    <row r="72" ht="14.25" customHeight="1">
      <c r="A72" s="22"/>
      <c r="B72" s="12" t="s">
        <v>355</v>
      </c>
      <c r="C72" s="11" t="s">
        <v>10</v>
      </c>
      <c r="D72" s="12" t="s">
        <v>260</v>
      </c>
      <c r="E72" s="11"/>
      <c r="F72" s="1"/>
      <c r="G72" s="1"/>
      <c r="H72" s="1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0"/>
      <c r="Z72" s="10"/>
    </row>
    <row r="73" ht="14.25" customHeight="1">
      <c r="A73" s="22"/>
      <c r="B73" s="12" t="s">
        <v>356</v>
      </c>
      <c r="C73" s="11" t="s">
        <v>13</v>
      </c>
      <c r="D73" s="12" t="s">
        <v>347</v>
      </c>
      <c r="E73" s="11" t="s">
        <v>28</v>
      </c>
      <c r="F73" s="1"/>
      <c r="G73" s="1"/>
      <c r="H73" s="1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0"/>
      <c r="Z73" s="10"/>
    </row>
    <row r="74" ht="14.25" customHeight="1">
      <c r="A74" s="22"/>
      <c r="B74" s="12" t="s">
        <v>357</v>
      </c>
      <c r="C74" s="11" t="s">
        <v>13</v>
      </c>
      <c r="D74" s="12" t="s">
        <v>260</v>
      </c>
      <c r="E74" s="11"/>
      <c r="F74" s="1"/>
      <c r="G74" s="1"/>
      <c r="H74" s="1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0"/>
      <c r="Z74" s="10"/>
    </row>
    <row r="75" ht="14.25" customHeight="1">
      <c r="A75" s="24"/>
      <c r="B75" s="12" t="s">
        <v>358</v>
      </c>
      <c r="C75" s="11" t="s">
        <v>13</v>
      </c>
      <c r="D75" s="12" t="s">
        <v>265</v>
      </c>
      <c r="E75" s="11" t="s">
        <v>28</v>
      </c>
      <c r="F75" s="1"/>
      <c r="G75" s="1"/>
      <c r="H75" s="1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0"/>
      <c r="Z75" s="10"/>
    </row>
    <row r="76" ht="14.25" customHeight="1">
      <c r="A76" s="21" t="s">
        <v>359</v>
      </c>
      <c r="B76" s="12" t="s">
        <v>360</v>
      </c>
      <c r="C76" s="11" t="s">
        <v>10</v>
      </c>
      <c r="D76" s="12" t="s">
        <v>268</v>
      </c>
      <c r="E76" s="11" t="s">
        <v>28</v>
      </c>
      <c r="F76" s="1"/>
      <c r="G76" s="1"/>
      <c r="H76" s="1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0"/>
      <c r="Z76" s="10"/>
    </row>
    <row r="77" ht="14.25" customHeight="1">
      <c r="A77" s="22"/>
      <c r="B77" s="12" t="s">
        <v>361</v>
      </c>
      <c r="C77" s="11" t="s">
        <v>10</v>
      </c>
      <c r="D77" s="12" t="s">
        <v>362</v>
      </c>
      <c r="E77" s="11" t="s">
        <v>28</v>
      </c>
      <c r="F77" s="1"/>
      <c r="G77" s="1"/>
      <c r="H77" s="1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0"/>
      <c r="Z77" s="10"/>
    </row>
    <row r="78" ht="14.25" customHeight="1">
      <c r="A78" s="22"/>
      <c r="B78" s="12" t="s">
        <v>363</v>
      </c>
      <c r="C78" s="11" t="s">
        <v>13</v>
      </c>
      <c r="D78" s="12" t="s">
        <v>320</v>
      </c>
      <c r="E78" s="11"/>
      <c r="F78" s="1"/>
      <c r="G78" s="1"/>
      <c r="H78" s="1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0"/>
      <c r="Z78" s="10"/>
    </row>
    <row r="79" ht="14.25" customHeight="1">
      <c r="A79" s="24"/>
      <c r="B79" s="12" t="s">
        <v>364</v>
      </c>
      <c r="C79" s="11" t="s">
        <v>13</v>
      </c>
      <c r="D79" s="12" t="s">
        <v>265</v>
      </c>
      <c r="E79" s="11"/>
      <c r="F79" s="1"/>
      <c r="G79" s="1"/>
      <c r="H79" s="1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0"/>
      <c r="Z79" s="10"/>
    </row>
    <row r="80" ht="14.25" customHeight="1">
      <c r="A80" s="21" t="s">
        <v>365</v>
      </c>
      <c r="B80" s="12" t="s">
        <v>366</v>
      </c>
      <c r="C80" s="11" t="s">
        <v>10</v>
      </c>
      <c r="D80" s="12" t="s">
        <v>367</v>
      </c>
      <c r="E80" s="11"/>
      <c r="F80" s="1"/>
      <c r="G80" s="1"/>
      <c r="H80" s="1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0"/>
      <c r="Z80" s="10"/>
    </row>
    <row r="81" ht="14.25" customHeight="1">
      <c r="A81" s="22"/>
      <c r="B81" s="12" t="s">
        <v>368</v>
      </c>
      <c r="C81" s="11" t="s">
        <v>10</v>
      </c>
      <c r="D81" s="12" t="s">
        <v>347</v>
      </c>
      <c r="E81" s="11"/>
      <c r="F81" s="1"/>
      <c r="G81" s="1"/>
      <c r="H81" s="1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0"/>
      <c r="Z81" s="10"/>
    </row>
    <row r="82" ht="14.25" customHeight="1">
      <c r="A82" s="22"/>
      <c r="B82" s="12" t="s">
        <v>369</v>
      </c>
      <c r="C82" s="11" t="s">
        <v>10</v>
      </c>
      <c r="D82" s="12" t="s">
        <v>268</v>
      </c>
      <c r="E82" s="11"/>
      <c r="F82" s="1"/>
      <c r="G82" s="1"/>
      <c r="H82" s="1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0"/>
      <c r="Z82" s="10"/>
    </row>
    <row r="83" ht="14.25" customHeight="1">
      <c r="A83" s="22"/>
      <c r="B83" s="12" t="s">
        <v>370</v>
      </c>
      <c r="C83" s="11" t="s">
        <v>13</v>
      </c>
      <c r="D83" s="12" t="s">
        <v>331</v>
      </c>
      <c r="E83" s="11" t="s">
        <v>18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0"/>
      <c r="Z83" s="10"/>
    </row>
    <row r="84" ht="14.25" customHeight="1">
      <c r="A84" s="24"/>
      <c r="B84" s="12" t="s">
        <v>371</v>
      </c>
      <c r="C84" s="11" t="s">
        <v>13</v>
      </c>
      <c r="D84" s="12" t="s">
        <v>265</v>
      </c>
      <c r="E84" s="11"/>
      <c r="F84" s="1"/>
      <c r="G84" s="1"/>
      <c r="H84" s="1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0"/>
      <c r="Z84" s="10"/>
    </row>
    <row r="85" ht="14.25" customHeight="1">
      <c r="A85" s="21" t="s">
        <v>372</v>
      </c>
      <c r="B85" s="12" t="s">
        <v>373</v>
      </c>
      <c r="C85" s="11" t="s">
        <v>10</v>
      </c>
      <c r="D85" s="12" t="s">
        <v>296</v>
      </c>
      <c r="E85" s="11"/>
      <c r="F85" s="1"/>
      <c r="G85" s="1"/>
      <c r="H85" s="1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0"/>
      <c r="Z85" s="10"/>
    </row>
    <row r="86" ht="14.25" customHeight="1">
      <c r="A86" s="22"/>
      <c r="B86" s="12" t="s">
        <v>374</v>
      </c>
      <c r="C86" s="11" t="s">
        <v>10</v>
      </c>
      <c r="D86" s="12" t="s">
        <v>262</v>
      </c>
      <c r="E86" s="11" t="s">
        <v>18</v>
      </c>
      <c r="F86" s="1"/>
      <c r="G86" s="1"/>
      <c r="H86" s="1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0"/>
      <c r="Z86" s="10"/>
    </row>
    <row r="87" ht="14.25" customHeight="1">
      <c r="A87" s="22"/>
      <c r="B87" s="12" t="s">
        <v>375</v>
      </c>
      <c r="C87" s="11" t="s">
        <v>10</v>
      </c>
      <c r="D87" s="12" t="s">
        <v>296</v>
      </c>
      <c r="E87" s="11"/>
      <c r="F87" s="1"/>
      <c r="G87" s="1"/>
      <c r="H87" s="1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0"/>
      <c r="Z87" s="10"/>
    </row>
    <row r="88" ht="14.25" customHeight="1">
      <c r="A88" s="22"/>
      <c r="B88" s="12" t="s">
        <v>376</v>
      </c>
      <c r="C88" s="11" t="s">
        <v>10</v>
      </c>
      <c r="D88" s="12" t="s">
        <v>262</v>
      </c>
      <c r="E88" s="11"/>
      <c r="F88" s="1"/>
      <c r="G88" s="1"/>
      <c r="H88" s="1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0"/>
      <c r="Z88" s="10"/>
    </row>
    <row r="89" ht="14.25" customHeight="1">
      <c r="A89" s="22"/>
      <c r="B89" s="12" t="s">
        <v>377</v>
      </c>
      <c r="C89" s="11" t="s">
        <v>13</v>
      </c>
      <c r="D89" s="12" t="s">
        <v>331</v>
      </c>
      <c r="E89" s="11" t="s">
        <v>28</v>
      </c>
      <c r="F89" s="1"/>
      <c r="G89" s="1"/>
      <c r="H89" s="1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0"/>
      <c r="Z89" s="10"/>
    </row>
    <row r="90" ht="14.25" customHeight="1">
      <c r="A90" s="22"/>
      <c r="B90" s="12" t="s">
        <v>378</v>
      </c>
      <c r="C90" s="11" t="s">
        <v>13</v>
      </c>
      <c r="D90" s="12" t="s">
        <v>331</v>
      </c>
      <c r="E90" s="11"/>
      <c r="F90" s="1"/>
      <c r="G90" s="1"/>
      <c r="H90" s="1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0"/>
      <c r="Z90" s="10"/>
    </row>
    <row r="91" ht="14.25" customHeight="1">
      <c r="A91" s="24"/>
      <c r="B91" s="12" t="s">
        <v>379</v>
      </c>
      <c r="C91" s="11" t="s">
        <v>13</v>
      </c>
      <c r="D91" s="12" t="s">
        <v>265</v>
      </c>
      <c r="E91" s="11"/>
      <c r="F91" s="1"/>
      <c r="G91" s="1"/>
      <c r="H91" s="1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0"/>
      <c r="Z91" s="10"/>
    </row>
    <row r="92" ht="14.25" customHeight="1">
      <c r="A92" s="21" t="s">
        <v>380</v>
      </c>
      <c r="B92" s="12" t="s">
        <v>221</v>
      </c>
      <c r="C92" s="11" t="s">
        <v>13</v>
      </c>
      <c r="D92" s="12" t="s">
        <v>270</v>
      </c>
      <c r="E92" s="11"/>
      <c r="F92" s="1"/>
      <c r="G92" s="1"/>
      <c r="H92" s="1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0"/>
      <c r="Z92" s="10"/>
    </row>
    <row r="93" ht="14.25" customHeight="1">
      <c r="A93" s="22"/>
      <c r="B93" s="12" t="s">
        <v>243</v>
      </c>
      <c r="C93" s="11" t="s">
        <v>13</v>
      </c>
      <c r="D93" s="12" t="s">
        <v>270</v>
      </c>
      <c r="E93" s="11" t="s">
        <v>18</v>
      </c>
      <c r="F93" s="1"/>
      <c r="G93" s="1"/>
      <c r="H93" s="1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0"/>
      <c r="Z93" s="10"/>
    </row>
    <row r="94" ht="14.25" customHeight="1">
      <c r="A94" s="22"/>
      <c r="B94" s="12" t="s">
        <v>177</v>
      </c>
      <c r="C94" s="11" t="s">
        <v>10</v>
      </c>
      <c r="D94" s="12" t="s">
        <v>268</v>
      </c>
      <c r="E94" s="11"/>
      <c r="F94" s="1"/>
      <c r="G94" s="1"/>
      <c r="H94" s="1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0"/>
      <c r="Z94" s="10"/>
    </row>
    <row r="95" ht="14.25" customHeight="1">
      <c r="A95" s="22"/>
      <c r="B95" s="12" t="s">
        <v>181</v>
      </c>
      <c r="C95" s="11" t="s">
        <v>10</v>
      </c>
      <c r="D95" s="12" t="s">
        <v>268</v>
      </c>
      <c r="E95" s="11"/>
      <c r="F95" s="1"/>
      <c r="G95" s="1"/>
      <c r="H95" s="1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0"/>
      <c r="Z95" s="10"/>
    </row>
    <row r="96" ht="14.25" customHeight="1">
      <c r="A96" s="22"/>
      <c r="B96" s="12" t="s">
        <v>184</v>
      </c>
      <c r="C96" s="11" t="s">
        <v>13</v>
      </c>
      <c r="D96" s="12" t="s">
        <v>268</v>
      </c>
      <c r="E96" s="11" t="s">
        <v>28</v>
      </c>
      <c r="F96" s="1"/>
      <c r="G96" s="1"/>
      <c r="H96" s="1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  <c r="Z96" s="10"/>
    </row>
    <row r="97" ht="14.25" customHeight="1">
      <c r="A97" s="22"/>
      <c r="B97" s="12" t="s">
        <v>194</v>
      </c>
      <c r="C97" s="11" t="s">
        <v>13</v>
      </c>
      <c r="D97" s="12" t="s">
        <v>381</v>
      </c>
      <c r="E97" s="11"/>
      <c r="F97" s="1"/>
      <c r="G97" s="1"/>
      <c r="H97" s="1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  <c r="Z97" s="10"/>
    </row>
    <row r="98" ht="14.25" customHeight="1">
      <c r="A98" s="24"/>
      <c r="B98" s="12" t="s">
        <v>169</v>
      </c>
      <c r="C98" s="11" t="s">
        <v>13</v>
      </c>
      <c r="D98" s="12" t="s">
        <v>265</v>
      </c>
      <c r="E98" s="11"/>
      <c r="F98" s="1"/>
      <c r="G98" s="1"/>
      <c r="H98" s="1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  <c r="Z98" s="10"/>
    </row>
    <row r="99" ht="14.25" customHeight="1">
      <c r="A99" s="25" t="s">
        <v>382</v>
      </c>
      <c r="B99" s="12" t="s">
        <v>383</v>
      </c>
      <c r="C99" s="11" t="s">
        <v>10</v>
      </c>
      <c r="D99" s="12" t="s">
        <v>268</v>
      </c>
      <c r="E99" s="11" t="s">
        <v>18</v>
      </c>
      <c r="F99" s="1"/>
      <c r="G99" s="1"/>
      <c r="H99" s="1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  <c r="Z99" s="10"/>
    </row>
    <row r="100" ht="14.25" customHeight="1">
      <c r="A100" s="22"/>
      <c r="B100" s="12" t="s">
        <v>384</v>
      </c>
      <c r="C100" s="11" t="s">
        <v>10</v>
      </c>
      <c r="D100" s="12" t="s">
        <v>268</v>
      </c>
      <c r="E100" s="11"/>
      <c r="F100" s="1"/>
      <c r="G100" s="1"/>
      <c r="H100" s="1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0"/>
      <c r="Z100" s="10"/>
    </row>
    <row r="101" ht="14.25" customHeight="1">
      <c r="A101" s="22"/>
      <c r="B101" s="12" t="s">
        <v>385</v>
      </c>
      <c r="C101" s="11" t="s">
        <v>10</v>
      </c>
      <c r="D101" s="12" t="s">
        <v>268</v>
      </c>
      <c r="E101" s="11" t="s">
        <v>28</v>
      </c>
      <c r="F101" s="1"/>
      <c r="G101" s="1"/>
      <c r="H101" s="1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0"/>
      <c r="Z101" s="10"/>
    </row>
    <row r="102" ht="14.25" customHeight="1">
      <c r="A102" s="22"/>
      <c r="B102" s="12" t="s">
        <v>386</v>
      </c>
      <c r="C102" s="11" t="s">
        <v>10</v>
      </c>
      <c r="D102" s="12" t="s">
        <v>268</v>
      </c>
      <c r="E102" s="11"/>
      <c r="F102" s="1"/>
      <c r="G102" s="1"/>
      <c r="H102" s="1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0"/>
      <c r="Z102" s="10"/>
    </row>
    <row r="103" ht="14.25" customHeight="1">
      <c r="A103" s="22"/>
      <c r="B103" s="12" t="s">
        <v>387</v>
      </c>
      <c r="C103" s="11" t="s">
        <v>13</v>
      </c>
      <c r="D103" s="12" t="s">
        <v>268</v>
      </c>
      <c r="E103" s="11" t="s">
        <v>18</v>
      </c>
      <c r="F103" s="1"/>
      <c r="G103" s="1"/>
      <c r="H103" s="1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0"/>
      <c r="Z103" s="10"/>
    </row>
    <row r="104" ht="14.25" customHeight="1">
      <c r="A104" s="22"/>
      <c r="B104" s="12" t="s">
        <v>388</v>
      </c>
      <c r="C104" s="11" t="s">
        <v>13</v>
      </c>
      <c r="D104" s="12" t="s">
        <v>268</v>
      </c>
      <c r="E104" s="11"/>
      <c r="F104" s="1"/>
      <c r="G104" s="1"/>
      <c r="H104" s="1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0"/>
      <c r="Z104" s="10"/>
    </row>
    <row r="105" ht="14.25" customHeight="1">
      <c r="A105" s="24"/>
      <c r="B105" s="12" t="s">
        <v>389</v>
      </c>
      <c r="C105" s="11" t="s">
        <v>13</v>
      </c>
      <c r="D105" s="12" t="s">
        <v>268</v>
      </c>
      <c r="E105" s="11" t="s">
        <v>28</v>
      </c>
      <c r="F105" s="1"/>
      <c r="G105" s="1"/>
      <c r="H105" s="1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0"/>
      <c r="Z105" s="10"/>
    </row>
    <row r="106" ht="14.25" customHeight="1">
      <c r="A106" s="21" t="s">
        <v>390</v>
      </c>
      <c r="B106" s="12" t="s">
        <v>391</v>
      </c>
      <c r="C106" s="11" t="s">
        <v>10</v>
      </c>
      <c r="D106" s="12" t="s">
        <v>284</v>
      </c>
      <c r="E106" s="11"/>
      <c r="F106" s="1"/>
      <c r="G106" s="1"/>
      <c r="H106" s="1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0"/>
      <c r="Z106" s="10"/>
    </row>
    <row r="107" ht="14.25" customHeight="1">
      <c r="A107" s="22"/>
      <c r="B107" s="12" t="s">
        <v>392</v>
      </c>
      <c r="C107" s="11" t="s">
        <v>10</v>
      </c>
      <c r="D107" s="12" t="s">
        <v>284</v>
      </c>
      <c r="E107" s="11" t="s">
        <v>28</v>
      </c>
      <c r="F107" s="1"/>
      <c r="G107" s="1"/>
      <c r="H107" s="1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0"/>
      <c r="Z107" s="10"/>
    </row>
    <row r="108" ht="14.25" customHeight="1">
      <c r="A108" s="22"/>
      <c r="B108" s="12" t="s">
        <v>393</v>
      </c>
      <c r="C108" s="11" t="s">
        <v>10</v>
      </c>
      <c r="D108" s="12" t="s">
        <v>284</v>
      </c>
      <c r="E108" s="11" t="s">
        <v>18</v>
      </c>
      <c r="F108" s="1"/>
      <c r="G108" s="1"/>
      <c r="H108" s="1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0"/>
      <c r="Z108" s="10"/>
    </row>
    <row r="109" ht="14.25" customHeight="1">
      <c r="A109" s="22"/>
      <c r="B109" s="12" t="s">
        <v>394</v>
      </c>
      <c r="C109" s="11" t="s">
        <v>10</v>
      </c>
      <c r="D109" s="12" t="s">
        <v>284</v>
      </c>
      <c r="E109" s="11" t="s">
        <v>18</v>
      </c>
      <c r="F109" s="1"/>
      <c r="G109" s="1"/>
      <c r="H109" s="1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0"/>
      <c r="Z109" s="10"/>
    </row>
    <row r="110" ht="14.25" customHeight="1">
      <c r="A110" s="22"/>
      <c r="B110" s="12" t="s">
        <v>395</v>
      </c>
      <c r="C110" s="11" t="s">
        <v>10</v>
      </c>
      <c r="D110" s="12" t="s">
        <v>284</v>
      </c>
      <c r="E110" s="11" t="s">
        <v>28</v>
      </c>
      <c r="F110" s="1"/>
      <c r="G110" s="1"/>
      <c r="H110" s="1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0"/>
      <c r="Z110" s="10"/>
    </row>
    <row r="111" ht="14.25" customHeight="1">
      <c r="A111" s="22"/>
      <c r="B111" s="12" t="s">
        <v>396</v>
      </c>
      <c r="C111" s="11" t="s">
        <v>10</v>
      </c>
      <c r="D111" s="12" t="s">
        <v>284</v>
      </c>
      <c r="E111" s="11"/>
      <c r="F111" s="1"/>
      <c r="G111" s="1"/>
      <c r="H111" s="1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0"/>
      <c r="Z111" s="10"/>
    </row>
    <row r="112" ht="14.25" customHeight="1">
      <c r="A112" s="22"/>
      <c r="B112" s="12" t="s">
        <v>397</v>
      </c>
      <c r="C112" s="11" t="s">
        <v>13</v>
      </c>
      <c r="D112" s="12" t="s">
        <v>260</v>
      </c>
      <c r="E112" s="11" t="s">
        <v>18</v>
      </c>
      <c r="F112" s="1"/>
      <c r="G112" s="1"/>
      <c r="H112" s="1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0"/>
      <c r="Z112" s="10"/>
    </row>
    <row r="113" ht="14.25" customHeight="1">
      <c r="A113" s="24"/>
      <c r="B113" s="12" t="s">
        <v>398</v>
      </c>
      <c r="C113" s="11" t="s">
        <v>13</v>
      </c>
      <c r="D113" s="12" t="s">
        <v>268</v>
      </c>
      <c r="E113" s="11"/>
      <c r="F113" s="1"/>
      <c r="G113" s="1"/>
      <c r="H113" s="1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0"/>
      <c r="Z113" s="10"/>
    </row>
    <row r="114" ht="14.25" customHeight="1">
      <c r="A114" s="11" t="s">
        <v>399</v>
      </c>
      <c r="B114" s="12" t="s">
        <v>400</v>
      </c>
      <c r="C114" s="11" t="s">
        <v>13</v>
      </c>
      <c r="D114" s="12" t="s">
        <v>265</v>
      </c>
      <c r="E114" s="11" t="s">
        <v>18</v>
      </c>
      <c r="F114" s="1"/>
      <c r="G114" s="1"/>
      <c r="H114" s="1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0"/>
      <c r="Z114" s="10"/>
    </row>
    <row r="115" ht="14.25" customHeight="1">
      <c r="A115" s="1"/>
      <c r="B115" s="1"/>
      <c r="C115" s="1"/>
      <c r="D115" s="1"/>
      <c r="E115" s="5"/>
      <c r="F115" s="1"/>
      <c r="G115" s="1"/>
      <c r="H115" s="1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7">
    <mergeCell ref="A38:A45"/>
    <mergeCell ref="A46:A52"/>
    <mergeCell ref="A85:A91"/>
    <mergeCell ref="A92:A98"/>
    <mergeCell ref="A99:A105"/>
    <mergeCell ref="A106:A113"/>
    <mergeCell ref="A60:A69"/>
    <mergeCell ref="A70:A75"/>
    <mergeCell ref="A80:A84"/>
    <mergeCell ref="A76:A79"/>
    <mergeCell ref="A34:A37"/>
    <mergeCell ref="A16:A20"/>
    <mergeCell ref="A21:A24"/>
    <mergeCell ref="A7:A15"/>
    <mergeCell ref="A2:A6"/>
    <mergeCell ref="A53:A59"/>
    <mergeCell ref="A25:A33"/>
  </mergeCells>
  <conditionalFormatting sqref="O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conditionalFormatting sqref="W12">
    <cfRule type="expression" dxfId="0" priority="3">
      <formula>"245-$L$11&lt;0"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2" width="3.71"/>
    <col customWidth="1" min="23" max="23" width="5.71"/>
    <col customWidth="1" min="24" max="26" width="14.43"/>
  </cols>
  <sheetData>
    <row r="1" ht="14.25" customHeight="1">
      <c r="A1" s="1"/>
      <c r="B1" s="20" t="s">
        <v>1</v>
      </c>
      <c r="C1" s="20" t="s">
        <v>2</v>
      </c>
      <c r="D1" s="20" t="s">
        <v>3</v>
      </c>
      <c r="E1" s="20" t="s">
        <v>4</v>
      </c>
      <c r="F1" s="1"/>
      <c r="G1" s="4" t="s">
        <v>5</v>
      </c>
      <c r="H1" s="4" t="s">
        <v>1</v>
      </c>
      <c r="I1" s="4" t="s">
        <v>4</v>
      </c>
      <c r="J1" s="4" t="s">
        <v>6</v>
      </c>
      <c r="K1" s="4" t="s">
        <v>2</v>
      </c>
      <c r="L1" s="5"/>
      <c r="M1" s="4" t="s">
        <v>7</v>
      </c>
      <c r="N1" s="4" t="s">
        <v>8</v>
      </c>
      <c r="O1" s="4" t="s">
        <v>9</v>
      </c>
      <c r="P1" s="5"/>
      <c r="Q1" s="4" t="s">
        <v>7</v>
      </c>
      <c r="R1" s="4" t="s">
        <v>8</v>
      </c>
      <c r="S1" s="4" t="s">
        <v>9</v>
      </c>
      <c r="T1" s="5"/>
      <c r="U1" s="4" t="s">
        <v>7</v>
      </c>
      <c r="V1" s="4" t="s">
        <v>8</v>
      </c>
      <c r="W1" s="4" t="s">
        <v>9</v>
      </c>
      <c r="X1" s="1"/>
      <c r="Y1" s="10"/>
      <c r="Z1" s="10"/>
    </row>
    <row r="2" ht="14.25" customHeight="1">
      <c r="A2" s="21" t="s">
        <v>401</v>
      </c>
      <c r="B2" s="12" t="s">
        <v>402</v>
      </c>
      <c r="C2" s="11" t="s">
        <v>10</v>
      </c>
      <c r="D2" s="12" t="s">
        <v>403</v>
      </c>
      <c r="E2" s="11"/>
      <c r="F2" s="1"/>
      <c r="G2" s="11" t="s">
        <v>15</v>
      </c>
      <c r="H2" s="12" t="s">
        <v>404</v>
      </c>
      <c r="I2" s="11" t="str">
        <f t="shared" ref="I2:I11" si="1">IF(IFERROR(VLOOKUP(H2,$B$2:$E$150,4,FALSE),"")=0,"",IFERROR(VLOOKUP(H2,$B$2:$E$150,4,FALSE),""))</f>
        <v>｜</v>
      </c>
      <c r="J2" s="11">
        <v>2.0</v>
      </c>
      <c r="K2" s="11" t="str">
        <f t="shared" ref="K2:K11" si="2">IFERROR(VLOOKUP(H2,$B$2:$E$150,2,FALSE),"")</f>
        <v>A</v>
      </c>
      <c r="L2" s="5"/>
      <c r="M2" s="11">
        <v>4.0</v>
      </c>
      <c r="N2" s="17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20</v>
      </c>
      <c r="O2" s="17">
        <f>N2</f>
        <v>20</v>
      </c>
      <c r="P2" s="5"/>
      <c r="Q2" s="11">
        <v>5.0</v>
      </c>
      <c r="R2" s="17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50</v>
      </c>
      <c r="S2" s="17">
        <f>R2</f>
        <v>50</v>
      </c>
      <c r="T2" s="5"/>
      <c r="U2" s="11">
        <v>1.0</v>
      </c>
      <c r="V2" s="17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0</v>
      </c>
      <c r="W2" s="17">
        <f>V2</f>
        <v>0</v>
      </c>
      <c r="X2" s="1"/>
      <c r="Y2" s="10"/>
      <c r="Z2" s="10"/>
    </row>
    <row r="3" ht="14.25" customHeight="1">
      <c r="A3" s="22"/>
      <c r="B3" s="12" t="s">
        <v>405</v>
      </c>
      <c r="C3" s="11" t="s">
        <v>10</v>
      </c>
      <c r="D3" s="12" t="s">
        <v>406</v>
      </c>
      <c r="E3" s="11" t="s">
        <v>18</v>
      </c>
      <c r="F3" s="1"/>
      <c r="G3" s="11" t="s">
        <v>15</v>
      </c>
      <c r="H3" s="12" t="s">
        <v>407</v>
      </c>
      <c r="I3" s="11" t="str">
        <f t="shared" si="1"/>
        <v/>
      </c>
      <c r="J3" s="11">
        <v>2.0</v>
      </c>
      <c r="K3" s="11" t="str">
        <f t="shared" si="2"/>
        <v>A</v>
      </c>
      <c r="L3" s="5"/>
      <c r="M3" s="11">
        <v>4.0</v>
      </c>
      <c r="N3" s="17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7">
        <f t="shared" ref="O3:O11" si="3">N3+O2</f>
        <v>40</v>
      </c>
      <c r="P3" s="5"/>
      <c r="Q3" s="11">
        <v>5.0</v>
      </c>
      <c r="R3" s="17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50</v>
      </c>
      <c r="S3" s="17">
        <f t="shared" ref="S3:S11" si="4">R3+S2</f>
        <v>100</v>
      </c>
      <c r="T3" s="5"/>
      <c r="U3" s="11">
        <v>1.0</v>
      </c>
      <c r="V3" s="17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0</v>
      </c>
      <c r="W3" s="17">
        <f t="shared" ref="W3:W11" si="5">V3+W2</f>
        <v>0</v>
      </c>
      <c r="X3" s="1"/>
      <c r="Y3" s="10"/>
      <c r="Z3" s="10"/>
    </row>
    <row r="4" ht="14.25" customHeight="1">
      <c r="A4" s="22"/>
      <c r="B4" s="12" t="s">
        <v>408</v>
      </c>
      <c r="C4" s="11" t="s">
        <v>10</v>
      </c>
      <c r="D4" s="12" t="s">
        <v>409</v>
      </c>
      <c r="E4" s="11"/>
      <c r="F4" s="1"/>
      <c r="G4" s="11" t="s">
        <v>15</v>
      </c>
      <c r="H4" s="12" t="s">
        <v>410</v>
      </c>
      <c r="I4" s="11" t="str">
        <f t="shared" si="1"/>
        <v/>
      </c>
      <c r="J4" s="11">
        <v>2.0</v>
      </c>
      <c r="K4" s="11" t="str">
        <f t="shared" si="2"/>
        <v>A</v>
      </c>
      <c r="L4" s="5"/>
      <c r="M4" s="11">
        <v>4.0</v>
      </c>
      <c r="N4" s="17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7">
        <f t="shared" si="3"/>
        <v>60</v>
      </c>
      <c r="P4" s="5"/>
      <c r="Q4" s="11">
        <v>1.0</v>
      </c>
      <c r="R4" s="17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0</v>
      </c>
      <c r="S4" s="17">
        <f t="shared" si="4"/>
        <v>100</v>
      </c>
      <c r="T4" s="5"/>
      <c r="U4" s="11">
        <v>1.0</v>
      </c>
      <c r="V4" s="17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0</v>
      </c>
      <c r="W4" s="17">
        <f t="shared" si="5"/>
        <v>0</v>
      </c>
      <c r="X4" s="1"/>
      <c r="Y4" s="10"/>
      <c r="Z4" s="10"/>
    </row>
    <row r="5" ht="14.25" customHeight="1">
      <c r="A5" s="22"/>
      <c r="B5" s="12" t="s">
        <v>411</v>
      </c>
      <c r="C5" s="11" t="s">
        <v>10</v>
      </c>
      <c r="D5" s="12" t="s">
        <v>412</v>
      </c>
      <c r="E5" s="11"/>
      <c r="F5" s="1"/>
      <c r="G5" s="11" t="s">
        <v>15</v>
      </c>
      <c r="H5" s="12" t="s">
        <v>413</v>
      </c>
      <c r="I5" s="11" t="str">
        <f t="shared" si="1"/>
        <v>―</v>
      </c>
      <c r="J5" s="11">
        <v>2.0</v>
      </c>
      <c r="K5" s="11" t="str">
        <f t="shared" si="2"/>
        <v>A</v>
      </c>
      <c r="L5" s="5"/>
      <c r="M5" s="11">
        <v>4.0</v>
      </c>
      <c r="N5" s="17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7">
        <f t="shared" si="3"/>
        <v>80</v>
      </c>
      <c r="P5" s="5"/>
      <c r="Q5" s="11">
        <v>4.0</v>
      </c>
      <c r="R5" s="17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7">
        <f t="shared" si="4"/>
        <v>120</v>
      </c>
      <c r="T5" s="5"/>
      <c r="U5" s="11">
        <v>1.0</v>
      </c>
      <c r="V5" s="17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0</v>
      </c>
      <c r="W5" s="17">
        <f t="shared" si="5"/>
        <v>0</v>
      </c>
      <c r="X5" s="1"/>
      <c r="Y5" s="10"/>
      <c r="Z5" s="10"/>
    </row>
    <row r="6" ht="14.25" customHeight="1">
      <c r="A6" s="22"/>
      <c r="B6" s="12" t="s">
        <v>414</v>
      </c>
      <c r="C6" s="11" t="s">
        <v>10</v>
      </c>
      <c r="D6" s="12" t="s">
        <v>345</v>
      </c>
      <c r="E6" s="11" t="s">
        <v>28</v>
      </c>
      <c r="F6" s="1"/>
      <c r="G6" s="11" t="s">
        <v>15</v>
      </c>
      <c r="H6" s="12" t="s">
        <v>415</v>
      </c>
      <c r="I6" s="11" t="str">
        <f t="shared" si="1"/>
        <v>｜</v>
      </c>
      <c r="J6" s="11">
        <v>2.0</v>
      </c>
      <c r="K6" s="11" t="str">
        <f t="shared" si="2"/>
        <v>A</v>
      </c>
      <c r="L6" s="5"/>
      <c r="M6" s="11">
        <v>4.0</v>
      </c>
      <c r="N6" s="17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7">
        <f t="shared" si="3"/>
        <v>100</v>
      </c>
      <c r="P6" s="5"/>
      <c r="Q6" s="11">
        <v>5.0</v>
      </c>
      <c r="R6" s="17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50</v>
      </c>
      <c r="S6" s="17">
        <f t="shared" si="4"/>
        <v>170</v>
      </c>
      <c r="T6" s="5"/>
      <c r="U6" s="11">
        <v>5.0</v>
      </c>
      <c r="V6" s="17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50</v>
      </c>
      <c r="W6" s="17">
        <f t="shared" si="5"/>
        <v>50</v>
      </c>
      <c r="X6" s="1"/>
      <c r="Y6" s="10"/>
      <c r="Z6" s="10"/>
    </row>
    <row r="7" ht="14.25" customHeight="1">
      <c r="A7" s="22"/>
      <c r="B7" s="12" t="s">
        <v>416</v>
      </c>
      <c r="C7" s="11" t="s">
        <v>13</v>
      </c>
      <c r="D7" s="12" t="s">
        <v>296</v>
      </c>
      <c r="E7" s="11"/>
      <c r="F7" s="1"/>
      <c r="G7" s="12"/>
      <c r="H7" s="12" t="s">
        <v>417</v>
      </c>
      <c r="I7" s="11" t="str">
        <f t="shared" si="1"/>
        <v/>
      </c>
      <c r="J7" s="11">
        <v>2.0</v>
      </c>
      <c r="K7" s="11" t="str">
        <f t="shared" si="2"/>
        <v>A</v>
      </c>
      <c r="L7" s="5"/>
      <c r="M7" s="11">
        <v>4.0</v>
      </c>
      <c r="N7" s="17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20</v>
      </c>
      <c r="O7" s="17">
        <f t="shared" si="3"/>
        <v>120</v>
      </c>
      <c r="P7" s="5"/>
      <c r="Q7" s="11">
        <v>4.0</v>
      </c>
      <c r="R7" s="17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20</v>
      </c>
      <c r="S7" s="17">
        <f t="shared" si="4"/>
        <v>190</v>
      </c>
      <c r="T7" s="5"/>
      <c r="U7" s="11">
        <v>5.0</v>
      </c>
      <c r="V7" s="17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50</v>
      </c>
      <c r="W7" s="17">
        <f t="shared" si="5"/>
        <v>100</v>
      </c>
      <c r="X7" s="1"/>
      <c r="Y7" s="10"/>
      <c r="Z7" s="10"/>
    </row>
    <row r="8" ht="14.25" customHeight="1">
      <c r="A8" s="24"/>
      <c r="B8" s="12" t="s">
        <v>418</v>
      </c>
      <c r="C8" s="11" t="s">
        <v>13</v>
      </c>
      <c r="D8" s="12" t="s">
        <v>419</v>
      </c>
      <c r="E8" s="11"/>
      <c r="F8" s="1"/>
      <c r="G8" s="12"/>
      <c r="H8" s="12" t="s">
        <v>420</v>
      </c>
      <c r="I8" s="11" t="str">
        <f t="shared" si="1"/>
        <v>―</v>
      </c>
      <c r="J8" s="11">
        <v>2.0</v>
      </c>
      <c r="K8" s="11" t="str">
        <f t="shared" si="2"/>
        <v>A</v>
      </c>
      <c r="L8" s="5"/>
      <c r="M8" s="11">
        <v>4.0</v>
      </c>
      <c r="N8" s="17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7">
        <f t="shared" si="3"/>
        <v>140</v>
      </c>
      <c r="P8" s="5"/>
      <c r="Q8" s="11">
        <v>1.0</v>
      </c>
      <c r="R8" s="17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7">
        <f t="shared" si="4"/>
        <v>190</v>
      </c>
      <c r="T8" s="5"/>
      <c r="U8" s="11">
        <v>1.0</v>
      </c>
      <c r="V8" s="17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0</v>
      </c>
      <c r="W8" s="17">
        <f t="shared" si="5"/>
        <v>100</v>
      </c>
      <c r="X8" s="1"/>
      <c r="Y8" s="10"/>
      <c r="Z8" s="10"/>
    </row>
    <row r="9" ht="14.25" customHeight="1">
      <c r="A9" s="21" t="s">
        <v>421</v>
      </c>
      <c r="B9" s="12" t="s">
        <v>422</v>
      </c>
      <c r="C9" s="11" t="s">
        <v>10</v>
      </c>
      <c r="D9" s="12" t="s">
        <v>423</v>
      </c>
      <c r="E9" s="11" t="s">
        <v>18</v>
      </c>
      <c r="F9" s="1"/>
      <c r="G9" s="12"/>
      <c r="H9" s="12" t="s">
        <v>424</v>
      </c>
      <c r="I9" s="11" t="str">
        <f t="shared" si="1"/>
        <v>―</v>
      </c>
      <c r="J9" s="11">
        <v>2.0</v>
      </c>
      <c r="K9" s="11" t="str">
        <f t="shared" si="2"/>
        <v>A</v>
      </c>
      <c r="L9" s="5"/>
      <c r="M9" s="11">
        <v>4.0</v>
      </c>
      <c r="N9" s="17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20</v>
      </c>
      <c r="O9" s="17">
        <f t="shared" si="3"/>
        <v>160</v>
      </c>
      <c r="P9" s="5"/>
      <c r="Q9" s="11">
        <v>5.0</v>
      </c>
      <c r="R9" s="17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50</v>
      </c>
      <c r="S9" s="17">
        <f t="shared" si="4"/>
        <v>240</v>
      </c>
      <c r="T9" s="5"/>
      <c r="U9" s="11">
        <v>1.0</v>
      </c>
      <c r="V9" s="17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0</v>
      </c>
      <c r="W9" s="17">
        <f t="shared" si="5"/>
        <v>100</v>
      </c>
      <c r="X9" s="1"/>
      <c r="Y9" s="10"/>
      <c r="Z9" s="10"/>
    </row>
    <row r="10" ht="14.25" customHeight="1">
      <c r="A10" s="22"/>
      <c r="B10" s="12" t="s">
        <v>425</v>
      </c>
      <c r="C10" s="11" t="s">
        <v>10</v>
      </c>
      <c r="D10" s="12" t="s">
        <v>426</v>
      </c>
      <c r="E10" s="11" t="s">
        <v>28</v>
      </c>
      <c r="F10" s="1"/>
      <c r="G10" s="12"/>
      <c r="H10" s="12" t="s">
        <v>427</v>
      </c>
      <c r="I10" s="11" t="str">
        <f t="shared" si="1"/>
        <v/>
      </c>
      <c r="J10" s="11">
        <v>2.0</v>
      </c>
      <c r="K10" s="11" t="str">
        <f t="shared" si="2"/>
        <v>A</v>
      </c>
      <c r="L10" s="5"/>
      <c r="M10" s="11">
        <v>4.0</v>
      </c>
      <c r="N10" s="17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7">
        <f t="shared" si="3"/>
        <v>180</v>
      </c>
      <c r="P10" s="5"/>
      <c r="Q10" s="11">
        <v>1.0</v>
      </c>
      <c r="R10" s="17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0</v>
      </c>
      <c r="S10" s="17">
        <f t="shared" si="4"/>
        <v>240</v>
      </c>
      <c r="T10" s="5"/>
      <c r="U10" s="11">
        <v>5.0</v>
      </c>
      <c r="V10" s="17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50</v>
      </c>
      <c r="W10" s="17">
        <f t="shared" si="5"/>
        <v>150</v>
      </c>
      <c r="X10" s="1"/>
      <c r="Y10" s="10"/>
      <c r="Z10" s="10"/>
    </row>
    <row r="11" ht="14.25" customHeight="1">
      <c r="A11" s="22"/>
      <c r="B11" s="12" t="s">
        <v>428</v>
      </c>
      <c r="C11" s="11" t="s">
        <v>10</v>
      </c>
      <c r="D11" s="12" t="s">
        <v>429</v>
      </c>
      <c r="E11" s="11" t="s">
        <v>18</v>
      </c>
      <c r="F11" s="1"/>
      <c r="G11" s="12"/>
      <c r="H11" s="12" t="s">
        <v>428</v>
      </c>
      <c r="I11" s="11" t="str">
        <f t="shared" si="1"/>
        <v>―</v>
      </c>
      <c r="J11" s="11">
        <v>2.0</v>
      </c>
      <c r="K11" s="11" t="str">
        <f t="shared" si="2"/>
        <v>A</v>
      </c>
      <c r="L11" s="5"/>
      <c r="M11" s="11">
        <v>4.0</v>
      </c>
      <c r="N11" s="17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20</v>
      </c>
      <c r="O11" s="17">
        <f t="shared" si="3"/>
        <v>200</v>
      </c>
      <c r="P11" s="5"/>
      <c r="Q11" s="11">
        <v>1.0</v>
      </c>
      <c r="R11" s="17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7">
        <f t="shared" si="4"/>
        <v>240</v>
      </c>
      <c r="T11" s="5"/>
      <c r="U11" s="11">
        <v>5.0</v>
      </c>
      <c r="V11" s="17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7">
        <f t="shared" si="5"/>
        <v>200</v>
      </c>
      <c r="X11" s="1"/>
      <c r="Y11" s="10"/>
      <c r="Z11" s="10"/>
    </row>
    <row r="12" ht="14.25" customHeight="1">
      <c r="A12" s="22"/>
      <c r="B12" s="12" t="s">
        <v>427</v>
      </c>
      <c r="C12" s="11" t="s">
        <v>10</v>
      </c>
      <c r="D12" s="12" t="s">
        <v>430</v>
      </c>
      <c r="E12" s="11"/>
      <c r="F12" s="1"/>
      <c r="G12" s="1"/>
      <c r="H12" s="1"/>
      <c r="I12" s="5"/>
      <c r="J12" s="5"/>
      <c r="K12" s="1"/>
      <c r="L12" s="1"/>
      <c r="M12" s="18" t="s">
        <v>53</v>
      </c>
      <c r="N12" s="1"/>
      <c r="O12" s="1"/>
      <c r="P12" s="1"/>
      <c r="Q12" s="18" t="s">
        <v>431</v>
      </c>
      <c r="R12" s="1"/>
      <c r="S12" s="1"/>
      <c r="T12" s="1"/>
      <c r="U12" s="18" t="s">
        <v>432</v>
      </c>
      <c r="V12" s="1"/>
      <c r="W12" s="1"/>
      <c r="X12" s="1"/>
      <c r="Y12" s="10"/>
      <c r="Z12" s="10"/>
    </row>
    <row r="13" ht="14.25" customHeight="1">
      <c r="A13" s="22"/>
      <c r="B13" s="12" t="s">
        <v>433</v>
      </c>
      <c r="C13" s="11" t="s">
        <v>10</v>
      </c>
      <c r="D13" s="12" t="s">
        <v>296</v>
      </c>
      <c r="E13" s="11" t="s">
        <v>28</v>
      </c>
      <c r="F13" s="1"/>
      <c r="G13" s="1"/>
      <c r="H13" s="1"/>
      <c r="I13" s="5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"/>
      <c r="Z13" s="10"/>
    </row>
    <row r="14" ht="14.25" customHeight="1">
      <c r="A14" s="22"/>
      <c r="B14" s="12" t="s">
        <v>434</v>
      </c>
      <c r="C14" s="11" t="s">
        <v>13</v>
      </c>
      <c r="D14" s="12" t="s">
        <v>430</v>
      </c>
      <c r="E14" s="11"/>
      <c r="F14" s="1"/>
      <c r="G14" s="1"/>
      <c r="H14" s="1"/>
      <c r="I14" s="5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"/>
      <c r="Z14" s="10"/>
    </row>
    <row r="15" ht="14.25" customHeight="1">
      <c r="A15" s="24"/>
      <c r="B15" s="12" t="s">
        <v>435</v>
      </c>
      <c r="C15" s="11" t="s">
        <v>13</v>
      </c>
      <c r="D15" s="12" t="s">
        <v>296</v>
      </c>
      <c r="E15" s="11" t="s">
        <v>18</v>
      </c>
      <c r="F15" s="1"/>
      <c r="G15" s="1"/>
      <c r="H15" s="1"/>
      <c r="I15" s="5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0"/>
      <c r="Z15" s="10"/>
    </row>
    <row r="16" ht="14.25" customHeight="1">
      <c r="A16" s="21" t="s">
        <v>436</v>
      </c>
      <c r="B16" s="12" t="s">
        <v>437</v>
      </c>
      <c r="C16" s="11" t="s">
        <v>10</v>
      </c>
      <c r="D16" s="12" t="s">
        <v>270</v>
      </c>
      <c r="E16" s="11" t="s">
        <v>18</v>
      </c>
      <c r="F16" s="1"/>
      <c r="G16" s="1"/>
      <c r="H16" s="1"/>
      <c r="I16" s="5"/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"/>
      <c r="Z16" s="10"/>
    </row>
    <row r="17" ht="14.25" customHeight="1">
      <c r="A17" s="22"/>
      <c r="B17" s="12" t="s">
        <v>438</v>
      </c>
      <c r="C17" s="11" t="s">
        <v>10</v>
      </c>
      <c r="D17" s="12" t="s">
        <v>406</v>
      </c>
      <c r="E17" s="11" t="s">
        <v>18</v>
      </c>
      <c r="F17" s="1"/>
      <c r="G17" s="1"/>
      <c r="H17" s="1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0"/>
      <c r="Z17" s="10"/>
    </row>
    <row r="18" ht="14.25" customHeight="1">
      <c r="A18" s="22"/>
      <c r="B18" s="12" t="s">
        <v>439</v>
      </c>
      <c r="C18" s="11" t="s">
        <v>10</v>
      </c>
      <c r="D18" s="12" t="s">
        <v>440</v>
      </c>
      <c r="E18" s="11"/>
      <c r="F18" s="1"/>
      <c r="G18" s="1"/>
      <c r="H18" s="1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"/>
      <c r="Z18" s="10"/>
    </row>
    <row r="19" ht="14.25" customHeight="1">
      <c r="A19" s="22"/>
      <c r="B19" s="12" t="s">
        <v>441</v>
      </c>
      <c r="C19" s="11" t="s">
        <v>10</v>
      </c>
      <c r="D19" s="12" t="s">
        <v>442</v>
      </c>
      <c r="E19" s="11"/>
      <c r="F19" s="1"/>
      <c r="G19" s="1"/>
      <c r="H19" s="1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0"/>
      <c r="Z19" s="10"/>
    </row>
    <row r="20" ht="14.25" customHeight="1">
      <c r="A20" s="22"/>
      <c r="B20" s="12" t="s">
        <v>443</v>
      </c>
      <c r="C20" s="11" t="s">
        <v>10</v>
      </c>
      <c r="D20" s="12" t="s">
        <v>296</v>
      </c>
      <c r="E20" s="11"/>
      <c r="F20" s="1"/>
      <c r="G20" s="1"/>
      <c r="H20" s="1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0"/>
      <c r="Z20" s="10"/>
    </row>
    <row r="21" ht="14.25" customHeight="1">
      <c r="A21" s="22"/>
      <c r="B21" s="12" t="s">
        <v>444</v>
      </c>
      <c r="C21" s="11" t="s">
        <v>13</v>
      </c>
      <c r="D21" s="12" t="s">
        <v>296</v>
      </c>
      <c r="E21" s="11"/>
      <c r="F21" s="1"/>
      <c r="G21" s="1"/>
      <c r="H21" s="1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0"/>
      <c r="Z21" s="10"/>
    </row>
    <row r="22" ht="14.25" customHeight="1">
      <c r="A22" s="24"/>
      <c r="B22" s="12" t="s">
        <v>445</v>
      </c>
      <c r="C22" s="11" t="s">
        <v>13</v>
      </c>
      <c r="D22" s="12" t="s">
        <v>419</v>
      </c>
      <c r="E22" s="11" t="s">
        <v>18</v>
      </c>
      <c r="F22" s="1"/>
      <c r="G22" s="1"/>
      <c r="H22" s="1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0"/>
      <c r="Z22" s="10"/>
    </row>
    <row r="23" ht="14.25" customHeight="1">
      <c r="A23" s="21" t="s">
        <v>446</v>
      </c>
      <c r="B23" s="12" t="s">
        <v>447</v>
      </c>
      <c r="C23" s="11" t="s">
        <v>10</v>
      </c>
      <c r="D23" s="12" t="s">
        <v>426</v>
      </c>
      <c r="E23" s="11" t="s">
        <v>28</v>
      </c>
      <c r="F23" s="1"/>
      <c r="G23" s="1"/>
      <c r="H23" s="1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  <c r="Z23" s="10"/>
    </row>
    <row r="24" ht="14.25" customHeight="1">
      <c r="A24" s="22"/>
      <c r="B24" s="12" t="s">
        <v>448</v>
      </c>
      <c r="C24" s="11" t="s">
        <v>10</v>
      </c>
      <c r="D24" s="12" t="s">
        <v>440</v>
      </c>
      <c r="E24" s="11" t="s">
        <v>28</v>
      </c>
      <c r="F24" s="1"/>
      <c r="G24" s="1"/>
      <c r="H24" s="1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0"/>
      <c r="Z24" s="10"/>
    </row>
    <row r="25" ht="14.25" customHeight="1">
      <c r="A25" s="22"/>
      <c r="B25" s="12" t="s">
        <v>404</v>
      </c>
      <c r="C25" s="11" t="s">
        <v>10</v>
      </c>
      <c r="D25" s="12" t="s">
        <v>449</v>
      </c>
      <c r="E25" s="11" t="s">
        <v>28</v>
      </c>
      <c r="F25" s="1"/>
      <c r="G25" s="1"/>
      <c r="H25" s="1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0"/>
      <c r="Z25" s="10"/>
    </row>
    <row r="26" ht="14.25" customHeight="1">
      <c r="A26" s="22"/>
      <c r="B26" s="12" t="s">
        <v>413</v>
      </c>
      <c r="C26" s="11" t="s">
        <v>10</v>
      </c>
      <c r="D26" s="12" t="s">
        <v>296</v>
      </c>
      <c r="E26" s="11" t="s">
        <v>18</v>
      </c>
      <c r="F26" s="1"/>
      <c r="G26" s="1"/>
      <c r="H26" s="1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</row>
    <row r="27" ht="14.25" customHeight="1">
      <c r="A27" s="22"/>
      <c r="B27" s="12" t="s">
        <v>450</v>
      </c>
      <c r="C27" s="11" t="s">
        <v>10</v>
      </c>
      <c r="D27" s="12" t="s">
        <v>440</v>
      </c>
      <c r="E27" s="11" t="s">
        <v>18</v>
      </c>
      <c r="F27" s="1"/>
      <c r="G27" s="1"/>
      <c r="H27" s="1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</row>
    <row r="28" ht="14.25" customHeight="1">
      <c r="A28" s="22"/>
      <c r="B28" s="12" t="s">
        <v>407</v>
      </c>
      <c r="C28" s="11" t="s">
        <v>10</v>
      </c>
      <c r="D28" s="12" t="s">
        <v>262</v>
      </c>
      <c r="E28" s="11"/>
      <c r="F28" s="1"/>
      <c r="G28" s="1"/>
      <c r="H28" s="1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</row>
    <row r="29" ht="14.25" customHeight="1">
      <c r="A29" s="22"/>
      <c r="B29" s="12" t="s">
        <v>424</v>
      </c>
      <c r="C29" s="11" t="s">
        <v>10</v>
      </c>
      <c r="D29" s="12" t="s">
        <v>419</v>
      </c>
      <c r="E29" s="11" t="s">
        <v>18</v>
      </c>
      <c r="F29" s="1"/>
      <c r="G29" s="1"/>
      <c r="H29" s="1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0"/>
      <c r="Z29" s="10"/>
    </row>
    <row r="30" ht="14.25" customHeight="1">
      <c r="A30" s="22"/>
      <c r="B30" s="12" t="s">
        <v>451</v>
      </c>
      <c r="C30" s="11" t="s">
        <v>13</v>
      </c>
      <c r="D30" s="12" t="s">
        <v>440</v>
      </c>
      <c r="E30" s="11"/>
      <c r="F30" s="1"/>
      <c r="G30" s="1"/>
      <c r="H30" s="1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0"/>
      <c r="Z30" s="10"/>
    </row>
    <row r="31" ht="14.25" customHeight="1">
      <c r="A31" s="24"/>
      <c r="B31" s="12" t="s">
        <v>452</v>
      </c>
      <c r="C31" s="11" t="s">
        <v>13</v>
      </c>
      <c r="D31" s="12" t="s">
        <v>296</v>
      </c>
      <c r="E31" s="11"/>
      <c r="F31" s="1"/>
      <c r="G31" s="1"/>
      <c r="H31" s="1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0"/>
      <c r="Z31" s="10"/>
    </row>
    <row r="32" ht="14.25" customHeight="1">
      <c r="A32" s="21" t="s">
        <v>453</v>
      </c>
      <c r="B32" s="12" t="s">
        <v>454</v>
      </c>
      <c r="C32" s="11" t="s">
        <v>10</v>
      </c>
      <c r="D32" s="12" t="s">
        <v>270</v>
      </c>
      <c r="E32" s="11" t="s">
        <v>28</v>
      </c>
      <c r="F32" s="1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0"/>
      <c r="Z32" s="10"/>
    </row>
    <row r="33" ht="14.25" customHeight="1">
      <c r="A33" s="22"/>
      <c r="B33" s="12" t="s">
        <v>455</v>
      </c>
      <c r="C33" s="11" t="s">
        <v>10</v>
      </c>
      <c r="D33" s="12" t="s">
        <v>456</v>
      </c>
      <c r="E33" s="11" t="s">
        <v>18</v>
      </c>
      <c r="F33" s="1"/>
      <c r="G33" s="1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0"/>
      <c r="Z33" s="10"/>
    </row>
    <row r="34" ht="14.25" customHeight="1">
      <c r="A34" s="24"/>
      <c r="B34" s="12" t="s">
        <v>457</v>
      </c>
      <c r="C34" s="11" t="s">
        <v>10</v>
      </c>
      <c r="D34" s="12" t="s">
        <v>458</v>
      </c>
      <c r="E34" s="11"/>
      <c r="F34" s="1"/>
      <c r="G34" s="1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0"/>
      <c r="Z34" s="10"/>
    </row>
    <row r="35" ht="14.25" customHeight="1">
      <c r="A35" s="21" t="s">
        <v>459</v>
      </c>
      <c r="B35" s="12" t="s">
        <v>460</v>
      </c>
      <c r="C35" s="11" t="s">
        <v>10</v>
      </c>
      <c r="D35" s="12" t="s">
        <v>461</v>
      </c>
      <c r="E35" s="11" t="s">
        <v>28</v>
      </c>
      <c r="F35" s="1"/>
      <c r="G35" s="1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0"/>
      <c r="Z35" s="10"/>
    </row>
    <row r="36" ht="14.25" customHeight="1">
      <c r="A36" s="22"/>
      <c r="B36" s="12" t="s">
        <v>462</v>
      </c>
      <c r="C36" s="11" t="s">
        <v>10</v>
      </c>
      <c r="D36" s="12" t="s">
        <v>463</v>
      </c>
      <c r="E36" s="11"/>
      <c r="F36" s="1"/>
      <c r="G36" s="1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0"/>
      <c r="Z36" s="10"/>
    </row>
    <row r="37" ht="14.25" customHeight="1">
      <c r="A37" s="24"/>
      <c r="B37" s="12" t="s">
        <v>464</v>
      </c>
      <c r="C37" s="11" t="s">
        <v>10</v>
      </c>
      <c r="D37" s="12" t="s">
        <v>465</v>
      </c>
      <c r="E37" s="11"/>
      <c r="F37" s="1"/>
      <c r="G37" s="1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0"/>
      <c r="Z37" s="10"/>
    </row>
    <row r="38" ht="14.25" customHeight="1">
      <c r="A38" s="21" t="s">
        <v>466</v>
      </c>
      <c r="B38" s="12" t="s">
        <v>467</v>
      </c>
      <c r="C38" s="11" t="s">
        <v>10</v>
      </c>
      <c r="D38" s="12" t="s">
        <v>406</v>
      </c>
      <c r="E38" s="11" t="s">
        <v>18</v>
      </c>
      <c r="F38" s="1"/>
      <c r="G38" s="1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0"/>
      <c r="Z38" s="10"/>
    </row>
    <row r="39" ht="14.25" customHeight="1">
      <c r="A39" s="22"/>
      <c r="B39" s="12" t="s">
        <v>468</v>
      </c>
      <c r="C39" s="11" t="s">
        <v>10</v>
      </c>
      <c r="D39" s="12" t="s">
        <v>423</v>
      </c>
      <c r="E39" s="11" t="s">
        <v>28</v>
      </c>
      <c r="F39" s="1"/>
      <c r="G39" s="1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0"/>
      <c r="Z39" s="10"/>
    </row>
    <row r="40" ht="14.25" customHeight="1">
      <c r="A40" s="22"/>
      <c r="B40" s="12" t="s">
        <v>469</v>
      </c>
      <c r="C40" s="11" t="s">
        <v>10</v>
      </c>
      <c r="D40" s="12" t="s">
        <v>470</v>
      </c>
      <c r="E40" s="11"/>
      <c r="F40" s="1"/>
      <c r="G40" s="1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0"/>
      <c r="Z40" s="10"/>
    </row>
    <row r="41" ht="14.25" customHeight="1">
      <c r="A41" s="22"/>
      <c r="B41" s="12" t="s">
        <v>471</v>
      </c>
      <c r="C41" s="11" t="s">
        <v>10</v>
      </c>
      <c r="D41" s="12" t="s">
        <v>260</v>
      </c>
      <c r="E41" s="11" t="s">
        <v>28</v>
      </c>
      <c r="F41" s="1"/>
      <c r="G41" s="1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0"/>
      <c r="Z41" s="10"/>
    </row>
    <row r="42" ht="14.25" customHeight="1">
      <c r="A42" s="22"/>
      <c r="B42" s="12" t="s">
        <v>472</v>
      </c>
      <c r="C42" s="11" t="s">
        <v>13</v>
      </c>
      <c r="D42" s="12" t="s">
        <v>473</v>
      </c>
      <c r="E42" s="11"/>
      <c r="F42" s="1"/>
      <c r="G42" s="1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0"/>
      <c r="Z42" s="10"/>
    </row>
    <row r="43" ht="14.25" customHeight="1">
      <c r="A43" s="24"/>
      <c r="B43" s="12" t="s">
        <v>474</v>
      </c>
      <c r="C43" s="11" t="s">
        <v>13</v>
      </c>
      <c r="D43" s="12" t="s">
        <v>296</v>
      </c>
      <c r="E43" s="11" t="s">
        <v>28</v>
      </c>
      <c r="F43" s="1"/>
      <c r="G43" s="1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0"/>
      <c r="Z43" s="10"/>
    </row>
    <row r="44" ht="14.25" customHeight="1">
      <c r="A44" s="21" t="s">
        <v>475</v>
      </c>
      <c r="B44" s="12" t="s">
        <v>476</v>
      </c>
      <c r="C44" s="11" t="s">
        <v>10</v>
      </c>
      <c r="D44" s="12" t="s">
        <v>406</v>
      </c>
      <c r="E44" s="11" t="s">
        <v>28</v>
      </c>
      <c r="F44" s="1"/>
      <c r="G44" s="1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0"/>
      <c r="Z44" s="10"/>
    </row>
    <row r="45" ht="14.25" customHeight="1">
      <c r="A45" s="22"/>
      <c r="B45" s="12" t="s">
        <v>477</v>
      </c>
      <c r="C45" s="11" t="s">
        <v>10</v>
      </c>
      <c r="D45" s="12" t="s">
        <v>296</v>
      </c>
      <c r="E45" s="11"/>
      <c r="F45" s="1"/>
      <c r="G45" s="1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0"/>
      <c r="Z45" s="10"/>
    </row>
    <row r="46" ht="14.25" customHeight="1">
      <c r="A46" s="22"/>
      <c r="B46" s="12" t="s">
        <v>478</v>
      </c>
      <c r="C46" s="11" t="s">
        <v>10</v>
      </c>
      <c r="D46" s="12" t="s">
        <v>470</v>
      </c>
      <c r="E46" s="11" t="s">
        <v>18</v>
      </c>
      <c r="F46" s="1"/>
      <c r="G46" s="1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0"/>
      <c r="Z46" s="10"/>
    </row>
    <row r="47" ht="14.25" customHeight="1">
      <c r="A47" s="22"/>
      <c r="B47" s="12" t="s">
        <v>479</v>
      </c>
      <c r="C47" s="11" t="s">
        <v>10</v>
      </c>
      <c r="D47" s="12" t="s">
        <v>419</v>
      </c>
      <c r="E47" s="11" t="s">
        <v>18</v>
      </c>
      <c r="F47" s="1"/>
      <c r="G47" s="1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0"/>
      <c r="Z47" s="10"/>
    </row>
    <row r="48" ht="14.25" customHeight="1">
      <c r="A48" s="22"/>
      <c r="B48" s="12" t="s">
        <v>480</v>
      </c>
      <c r="C48" s="11" t="s">
        <v>10</v>
      </c>
      <c r="D48" s="12" t="s">
        <v>419</v>
      </c>
      <c r="E48" s="11" t="s">
        <v>18</v>
      </c>
      <c r="F48" s="1"/>
      <c r="G48" s="1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0"/>
      <c r="Z48" s="10"/>
    </row>
    <row r="49" ht="14.25" customHeight="1">
      <c r="A49" s="22"/>
      <c r="B49" s="12" t="s">
        <v>481</v>
      </c>
      <c r="C49" s="11" t="s">
        <v>10</v>
      </c>
      <c r="D49" s="12" t="s">
        <v>482</v>
      </c>
      <c r="E49" s="11"/>
      <c r="F49" s="1"/>
      <c r="G49" s="1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0"/>
      <c r="Z49" s="10"/>
    </row>
    <row r="50" ht="14.25" customHeight="1">
      <c r="A50" s="24"/>
      <c r="B50" s="12" t="s">
        <v>483</v>
      </c>
      <c r="C50" s="11" t="s">
        <v>13</v>
      </c>
      <c r="D50" s="12" t="s">
        <v>419</v>
      </c>
      <c r="E50" s="11" t="s">
        <v>28</v>
      </c>
      <c r="F50" s="1"/>
      <c r="G50" s="1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0"/>
      <c r="Z50" s="10"/>
    </row>
    <row r="51" ht="14.25" customHeight="1">
      <c r="A51" s="21" t="s">
        <v>484</v>
      </c>
      <c r="B51" s="12" t="s">
        <v>485</v>
      </c>
      <c r="C51" s="11" t="s">
        <v>10</v>
      </c>
      <c r="D51" s="12" t="s">
        <v>296</v>
      </c>
      <c r="E51" s="11"/>
      <c r="F51" s="1"/>
      <c r="G51" s="1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0"/>
      <c r="Z51" s="10"/>
    </row>
    <row r="52" ht="14.25" customHeight="1">
      <c r="A52" s="22"/>
      <c r="B52" s="12" t="s">
        <v>410</v>
      </c>
      <c r="C52" s="11" t="s">
        <v>10</v>
      </c>
      <c r="D52" s="12" t="s">
        <v>458</v>
      </c>
      <c r="E52" s="11"/>
      <c r="F52" s="1"/>
      <c r="G52" s="1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0"/>
      <c r="Z52" s="10"/>
    </row>
    <row r="53" ht="14.25" customHeight="1">
      <c r="A53" s="22"/>
      <c r="B53" s="12" t="s">
        <v>486</v>
      </c>
      <c r="C53" s="11" t="s">
        <v>10</v>
      </c>
      <c r="D53" s="12" t="s">
        <v>426</v>
      </c>
      <c r="E53" s="11"/>
      <c r="F53" s="1"/>
      <c r="G53" s="1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0"/>
      <c r="Z53" s="10"/>
    </row>
    <row r="54" ht="14.25" customHeight="1">
      <c r="A54" s="22"/>
      <c r="B54" s="12" t="s">
        <v>487</v>
      </c>
      <c r="C54" s="11" t="s">
        <v>10</v>
      </c>
      <c r="D54" s="12" t="s">
        <v>296</v>
      </c>
      <c r="E54" s="11"/>
      <c r="F54" s="1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0"/>
      <c r="Z54" s="10"/>
    </row>
    <row r="55" ht="14.25" customHeight="1">
      <c r="A55" s="22"/>
      <c r="B55" s="12" t="s">
        <v>488</v>
      </c>
      <c r="C55" s="11" t="s">
        <v>10</v>
      </c>
      <c r="D55" s="12" t="s">
        <v>458</v>
      </c>
      <c r="E55" s="11" t="s">
        <v>18</v>
      </c>
      <c r="F55" s="1"/>
      <c r="G55" s="1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0"/>
      <c r="Z55" s="10"/>
    </row>
    <row r="56" ht="14.25" customHeight="1">
      <c r="A56" s="22"/>
      <c r="B56" s="12" t="s">
        <v>489</v>
      </c>
      <c r="C56" s="11" t="s">
        <v>13</v>
      </c>
      <c r="D56" s="12" t="s">
        <v>490</v>
      </c>
      <c r="E56" s="11" t="s">
        <v>28</v>
      </c>
      <c r="F56" s="1"/>
      <c r="G56" s="1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0"/>
      <c r="Z56" s="10"/>
    </row>
    <row r="57" ht="14.25" customHeight="1">
      <c r="A57" s="22"/>
      <c r="B57" s="12" t="s">
        <v>420</v>
      </c>
      <c r="C57" s="11" t="s">
        <v>10</v>
      </c>
      <c r="D57" s="12" t="s">
        <v>260</v>
      </c>
      <c r="E57" s="11" t="s">
        <v>18</v>
      </c>
      <c r="F57" s="1"/>
      <c r="G57" s="1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0"/>
      <c r="Z57" s="10"/>
    </row>
    <row r="58" ht="14.25" customHeight="1">
      <c r="A58" s="22"/>
      <c r="B58" s="12" t="s">
        <v>491</v>
      </c>
      <c r="C58" s="11" t="s">
        <v>13</v>
      </c>
      <c r="D58" s="12" t="s">
        <v>298</v>
      </c>
      <c r="E58" s="11"/>
      <c r="F58" s="1"/>
      <c r="G58" s="1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0"/>
      <c r="Z58" s="10"/>
    </row>
    <row r="59" ht="14.25" customHeight="1">
      <c r="A59" s="24"/>
      <c r="B59" s="12" t="s">
        <v>492</v>
      </c>
      <c r="C59" s="11" t="s">
        <v>13</v>
      </c>
      <c r="D59" s="12" t="s">
        <v>260</v>
      </c>
      <c r="E59" s="11"/>
      <c r="F59" s="1"/>
      <c r="G59" s="1"/>
      <c r="H59" s="1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0"/>
      <c r="Z59" s="10"/>
    </row>
    <row r="60" ht="14.25" customHeight="1">
      <c r="A60" s="21" t="s">
        <v>493</v>
      </c>
      <c r="B60" s="12" t="s">
        <v>494</v>
      </c>
      <c r="C60" s="11" t="s">
        <v>10</v>
      </c>
      <c r="D60" s="12" t="s">
        <v>262</v>
      </c>
      <c r="E60" s="11"/>
      <c r="F60" s="1"/>
      <c r="G60" s="1"/>
      <c r="H60" s="1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0"/>
      <c r="Z60" s="10"/>
    </row>
    <row r="61" ht="14.25" customHeight="1">
      <c r="A61" s="22"/>
      <c r="B61" s="12" t="s">
        <v>495</v>
      </c>
      <c r="C61" s="11" t="s">
        <v>10</v>
      </c>
      <c r="D61" s="12" t="s">
        <v>406</v>
      </c>
      <c r="E61" s="11" t="s">
        <v>18</v>
      </c>
      <c r="F61" s="1"/>
      <c r="G61" s="1"/>
      <c r="H61" s="1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0"/>
      <c r="Z61" s="10"/>
    </row>
    <row r="62" ht="14.25" customHeight="1">
      <c r="A62" s="22"/>
      <c r="B62" s="12" t="s">
        <v>417</v>
      </c>
      <c r="C62" s="11" t="s">
        <v>10</v>
      </c>
      <c r="D62" s="12" t="s">
        <v>496</v>
      </c>
      <c r="E62" s="11"/>
      <c r="F62" s="1"/>
      <c r="G62" s="1"/>
      <c r="H62" s="1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0"/>
      <c r="Z62" s="10"/>
    </row>
    <row r="63" ht="14.25" customHeight="1">
      <c r="A63" s="22"/>
      <c r="B63" s="12" t="s">
        <v>415</v>
      </c>
      <c r="C63" s="11" t="s">
        <v>10</v>
      </c>
      <c r="D63" s="12" t="s">
        <v>473</v>
      </c>
      <c r="E63" s="11" t="s">
        <v>28</v>
      </c>
      <c r="F63" s="1"/>
      <c r="G63" s="1"/>
      <c r="H63" s="1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0"/>
      <c r="Z63" s="10"/>
    </row>
    <row r="64" ht="14.25" customHeight="1">
      <c r="A64" s="24"/>
      <c r="B64" s="12" t="s">
        <v>497</v>
      </c>
      <c r="C64" s="11" t="s">
        <v>13</v>
      </c>
      <c r="D64" s="12" t="s">
        <v>260</v>
      </c>
      <c r="E64" s="11"/>
      <c r="F64" s="1"/>
      <c r="G64" s="1"/>
      <c r="H64" s="1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0"/>
      <c r="Z64" s="10"/>
    </row>
    <row r="65" ht="14.25" customHeight="1">
      <c r="A65" s="21" t="s">
        <v>498</v>
      </c>
      <c r="B65" s="12" t="s">
        <v>499</v>
      </c>
      <c r="C65" s="11" t="s">
        <v>10</v>
      </c>
      <c r="D65" s="12" t="s">
        <v>296</v>
      </c>
      <c r="E65" s="11"/>
      <c r="F65" s="1"/>
      <c r="G65" s="1"/>
      <c r="H65" s="1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0"/>
      <c r="Z65" s="10"/>
    </row>
    <row r="66" ht="14.25" customHeight="1">
      <c r="A66" s="22"/>
      <c r="B66" s="12" t="s">
        <v>500</v>
      </c>
      <c r="C66" s="11" t="s">
        <v>10</v>
      </c>
      <c r="D66" s="12" t="s">
        <v>501</v>
      </c>
      <c r="E66" s="11" t="s">
        <v>28</v>
      </c>
      <c r="F66" s="1"/>
      <c r="G66" s="1"/>
      <c r="H66" s="1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0"/>
      <c r="Z66" s="10"/>
    </row>
    <row r="67" ht="14.25" customHeight="1">
      <c r="A67" s="22"/>
      <c r="B67" s="12" t="s">
        <v>502</v>
      </c>
      <c r="C67" s="11" t="s">
        <v>10</v>
      </c>
      <c r="D67" s="12" t="s">
        <v>296</v>
      </c>
      <c r="E67" s="11" t="s">
        <v>28</v>
      </c>
      <c r="F67" s="1"/>
      <c r="G67" s="1"/>
      <c r="H67" s="1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0"/>
      <c r="Z67" s="10"/>
    </row>
    <row r="68" ht="14.25" customHeight="1">
      <c r="A68" s="22"/>
      <c r="B68" s="12" t="s">
        <v>503</v>
      </c>
      <c r="C68" s="11" t="s">
        <v>10</v>
      </c>
      <c r="D68" s="12" t="s">
        <v>496</v>
      </c>
      <c r="E68" s="11" t="s">
        <v>28</v>
      </c>
      <c r="F68" s="1"/>
      <c r="G68" s="1"/>
      <c r="H68" s="1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0"/>
      <c r="Z68" s="10"/>
    </row>
    <row r="69" ht="14.25" customHeight="1">
      <c r="A69" s="22"/>
      <c r="B69" s="12" t="s">
        <v>504</v>
      </c>
      <c r="C69" s="11" t="s">
        <v>10</v>
      </c>
      <c r="D69" s="12" t="s">
        <v>505</v>
      </c>
      <c r="E69" s="11" t="s">
        <v>28</v>
      </c>
      <c r="F69" s="1"/>
      <c r="G69" s="1"/>
      <c r="H69" s="1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0"/>
      <c r="Z69" s="10"/>
    </row>
    <row r="70" ht="14.25" customHeight="1">
      <c r="A70" s="22"/>
      <c r="B70" s="12" t="s">
        <v>506</v>
      </c>
      <c r="C70" s="11" t="s">
        <v>13</v>
      </c>
      <c r="D70" s="12" t="s">
        <v>296</v>
      </c>
      <c r="E70" s="11"/>
      <c r="F70" s="1"/>
      <c r="G70" s="1"/>
      <c r="H70" s="1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0"/>
      <c r="Z70" s="10"/>
    </row>
    <row r="71" ht="14.25" customHeight="1">
      <c r="A71" s="24"/>
      <c r="B71" s="12" t="s">
        <v>507</v>
      </c>
      <c r="C71" s="11" t="s">
        <v>13</v>
      </c>
      <c r="D71" s="12" t="s">
        <v>165</v>
      </c>
      <c r="E71" s="11"/>
      <c r="F71" s="1"/>
      <c r="G71" s="1"/>
      <c r="H71" s="1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0"/>
      <c r="Z71" s="10"/>
    </row>
    <row r="72" ht="14.25" customHeight="1">
      <c r="A72" s="21" t="s">
        <v>508</v>
      </c>
      <c r="B72" s="12" t="s">
        <v>509</v>
      </c>
      <c r="C72" s="11" t="s">
        <v>10</v>
      </c>
      <c r="D72" s="12" t="s">
        <v>510</v>
      </c>
      <c r="E72" s="11" t="s">
        <v>28</v>
      </c>
      <c r="F72" s="1"/>
      <c r="G72" s="1"/>
      <c r="H72" s="1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0"/>
      <c r="Z72" s="10"/>
    </row>
    <row r="73" ht="14.25" customHeight="1">
      <c r="A73" s="22"/>
      <c r="B73" s="12" t="s">
        <v>511</v>
      </c>
      <c r="C73" s="11" t="s">
        <v>10</v>
      </c>
      <c r="D73" s="12" t="s">
        <v>426</v>
      </c>
      <c r="E73" s="11" t="s">
        <v>28</v>
      </c>
      <c r="F73" s="1"/>
      <c r="G73" s="1"/>
      <c r="H73" s="1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0"/>
      <c r="Z73" s="10"/>
    </row>
    <row r="74" ht="14.25" customHeight="1">
      <c r="A74" s="22"/>
      <c r="B74" s="12" t="s">
        <v>512</v>
      </c>
      <c r="C74" s="11" t="s">
        <v>10</v>
      </c>
      <c r="D74" s="12" t="s">
        <v>345</v>
      </c>
      <c r="E74" s="11"/>
      <c r="F74" s="1"/>
      <c r="G74" s="1"/>
      <c r="H74" s="1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0"/>
      <c r="Z74" s="10"/>
    </row>
    <row r="75" ht="14.25" customHeight="1">
      <c r="A75" s="22"/>
      <c r="B75" s="12" t="s">
        <v>513</v>
      </c>
      <c r="C75" s="11" t="s">
        <v>10</v>
      </c>
      <c r="D75" s="12" t="s">
        <v>505</v>
      </c>
      <c r="E75" s="11" t="s">
        <v>18</v>
      </c>
      <c r="F75" s="1"/>
      <c r="G75" s="1"/>
      <c r="H75" s="1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0"/>
      <c r="Z75" s="10"/>
    </row>
    <row r="76" ht="14.25" customHeight="1">
      <c r="A76" s="22"/>
      <c r="B76" s="12" t="s">
        <v>514</v>
      </c>
      <c r="C76" s="11" t="s">
        <v>13</v>
      </c>
      <c r="D76" s="12" t="s">
        <v>515</v>
      </c>
      <c r="E76" s="11"/>
      <c r="F76" s="1"/>
      <c r="G76" s="1"/>
      <c r="H76" s="1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0"/>
      <c r="Z76" s="10"/>
    </row>
    <row r="77" ht="14.25" customHeight="1">
      <c r="A77" s="24"/>
      <c r="B77" s="12" t="s">
        <v>516</v>
      </c>
      <c r="C77" s="11" t="s">
        <v>13</v>
      </c>
      <c r="D77" s="12" t="s">
        <v>260</v>
      </c>
      <c r="E77" s="11"/>
      <c r="F77" s="1"/>
      <c r="G77" s="1"/>
      <c r="H77" s="1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0"/>
      <c r="Z77" s="10"/>
    </row>
    <row r="78" ht="14.25" customHeight="1">
      <c r="A78" s="21" t="s">
        <v>517</v>
      </c>
      <c r="B78" s="12" t="s">
        <v>518</v>
      </c>
      <c r="C78" s="11" t="s">
        <v>10</v>
      </c>
      <c r="D78" s="12" t="s">
        <v>440</v>
      </c>
      <c r="E78" s="11" t="s">
        <v>28</v>
      </c>
      <c r="F78" s="1"/>
      <c r="G78" s="1"/>
      <c r="H78" s="1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0"/>
      <c r="Z78" s="10"/>
    </row>
    <row r="79" ht="14.25" customHeight="1">
      <c r="A79" s="22"/>
      <c r="B79" s="12" t="s">
        <v>519</v>
      </c>
      <c r="C79" s="11" t="s">
        <v>10</v>
      </c>
      <c r="D79" s="12" t="s">
        <v>449</v>
      </c>
      <c r="E79" s="11" t="s">
        <v>18</v>
      </c>
      <c r="F79" s="1"/>
      <c r="G79" s="1"/>
      <c r="H79" s="1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0"/>
      <c r="Z79" s="10"/>
    </row>
    <row r="80" ht="14.25" customHeight="1">
      <c r="A80" s="22"/>
      <c r="B80" s="12" t="s">
        <v>520</v>
      </c>
      <c r="C80" s="11" t="s">
        <v>10</v>
      </c>
      <c r="D80" s="12" t="s">
        <v>406</v>
      </c>
      <c r="E80" s="11"/>
      <c r="F80" s="1"/>
      <c r="G80" s="1"/>
      <c r="H80" s="1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0"/>
      <c r="Z80" s="10"/>
    </row>
    <row r="81" ht="14.25" customHeight="1">
      <c r="A81" s="22"/>
      <c r="B81" s="12" t="s">
        <v>521</v>
      </c>
      <c r="C81" s="11" t="s">
        <v>10</v>
      </c>
      <c r="D81" s="12" t="s">
        <v>440</v>
      </c>
      <c r="E81" s="11"/>
      <c r="F81" s="1"/>
      <c r="G81" s="1"/>
      <c r="H81" s="1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0"/>
      <c r="Z81" s="10"/>
    </row>
    <row r="82" ht="14.25" customHeight="1">
      <c r="A82" s="22"/>
      <c r="B82" s="12" t="s">
        <v>522</v>
      </c>
      <c r="C82" s="11" t="s">
        <v>10</v>
      </c>
      <c r="D82" s="12" t="s">
        <v>449</v>
      </c>
      <c r="E82" s="11" t="s">
        <v>28</v>
      </c>
      <c r="F82" s="1"/>
      <c r="G82" s="1"/>
      <c r="H82" s="1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0"/>
      <c r="Z82" s="10"/>
    </row>
    <row r="83" ht="14.25" customHeight="1">
      <c r="A83" s="22"/>
      <c r="B83" s="12" t="s">
        <v>523</v>
      </c>
      <c r="C83" s="11" t="s">
        <v>10</v>
      </c>
      <c r="D83" s="12" t="s">
        <v>440</v>
      </c>
      <c r="E83" s="11" t="s">
        <v>28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0"/>
      <c r="Z83" s="10"/>
    </row>
    <row r="84" ht="14.25" customHeight="1">
      <c r="A84" s="22"/>
      <c r="B84" s="12" t="s">
        <v>524</v>
      </c>
      <c r="C84" s="11" t="s">
        <v>13</v>
      </c>
      <c r="D84" s="12" t="s">
        <v>490</v>
      </c>
      <c r="E84" s="11"/>
      <c r="F84" s="1"/>
      <c r="G84" s="1"/>
      <c r="H84" s="1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0"/>
      <c r="Z84" s="10"/>
    </row>
    <row r="85" ht="14.25" customHeight="1">
      <c r="A85" s="22"/>
      <c r="B85" s="12" t="s">
        <v>525</v>
      </c>
      <c r="C85" s="11" t="s">
        <v>10</v>
      </c>
      <c r="D85" s="12" t="s">
        <v>505</v>
      </c>
      <c r="E85" s="11" t="s">
        <v>18</v>
      </c>
      <c r="F85" s="1"/>
      <c r="G85" s="1"/>
      <c r="H85" s="1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0"/>
      <c r="Z85" s="10"/>
    </row>
    <row r="86" ht="14.25" customHeight="1">
      <c r="A86" s="22"/>
      <c r="B86" s="12" t="s">
        <v>526</v>
      </c>
      <c r="C86" s="11" t="s">
        <v>10</v>
      </c>
      <c r="D86" s="12" t="s">
        <v>260</v>
      </c>
      <c r="E86" s="11"/>
      <c r="F86" s="1"/>
      <c r="G86" s="1"/>
      <c r="H86" s="1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0"/>
      <c r="Z86" s="10"/>
    </row>
    <row r="87" ht="14.25" customHeight="1">
      <c r="A87" s="22"/>
      <c r="B87" s="12" t="s">
        <v>527</v>
      </c>
      <c r="C87" s="11" t="s">
        <v>13</v>
      </c>
      <c r="D87" s="12" t="s">
        <v>260</v>
      </c>
      <c r="E87" s="11"/>
      <c r="F87" s="1"/>
      <c r="G87" s="1"/>
      <c r="H87" s="1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0"/>
      <c r="Z87" s="10"/>
    </row>
    <row r="88" ht="14.25" customHeight="1">
      <c r="A88" s="24"/>
      <c r="B88" s="12" t="s">
        <v>528</v>
      </c>
      <c r="C88" s="11" t="s">
        <v>13</v>
      </c>
      <c r="D88" s="12" t="s">
        <v>260</v>
      </c>
      <c r="E88" s="11" t="s">
        <v>28</v>
      </c>
      <c r="F88" s="1"/>
      <c r="G88" s="1"/>
      <c r="H88" s="1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0"/>
      <c r="Z88" s="10"/>
    </row>
    <row r="89" ht="14.25" customHeight="1">
      <c r="A89" s="21" t="s">
        <v>529</v>
      </c>
      <c r="B89" s="12" t="s">
        <v>530</v>
      </c>
      <c r="C89" s="11" t="s">
        <v>10</v>
      </c>
      <c r="D89" s="12" t="s">
        <v>426</v>
      </c>
      <c r="E89" s="11"/>
      <c r="F89" s="1"/>
      <c r="G89" s="1"/>
      <c r="H89" s="1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0"/>
      <c r="Z89" s="10"/>
    </row>
    <row r="90" ht="14.25" customHeight="1">
      <c r="A90" s="22"/>
      <c r="B90" s="12" t="s">
        <v>531</v>
      </c>
      <c r="C90" s="11" t="s">
        <v>10</v>
      </c>
      <c r="D90" s="12" t="s">
        <v>532</v>
      </c>
      <c r="E90" s="11"/>
      <c r="F90" s="1"/>
      <c r="G90" s="1"/>
      <c r="H90" s="1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0"/>
      <c r="Z90" s="10"/>
    </row>
    <row r="91" ht="14.25" customHeight="1">
      <c r="A91" s="22"/>
      <c r="B91" s="12" t="s">
        <v>533</v>
      </c>
      <c r="C91" s="11" t="s">
        <v>10</v>
      </c>
      <c r="D91" s="12" t="s">
        <v>534</v>
      </c>
      <c r="E91" s="11"/>
      <c r="F91" s="1"/>
      <c r="G91" s="1"/>
      <c r="H91" s="1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0"/>
      <c r="Z91" s="10"/>
    </row>
    <row r="92" ht="14.25" customHeight="1">
      <c r="A92" s="22"/>
      <c r="B92" s="12" t="s">
        <v>535</v>
      </c>
      <c r="C92" s="11" t="s">
        <v>10</v>
      </c>
      <c r="D92" s="12" t="s">
        <v>260</v>
      </c>
      <c r="E92" s="11" t="s">
        <v>18</v>
      </c>
      <c r="F92" s="1"/>
      <c r="G92" s="1"/>
      <c r="H92" s="1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0"/>
      <c r="Z92" s="10"/>
    </row>
    <row r="93" ht="14.25" customHeight="1">
      <c r="A93" s="22"/>
      <c r="B93" s="12" t="s">
        <v>536</v>
      </c>
      <c r="C93" s="11" t="s">
        <v>10</v>
      </c>
      <c r="D93" s="12" t="s">
        <v>260</v>
      </c>
      <c r="E93" s="11"/>
      <c r="F93" s="1"/>
      <c r="G93" s="1"/>
      <c r="H93" s="1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0"/>
      <c r="Z93" s="10"/>
    </row>
    <row r="94" ht="14.25" customHeight="1">
      <c r="A94" s="22"/>
      <c r="B94" s="12" t="s">
        <v>537</v>
      </c>
      <c r="C94" s="11" t="s">
        <v>13</v>
      </c>
      <c r="D94" s="12" t="s">
        <v>496</v>
      </c>
      <c r="E94" s="11" t="s">
        <v>28</v>
      </c>
      <c r="F94" s="1"/>
      <c r="G94" s="1"/>
      <c r="H94" s="1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0"/>
      <c r="Z94" s="10"/>
    </row>
    <row r="95" ht="14.25" customHeight="1">
      <c r="A95" s="24"/>
      <c r="B95" s="12" t="s">
        <v>538</v>
      </c>
      <c r="C95" s="11" t="s">
        <v>13</v>
      </c>
      <c r="D95" s="12" t="s">
        <v>260</v>
      </c>
      <c r="E95" s="11"/>
      <c r="F95" s="1"/>
      <c r="G95" s="1"/>
      <c r="H95" s="1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0"/>
      <c r="Z95" s="10"/>
    </row>
    <row r="96" ht="14.25" customHeight="1">
      <c r="A96" s="21" t="s">
        <v>539</v>
      </c>
      <c r="B96" s="12" t="s">
        <v>540</v>
      </c>
      <c r="C96" s="11" t="s">
        <v>10</v>
      </c>
      <c r="D96" s="12" t="s">
        <v>541</v>
      </c>
      <c r="E96" s="11"/>
      <c r="F96" s="1"/>
      <c r="G96" s="1"/>
      <c r="H96" s="1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  <c r="Z96" s="10"/>
    </row>
    <row r="97" ht="14.25" customHeight="1">
      <c r="A97" s="22"/>
      <c r="B97" s="12" t="s">
        <v>542</v>
      </c>
      <c r="C97" s="11" t="s">
        <v>10</v>
      </c>
      <c r="D97" s="12" t="s">
        <v>458</v>
      </c>
      <c r="E97" s="11"/>
      <c r="F97" s="1"/>
      <c r="G97" s="1"/>
      <c r="H97" s="1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  <c r="Z97" s="10"/>
    </row>
    <row r="98" ht="14.25" customHeight="1">
      <c r="A98" s="22"/>
      <c r="B98" s="12" t="s">
        <v>543</v>
      </c>
      <c r="C98" s="11" t="s">
        <v>10</v>
      </c>
      <c r="D98" s="12" t="s">
        <v>406</v>
      </c>
      <c r="E98" s="11"/>
      <c r="F98" s="1"/>
      <c r="G98" s="1"/>
      <c r="H98" s="1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  <c r="Z98" s="10"/>
    </row>
    <row r="99" ht="14.25" customHeight="1">
      <c r="A99" s="22"/>
      <c r="B99" s="12" t="s">
        <v>544</v>
      </c>
      <c r="C99" s="11" t="s">
        <v>10</v>
      </c>
      <c r="D99" s="12" t="s">
        <v>423</v>
      </c>
      <c r="E99" s="11"/>
      <c r="F99" s="1"/>
      <c r="G99" s="1"/>
      <c r="H99" s="1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  <c r="Z99" s="10"/>
    </row>
    <row r="100" ht="14.25" customHeight="1">
      <c r="A100" s="22"/>
      <c r="B100" s="12" t="s">
        <v>545</v>
      </c>
      <c r="C100" s="11" t="s">
        <v>10</v>
      </c>
      <c r="D100" s="12" t="s">
        <v>242</v>
      </c>
      <c r="E100" s="11"/>
      <c r="F100" s="1"/>
      <c r="G100" s="1"/>
      <c r="H100" s="1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0"/>
      <c r="Z100" s="10"/>
    </row>
    <row r="101" ht="14.25" customHeight="1">
      <c r="A101" s="22"/>
      <c r="B101" s="12" t="s">
        <v>546</v>
      </c>
      <c r="C101" s="11" t="s">
        <v>10</v>
      </c>
      <c r="D101" s="12" t="s">
        <v>547</v>
      </c>
      <c r="E101" s="11" t="s">
        <v>28</v>
      </c>
      <c r="F101" s="1"/>
      <c r="G101" s="1"/>
      <c r="H101" s="1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0"/>
      <c r="Z101" s="10"/>
    </row>
    <row r="102" ht="14.25" customHeight="1">
      <c r="A102" s="22"/>
      <c r="B102" s="12" t="s">
        <v>548</v>
      </c>
      <c r="C102" s="11" t="s">
        <v>13</v>
      </c>
      <c r="D102" s="12" t="s">
        <v>496</v>
      </c>
      <c r="E102" s="11" t="s">
        <v>28</v>
      </c>
      <c r="F102" s="1"/>
      <c r="G102" s="1"/>
      <c r="H102" s="1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0"/>
      <c r="Z102" s="10"/>
    </row>
    <row r="103" ht="14.25" customHeight="1">
      <c r="A103" s="22"/>
      <c r="B103" s="12" t="s">
        <v>549</v>
      </c>
      <c r="C103" s="11" t="s">
        <v>13</v>
      </c>
      <c r="D103" s="12" t="s">
        <v>550</v>
      </c>
      <c r="E103" s="11" t="s">
        <v>28</v>
      </c>
      <c r="F103" s="1"/>
      <c r="G103" s="1"/>
      <c r="H103" s="1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0"/>
      <c r="Z103" s="10"/>
    </row>
    <row r="104" ht="14.25" customHeight="1">
      <c r="A104" s="24"/>
      <c r="B104" s="12" t="s">
        <v>551</v>
      </c>
      <c r="C104" s="11" t="s">
        <v>13</v>
      </c>
      <c r="D104" s="12" t="s">
        <v>260</v>
      </c>
      <c r="E104" s="11"/>
      <c r="F104" s="1"/>
      <c r="G104" s="1"/>
      <c r="H104" s="1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0"/>
      <c r="Z104" s="10"/>
    </row>
    <row r="105" ht="14.25" customHeight="1">
      <c r="A105" s="1"/>
      <c r="B105" s="1"/>
      <c r="C105" s="1"/>
      <c r="D105" s="1"/>
      <c r="E105" s="5"/>
      <c r="F105" s="1"/>
      <c r="G105" s="1"/>
      <c r="H105" s="1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5">
    <mergeCell ref="A35:A37"/>
    <mergeCell ref="A44:A50"/>
    <mergeCell ref="A38:A43"/>
    <mergeCell ref="A60:A64"/>
    <mergeCell ref="A51:A59"/>
    <mergeCell ref="A9:A15"/>
    <mergeCell ref="A2:A8"/>
    <mergeCell ref="A89:A95"/>
    <mergeCell ref="A96:A104"/>
    <mergeCell ref="A32:A34"/>
    <mergeCell ref="A16:A22"/>
    <mergeCell ref="A72:A77"/>
    <mergeCell ref="A78:A88"/>
    <mergeCell ref="A65:A71"/>
    <mergeCell ref="A23:A31"/>
  </mergeCells>
  <conditionalFormatting sqref="O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conditionalFormatting sqref="W12">
    <cfRule type="expression" dxfId="0" priority="3">
      <formula>"245-$L$11&lt;0"</formula>
    </cfRule>
  </conditionalFormatting>
  <drawing r:id="rId1"/>
</worksheet>
</file>