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9" yWindow="-109" windowWidth="34995" windowHeight="19060" tabRatio="600" firstSheet="1" activeTab="1" autoFilterDateGrouping="1"/>
  </bookViews>
  <sheets>
    <sheet xmlns:r="http://schemas.openxmlformats.org/officeDocument/2006/relationships" name="_CIQHiddenCacheSheet" sheetId="1" state="veryHidden" r:id="rId1"/>
    <sheet xmlns:r="http://schemas.openxmlformats.org/officeDocument/2006/relationships" name="Comps Table" sheetId="2" state="visible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\x"/>
    <numFmt numFmtId="165" formatCode="_-* #,##0_-;\(#,##0\)_-;_-* &quot;-&quot;_-;_-@_-"/>
    <numFmt numFmtId="166" formatCode="_ * #,##0_ ;_ * \-#,##0_ ;_ * &quot;-&quot;??_ ;_ @_ "/>
  </numFmts>
  <fonts count="18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0"/>
      <sz val="11"/>
    </font>
    <font>
      <name val="Arial Narrow"/>
      <family val="2"/>
      <b val="1"/>
      <color theme="1"/>
      <sz val="11"/>
    </font>
    <font>
      <name val="Arial Narrow"/>
      <family val="2"/>
      <color theme="0"/>
      <sz val="11"/>
    </font>
    <font>
      <name val="Arial Narrow"/>
      <family val="2"/>
      <i val="1"/>
      <color theme="0"/>
      <sz val="9"/>
    </font>
    <font>
      <name val="Calibri"/>
      <family val="2"/>
      <color theme="1"/>
      <sz val="11"/>
      <scheme val="minor"/>
    </font>
    <font>
      <name val="Open Sans"/>
      <family val="2"/>
      <color theme="0"/>
      <sz val="8"/>
    </font>
    <font>
      <name val="Open Sans"/>
      <family val="2"/>
      <color theme="1"/>
      <sz val="12"/>
    </font>
    <font>
      <name val="Open Sans"/>
      <family val="2"/>
      <b val="1"/>
      <color theme="0"/>
      <sz val="10"/>
    </font>
    <font>
      <name val="Open Sans"/>
      <family val="2"/>
      <b val="1"/>
      <color theme="0"/>
      <sz val="11"/>
    </font>
    <font>
      <name val="Calibri"/>
      <family val="2"/>
      <color theme="10"/>
      <sz val="11"/>
      <u val="single"/>
      <scheme val="minor"/>
    </font>
    <font>
      <name val="Arial Narrow"/>
      <family val="2"/>
      <i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color rgb="FF0070C0"/>
      <sz val="12"/>
      <u val="single"/>
      <scheme val="minor"/>
    </font>
    <font>
      <name val="Open Sans"/>
      <family val="2"/>
      <color theme="1"/>
      <sz val="11"/>
    </font>
    <font>
      <name val="Arial"/>
      <family val="2"/>
      <color theme="10"/>
      <sz val="10"/>
      <u val="single"/>
    </font>
    <font>
      <name val="Arial Narrow"/>
      <family val="2"/>
      <color theme="2" tint="0.3999755851924192"/>
      <sz val="11"/>
    </font>
  </fonts>
  <fills count="7">
    <fill>
      <patternFill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6" fillId="0" borderId="0"/>
    <xf numFmtId="43" fontId="6" fillId="0" borderId="0"/>
    <xf numFmtId="0" fontId="11" fillId="0" borderId="0"/>
    <xf numFmtId="0" fontId="6" fillId="0" borderId="0"/>
    <xf numFmtId="0" fontId="16" fillId="0" borderId="0"/>
  </cellStyleXfs>
  <cellXfs count="3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5" fontId="7" fillId="2" borderId="0" pivotButton="0" quotePrefix="0" xfId="1"/>
    <xf numFmtId="165" fontId="8" fillId="2" borderId="0" pivotButton="0" quotePrefix="0" xfId="1"/>
    <xf numFmtId="165" fontId="8" fillId="2" borderId="0" applyAlignment="1" pivotButton="0" quotePrefix="0" xfId="1">
      <alignment horizontal="center"/>
    </xf>
    <xf numFmtId="0" fontId="9" fillId="2" borderId="0" applyAlignment="1" pivotButton="0" quotePrefix="0" xfId="0">
      <alignment vertical="center"/>
    </xf>
    <xf numFmtId="0" fontId="10" fillId="2" borderId="0" pivotButton="0" quotePrefix="0" xfId="0"/>
    <xf numFmtId="0" fontId="4" fillId="3" borderId="0" applyAlignment="1" pivotButton="0" quotePrefix="0" xfId="0">
      <alignment vertical="center"/>
    </xf>
    <xf numFmtId="0" fontId="2" fillId="3" borderId="0" applyAlignment="1" pivotButton="0" quotePrefix="0" xfId="0">
      <alignment horizontal="centerContinuous" vertical="center"/>
    </xf>
    <xf numFmtId="0" fontId="4" fillId="3" borderId="0" applyAlignment="1" pivotButton="0" quotePrefix="0" xfId="0">
      <alignment horizontal="centerContinuous" vertical="center"/>
    </xf>
    <xf numFmtId="0" fontId="2" fillId="3" borderId="0" applyAlignment="1" pivotButton="0" quotePrefix="0" xfId="0">
      <alignment horizontal="centerContinuous"/>
    </xf>
    <xf numFmtId="0" fontId="2" fillId="3" borderId="0" applyAlignment="1" pivotButton="0" quotePrefix="0" xfId="0">
      <alignment vertical="center"/>
    </xf>
    <xf numFmtId="0" fontId="2" fillId="3" borderId="1" applyAlignment="1" pivotButton="0" quotePrefix="0" xfId="0">
      <alignment horizontal="right" vertical="center"/>
    </xf>
    <xf numFmtId="0" fontId="2" fillId="3" borderId="0" applyAlignment="1" pivotButton="0" quotePrefix="0" xfId="0">
      <alignment horizontal="right" vertical="center"/>
    </xf>
    <xf numFmtId="0" fontId="4" fillId="3" borderId="0" applyAlignment="1" pivotButton="0" quotePrefix="0" xfId="0">
      <alignment horizontal="right" vertical="center"/>
    </xf>
    <xf numFmtId="0" fontId="4" fillId="3" borderId="1" applyAlignment="1" pivotButton="0" quotePrefix="0" xfId="0">
      <alignment horizontal="right"/>
    </xf>
    <xf numFmtId="0" fontId="5" fillId="3" borderId="0" applyAlignment="1" pivotButton="0" quotePrefix="0" xfId="0">
      <alignment horizontal="right" vertical="center"/>
    </xf>
    <xf numFmtId="0" fontId="4" fillId="3" borderId="0" applyAlignment="1" pivotButton="0" quotePrefix="0" xfId="0">
      <alignment horizontal="right"/>
    </xf>
    <xf numFmtId="0" fontId="3" fillId="4" borderId="0" applyAlignment="1" pivotButton="0" quotePrefix="0" xfId="0">
      <alignment vertical="center"/>
    </xf>
    <xf numFmtId="164" fontId="3" fillId="4" borderId="0" applyAlignment="1" pivotButton="0" quotePrefix="0" xfId="0">
      <alignment vertical="center"/>
    </xf>
    <xf numFmtId="0" fontId="12" fillId="0" borderId="0" pivotButton="0" quotePrefix="0" xfId="0"/>
    <xf numFmtId="0" fontId="13" fillId="0" borderId="0" pivotButton="0" quotePrefix="0" xfId="0"/>
    <xf numFmtId="166" fontId="13" fillId="0" borderId="0" pivotButton="0" quotePrefix="0" xfId="1"/>
    <xf numFmtId="0" fontId="14" fillId="0" borderId="0" pivotButton="0" quotePrefix="0" xfId="2"/>
    <xf numFmtId="0" fontId="15" fillId="0" borderId="0" pivotButton="0" quotePrefix="0" xfId="0"/>
    <xf numFmtId="0" fontId="17" fillId="0" borderId="0" applyAlignment="1" pivotButton="0" quotePrefix="0" xfId="0">
      <alignment vertical="center"/>
    </xf>
    <xf numFmtId="3" fontId="17" fillId="0" borderId="0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0" fontId="17" fillId="5" borderId="0" applyAlignment="1" pivotButton="0" quotePrefix="0" xfId="0">
      <alignment vertical="center"/>
    </xf>
    <xf numFmtId="3" fontId="17" fillId="5" borderId="0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0" fontId="1" fillId="5" borderId="0" pivotButton="0" quotePrefix="0" xfId="0"/>
    <xf numFmtId="0" fontId="1" fillId="6" borderId="0" pivotButton="0" quotePrefix="0" xfId="0"/>
    <xf numFmtId="164" fontId="3" fillId="6" borderId="0" applyAlignment="1" pivotButton="0" quotePrefix="0" xfId="0">
      <alignment vertical="center"/>
    </xf>
  </cellXfs>
  <cellStyles count="5">
    <cellStyle name="Normal" xfId="0" builtinId="0"/>
    <cellStyle name="Comma" xfId="1" builtinId="3"/>
    <cellStyle name="Hyperlink 3" xfId="2"/>
    <cellStyle name="Normal 2 2 2" xfId="3"/>
    <cellStyle name="Hyperlink 2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4.3"/>
  <sheetData>
    <row r="1">
      <c r="A1" t="n">
        <v>15</v>
      </c>
      <c r="B1" t="inlineStr">
        <is>
      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      </is>
      </c>
      <c r="C1" t="inlineStr">
        <is>
      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      </is>
      </c>
      <c r="D1" t="inlineStr">
        <is>
      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      </is>
      </c>
      <c r="E1" t="inlineStr">
        <is>
      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      </is>
      </c>
      <c r="F1" t="inlineStr">
        <is>
      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      </is>
      </c>
      <c r="G1" t="inlineStr">
        <is>
      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      </is>
      </c>
      <c r="H1" t="inlineStr">
        <is>
      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      </is>
      </c>
      <c r="I1" t="inlineStr">
        <is>
      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      </is>
      </c>
      <c r="J1" t="inlineStr">
        <is>
      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      </is>
      </c>
      <c r="K1" t="inlineStr">
        <is>
      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      </is>
      </c>
      <c r="L1" t="inlineStr">
        <is>
      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      </is>
      </c>
      <c r="M1" t="inlineStr">
        <is>
      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      </is>
      </c>
      <c r="N1" t="inlineStr">
        <is>
      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      </is>
      </c>
      <c r="O1" t="inlineStr">
        <is>
          <t>JMy8xOS8yMDE0tJ/1ta8R0QhCrEYnshHRCA==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6"/>
  <sheetViews>
    <sheetView showGridLines="0" tabSelected="1" zoomScale="190" zoomScaleNormal="190" workbookViewId="0">
      <selection activeCell="J15" sqref="J15"/>
    </sheetView>
  </sheetViews>
  <sheetFormatPr baseColWidth="8" defaultColWidth="9.125" defaultRowHeight="14.3"/>
  <cols>
    <col width="9.125" customWidth="1" style="1" min="1" max="1"/>
    <col width="26.875" customWidth="1" style="1" min="2" max="2"/>
    <col width="9.125" customWidth="1" style="1" min="3" max="3"/>
    <col width="12" customWidth="1" style="1" min="4" max="4"/>
    <col width="10.625" customWidth="1" style="1" min="5" max="5"/>
    <col width="2" customWidth="1" style="1" min="6" max="6"/>
    <col width="9.125" customWidth="1" style="1" min="7" max="7"/>
    <col width="9.875" customWidth="1" style="1" min="8" max="8"/>
    <col width="9.125" customWidth="1" style="1" min="9" max="9"/>
    <col width="10" customWidth="1" style="1" min="10" max="10"/>
    <col width="2" customWidth="1" style="1" min="11" max="11"/>
    <col width="9.5" customWidth="1" style="1" min="12" max="12"/>
    <col width="10.875" customWidth="1" style="1" min="13" max="13"/>
    <col width="10.5" customWidth="1" style="1" min="14" max="14"/>
    <col width="10.125" customWidth="1" style="1" min="15" max="15"/>
    <col width="1" customWidth="1" style="1" min="16" max="16"/>
    <col width="9.125" customWidth="1" style="1" min="17" max="19"/>
    <col width="9.125" customWidth="1" style="1" min="20" max="16384"/>
  </cols>
  <sheetData>
    <row r="1" ht="17.7" customHeight="1">
      <c r="A1" s="4" t="n"/>
      <c r="B1" s="5" t="n"/>
      <c r="C1" s="5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</row>
    <row r="2" ht="17.7" customHeight="1">
      <c r="A2" s="5" t="n"/>
      <c r="B2" s="7">
        <f>"Comparable Company Analysis - "&amp;B7</f>
        <v/>
      </c>
      <c r="C2" s="8" t="n"/>
      <c r="D2" s="8" t="n"/>
      <c r="E2" s="8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</row>
    <row r="4" ht="21.1" customHeight="1">
      <c r="B4" s="9" t="n"/>
      <c r="C4" s="10" t="inlineStr">
        <is>
          <t>Market Data</t>
        </is>
      </c>
      <c r="D4" s="11" t="n"/>
      <c r="E4" s="11" t="n"/>
      <c r="F4" s="9" t="n"/>
      <c r="G4" s="10" t="inlineStr">
        <is>
          <t>Financial Data</t>
        </is>
      </c>
      <c r="H4" s="11" t="n"/>
      <c r="I4" s="11" t="n"/>
      <c r="J4" s="10" t="n"/>
      <c r="K4" s="9" t="n"/>
      <c r="L4" s="10" t="inlineStr">
        <is>
          <t>Valuation</t>
        </is>
      </c>
      <c r="M4" s="11" t="n"/>
      <c r="N4" s="11" t="n"/>
      <c r="O4" s="10" t="n"/>
      <c r="P4" s="12" t="n"/>
    </row>
    <row r="5" ht="16.5" customHeight="1">
      <c r="B5" s="13" t="n"/>
      <c r="C5" s="14" t="inlineStr">
        <is>
          <t>Price</t>
        </is>
      </c>
      <c r="D5" s="14" t="inlineStr">
        <is>
          <t>Market Cap</t>
        </is>
      </c>
      <c r="E5" s="14" t="inlineStr">
        <is>
          <t>EV</t>
        </is>
      </c>
      <c r="F5" s="15" t="n"/>
      <c r="G5" s="14" t="inlineStr">
        <is>
          <t>Sales</t>
        </is>
      </c>
      <c r="H5" s="14" t="inlineStr">
        <is>
          <t>EBITDA</t>
        </is>
      </c>
      <c r="I5" s="14" t="inlineStr">
        <is>
          <t>EBIT</t>
        </is>
      </c>
      <c r="J5" s="14" t="inlineStr">
        <is>
          <t>Earnings</t>
        </is>
      </c>
      <c r="K5" s="16" t="n"/>
      <c r="L5" s="14" t="inlineStr">
        <is>
          <t>EV/Sales</t>
        </is>
      </c>
      <c r="M5" s="14" t="inlineStr">
        <is>
          <t>EV/EBITDA</t>
        </is>
      </c>
      <c r="N5" s="14" t="inlineStr">
        <is>
          <t>EV/EBIT</t>
        </is>
      </c>
      <c r="O5" s="14" t="inlineStr">
        <is>
          <t>P/E</t>
        </is>
      </c>
      <c r="P5" s="17" t="n"/>
    </row>
    <row r="6" ht="14.3" customHeight="1">
      <c r="B6" s="13" t="inlineStr">
        <is>
          <t>Company Name</t>
        </is>
      </c>
      <c r="C6" s="18" t="inlineStr">
        <is>
          <t>($/share)</t>
        </is>
      </c>
      <c r="D6" s="18" t="inlineStr">
        <is>
          <t>($M)</t>
        </is>
      </c>
      <c r="E6" s="18" t="inlineStr">
        <is>
          <t>($M)</t>
        </is>
      </c>
      <c r="F6" s="15" t="n"/>
      <c r="G6" s="18" t="inlineStr">
        <is>
          <t>($M)</t>
        </is>
      </c>
      <c r="H6" s="18" t="inlineStr">
        <is>
          <t>($M)</t>
        </is>
      </c>
      <c r="I6" s="18" t="inlineStr">
        <is>
          <t>($M)</t>
        </is>
      </c>
      <c r="J6" s="18" t="inlineStr">
        <is>
          <t>($M)</t>
        </is>
      </c>
      <c r="K6" s="16" t="n"/>
      <c r="L6" s="18" t="inlineStr">
        <is>
          <t>x</t>
        </is>
      </c>
      <c r="M6" s="16" t="inlineStr">
        <is>
          <t>x</t>
        </is>
      </c>
      <c r="N6" s="16" t="inlineStr">
        <is>
          <t>x</t>
        </is>
      </c>
      <c r="O6" s="16" t="inlineStr">
        <is>
          <t>x</t>
        </is>
      </c>
      <c r="P6" s="19" t="n"/>
    </row>
    <row r="7" ht="21.1" customHeight="1">
      <c r="B7" s="29" t="inlineStr">
        <is>
          <t>AAPL</t>
        </is>
      </c>
      <c r="C7" s="30" t="n">
        <v>234.97</v>
      </c>
      <c r="D7" s="31" t="n">
        <v>3529742.837</v>
      </c>
      <c r="E7" s="31" t="n">
        <v>3618858.837</v>
      </c>
      <c r="F7" s="31" t="n"/>
      <c r="G7" s="31" t="n">
        <v>391035</v>
      </c>
      <c r="H7" s="31" t="n">
        <v>134661</v>
      </c>
      <c r="I7" s="31" t="n">
        <v>123216</v>
      </c>
      <c r="J7" s="31" t="n">
        <v>93736</v>
      </c>
      <c r="K7" s="29" t="n"/>
      <c r="L7" s="32">
        <f>E7/G7</f>
        <v/>
      </c>
      <c r="M7" s="32">
        <f>E7/H7</f>
        <v/>
      </c>
      <c r="N7" s="32">
        <f>E7/I7</f>
        <v/>
      </c>
      <c r="O7" s="32">
        <f>D7/J7</f>
        <v/>
      </c>
      <c r="P7" s="33" t="n"/>
    </row>
    <row r="8" ht="21.1" customHeight="1">
      <c r="B8" s="2" t="inlineStr">
        <is>
          <t>MSFT</t>
        </is>
      </c>
      <c r="C8" s="27" t="n">
        <v>395.095</v>
      </c>
      <c r="D8" s="28" t="n">
        <v>2937128.3281</v>
      </c>
      <c r="E8" s="28" t="n">
        <v>2985940.3281</v>
      </c>
      <c r="F8" s="28" t="n"/>
      <c r="G8" s="28" t="n">
        <v>245122</v>
      </c>
      <c r="H8" s="28" t="n">
        <v>133009</v>
      </c>
      <c r="I8" s="28" t="n">
        <v>109433</v>
      </c>
      <c r="J8" s="28" t="n">
        <v>88136</v>
      </c>
      <c r="K8" s="2" t="n"/>
      <c r="L8" s="3">
        <f>E8/G8</f>
        <v/>
      </c>
      <c r="M8" s="3">
        <f>E8/H8</f>
        <v/>
      </c>
      <c r="N8" s="3">
        <f>E8/I8</f>
        <v/>
      </c>
      <c r="O8" s="3">
        <f>D8/J8</f>
        <v/>
      </c>
    </row>
    <row r="9" ht="21.1" customHeight="1">
      <c r="B9" s="2" t="inlineStr">
        <is>
          <t>GOOGL</t>
        </is>
      </c>
      <c r="C9" s="27" t="n">
        <v>172.155</v>
      </c>
      <c r="D9" s="28" t="n">
        <v>2107926.496374</v>
      </c>
      <c r="E9" s="28" t="n">
        <v>2107034.496374</v>
      </c>
      <c r="F9" s="28" t="n"/>
      <c r="G9" s="28" t="n">
        <v>350018</v>
      </c>
      <c r="H9" s="28" t="n">
        <v>112390</v>
      </c>
      <c r="I9" s="28" t="n">
        <v>112390</v>
      </c>
      <c r="J9" s="28" t="n">
        <v>100118</v>
      </c>
      <c r="K9" s="2" t="n"/>
      <c r="L9" s="3">
        <f>E9/G9</f>
        <v/>
      </c>
      <c r="M9" s="3">
        <f>E9/H9</f>
        <v/>
      </c>
      <c r="N9" s="3">
        <f>E9/I9</f>
        <v/>
      </c>
      <c r="O9" s="3">
        <f>D9/J9</f>
        <v/>
      </c>
    </row>
    <row r="10" ht="21.1" customHeight="1">
      <c r="B10" s="2" t="inlineStr">
        <is>
          <t>AMZN</t>
        </is>
      </c>
      <c r="C10" s="27" t="n">
        <v>207.6899</v>
      </c>
      <c r="D10" s="28" t="n">
        <v>2201035.25323</v>
      </c>
      <c r="E10" s="28" t="n">
        <v>2257867.25323</v>
      </c>
      <c r="F10" s="28" t="n"/>
      <c r="G10" s="28" t="n">
        <v>637959</v>
      </c>
      <c r="H10" s="28" t="n">
        <v>123815</v>
      </c>
      <c r="I10" s="28" t="n">
        <v>68593</v>
      </c>
      <c r="J10" s="28" t="n">
        <v>59248</v>
      </c>
      <c r="K10" s="2" t="n"/>
      <c r="L10" s="3">
        <f>E10/G10</f>
        <v/>
      </c>
      <c r="M10" s="3">
        <f>E10/H10</f>
        <v/>
      </c>
      <c r="N10" s="3">
        <f>E10/I10</f>
        <v/>
      </c>
      <c r="O10" s="3">
        <f>D10/J10</f>
        <v/>
      </c>
    </row>
    <row r="11" ht="21.1" customHeight="1">
      <c r="B11" s="2" t="inlineStr">
        <is>
          <t>TSLA</t>
        </is>
      </c>
      <c r="C11" s="27" t="n">
        <v>272.36</v>
      </c>
      <c r="D11" s="28" t="n">
        <v>876051.3872</v>
      </c>
      <c r="E11" s="28" t="n">
        <v>847701.3872</v>
      </c>
      <c r="F11" s="28" t="n"/>
      <c r="G11" s="28" t="n">
        <v>97690</v>
      </c>
      <c r="H11" s="28" t="n">
        <v>14708</v>
      </c>
      <c r="I11" s="28" t="n">
        <v>7076</v>
      </c>
      <c r="J11" s="28" t="n">
        <v>7091</v>
      </c>
      <c r="K11" s="2" t="n"/>
      <c r="L11" s="3">
        <f>E11/G11</f>
        <v/>
      </c>
      <c r="M11" s="3">
        <f>E11/H11</f>
        <v/>
      </c>
      <c r="N11" s="3">
        <f>E11/I11</f>
        <v/>
      </c>
      <c r="O11" s="3">
        <f>D11/J11</f>
        <v/>
      </c>
    </row>
    <row r="12" ht="16.5" customHeight="1">
      <c r="B12" s="2" t="inlineStr">
        <is>
          <t>NVDA</t>
        </is>
      </c>
      <c r="C12" s="27" t="n">
        <v>116.39</v>
      </c>
      <c r="D12" s="27" t="n">
        <v>2839916</v>
      </c>
      <c r="E12" s="27" t="n">
        <v>2841309</v>
      </c>
      <c r="F12" s="27" t="n"/>
      <c r="G12" s="27" t="n">
        <v>130497</v>
      </c>
      <c r="H12" s="27" t="n">
        <v>85643</v>
      </c>
      <c r="I12" s="27" t="n">
        <v>81453</v>
      </c>
      <c r="J12" s="27" t="n">
        <v>72880</v>
      </c>
      <c r="K12" s="2" t="n"/>
      <c r="L12" s="3">
        <f>E12/G12</f>
        <v/>
      </c>
      <c r="M12" s="3">
        <f>E12/H12</f>
        <v/>
      </c>
      <c r="N12" s="3">
        <f>E12/I12</f>
        <v/>
      </c>
      <c r="O12" s="3">
        <f>D12/J12</f>
        <v/>
      </c>
    </row>
    <row r="13" ht="21.1" customHeight="1">
      <c r="M13" s="3" t="n"/>
      <c r="O13" s="34" t="n"/>
      <c r="P13" s="35">
        <f>AVERAGE(P8:P11)</f>
        <v/>
      </c>
      <c r="Q13" s="34" t="n"/>
    </row>
    <row r="14" ht="21.1" customHeight="1">
      <c r="M14" s="3" t="n"/>
      <c r="O14" s="34" t="n"/>
      <c r="P14" s="35">
        <f>MEDIAN(P8:P11)</f>
        <v/>
      </c>
      <c r="Q14" s="34" t="n"/>
    </row>
    <row r="16">
      <c r="B16" s="20" t="inlineStr">
        <is>
          <t>Average</t>
        </is>
      </c>
      <c r="C16" s="20" t="n"/>
      <c r="D16" s="20" t="n"/>
      <c r="E16" s="20" t="n"/>
      <c r="F16" s="20" t="n"/>
      <c r="G16" s="20" t="n"/>
      <c r="H16" s="20" t="n"/>
      <c r="I16" s="20" t="n"/>
      <c r="J16" s="20" t="n"/>
      <c r="K16" s="20" t="n"/>
      <c r="L16" s="21">
        <f>AVERAGE(L8:L12)</f>
        <v/>
      </c>
      <c r="M16" s="21">
        <f>AVERAGE(M8:M12)</f>
        <v/>
      </c>
      <c r="N16" s="21">
        <f>AVERAGE(N8:N12)</f>
        <v/>
      </c>
      <c r="O16" s="21">
        <f>AVERAGE(O8:O12)</f>
        <v/>
      </c>
    </row>
    <row r="17">
      <c r="B17" s="20" t="inlineStr">
        <is>
          <t>Median</t>
        </is>
      </c>
      <c r="C17" s="20" t="n"/>
      <c r="D17" s="20" t="n"/>
      <c r="E17" s="20" t="n"/>
      <c r="F17" s="20" t="n"/>
      <c r="G17" s="20" t="n"/>
      <c r="H17" s="20" t="n"/>
      <c r="I17" s="20" t="n"/>
      <c r="J17" s="20" t="n"/>
      <c r="K17" s="20" t="n"/>
      <c r="L17" s="21">
        <f>MEDIAN(L8:L12)</f>
        <v/>
      </c>
      <c r="M17" s="21">
        <f>MEDIAN(M8:M12)</f>
        <v/>
      </c>
      <c r="N17" s="21">
        <f>MEDIAN(N8:N12)</f>
        <v/>
      </c>
      <c r="O17" s="21">
        <f>MEDIAN(O8:O12)</f>
        <v/>
      </c>
    </row>
    <row r="18" ht="16.3" customHeight="1">
      <c r="C18" s="23" t="n"/>
      <c r="D18" s="23" t="n"/>
    </row>
    <row r="19" ht="16.3" customHeight="1">
      <c r="B19" s="23" t="n"/>
      <c r="C19" s="23" t="n"/>
      <c r="D19" s="23" t="n"/>
    </row>
    <row r="20" ht="16.3" customHeight="1">
      <c r="B20" s="22" t="inlineStr">
        <is>
          <t>This file is for educational purposes only. E&amp;OE</t>
        </is>
      </c>
      <c r="C20" s="23" t="n"/>
      <c r="D20" s="23" t="n"/>
    </row>
    <row r="21" ht="16.3" customHeight="1">
      <c r="C21" s="23" t="n"/>
      <c r="D21" s="23" t="n"/>
    </row>
    <row r="22" ht="16.3" customHeight="1">
      <c r="C22" s="23" t="n"/>
      <c r="D22" s="23" t="n"/>
    </row>
    <row r="23" ht="16.3" customHeight="1">
      <c r="C23" s="23" t="n"/>
      <c r="D23" s="23" t="n"/>
    </row>
    <row r="24" ht="16.3" customHeight="1">
      <c r="C24" s="23" t="n"/>
      <c r="D24" s="23" t="n"/>
    </row>
    <row r="25" ht="16.3" customHeight="1">
      <c r="B25" s="23" t="n"/>
      <c r="C25" s="24" t="n"/>
      <c r="D25" s="24" t="n"/>
    </row>
    <row r="26" ht="17" customHeight="1">
      <c r="B26" s="25" t="n"/>
      <c r="C26" s="26" t="n"/>
      <c r="D26" s="26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Tim Vipond</dc:creator>
  <dcterms:created xmlns:dcterms="http://purl.org/dc/terms/" xmlns:xsi="http://www.w3.org/2001/XMLSchema-instance" xsi:type="dcterms:W3CDTF">2014-03-20T00:13:16Z</dcterms:created>
  <dcterms:modified xmlns:dcterms="http://purl.org/dc/terms/" xmlns:xsi="http://www.w3.org/2001/XMLSchema-instance" xsi:type="dcterms:W3CDTF">2025-03-05T18:55:12Z</dcterms:modified>
  <cp:lastModifiedBy>Romin Gandhi</cp:lastModifiedBy>
</cp:coreProperties>
</file>