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a\Desktop\BUT 2 ANNEE\"/>
    </mc:Choice>
  </mc:AlternateContent>
  <xr:revisionPtr revIDLastSave="0" documentId="8_{B70D0AA3-848C-423A-B766-EBD955A393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RS" sheetId="1" r:id="rId1"/>
  </sheets>
  <definedNames>
    <definedName name="_xlnm._FilterDatabase" localSheetId="0" hidden="1">CARS!$A$1:$T$204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" i="1"/>
</calcChain>
</file>

<file path=xl/sharedStrings.xml><?xml version="1.0" encoding="utf-8"?>
<sst xmlns="http://schemas.openxmlformats.org/spreadsheetml/2006/main" count="2047" uniqueCount="536">
  <si>
    <t>Marque</t>
  </si>
  <si>
    <t>Nombre d'avis</t>
  </si>
  <si>
    <t>Type de carburant</t>
  </si>
  <si>
    <t>Cylindrée du moteur</t>
  </si>
  <si>
    <t>Nombre de cylindres</t>
  </si>
  <si>
    <t>Capacité d'assise</t>
  </si>
  <si>
    <t>Type de transmission</t>
  </si>
  <si>
    <t>Capcité du réservoir de carburant</t>
  </si>
  <si>
    <t>Type de carrosserie</t>
  </si>
  <si>
    <t>Evaluation</t>
  </si>
  <si>
    <t>Prix de départ</t>
  </si>
  <si>
    <t>Prix final</t>
  </si>
  <si>
    <t>Couple max nm</t>
  </si>
  <si>
    <t>Max torque rpm</t>
  </si>
  <si>
    <t>Puissance max bhp</t>
  </si>
  <si>
    <t>Max puissance rpm</t>
  </si>
  <si>
    <t>Maruti</t>
  </si>
  <si>
    <t xml:space="preserve">Alto K10  </t>
  </si>
  <si>
    <t>5.0</t>
  </si>
  <si>
    <t>27.0</t>
  </si>
  <si>
    <t>Hatchback</t>
  </si>
  <si>
    <t>4.5</t>
  </si>
  <si>
    <t>89.0</t>
  </si>
  <si>
    <t>65.71</t>
  </si>
  <si>
    <t xml:space="preserve">Brezza   </t>
  </si>
  <si>
    <t>48.0</t>
  </si>
  <si>
    <t>SUV</t>
  </si>
  <si>
    <t>136.8</t>
  </si>
  <si>
    <t>101.65</t>
  </si>
  <si>
    <t>Mahindra</t>
  </si>
  <si>
    <t xml:space="preserve">Thar   </t>
  </si>
  <si>
    <t>Diesel</t>
  </si>
  <si>
    <t>4.0</t>
  </si>
  <si>
    <t>57.0</t>
  </si>
  <si>
    <t>300.0</t>
  </si>
  <si>
    <t>130.0</t>
  </si>
  <si>
    <t xml:space="preserve">XUV700   </t>
  </si>
  <si>
    <t>7.0</t>
  </si>
  <si>
    <t>60.0</t>
  </si>
  <si>
    <t>450.0</t>
  </si>
  <si>
    <t>182.38</t>
  </si>
  <si>
    <t xml:space="preserve">Scorpio-N   </t>
  </si>
  <si>
    <t>400.0</t>
  </si>
  <si>
    <t>172.45</t>
  </si>
  <si>
    <t>Toyota</t>
  </si>
  <si>
    <t xml:space="preserve">Fortuner   </t>
  </si>
  <si>
    <t>80.0</t>
  </si>
  <si>
    <t>500.0</t>
  </si>
  <si>
    <t>201.15</t>
  </si>
  <si>
    <t>Hyundai</t>
  </si>
  <si>
    <t xml:space="preserve">Creta   </t>
  </si>
  <si>
    <t>50.0</t>
  </si>
  <si>
    <t>250.0</t>
  </si>
  <si>
    <t>113.45</t>
  </si>
  <si>
    <t>Tata</t>
  </si>
  <si>
    <t xml:space="preserve">Punch   </t>
  </si>
  <si>
    <t>37.0</t>
  </si>
  <si>
    <t>113.0</t>
  </si>
  <si>
    <t>84.48</t>
  </si>
  <si>
    <t xml:space="preserve">Bolero   </t>
  </si>
  <si>
    <t>210.0</t>
  </si>
  <si>
    <t>74.96</t>
  </si>
  <si>
    <t xml:space="preserve">Swift   </t>
  </si>
  <si>
    <t>88.5</t>
  </si>
  <si>
    <t xml:space="preserve">Nexon   </t>
  </si>
  <si>
    <t>44.0</t>
  </si>
  <si>
    <t>260.0</t>
  </si>
  <si>
    <t>108.49</t>
  </si>
  <si>
    <t xml:space="preserve">Venue   </t>
  </si>
  <si>
    <t>45.0</t>
  </si>
  <si>
    <t>172.0</t>
  </si>
  <si>
    <t>118.41</t>
  </si>
  <si>
    <t>Kia</t>
  </si>
  <si>
    <t xml:space="preserve">Seltos   </t>
  </si>
  <si>
    <t>113.43</t>
  </si>
  <si>
    <t xml:space="preserve">Tucson   </t>
  </si>
  <si>
    <t>54.0</t>
  </si>
  <si>
    <t>416.0</t>
  </si>
  <si>
    <t>183.72</t>
  </si>
  <si>
    <t xml:space="preserve">Harrier   </t>
  </si>
  <si>
    <t>350.0</t>
  </si>
  <si>
    <t>167.67</t>
  </si>
  <si>
    <t xml:space="preserve">Baleno   </t>
  </si>
  <si>
    <t xml:space="preserve">Innova Crysta  </t>
  </si>
  <si>
    <t>8.0</t>
  </si>
  <si>
    <t>55.0</t>
  </si>
  <si>
    <t>MUV</t>
  </si>
  <si>
    <t>360.0</t>
  </si>
  <si>
    <t>148.0</t>
  </si>
  <si>
    <t xml:space="preserve">Ertiga   </t>
  </si>
  <si>
    <t xml:space="preserve">Sonet   </t>
  </si>
  <si>
    <t xml:space="preserve">Dzire   </t>
  </si>
  <si>
    <t>Sedan</t>
  </si>
  <si>
    <t>Honda</t>
  </si>
  <si>
    <t xml:space="preserve">City 4th Generation </t>
  </si>
  <si>
    <t>40.0</t>
  </si>
  <si>
    <t>145.0</t>
  </si>
  <si>
    <t>117.6</t>
  </si>
  <si>
    <t>Land</t>
  </si>
  <si>
    <t xml:space="preserve">Rover Range Rover </t>
  </si>
  <si>
    <t>90.0</t>
  </si>
  <si>
    <t>700.0</t>
  </si>
  <si>
    <t>345.98</t>
  </si>
  <si>
    <t xml:space="preserve">Tiago   </t>
  </si>
  <si>
    <t>CNG</t>
  </si>
  <si>
    <t>95.0</t>
  </si>
  <si>
    <t>72.0</t>
  </si>
  <si>
    <t xml:space="preserve">i20   </t>
  </si>
  <si>
    <t>3.5</t>
  </si>
  <si>
    <t>171.62</t>
  </si>
  <si>
    <t>118.36</t>
  </si>
  <si>
    <t xml:space="preserve">XUV300   </t>
  </si>
  <si>
    <t>42.0</t>
  </si>
  <si>
    <t>115.0</t>
  </si>
  <si>
    <t>MG</t>
  </si>
  <si>
    <t xml:space="preserve">Hector   </t>
  </si>
  <si>
    <t>167.68</t>
  </si>
  <si>
    <t xml:space="preserve">Altroz   </t>
  </si>
  <si>
    <t>200.0</t>
  </si>
  <si>
    <t>88.77</t>
  </si>
  <si>
    <t xml:space="preserve">Scorpio Classic  </t>
  </si>
  <si>
    <t>130.07</t>
  </si>
  <si>
    <t xml:space="preserve">Verna   </t>
  </si>
  <si>
    <t>Citroen</t>
  </si>
  <si>
    <t xml:space="preserve">C3   </t>
  </si>
  <si>
    <t>30.0</t>
  </si>
  <si>
    <t>190.0</t>
  </si>
  <si>
    <t>108.62</t>
  </si>
  <si>
    <t xml:space="preserve">City   </t>
  </si>
  <si>
    <t>97.89</t>
  </si>
  <si>
    <t xml:space="preserve">Celerio   </t>
  </si>
  <si>
    <t>32.0</t>
  </si>
  <si>
    <t>Nissan</t>
  </si>
  <si>
    <t xml:space="preserve">Magnite   </t>
  </si>
  <si>
    <t>152.0</t>
  </si>
  <si>
    <t>98.63</t>
  </si>
  <si>
    <t>Renault</t>
  </si>
  <si>
    <t xml:space="preserve">KWID   </t>
  </si>
  <si>
    <t>28.0</t>
  </si>
  <si>
    <t>91.0</t>
  </si>
  <si>
    <t>67.06</t>
  </si>
  <si>
    <t xml:space="preserve">Rover Defender  </t>
  </si>
  <si>
    <t>650.0</t>
  </si>
  <si>
    <t>296.36</t>
  </si>
  <si>
    <t xml:space="preserve">Alto 800  </t>
  </si>
  <si>
    <t>40.36</t>
  </si>
  <si>
    <t>0.0</t>
  </si>
  <si>
    <t>395.0</t>
  </si>
  <si>
    <t>134.1</t>
  </si>
  <si>
    <t xml:space="preserve">Tigor   </t>
  </si>
  <si>
    <t>72.4</t>
  </si>
  <si>
    <t xml:space="preserve">Kiger   </t>
  </si>
  <si>
    <t xml:space="preserve">S-Presso   </t>
  </si>
  <si>
    <t xml:space="preserve">Astor   </t>
  </si>
  <si>
    <t>220.0</t>
  </si>
  <si>
    <t>138.08</t>
  </si>
  <si>
    <t>Lamborghini</t>
  </si>
  <si>
    <t xml:space="preserve">Urus   </t>
  </si>
  <si>
    <t>75.0</t>
  </si>
  <si>
    <t>850.0</t>
  </si>
  <si>
    <t>641.0</t>
  </si>
  <si>
    <t xml:space="preserve">Amaze   </t>
  </si>
  <si>
    <t>35.0</t>
  </si>
  <si>
    <t>160.0</t>
  </si>
  <si>
    <t>79.12</t>
  </si>
  <si>
    <t xml:space="preserve">Triber   </t>
  </si>
  <si>
    <t>96.0</t>
  </si>
  <si>
    <t>71.0</t>
  </si>
  <si>
    <t xml:space="preserve">Alcazar   </t>
  </si>
  <si>
    <t>113.42</t>
  </si>
  <si>
    <t xml:space="preserve">Aura   </t>
  </si>
  <si>
    <t>Volkswagen</t>
  </si>
  <si>
    <t xml:space="preserve">Virtus   </t>
  </si>
  <si>
    <t>147.51</t>
  </si>
  <si>
    <t>Skoda</t>
  </si>
  <si>
    <t xml:space="preserve">Slavia   </t>
  </si>
  <si>
    <t>147.52</t>
  </si>
  <si>
    <t xml:space="preserve">Ignis   </t>
  </si>
  <si>
    <t>81.8</t>
  </si>
  <si>
    <t>Mercedes-Benz</t>
  </si>
  <si>
    <t xml:space="preserve">GLA   </t>
  </si>
  <si>
    <t>187.74</t>
  </si>
  <si>
    <t>Volvo</t>
  </si>
  <si>
    <t xml:space="preserve">XC90   </t>
  </si>
  <si>
    <t>68.0</t>
  </si>
  <si>
    <t>Hybrid</t>
  </si>
  <si>
    <t>640.0</t>
  </si>
  <si>
    <t xml:space="preserve">Kushaq   </t>
  </si>
  <si>
    <t xml:space="preserve">XL6   </t>
  </si>
  <si>
    <t>6.0</t>
  </si>
  <si>
    <t>Jeep</t>
  </si>
  <si>
    <t xml:space="preserve">Wrangler   </t>
  </si>
  <si>
    <t>268.0</t>
  </si>
  <si>
    <t xml:space="preserve">Eeco   </t>
  </si>
  <si>
    <t>65.0</t>
  </si>
  <si>
    <t>Minivan</t>
  </si>
  <si>
    <t>85.0</t>
  </si>
  <si>
    <t>61.68</t>
  </si>
  <si>
    <t>Force</t>
  </si>
  <si>
    <t xml:space="preserve">Gurkha   </t>
  </si>
  <si>
    <t>63.0</t>
  </si>
  <si>
    <t>89.84</t>
  </si>
  <si>
    <t xml:space="preserve">S-Cross   </t>
  </si>
  <si>
    <t>138.0</t>
  </si>
  <si>
    <t>103.25</t>
  </si>
  <si>
    <t xml:space="preserve">Ciaz   </t>
  </si>
  <si>
    <t>43.0</t>
  </si>
  <si>
    <t xml:space="preserve">Santro   </t>
  </si>
  <si>
    <t>85.3</t>
  </si>
  <si>
    <t>59.17</t>
  </si>
  <si>
    <t xml:space="preserve">Taigun   </t>
  </si>
  <si>
    <t>BMW</t>
  </si>
  <si>
    <t xml:space="preserve">X7   </t>
  </si>
  <si>
    <t>760.0</t>
  </si>
  <si>
    <t>394.26</t>
  </si>
  <si>
    <t>Audi</t>
  </si>
  <si>
    <t xml:space="preserve">Q7   </t>
  </si>
  <si>
    <t>335.25</t>
  </si>
  <si>
    <t xml:space="preserve">Vellfire   </t>
  </si>
  <si>
    <t>58.0</t>
  </si>
  <si>
    <t>198.0</t>
  </si>
  <si>
    <t>115.32</t>
  </si>
  <si>
    <t xml:space="preserve">Hilux   </t>
  </si>
  <si>
    <t>Pickup Truck</t>
  </si>
  <si>
    <t xml:space="preserve">Gloster   </t>
  </si>
  <si>
    <t>480.0</t>
  </si>
  <si>
    <t>215.01</t>
  </si>
  <si>
    <t xml:space="preserve">Aventador   </t>
  </si>
  <si>
    <t>2.0</t>
  </si>
  <si>
    <t>Coupe</t>
  </si>
  <si>
    <t>720.0</t>
  </si>
  <si>
    <t>759.01</t>
  </si>
  <si>
    <t xml:space="preserve">X1   </t>
  </si>
  <si>
    <t>51.0</t>
  </si>
  <si>
    <t xml:space="preserve">X5   </t>
  </si>
  <si>
    <t>335.26</t>
  </si>
  <si>
    <t xml:space="preserve">Camry   </t>
  </si>
  <si>
    <t>221.0</t>
  </si>
  <si>
    <t>175.67</t>
  </si>
  <si>
    <t xml:space="preserve">Tiguan   </t>
  </si>
  <si>
    <t>320.0</t>
  </si>
  <si>
    <t>Rolls-Royce</t>
  </si>
  <si>
    <t xml:space="preserve">Ghost   </t>
  </si>
  <si>
    <t>820.0</t>
  </si>
  <si>
    <t>563.0</t>
  </si>
  <si>
    <t xml:space="preserve">Octavia   </t>
  </si>
  <si>
    <t xml:space="preserve">Superb   </t>
  </si>
  <si>
    <t>66.0</t>
  </si>
  <si>
    <t xml:space="preserve">A6   </t>
  </si>
  <si>
    <t>73.0</t>
  </si>
  <si>
    <t>370.0</t>
  </si>
  <si>
    <t>241.3</t>
  </si>
  <si>
    <t xml:space="preserve">XC40   </t>
  </si>
  <si>
    <t>187.4</t>
  </si>
  <si>
    <t xml:space="preserve">EV6   </t>
  </si>
  <si>
    <t>605.0</t>
  </si>
  <si>
    <t>320.55</t>
  </si>
  <si>
    <t xml:space="preserve">S90   </t>
  </si>
  <si>
    <t>246.58</t>
  </si>
  <si>
    <t xml:space="preserve">Jazz   </t>
  </si>
  <si>
    <t>110.0</t>
  </si>
  <si>
    <t>Rover Range Rover Velar</t>
  </si>
  <si>
    <t>82.0</t>
  </si>
  <si>
    <t>365.0</t>
  </si>
  <si>
    <t>246.74</t>
  </si>
  <si>
    <t xml:space="preserve">WR-V   </t>
  </si>
  <si>
    <t xml:space="preserve">XC60   </t>
  </si>
  <si>
    <t>70.0</t>
  </si>
  <si>
    <t>440.0</t>
  </si>
  <si>
    <t xml:space="preserve">Kodiaq   </t>
  </si>
  <si>
    <t xml:space="preserve">A4   </t>
  </si>
  <si>
    <t xml:space="preserve">X3   </t>
  </si>
  <si>
    <t>248.08</t>
  </si>
  <si>
    <t xml:space="preserve">Z4   </t>
  </si>
  <si>
    <t>52.0</t>
  </si>
  <si>
    <t>Convertible</t>
  </si>
  <si>
    <t>335.0</t>
  </si>
  <si>
    <t>3 Series Gran Limousine</t>
  </si>
  <si>
    <t>59.0</t>
  </si>
  <si>
    <t>254.79</t>
  </si>
  <si>
    <t xml:space="preserve">Kicks   </t>
  </si>
  <si>
    <t>254.0</t>
  </si>
  <si>
    <t>153.87</t>
  </si>
  <si>
    <t xml:space="preserve">Marazzo   </t>
  </si>
  <si>
    <t>120.96</t>
  </si>
  <si>
    <t xml:space="preserve">C-Class   </t>
  </si>
  <si>
    <t>550.0</t>
  </si>
  <si>
    <t>261.49</t>
  </si>
  <si>
    <t xml:space="preserve">X6   </t>
  </si>
  <si>
    <t>83.0</t>
  </si>
  <si>
    <t>Luxury</t>
  </si>
  <si>
    <t xml:space="preserve">Alturas G4  </t>
  </si>
  <si>
    <t>420.0</t>
  </si>
  <si>
    <t>178.49</t>
  </si>
  <si>
    <t>Bajaj</t>
  </si>
  <si>
    <t xml:space="preserve">Qute (RE60)  </t>
  </si>
  <si>
    <t>16.1</t>
  </si>
  <si>
    <t>10.8</t>
  </si>
  <si>
    <t xml:space="preserve">Vento   </t>
  </si>
  <si>
    <t>175.0</t>
  </si>
  <si>
    <t xml:space="preserve">Q5   </t>
  </si>
  <si>
    <t>245.59</t>
  </si>
  <si>
    <t>Ferrari</t>
  </si>
  <si>
    <t xml:space="preserve">Roma   </t>
  </si>
  <si>
    <t>611.5</t>
  </si>
  <si>
    <t xml:space="preserve">ZS EV  </t>
  </si>
  <si>
    <t>280.0</t>
  </si>
  <si>
    <t>173.83</t>
  </si>
  <si>
    <t xml:space="preserve">7 Series  </t>
  </si>
  <si>
    <t>46.0</t>
  </si>
  <si>
    <t>281.6</t>
  </si>
  <si>
    <t xml:space="preserve">E-Class   </t>
  </si>
  <si>
    <t>600.0</t>
  </si>
  <si>
    <t>281.61</t>
  </si>
  <si>
    <t xml:space="preserve">i4   </t>
  </si>
  <si>
    <t>430.0</t>
  </si>
  <si>
    <t>Rover Range Rover Sport</t>
  </si>
  <si>
    <t>Jaguar</t>
  </si>
  <si>
    <t xml:space="preserve">F-TYPE   </t>
  </si>
  <si>
    <t>580.0</t>
  </si>
  <si>
    <t>443.8</t>
  </si>
  <si>
    <t>Datsun</t>
  </si>
  <si>
    <t xml:space="preserve">redi-GO   </t>
  </si>
  <si>
    <t>67.05</t>
  </si>
  <si>
    <t xml:space="preserve">2 Series  </t>
  </si>
  <si>
    <t>Isuzu</t>
  </si>
  <si>
    <t xml:space="preserve">D-Max   </t>
  </si>
  <si>
    <t>160.92</t>
  </si>
  <si>
    <t xml:space="preserve">5 Series  </t>
  </si>
  <si>
    <t>620.0</t>
  </si>
  <si>
    <t xml:space="preserve">Q2   </t>
  </si>
  <si>
    <t xml:space="preserve">GLS   </t>
  </si>
  <si>
    <t>730.0</t>
  </si>
  <si>
    <t>549.81</t>
  </si>
  <si>
    <t>Porsche</t>
  </si>
  <si>
    <t xml:space="preserve">Cayenne   </t>
  </si>
  <si>
    <t>770.0</t>
  </si>
  <si>
    <t xml:space="preserve">C5 Aircross  </t>
  </si>
  <si>
    <t>52.5</t>
  </si>
  <si>
    <t>174.33</t>
  </si>
  <si>
    <t xml:space="preserve">GO   </t>
  </si>
  <si>
    <t>104.0</t>
  </si>
  <si>
    <t>76.43</t>
  </si>
  <si>
    <t xml:space="preserve">S60   </t>
  </si>
  <si>
    <t xml:space="preserve">Macan   </t>
  </si>
  <si>
    <t>434.49</t>
  </si>
  <si>
    <t xml:space="preserve">XE   </t>
  </si>
  <si>
    <t>61.7</t>
  </si>
  <si>
    <t>BYD</t>
  </si>
  <si>
    <t xml:space="preserve">E6   </t>
  </si>
  <si>
    <t>180.0</t>
  </si>
  <si>
    <t>93.87</t>
  </si>
  <si>
    <t xml:space="preserve">F-Pace   </t>
  </si>
  <si>
    <t>543.11</t>
  </si>
  <si>
    <t xml:space="preserve">Tiago NRG  </t>
  </si>
  <si>
    <t xml:space="preserve">KUV 100 NXT </t>
  </si>
  <si>
    <t>Mini</t>
  </si>
  <si>
    <t xml:space="preserve">Cooper SE  </t>
  </si>
  <si>
    <t>270.0</t>
  </si>
  <si>
    <t>181.03</t>
  </si>
  <si>
    <t xml:space="preserve">e-tron   </t>
  </si>
  <si>
    <t>664.0</t>
  </si>
  <si>
    <t xml:space="preserve">GO Plus  </t>
  </si>
  <si>
    <t xml:space="preserve">AMG G 63 </t>
  </si>
  <si>
    <t>576.63</t>
  </si>
  <si>
    <t xml:space="preserve">AMG GT  </t>
  </si>
  <si>
    <t>Lexus</t>
  </si>
  <si>
    <t xml:space="preserve">ES   </t>
  </si>
  <si>
    <t>202.0</t>
  </si>
  <si>
    <t>214.56</t>
  </si>
  <si>
    <t xml:space="preserve">Taycan   </t>
  </si>
  <si>
    <t>Wagon</t>
  </si>
  <si>
    <t>482.76</t>
  </si>
  <si>
    <t xml:space="preserve">LS   </t>
  </si>
  <si>
    <t>354.0</t>
  </si>
  <si>
    <t xml:space="preserve">Cullinan   </t>
  </si>
  <si>
    <t xml:space="preserve">MU-X   </t>
  </si>
  <si>
    <t xml:space="preserve">iX   </t>
  </si>
  <si>
    <t>630.0</t>
  </si>
  <si>
    <t>321.84</t>
  </si>
  <si>
    <t>Bentley</t>
  </si>
  <si>
    <t xml:space="preserve">Flying Spur  </t>
  </si>
  <si>
    <t>900.0</t>
  </si>
  <si>
    <t>626.0</t>
  </si>
  <si>
    <t xml:space="preserve">S-Class   </t>
  </si>
  <si>
    <t>362.07</t>
  </si>
  <si>
    <t>Maserati</t>
  </si>
  <si>
    <t xml:space="preserve">Quattroporte   </t>
  </si>
  <si>
    <t>530.0</t>
  </si>
  <si>
    <t xml:space="preserve">XF   </t>
  </si>
  <si>
    <t xml:space="preserve">GLC   </t>
  </si>
  <si>
    <t>194.0</t>
  </si>
  <si>
    <t xml:space="preserve">Portofino   </t>
  </si>
  <si>
    <t>81.0</t>
  </si>
  <si>
    <t>591.79</t>
  </si>
  <si>
    <t xml:space="preserve">Maybach S-Class  </t>
  </si>
  <si>
    <t>603.46</t>
  </si>
  <si>
    <t xml:space="preserve">Levante   </t>
  </si>
  <si>
    <t xml:space="preserve">Yodha Pickup  </t>
  </si>
  <si>
    <t>Aston</t>
  </si>
  <si>
    <t xml:space="preserve">Martin DBX  </t>
  </si>
  <si>
    <t>542.0</t>
  </si>
  <si>
    <t xml:space="preserve">Continental   </t>
  </si>
  <si>
    <t>562.0</t>
  </si>
  <si>
    <t xml:space="preserve">EQS   </t>
  </si>
  <si>
    <t>1020.0</t>
  </si>
  <si>
    <t>750.97</t>
  </si>
  <si>
    <t>92.0</t>
  </si>
  <si>
    <t>718.0</t>
  </si>
  <si>
    <t>788.52</t>
  </si>
  <si>
    <t xml:space="preserve">RS7   </t>
  </si>
  <si>
    <t>800.0</t>
  </si>
  <si>
    <t>591.0</t>
  </si>
  <si>
    <t>AMG GLE 63 S</t>
  </si>
  <si>
    <t>Mclaren</t>
  </si>
  <si>
    <t xml:space="preserve">GT   </t>
  </si>
  <si>
    <t>611.51</t>
  </si>
  <si>
    <t xml:space="preserve">G-Class   </t>
  </si>
  <si>
    <t>100.0</t>
  </si>
  <si>
    <t xml:space="preserve">GT-R   </t>
  </si>
  <si>
    <t>74.0</t>
  </si>
  <si>
    <t>637.0</t>
  </si>
  <si>
    <t>562.2</t>
  </si>
  <si>
    <t xml:space="preserve">M2   </t>
  </si>
  <si>
    <t>410.0</t>
  </si>
  <si>
    <t xml:space="preserve">E Verito  </t>
  </si>
  <si>
    <t>41.57</t>
  </si>
  <si>
    <t>Rolls</t>
  </si>
  <si>
    <t xml:space="preserve">Royce Wraith  </t>
  </si>
  <si>
    <t xml:space="preserve">V-Class   </t>
  </si>
  <si>
    <t>380.0</t>
  </si>
  <si>
    <t>161.0</t>
  </si>
  <si>
    <t>64.0</t>
  </si>
  <si>
    <t xml:space="preserve">Panamera   </t>
  </si>
  <si>
    <t>680.0</t>
  </si>
  <si>
    <t xml:space="preserve">Cooper Convertible  </t>
  </si>
  <si>
    <t>189.08</t>
  </si>
  <si>
    <t xml:space="preserve">Ghibli   </t>
  </si>
  <si>
    <t>3.0</t>
  </si>
  <si>
    <t>330.0</t>
  </si>
  <si>
    <t xml:space="preserve">NX   </t>
  </si>
  <si>
    <t>239.0</t>
  </si>
  <si>
    <t xml:space="preserve">Rover Discovery Sport </t>
  </si>
  <si>
    <t>245.4</t>
  </si>
  <si>
    <t xml:space="preserve">Bentayga   </t>
  </si>
  <si>
    <t xml:space="preserve">SF90 Stradale  </t>
  </si>
  <si>
    <t>769.31</t>
  </si>
  <si>
    <t>Strom</t>
  </si>
  <si>
    <t xml:space="preserve">Motors R3  </t>
  </si>
  <si>
    <t>20.11</t>
  </si>
  <si>
    <t xml:space="preserve">LC 500h  </t>
  </si>
  <si>
    <t>295.02</t>
  </si>
  <si>
    <t xml:space="preserve">GranTurismo   </t>
  </si>
  <si>
    <t>86.0</t>
  </si>
  <si>
    <t>520.0</t>
  </si>
  <si>
    <t>460.0</t>
  </si>
  <si>
    <t xml:space="preserve">F8 Tributo  </t>
  </si>
  <si>
    <t>78.0</t>
  </si>
  <si>
    <t>710.74</t>
  </si>
  <si>
    <t xml:space="preserve">GLE   </t>
  </si>
  <si>
    <t>93.0</t>
  </si>
  <si>
    <t>325.8</t>
  </si>
  <si>
    <t xml:space="preserve">M4 Competition  </t>
  </si>
  <si>
    <t>502.88</t>
  </si>
  <si>
    <t xml:space="preserve">8 Series  </t>
  </si>
  <si>
    <t>750.0</t>
  </si>
  <si>
    <t xml:space="preserve">Cooper Countryman  </t>
  </si>
  <si>
    <t xml:space="preserve">A-Class Limousine  </t>
  </si>
  <si>
    <t xml:space="preserve">GranCabrio   </t>
  </si>
  <si>
    <t xml:space="preserve">AMG GLE 53 </t>
  </si>
  <si>
    <t>435.0</t>
  </si>
  <si>
    <t xml:space="preserve">Martin Vantage  </t>
  </si>
  <si>
    <t>675.0</t>
  </si>
  <si>
    <t xml:space="preserve">EQC   </t>
  </si>
  <si>
    <t>402.3</t>
  </si>
  <si>
    <t xml:space="preserve">AMG C 43 </t>
  </si>
  <si>
    <t>384.87</t>
  </si>
  <si>
    <t xml:space="preserve">RX   </t>
  </si>
  <si>
    <t>258.81</t>
  </si>
  <si>
    <t xml:space="preserve">Xcent Prime  </t>
  </si>
  <si>
    <t>97.96</t>
  </si>
  <si>
    <t>65.39</t>
  </si>
  <si>
    <t xml:space="preserve">I-Pace   </t>
  </si>
  <si>
    <t>696.0</t>
  </si>
  <si>
    <t xml:space="preserve">Royce Dawn  </t>
  </si>
  <si>
    <t xml:space="preserve">X5 M  </t>
  </si>
  <si>
    <t>616.87</t>
  </si>
  <si>
    <t xml:space="preserve">Huracan EVO  </t>
  </si>
  <si>
    <t>565.0</t>
  </si>
  <si>
    <t>630.28</t>
  </si>
  <si>
    <t xml:space="preserve">Cooper 3 DOOR </t>
  </si>
  <si>
    <t xml:space="preserve">CLS   </t>
  </si>
  <si>
    <t xml:space="preserve">Bolero PikUp ExtraLong </t>
  </si>
  <si>
    <t>75.09</t>
  </si>
  <si>
    <t xml:space="preserve">LX   </t>
  </si>
  <si>
    <t>362.0</t>
  </si>
  <si>
    <t xml:space="preserve">AMG GLC 43 </t>
  </si>
  <si>
    <t xml:space="preserve">Bolero Camper  </t>
  </si>
  <si>
    <t xml:space="preserve">Nexon EV Max </t>
  </si>
  <si>
    <t>141.04</t>
  </si>
  <si>
    <t xml:space="preserve">Bolero Neo  </t>
  </si>
  <si>
    <t xml:space="preserve">e-tron GT  </t>
  </si>
  <si>
    <t>522.99</t>
  </si>
  <si>
    <t xml:space="preserve">Swift Dzire Tour </t>
  </si>
  <si>
    <t>70.4</t>
  </si>
  <si>
    <t xml:space="preserve">AMG A 35 </t>
  </si>
  <si>
    <t>301.73</t>
  </si>
  <si>
    <t xml:space="preserve">GLC Coupe  </t>
  </si>
  <si>
    <t>241.38</t>
  </si>
  <si>
    <t xml:space="preserve">Glanza   </t>
  </si>
  <si>
    <t xml:space="preserve">Cayenne Coupe  </t>
  </si>
  <si>
    <t>631.62</t>
  </si>
  <si>
    <t xml:space="preserve">City Hybrid  </t>
  </si>
  <si>
    <t>127.0</t>
  </si>
  <si>
    <t>96.55</t>
  </si>
  <si>
    <t>Compass</t>
  </si>
  <si>
    <t xml:space="preserve">Trailhawk   </t>
  </si>
  <si>
    <t>170.0</t>
  </si>
  <si>
    <t xml:space="preserve">Meridian   </t>
  </si>
  <si>
    <t>AMG A 45 S</t>
  </si>
  <si>
    <t>415.71</t>
  </si>
  <si>
    <t xml:space="preserve">Hector Plus  </t>
  </si>
  <si>
    <t xml:space="preserve">RS Q8  </t>
  </si>
  <si>
    <t>591.39</t>
  </si>
  <si>
    <t xml:space="preserve">Alto 800 tour </t>
  </si>
  <si>
    <t>69.0</t>
  </si>
  <si>
    <t>47.33</t>
  </si>
  <si>
    <t>Modèle</t>
  </si>
  <si>
    <t>Prix de départ euros</t>
  </si>
  <si>
    <t>Prix final euros</t>
  </si>
  <si>
    <t>Prix moyen</t>
  </si>
  <si>
    <t>Automatique</t>
  </si>
  <si>
    <t>Manuel</t>
  </si>
  <si>
    <t xml:space="preserve">Kona Electrique  </t>
  </si>
  <si>
    <t>Electrique</t>
  </si>
  <si>
    <t>Essence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</si>
</sst>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4"/>
  <sheetViews>
    <sheetView tabSelected="1" workbookViewId="0">
      <selection activeCell="H7" sqref="H7"/>
    </sheetView>
  </sheetViews>
  <sheetFormatPr baseColWidth="10" defaultRowHeight="14.5" x14ac:dyDescent="0.35"/>
  <cols>
    <col min="8" max="8" width="14.90625" customWidth="1"/>
    <col min="12" max="14" width="10.90625" style="1"/>
    <col min="15" max="16" width="10.90625" style="2"/>
  </cols>
  <sheetData>
    <row r="1" spans="1:20" x14ac:dyDescent="0.35">
      <c r="A1" t="s">
        <v>0</v>
      </c>
      <c r="B1" t="s">
        <v>527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530</v>
      </c>
      <c r="M1" s="1" t="s">
        <v>528</v>
      </c>
      <c r="N1" s="1" t="s">
        <v>529</v>
      </c>
      <c r="O1" s="2" t="s">
        <v>10</v>
      </c>
      <c r="P1" s="2" t="s">
        <v>11</v>
      </c>
      <c r="Q1" t="s">
        <v>12</v>
      </c>
      <c r="R1" t="s">
        <v>13</v>
      </c>
      <c r="S1" t="s">
        <v>14</v>
      </c>
      <c r="T1" t="s">
        <v>15</v>
      </c>
    </row>
    <row r="2" spans="1:20" x14ac:dyDescent="0.35">
      <c r="A2" t="s">
        <v>16</v>
      </c>
      <c r="B2" t="s">
        <v>17</v>
      </c>
      <c r="C2">
        <v>51</v>
      </c>
      <c r="D2" t="s">
        <v>535</v>
      </c>
      <c r="E2">
        <v>998</v>
      </c>
      <c r="F2">
        <v>3</v>
      </c>
      <c r="G2" t="s">
        <v>18</v>
      </c>
      <c r="H2" t="s">
        <v>531</v>
      </c>
      <c r="I2" t="s">
        <v>19</v>
      </c>
      <c r="J2" t="s">
        <v>20</v>
      </c>
      <c r="K2" t="s">
        <v>21</v>
      </c>
      <c r="L2" s="1">
        <f>AVERAGE(M2,N2)</f>
        <v>5401</v>
      </c>
      <c r="M2" s="1">
        <f>0.011*O2</f>
        <v>4389</v>
      </c>
      <c r="N2" s="1">
        <f>0.011*P2</f>
        <v>6413</v>
      </c>
      <c r="O2" s="2">
        <v>399000</v>
      </c>
      <c r="P2" s="2">
        <v>583000</v>
      </c>
      <c r="Q2" t="s">
        <v>22</v>
      </c>
      <c r="R2">
        <v>3500</v>
      </c>
      <c r="S2" t="s">
        <v>23</v>
      </c>
      <c r="T2">
        <v>5500</v>
      </c>
    </row>
    <row r="3" spans="1:20" x14ac:dyDescent="0.35">
      <c r="A3" t="s">
        <v>16</v>
      </c>
      <c r="B3" t="s">
        <v>24</v>
      </c>
      <c r="C3">
        <v>86</v>
      </c>
      <c r="D3" t="s">
        <v>535</v>
      </c>
      <c r="E3">
        <v>1462</v>
      </c>
      <c r="F3">
        <v>4</v>
      </c>
      <c r="G3" t="s">
        <v>18</v>
      </c>
      <c r="H3" t="s">
        <v>531</v>
      </c>
      <c r="I3" t="s">
        <v>25</v>
      </c>
      <c r="J3" t="s">
        <v>26</v>
      </c>
      <c r="K3" t="s">
        <v>21</v>
      </c>
      <c r="L3" s="1">
        <f t="shared" ref="L3:L66" si="0">AVERAGE(M3,N3)</f>
        <v>12072.5</v>
      </c>
      <c r="M3" s="1">
        <f t="shared" ref="M3:N66" si="1">0.011*O3</f>
        <v>8789</v>
      </c>
      <c r="N3" s="1">
        <f t="shared" si="1"/>
        <v>15356</v>
      </c>
      <c r="O3" s="2">
        <v>799000</v>
      </c>
      <c r="P3" s="2">
        <v>1396000</v>
      </c>
      <c r="Q3" t="s">
        <v>27</v>
      </c>
      <c r="R3">
        <v>4400</v>
      </c>
      <c r="S3" t="s">
        <v>28</v>
      </c>
      <c r="T3">
        <v>6000</v>
      </c>
    </row>
    <row r="4" spans="1:20" x14ac:dyDescent="0.35">
      <c r="A4" t="s">
        <v>29</v>
      </c>
      <c r="B4" t="s">
        <v>30</v>
      </c>
      <c r="C4">
        <v>242</v>
      </c>
      <c r="D4" t="s">
        <v>31</v>
      </c>
      <c r="E4">
        <v>2184</v>
      </c>
      <c r="F4">
        <v>4</v>
      </c>
      <c r="G4" t="s">
        <v>32</v>
      </c>
      <c r="H4" t="s">
        <v>531</v>
      </c>
      <c r="I4" t="s">
        <v>33</v>
      </c>
      <c r="J4" t="s">
        <v>26</v>
      </c>
      <c r="K4" t="s">
        <v>21</v>
      </c>
      <c r="L4" s="1">
        <f t="shared" si="0"/>
        <v>16258</v>
      </c>
      <c r="M4" s="1">
        <f t="shared" si="1"/>
        <v>14883</v>
      </c>
      <c r="N4" s="1">
        <f t="shared" si="1"/>
        <v>17633</v>
      </c>
      <c r="O4" s="2">
        <v>1353000</v>
      </c>
      <c r="P4" s="2">
        <v>1603000</v>
      </c>
      <c r="Q4" t="s">
        <v>34</v>
      </c>
      <c r="R4">
        <v>2800</v>
      </c>
      <c r="S4" t="s">
        <v>35</v>
      </c>
      <c r="T4">
        <v>3750</v>
      </c>
    </row>
    <row r="5" spans="1:20" x14ac:dyDescent="0.35">
      <c r="A5" t="s">
        <v>29</v>
      </c>
      <c r="B5" t="s">
        <v>36</v>
      </c>
      <c r="C5">
        <v>313</v>
      </c>
      <c r="D5" t="s">
        <v>31</v>
      </c>
      <c r="E5">
        <v>2198</v>
      </c>
      <c r="F5">
        <v>4</v>
      </c>
      <c r="G5" t="s">
        <v>37</v>
      </c>
      <c r="H5" t="s">
        <v>531</v>
      </c>
      <c r="I5" t="s">
        <v>38</v>
      </c>
      <c r="J5" t="s">
        <v>26</v>
      </c>
      <c r="K5" t="s">
        <v>21</v>
      </c>
      <c r="L5" s="1">
        <f t="shared" si="0"/>
        <v>20768</v>
      </c>
      <c r="M5" s="1">
        <f t="shared" si="1"/>
        <v>14498</v>
      </c>
      <c r="N5" s="1">
        <f t="shared" si="1"/>
        <v>27038</v>
      </c>
      <c r="O5" s="2">
        <v>1318000</v>
      </c>
      <c r="P5" s="2">
        <v>2458000</v>
      </c>
      <c r="Q5" t="s">
        <v>39</v>
      </c>
      <c r="R5">
        <v>2800</v>
      </c>
      <c r="S5" t="s">
        <v>40</v>
      </c>
      <c r="T5">
        <v>3500</v>
      </c>
    </row>
    <row r="6" spans="1:20" x14ac:dyDescent="0.35">
      <c r="A6" t="s">
        <v>29</v>
      </c>
      <c r="B6" t="s">
        <v>41</v>
      </c>
      <c r="C6">
        <v>107</v>
      </c>
      <c r="D6" t="s">
        <v>31</v>
      </c>
      <c r="E6">
        <v>2198</v>
      </c>
      <c r="F6">
        <v>4</v>
      </c>
      <c r="G6" t="s">
        <v>37</v>
      </c>
      <c r="H6" t="s">
        <v>531</v>
      </c>
      <c r="I6" t="s">
        <v>33</v>
      </c>
      <c r="J6" t="s">
        <v>26</v>
      </c>
      <c r="K6" t="s">
        <v>21</v>
      </c>
      <c r="L6" s="1">
        <f t="shared" si="0"/>
        <v>19739.5</v>
      </c>
      <c r="M6" s="1">
        <f t="shared" si="1"/>
        <v>13189</v>
      </c>
      <c r="N6" s="1">
        <f t="shared" si="1"/>
        <v>26290</v>
      </c>
      <c r="O6" s="2">
        <v>1199000</v>
      </c>
      <c r="P6" s="2">
        <v>2390000</v>
      </c>
      <c r="Q6" t="s">
        <v>42</v>
      </c>
      <c r="R6">
        <v>2750</v>
      </c>
      <c r="S6" t="s">
        <v>43</v>
      </c>
      <c r="T6">
        <v>3500</v>
      </c>
    </row>
    <row r="7" spans="1:20" x14ac:dyDescent="0.35">
      <c r="A7" t="s">
        <v>44</v>
      </c>
      <c r="B7" t="s">
        <v>45</v>
      </c>
      <c r="C7">
        <v>99</v>
      </c>
      <c r="D7" t="s">
        <v>31</v>
      </c>
      <c r="E7">
        <v>2755</v>
      </c>
      <c r="F7">
        <v>4</v>
      </c>
      <c r="G7" t="s">
        <v>37</v>
      </c>
      <c r="H7" t="s">
        <v>531</v>
      </c>
      <c r="I7" t="s">
        <v>46</v>
      </c>
      <c r="J7" t="s">
        <v>26</v>
      </c>
      <c r="K7" t="s">
        <v>21</v>
      </c>
      <c r="L7" s="1">
        <f t="shared" si="0"/>
        <v>45083.5</v>
      </c>
      <c r="M7" s="1">
        <f t="shared" si="1"/>
        <v>35640</v>
      </c>
      <c r="N7" s="1">
        <f t="shared" si="1"/>
        <v>54527</v>
      </c>
      <c r="O7" s="2">
        <v>3240000</v>
      </c>
      <c r="P7" s="2">
        <v>4957000</v>
      </c>
      <c r="Q7" t="s">
        <v>47</v>
      </c>
      <c r="R7">
        <v>2800</v>
      </c>
      <c r="S7" t="s">
        <v>48</v>
      </c>
      <c r="T7">
        <v>3400</v>
      </c>
    </row>
    <row r="8" spans="1:20" x14ac:dyDescent="0.35">
      <c r="A8" t="s">
        <v>49</v>
      </c>
      <c r="B8" t="s">
        <v>50</v>
      </c>
      <c r="C8">
        <v>731</v>
      </c>
      <c r="D8" t="s">
        <v>31</v>
      </c>
      <c r="E8">
        <v>1493</v>
      </c>
      <c r="F8">
        <v>4</v>
      </c>
      <c r="G8" t="s">
        <v>18</v>
      </c>
      <c r="H8" t="s">
        <v>531</v>
      </c>
      <c r="I8" t="s">
        <v>51</v>
      </c>
      <c r="J8" t="s">
        <v>26</v>
      </c>
      <c r="K8" t="s">
        <v>21</v>
      </c>
      <c r="L8" s="1">
        <f t="shared" si="0"/>
        <v>15741</v>
      </c>
      <c r="M8" s="1">
        <f t="shared" si="1"/>
        <v>11484</v>
      </c>
      <c r="N8" s="1">
        <f t="shared" si="1"/>
        <v>19998</v>
      </c>
      <c r="O8" s="2">
        <v>1044000</v>
      </c>
      <c r="P8" s="2">
        <v>1818000</v>
      </c>
      <c r="Q8" t="s">
        <v>52</v>
      </c>
      <c r="R8">
        <v>2750</v>
      </c>
      <c r="S8" t="s">
        <v>53</v>
      </c>
      <c r="T8">
        <v>4000</v>
      </c>
    </row>
    <row r="9" spans="1:20" x14ac:dyDescent="0.35">
      <c r="A9" t="s">
        <v>54</v>
      </c>
      <c r="B9" t="s">
        <v>55</v>
      </c>
      <c r="C9">
        <v>381</v>
      </c>
      <c r="D9" t="s">
        <v>535</v>
      </c>
      <c r="E9">
        <v>1199</v>
      </c>
      <c r="F9">
        <v>3</v>
      </c>
      <c r="G9" t="s">
        <v>18</v>
      </c>
      <c r="H9" t="s">
        <v>531</v>
      </c>
      <c r="I9" t="s">
        <v>56</v>
      </c>
      <c r="J9" t="s">
        <v>26</v>
      </c>
      <c r="K9" t="s">
        <v>21</v>
      </c>
      <c r="L9" s="1">
        <f t="shared" si="0"/>
        <v>8481</v>
      </c>
      <c r="M9" s="1">
        <f t="shared" si="1"/>
        <v>6523</v>
      </c>
      <c r="N9" s="1">
        <f t="shared" si="1"/>
        <v>10439</v>
      </c>
      <c r="O9" s="2">
        <v>593000</v>
      </c>
      <c r="P9" s="2">
        <v>949000</v>
      </c>
      <c r="Q9" t="s">
        <v>57</v>
      </c>
      <c r="R9">
        <v>3400</v>
      </c>
      <c r="S9" t="s">
        <v>58</v>
      </c>
      <c r="T9">
        <v>6000</v>
      </c>
    </row>
    <row r="10" spans="1:20" x14ac:dyDescent="0.35">
      <c r="A10" t="s">
        <v>29</v>
      </c>
      <c r="B10" t="s">
        <v>59</v>
      </c>
      <c r="C10">
        <v>107</v>
      </c>
      <c r="D10" t="s">
        <v>31</v>
      </c>
      <c r="E10">
        <v>1498</v>
      </c>
      <c r="F10">
        <v>3</v>
      </c>
      <c r="G10" t="s">
        <v>37</v>
      </c>
      <c r="H10" t="s">
        <v>532</v>
      </c>
      <c r="I10" t="s">
        <v>38</v>
      </c>
      <c r="J10" t="s">
        <v>26</v>
      </c>
      <c r="K10" t="s">
        <v>21</v>
      </c>
      <c r="L10" s="1">
        <f t="shared" si="0"/>
        <v>10774.5</v>
      </c>
      <c r="M10" s="1">
        <f t="shared" si="1"/>
        <v>10263</v>
      </c>
      <c r="N10" s="1">
        <f t="shared" si="1"/>
        <v>11286</v>
      </c>
      <c r="O10" s="2">
        <v>933000</v>
      </c>
      <c r="P10" s="2">
        <v>1026000</v>
      </c>
      <c r="Q10" t="s">
        <v>60</v>
      </c>
      <c r="R10">
        <v>2200</v>
      </c>
      <c r="S10" t="s">
        <v>61</v>
      </c>
      <c r="T10">
        <v>3600</v>
      </c>
    </row>
    <row r="11" spans="1:20" x14ac:dyDescent="0.35">
      <c r="A11" t="s">
        <v>16</v>
      </c>
      <c r="B11" t="s">
        <v>62</v>
      </c>
      <c r="C11">
        <v>205</v>
      </c>
      <c r="D11" t="s">
        <v>535</v>
      </c>
      <c r="E11">
        <v>1197</v>
      </c>
      <c r="F11">
        <v>4</v>
      </c>
      <c r="G11" t="s">
        <v>18</v>
      </c>
      <c r="H11" t="s">
        <v>531</v>
      </c>
      <c r="I11" t="s">
        <v>56</v>
      </c>
      <c r="J11" t="s">
        <v>20</v>
      </c>
      <c r="K11" t="s">
        <v>32</v>
      </c>
      <c r="L11" s="1">
        <f t="shared" si="0"/>
        <v>8123.5</v>
      </c>
      <c r="M11" s="1">
        <f t="shared" si="1"/>
        <v>6512</v>
      </c>
      <c r="N11" s="1">
        <f t="shared" si="1"/>
        <v>9735</v>
      </c>
      <c r="O11" s="2">
        <v>592000</v>
      </c>
      <c r="P11" s="2">
        <v>885000</v>
      </c>
      <c r="Q11" t="s">
        <v>57</v>
      </c>
      <c r="R11">
        <v>4400</v>
      </c>
      <c r="S11" t="s">
        <v>63</v>
      </c>
      <c r="T11">
        <v>6000</v>
      </c>
    </row>
    <row r="12" spans="1:20" x14ac:dyDescent="0.35">
      <c r="A12" t="s">
        <v>54</v>
      </c>
      <c r="B12" t="s">
        <v>64</v>
      </c>
      <c r="C12">
        <v>568</v>
      </c>
      <c r="D12" t="s">
        <v>31</v>
      </c>
      <c r="E12">
        <v>1497</v>
      </c>
      <c r="F12">
        <v>4</v>
      </c>
      <c r="G12" t="s">
        <v>18</v>
      </c>
      <c r="H12" t="s">
        <v>531</v>
      </c>
      <c r="I12" t="s">
        <v>65</v>
      </c>
      <c r="J12" t="s">
        <v>26</v>
      </c>
      <c r="K12" t="s">
        <v>21</v>
      </c>
      <c r="L12" s="1">
        <f t="shared" si="0"/>
        <v>11924</v>
      </c>
      <c r="M12" s="1">
        <f t="shared" si="1"/>
        <v>8360</v>
      </c>
      <c r="N12" s="1">
        <f t="shared" si="1"/>
        <v>15488</v>
      </c>
      <c r="O12" s="2">
        <v>760000</v>
      </c>
      <c r="P12" s="2">
        <v>1408000</v>
      </c>
      <c r="Q12" t="s">
        <v>66</v>
      </c>
      <c r="R12">
        <v>2750</v>
      </c>
      <c r="S12" t="s">
        <v>67</v>
      </c>
      <c r="T12">
        <v>4000</v>
      </c>
    </row>
    <row r="13" spans="1:20" x14ac:dyDescent="0.35">
      <c r="A13" t="s">
        <v>49</v>
      </c>
      <c r="B13" t="s">
        <v>68</v>
      </c>
      <c r="C13">
        <v>36</v>
      </c>
      <c r="D13" t="s">
        <v>535</v>
      </c>
      <c r="E13">
        <v>998</v>
      </c>
      <c r="F13">
        <v>3</v>
      </c>
      <c r="G13" t="s">
        <v>18</v>
      </c>
      <c r="H13" t="s">
        <v>531</v>
      </c>
      <c r="I13" t="s">
        <v>69</v>
      </c>
      <c r="J13" t="s">
        <v>26</v>
      </c>
      <c r="K13" t="s">
        <v>21</v>
      </c>
      <c r="L13" s="1">
        <f t="shared" si="0"/>
        <v>11137.5</v>
      </c>
      <c r="M13" s="1">
        <f t="shared" si="1"/>
        <v>8283</v>
      </c>
      <c r="N13" s="1">
        <f t="shared" si="1"/>
        <v>13992</v>
      </c>
      <c r="O13" s="2">
        <v>753000</v>
      </c>
      <c r="P13" s="2">
        <v>1272000</v>
      </c>
      <c r="Q13" t="s">
        <v>70</v>
      </c>
      <c r="R13">
        <v>4000</v>
      </c>
      <c r="S13" t="s">
        <v>71</v>
      </c>
      <c r="T13">
        <v>6000</v>
      </c>
    </row>
    <row r="14" spans="1:20" x14ac:dyDescent="0.35">
      <c r="A14" t="s">
        <v>72</v>
      </c>
      <c r="B14" t="s">
        <v>73</v>
      </c>
      <c r="C14">
        <v>2171</v>
      </c>
      <c r="D14" t="s">
        <v>31</v>
      </c>
      <c r="E14">
        <v>1493</v>
      </c>
      <c r="F14">
        <v>4</v>
      </c>
      <c r="G14" t="s">
        <v>18</v>
      </c>
      <c r="H14" t="s">
        <v>531</v>
      </c>
      <c r="I14" t="s">
        <v>51</v>
      </c>
      <c r="J14" t="s">
        <v>26</v>
      </c>
      <c r="K14" t="s">
        <v>21</v>
      </c>
      <c r="L14" s="1">
        <f t="shared" si="0"/>
        <v>16027</v>
      </c>
      <c r="M14" s="1">
        <f t="shared" si="1"/>
        <v>11539</v>
      </c>
      <c r="N14" s="1">
        <f t="shared" si="1"/>
        <v>20515</v>
      </c>
      <c r="O14" s="2">
        <v>1049000</v>
      </c>
      <c r="P14" s="2">
        <v>1865000</v>
      </c>
      <c r="Q14" t="s">
        <v>52</v>
      </c>
      <c r="R14">
        <v>2750</v>
      </c>
      <c r="S14" t="s">
        <v>74</v>
      </c>
      <c r="T14">
        <v>4000</v>
      </c>
    </row>
    <row r="15" spans="1:20" x14ac:dyDescent="0.35">
      <c r="A15" t="s">
        <v>49</v>
      </c>
      <c r="B15" t="s">
        <v>75</v>
      </c>
      <c r="C15">
        <v>8</v>
      </c>
      <c r="D15" t="s">
        <v>31</v>
      </c>
      <c r="E15">
        <v>1997</v>
      </c>
      <c r="F15">
        <v>4</v>
      </c>
      <c r="G15" t="s">
        <v>18</v>
      </c>
      <c r="H15" t="s">
        <v>531</v>
      </c>
      <c r="I15" t="s">
        <v>76</v>
      </c>
      <c r="J15" t="s">
        <v>26</v>
      </c>
      <c r="K15" t="s">
        <v>21</v>
      </c>
      <c r="L15" s="1">
        <f t="shared" si="0"/>
        <v>34232</v>
      </c>
      <c r="M15" s="1">
        <f t="shared" si="1"/>
        <v>30470</v>
      </c>
      <c r="N15" s="1">
        <f t="shared" si="1"/>
        <v>37994</v>
      </c>
      <c r="O15" s="2">
        <v>2770000</v>
      </c>
      <c r="P15" s="2">
        <v>3454000</v>
      </c>
      <c r="Q15" t="s">
        <v>77</v>
      </c>
      <c r="R15">
        <v>2750</v>
      </c>
      <c r="S15" t="s">
        <v>78</v>
      </c>
      <c r="T15">
        <v>4000</v>
      </c>
    </row>
    <row r="16" spans="1:20" x14ac:dyDescent="0.35">
      <c r="A16" t="s">
        <v>54</v>
      </c>
      <c r="B16" t="s">
        <v>79</v>
      </c>
      <c r="C16">
        <v>2392</v>
      </c>
      <c r="D16" t="s">
        <v>31</v>
      </c>
      <c r="E16">
        <v>1956</v>
      </c>
      <c r="F16">
        <v>4</v>
      </c>
      <c r="G16" t="s">
        <v>18</v>
      </c>
      <c r="H16" t="s">
        <v>531</v>
      </c>
      <c r="I16" t="s">
        <v>51</v>
      </c>
      <c r="J16" t="s">
        <v>26</v>
      </c>
      <c r="K16" t="s">
        <v>21</v>
      </c>
      <c r="L16" s="1">
        <f t="shared" si="0"/>
        <v>20295</v>
      </c>
      <c r="M16" s="1">
        <f t="shared" si="1"/>
        <v>16169.999999999998</v>
      </c>
      <c r="N16" s="1">
        <f t="shared" si="1"/>
        <v>24420</v>
      </c>
      <c r="O16" s="2">
        <v>1470000</v>
      </c>
      <c r="P16" s="2">
        <v>2220000</v>
      </c>
      <c r="Q16" t="s">
        <v>80</v>
      </c>
      <c r="R16">
        <v>2500</v>
      </c>
      <c r="S16" t="s">
        <v>81</v>
      </c>
      <c r="T16">
        <v>3750</v>
      </c>
    </row>
    <row r="17" spans="1:20" x14ac:dyDescent="0.35">
      <c r="A17" t="s">
        <v>16</v>
      </c>
      <c r="B17" t="s">
        <v>82</v>
      </c>
      <c r="C17">
        <v>137</v>
      </c>
      <c r="D17" t="s">
        <v>535</v>
      </c>
      <c r="E17">
        <v>1197</v>
      </c>
      <c r="F17">
        <v>4</v>
      </c>
      <c r="G17" t="s">
        <v>18</v>
      </c>
      <c r="H17" t="s">
        <v>531</v>
      </c>
      <c r="I17" t="s">
        <v>56</v>
      </c>
      <c r="J17" t="s">
        <v>20</v>
      </c>
      <c r="K17" t="s">
        <v>21</v>
      </c>
      <c r="L17" s="1">
        <f t="shared" si="0"/>
        <v>8910</v>
      </c>
      <c r="M17" s="1">
        <f t="shared" si="1"/>
        <v>7139</v>
      </c>
      <c r="N17" s="1">
        <f t="shared" si="1"/>
        <v>10681</v>
      </c>
      <c r="O17" s="2">
        <v>649000</v>
      </c>
      <c r="P17" s="2">
        <v>971000</v>
      </c>
      <c r="Q17" t="s">
        <v>57</v>
      </c>
      <c r="R17">
        <v>4400</v>
      </c>
      <c r="S17" t="s">
        <v>63</v>
      </c>
      <c r="T17">
        <v>6000</v>
      </c>
    </row>
    <row r="18" spans="1:20" x14ac:dyDescent="0.35">
      <c r="A18" t="s">
        <v>44</v>
      </c>
      <c r="B18" t="s">
        <v>83</v>
      </c>
      <c r="C18">
        <v>91</v>
      </c>
      <c r="D18" t="s">
        <v>31</v>
      </c>
      <c r="E18">
        <v>2393</v>
      </c>
      <c r="F18">
        <v>4</v>
      </c>
      <c r="G18" t="s">
        <v>84</v>
      </c>
      <c r="H18" t="s">
        <v>531</v>
      </c>
      <c r="I18" t="s">
        <v>85</v>
      </c>
      <c r="J18" t="s">
        <v>86</v>
      </c>
      <c r="K18" t="s">
        <v>21</v>
      </c>
      <c r="L18" s="1">
        <f t="shared" si="0"/>
        <v>24420</v>
      </c>
      <c r="M18" s="1">
        <f t="shared" si="1"/>
        <v>19646</v>
      </c>
      <c r="N18" s="1">
        <f t="shared" si="1"/>
        <v>29194</v>
      </c>
      <c r="O18" s="2">
        <v>1786000</v>
      </c>
      <c r="P18" s="2">
        <v>2654000</v>
      </c>
      <c r="Q18" t="s">
        <v>87</v>
      </c>
      <c r="R18">
        <v>2600</v>
      </c>
      <c r="S18" t="s">
        <v>88</v>
      </c>
      <c r="T18">
        <v>3400</v>
      </c>
    </row>
    <row r="19" spans="1:20" x14ac:dyDescent="0.35">
      <c r="A19" t="s">
        <v>16</v>
      </c>
      <c r="B19" t="s">
        <v>89</v>
      </c>
      <c r="C19">
        <v>110</v>
      </c>
      <c r="D19" t="s">
        <v>535</v>
      </c>
      <c r="E19">
        <v>1462</v>
      </c>
      <c r="F19">
        <v>4</v>
      </c>
      <c r="G19" t="s">
        <v>37</v>
      </c>
      <c r="H19" t="s">
        <v>531</v>
      </c>
      <c r="I19" t="s">
        <v>69</v>
      </c>
      <c r="J19" t="s">
        <v>86</v>
      </c>
      <c r="K19" t="s">
        <v>21</v>
      </c>
      <c r="L19" s="1">
        <f t="shared" si="0"/>
        <v>11627</v>
      </c>
      <c r="M19" s="1">
        <f t="shared" si="1"/>
        <v>9185</v>
      </c>
      <c r="N19" s="1">
        <f t="shared" si="1"/>
        <v>14069</v>
      </c>
      <c r="O19" s="2">
        <v>835000</v>
      </c>
      <c r="P19" s="2">
        <v>1279000</v>
      </c>
      <c r="Q19" t="s">
        <v>27</v>
      </c>
      <c r="R19">
        <v>4400</v>
      </c>
      <c r="S19" t="s">
        <v>28</v>
      </c>
      <c r="T19">
        <v>6000</v>
      </c>
    </row>
    <row r="20" spans="1:20" x14ac:dyDescent="0.35">
      <c r="A20" t="s">
        <v>72</v>
      </c>
      <c r="B20" t="s">
        <v>90</v>
      </c>
      <c r="C20">
        <v>523</v>
      </c>
      <c r="D20" t="s">
        <v>31</v>
      </c>
      <c r="E20">
        <v>1493</v>
      </c>
      <c r="F20">
        <v>4</v>
      </c>
      <c r="G20" t="s">
        <v>18</v>
      </c>
      <c r="H20" t="s">
        <v>531</v>
      </c>
      <c r="I20" t="s">
        <v>69</v>
      </c>
      <c r="J20" t="s">
        <v>26</v>
      </c>
      <c r="K20" t="s">
        <v>32</v>
      </c>
      <c r="L20" s="1">
        <f t="shared" si="0"/>
        <v>11704</v>
      </c>
      <c r="M20" s="1">
        <f t="shared" si="1"/>
        <v>8239</v>
      </c>
      <c r="N20" s="1">
        <f t="shared" si="1"/>
        <v>15169</v>
      </c>
      <c r="O20" s="2">
        <v>749000</v>
      </c>
      <c r="P20" s="2">
        <v>1379000</v>
      </c>
      <c r="Q20" t="s">
        <v>52</v>
      </c>
      <c r="R20">
        <v>2750</v>
      </c>
      <c r="S20" t="s">
        <v>74</v>
      </c>
      <c r="T20">
        <v>4000</v>
      </c>
    </row>
    <row r="21" spans="1:20" x14ac:dyDescent="0.35">
      <c r="A21" t="s">
        <v>16</v>
      </c>
      <c r="B21" t="s">
        <v>91</v>
      </c>
      <c r="C21">
        <v>245</v>
      </c>
      <c r="D21" t="s">
        <v>535</v>
      </c>
      <c r="E21">
        <v>1197</v>
      </c>
      <c r="F21">
        <v>4</v>
      </c>
      <c r="G21" t="s">
        <v>18</v>
      </c>
      <c r="H21" t="s">
        <v>531</v>
      </c>
      <c r="I21" t="s">
        <v>56</v>
      </c>
      <c r="J21" t="s">
        <v>92</v>
      </c>
      <c r="K21" t="s">
        <v>21</v>
      </c>
      <c r="L21" s="1">
        <f t="shared" si="0"/>
        <v>8481</v>
      </c>
      <c r="M21" s="1">
        <f t="shared" si="1"/>
        <v>6864</v>
      </c>
      <c r="N21" s="1">
        <f t="shared" si="1"/>
        <v>10098</v>
      </c>
      <c r="O21" s="2">
        <v>624000</v>
      </c>
      <c r="P21" s="2">
        <v>918000</v>
      </c>
      <c r="Q21" t="s">
        <v>57</v>
      </c>
      <c r="R21">
        <v>4400</v>
      </c>
      <c r="S21" t="s">
        <v>63</v>
      </c>
      <c r="T21">
        <v>6000</v>
      </c>
    </row>
    <row r="22" spans="1:20" x14ac:dyDescent="0.35">
      <c r="A22" t="s">
        <v>93</v>
      </c>
      <c r="B22" t="s">
        <v>94</v>
      </c>
      <c r="C22">
        <v>1067</v>
      </c>
      <c r="D22" t="s">
        <v>535</v>
      </c>
      <c r="E22">
        <v>1497</v>
      </c>
      <c r="F22">
        <v>4</v>
      </c>
      <c r="G22" t="s">
        <v>18</v>
      </c>
      <c r="H22" t="s">
        <v>532</v>
      </c>
      <c r="I22" t="s">
        <v>95</v>
      </c>
      <c r="J22" t="s">
        <v>92</v>
      </c>
      <c r="K22" t="s">
        <v>21</v>
      </c>
      <c r="L22" s="1">
        <f t="shared" si="0"/>
        <v>10725</v>
      </c>
      <c r="M22" s="1">
        <f t="shared" si="1"/>
        <v>10450</v>
      </c>
      <c r="N22" s="1">
        <f t="shared" si="1"/>
        <v>11000</v>
      </c>
      <c r="O22" s="2">
        <v>950000</v>
      </c>
      <c r="P22" s="2">
        <v>1000000</v>
      </c>
      <c r="Q22" t="s">
        <v>96</v>
      </c>
      <c r="R22">
        <v>4600</v>
      </c>
      <c r="S22" t="s">
        <v>97</v>
      </c>
      <c r="T22">
        <v>6600</v>
      </c>
    </row>
    <row r="23" spans="1:20" x14ac:dyDescent="0.35">
      <c r="A23" t="s">
        <v>98</v>
      </c>
      <c r="B23" t="s">
        <v>99</v>
      </c>
      <c r="C23">
        <v>17</v>
      </c>
      <c r="D23" t="s">
        <v>535</v>
      </c>
      <c r="E23">
        <v>4367</v>
      </c>
      <c r="F23">
        <v>8</v>
      </c>
      <c r="G23" t="s">
        <v>37</v>
      </c>
      <c r="H23" t="s">
        <v>531</v>
      </c>
      <c r="I23" t="s">
        <v>100</v>
      </c>
      <c r="J23" t="s">
        <v>26</v>
      </c>
      <c r="K23" t="s">
        <v>21</v>
      </c>
      <c r="L23" s="1">
        <f t="shared" si="0"/>
        <v>360800</v>
      </c>
      <c r="M23" s="1">
        <f t="shared" si="1"/>
        <v>262900</v>
      </c>
      <c r="N23" s="1">
        <f t="shared" si="1"/>
        <v>458700</v>
      </c>
      <c r="O23" s="2">
        <v>23900000</v>
      </c>
      <c r="P23" s="2">
        <v>41700000</v>
      </c>
      <c r="Q23" t="s">
        <v>101</v>
      </c>
      <c r="R23">
        <v>3000</v>
      </c>
      <c r="S23" t="s">
        <v>102</v>
      </c>
      <c r="T23">
        <v>4000</v>
      </c>
    </row>
    <row r="24" spans="1:20" x14ac:dyDescent="0.35">
      <c r="A24" t="s">
        <v>54</v>
      </c>
      <c r="B24" t="s">
        <v>103</v>
      </c>
      <c r="C24">
        <v>435</v>
      </c>
      <c r="D24" t="s">
        <v>104</v>
      </c>
      <c r="E24">
        <v>1199</v>
      </c>
      <c r="F24">
        <v>3</v>
      </c>
      <c r="G24" t="s">
        <v>18</v>
      </c>
      <c r="H24" t="s">
        <v>532</v>
      </c>
      <c r="I24" t="s">
        <v>38</v>
      </c>
      <c r="J24" t="s">
        <v>20</v>
      </c>
      <c r="K24" t="s">
        <v>21</v>
      </c>
      <c r="L24" s="1">
        <f t="shared" si="0"/>
        <v>7271</v>
      </c>
      <c r="M24" s="1">
        <f t="shared" si="1"/>
        <v>5940</v>
      </c>
      <c r="N24" s="1">
        <f t="shared" si="1"/>
        <v>8602</v>
      </c>
      <c r="O24" s="2">
        <v>540000</v>
      </c>
      <c r="P24" s="2">
        <v>782000</v>
      </c>
      <c r="Q24" t="s">
        <v>105</v>
      </c>
      <c r="R24">
        <v>3500</v>
      </c>
      <c r="S24" t="s">
        <v>106</v>
      </c>
      <c r="T24">
        <v>6000</v>
      </c>
    </row>
    <row r="25" spans="1:20" x14ac:dyDescent="0.35">
      <c r="A25" t="s">
        <v>49</v>
      </c>
      <c r="B25" t="s">
        <v>107</v>
      </c>
      <c r="C25">
        <v>432</v>
      </c>
      <c r="D25" t="s">
        <v>535</v>
      </c>
      <c r="E25">
        <v>998</v>
      </c>
      <c r="F25">
        <v>3</v>
      </c>
      <c r="G25" t="s">
        <v>18</v>
      </c>
      <c r="H25" t="s">
        <v>531</v>
      </c>
      <c r="I25" t="s">
        <v>56</v>
      </c>
      <c r="J25" t="s">
        <v>20</v>
      </c>
      <c r="K25" t="s">
        <v>108</v>
      </c>
      <c r="L25" s="1">
        <f t="shared" si="0"/>
        <v>10213.5</v>
      </c>
      <c r="M25" s="1">
        <f t="shared" si="1"/>
        <v>7733</v>
      </c>
      <c r="N25" s="1">
        <f t="shared" si="1"/>
        <v>12694</v>
      </c>
      <c r="O25" s="2">
        <v>703000</v>
      </c>
      <c r="P25" s="2">
        <v>1154000</v>
      </c>
      <c r="Q25" t="s">
        <v>109</v>
      </c>
      <c r="R25">
        <v>4000</v>
      </c>
      <c r="S25" t="s">
        <v>110</v>
      </c>
      <c r="T25">
        <v>6000</v>
      </c>
    </row>
    <row r="26" spans="1:20" x14ac:dyDescent="0.35">
      <c r="A26" t="s">
        <v>29</v>
      </c>
      <c r="B26" t="s">
        <v>111</v>
      </c>
      <c r="C26">
        <v>2245</v>
      </c>
      <c r="D26" t="s">
        <v>31</v>
      </c>
      <c r="E26">
        <v>1497</v>
      </c>
      <c r="F26">
        <v>4</v>
      </c>
      <c r="G26" t="s">
        <v>18</v>
      </c>
      <c r="H26" t="s">
        <v>531</v>
      </c>
      <c r="I26" t="s">
        <v>112</v>
      </c>
      <c r="J26" t="s">
        <v>26</v>
      </c>
      <c r="K26" t="s">
        <v>21</v>
      </c>
      <c r="L26" s="1">
        <f t="shared" si="0"/>
        <v>12364</v>
      </c>
      <c r="M26" s="1">
        <f t="shared" si="1"/>
        <v>9251</v>
      </c>
      <c r="N26" s="1">
        <f t="shared" si="1"/>
        <v>15477</v>
      </c>
      <c r="O26" s="2">
        <v>841000</v>
      </c>
      <c r="P26" s="2">
        <v>1407000</v>
      </c>
      <c r="Q26" t="s">
        <v>34</v>
      </c>
      <c r="R26">
        <v>2500</v>
      </c>
      <c r="S26" t="s">
        <v>113</v>
      </c>
      <c r="T26">
        <v>3750</v>
      </c>
    </row>
    <row r="27" spans="1:20" x14ac:dyDescent="0.35">
      <c r="A27" t="s">
        <v>114</v>
      </c>
      <c r="B27" t="s">
        <v>115</v>
      </c>
      <c r="C27">
        <v>200</v>
      </c>
      <c r="D27" t="s">
        <v>31</v>
      </c>
      <c r="E27">
        <v>1956</v>
      </c>
      <c r="F27">
        <v>4</v>
      </c>
      <c r="G27" t="s">
        <v>18</v>
      </c>
      <c r="H27" t="s">
        <v>532</v>
      </c>
      <c r="I27" t="s">
        <v>38</v>
      </c>
      <c r="J27" t="s">
        <v>26</v>
      </c>
      <c r="K27" t="s">
        <v>32</v>
      </c>
      <c r="L27" s="1">
        <f t="shared" si="0"/>
        <v>18843</v>
      </c>
      <c r="M27" s="1">
        <f t="shared" si="1"/>
        <v>15565</v>
      </c>
      <c r="N27" s="1">
        <f t="shared" si="1"/>
        <v>22121</v>
      </c>
      <c r="O27" s="2">
        <v>1415000</v>
      </c>
      <c r="P27" s="2">
        <v>2011000</v>
      </c>
      <c r="Q27" t="s">
        <v>80</v>
      </c>
      <c r="R27">
        <v>2500</v>
      </c>
      <c r="S27" t="s">
        <v>116</v>
      </c>
      <c r="T27">
        <v>3750</v>
      </c>
    </row>
    <row r="28" spans="1:20" x14ac:dyDescent="0.35">
      <c r="A28" t="s">
        <v>54</v>
      </c>
      <c r="B28" t="s">
        <v>117</v>
      </c>
      <c r="C28">
        <v>1025</v>
      </c>
      <c r="D28" t="s">
        <v>31</v>
      </c>
      <c r="E28">
        <v>1497</v>
      </c>
      <c r="F28">
        <v>4</v>
      </c>
      <c r="G28" t="s">
        <v>18</v>
      </c>
      <c r="H28" t="s">
        <v>532</v>
      </c>
      <c r="I28" t="s">
        <v>56</v>
      </c>
      <c r="J28" t="s">
        <v>20</v>
      </c>
      <c r="K28" t="s">
        <v>21</v>
      </c>
      <c r="L28" s="1">
        <f t="shared" si="0"/>
        <v>9102.5</v>
      </c>
      <c r="M28" s="1">
        <f t="shared" si="1"/>
        <v>6930</v>
      </c>
      <c r="N28" s="1">
        <f t="shared" si="1"/>
        <v>11275</v>
      </c>
      <c r="O28" s="2">
        <v>630000</v>
      </c>
      <c r="P28" s="2">
        <v>1025000</v>
      </c>
      <c r="Q28" t="s">
        <v>118</v>
      </c>
      <c r="R28">
        <v>3000</v>
      </c>
      <c r="S28" t="s">
        <v>119</v>
      </c>
      <c r="T28">
        <v>4000</v>
      </c>
    </row>
    <row r="29" spans="1:20" x14ac:dyDescent="0.35">
      <c r="A29" t="s">
        <v>29</v>
      </c>
      <c r="B29" t="s">
        <v>120</v>
      </c>
      <c r="C29">
        <v>14</v>
      </c>
      <c r="D29" t="s">
        <v>31</v>
      </c>
      <c r="E29">
        <v>2184</v>
      </c>
      <c r="F29">
        <v>4</v>
      </c>
      <c r="G29" t="s">
        <v>37</v>
      </c>
      <c r="H29" t="s">
        <v>532</v>
      </c>
      <c r="I29" t="s">
        <v>38</v>
      </c>
      <c r="J29" t="s">
        <v>26</v>
      </c>
      <c r="K29" t="s">
        <v>21</v>
      </c>
      <c r="L29" s="1">
        <f t="shared" si="0"/>
        <v>15114</v>
      </c>
      <c r="M29" s="1">
        <f t="shared" si="1"/>
        <v>13189</v>
      </c>
      <c r="N29" s="1">
        <f t="shared" si="1"/>
        <v>17039</v>
      </c>
      <c r="O29" s="2">
        <v>1199000</v>
      </c>
      <c r="P29" s="2">
        <v>1549000</v>
      </c>
      <c r="Q29" t="s">
        <v>34</v>
      </c>
      <c r="R29">
        <v>2800</v>
      </c>
      <c r="S29" t="s">
        <v>121</v>
      </c>
      <c r="T29">
        <v>3750</v>
      </c>
    </row>
    <row r="30" spans="1:20" x14ac:dyDescent="0.35">
      <c r="A30" t="s">
        <v>49</v>
      </c>
      <c r="B30" t="s">
        <v>122</v>
      </c>
      <c r="C30">
        <v>234</v>
      </c>
      <c r="D30" t="s">
        <v>31</v>
      </c>
      <c r="E30">
        <v>1493</v>
      </c>
      <c r="F30">
        <v>4</v>
      </c>
      <c r="G30" t="s">
        <v>18</v>
      </c>
      <c r="H30" t="s">
        <v>531</v>
      </c>
      <c r="I30" t="s">
        <v>69</v>
      </c>
      <c r="J30" t="s">
        <v>92</v>
      </c>
      <c r="K30" t="s">
        <v>21</v>
      </c>
      <c r="L30" s="1">
        <f t="shared" si="0"/>
        <v>13673</v>
      </c>
      <c r="M30" s="1">
        <f t="shared" si="1"/>
        <v>10351</v>
      </c>
      <c r="N30" s="1">
        <f t="shared" si="1"/>
        <v>16995</v>
      </c>
      <c r="O30" s="2">
        <v>941000</v>
      </c>
      <c r="P30" s="2">
        <v>1545000</v>
      </c>
      <c r="Q30" t="s">
        <v>52</v>
      </c>
      <c r="R30">
        <v>2750</v>
      </c>
      <c r="S30" t="s">
        <v>53</v>
      </c>
      <c r="T30">
        <v>4000</v>
      </c>
    </row>
    <row r="31" spans="1:20" x14ac:dyDescent="0.35">
      <c r="A31" t="s">
        <v>123</v>
      </c>
      <c r="B31" t="s">
        <v>124</v>
      </c>
      <c r="C31">
        <v>57</v>
      </c>
      <c r="D31" t="s">
        <v>535</v>
      </c>
      <c r="E31">
        <v>1199</v>
      </c>
      <c r="F31">
        <v>3</v>
      </c>
      <c r="G31" t="s">
        <v>18</v>
      </c>
      <c r="H31" t="s">
        <v>532</v>
      </c>
      <c r="I31" t="s">
        <v>125</v>
      </c>
      <c r="J31" t="s">
        <v>20</v>
      </c>
      <c r="K31" t="s">
        <v>21</v>
      </c>
      <c r="L31" s="1">
        <f t="shared" si="0"/>
        <v>7573.5</v>
      </c>
      <c r="M31" s="1">
        <f t="shared" si="1"/>
        <v>6281</v>
      </c>
      <c r="N31" s="1">
        <f t="shared" si="1"/>
        <v>8866</v>
      </c>
      <c r="O31" s="2">
        <v>571000</v>
      </c>
      <c r="P31" s="2">
        <v>806000</v>
      </c>
      <c r="Q31" t="s">
        <v>126</v>
      </c>
      <c r="R31">
        <v>1750</v>
      </c>
      <c r="S31" t="s">
        <v>127</v>
      </c>
      <c r="T31">
        <v>5500</v>
      </c>
    </row>
    <row r="32" spans="1:20" x14ac:dyDescent="0.35">
      <c r="A32" t="s">
        <v>93</v>
      </c>
      <c r="B32" t="s">
        <v>128</v>
      </c>
      <c r="C32">
        <v>162</v>
      </c>
      <c r="D32" t="s">
        <v>31</v>
      </c>
      <c r="E32">
        <v>1498</v>
      </c>
      <c r="F32">
        <v>4</v>
      </c>
      <c r="G32" t="s">
        <v>18</v>
      </c>
      <c r="H32" t="s">
        <v>532</v>
      </c>
      <c r="I32" t="s">
        <v>95</v>
      </c>
      <c r="J32" t="s">
        <v>92</v>
      </c>
      <c r="K32" t="s">
        <v>21</v>
      </c>
      <c r="L32" s="1">
        <f t="shared" si="0"/>
        <v>14899.5</v>
      </c>
      <c r="M32" s="1">
        <f t="shared" si="1"/>
        <v>12727</v>
      </c>
      <c r="N32" s="1">
        <f t="shared" si="1"/>
        <v>17072</v>
      </c>
      <c r="O32" s="2">
        <v>1157000</v>
      </c>
      <c r="P32" s="2">
        <v>1552000</v>
      </c>
      <c r="Q32" t="s">
        <v>118</v>
      </c>
      <c r="R32">
        <v>1750</v>
      </c>
      <c r="S32" t="s">
        <v>129</v>
      </c>
      <c r="T32">
        <v>3600</v>
      </c>
    </row>
    <row r="33" spans="1:20" x14ac:dyDescent="0.35">
      <c r="A33" t="s">
        <v>16</v>
      </c>
      <c r="B33" t="s">
        <v>130</v>
      </c>
      <c r="C33">
        <v>89</v>
      </c>
      <c r="D33" t="s">
        <v>535</v>
      </c>
      <c r="E33">
        <v>998</v>
      </c>
      <c r="F33">
        <v>3</v>
      </c>
      <c r="G33" t="s">
        <v>18</v>
      </c>
      <c r="H33" t="s">
        <v>531</v>
      </c>
      <c r="I33" t="s">
        <v>131</v>
      </c>
      <c r="J33" t="s">
        <v>20</v>
      </c>
      <c r="K33" t="s">
        <v>108</v>
      </c>
      <c r="L33" s="1">
        <f t="shared" si="0"/>
        <v>6737.5</v>
      </c>
      <c r="M33" s="1">
        <f t="shared" si="1"/>
        <v>5775</v>
      </c>
      <c r="N33" s="1">
        <f t="shared" si="1"/>
        <v>7700</v>
      </c>
      <c r="O33" s="2">
        <v>525000</v>
      </c>
      <c r="P33" s="2">
        <v>700000</v>
      </c>
      <c r="Q33" t="s">
        <v>22</v>
      </c>
      <c r="R33">
        <v>3500</v>
      </c>
      <c r="S33" t="s">
        <v>23</v>
      </c>
      <c r="T33">
        <v>5500</v>
      </c>
    </row>
    <row r="34" spans="1:20" x14ac:dyDescent="0.35">
      <c r="A34" t="s">
        <v>132</v>
      </c>
      <c r="B34" t="s">
        <v>133</v>
      </c>
      <c r="C34">
        <v>278</v>
      </c>
      <c r="D34" t="s">
        <v>535</v>
      </c>
      <c r="E34">
        <v>999</v>
      </c>
      <c r="F34">
        <v>3</v>
      </c>
      <c r="G34" t="s">
        <v>18</v>
      </c>
      <c r="H34" t="s">
        <v>531</v>
      </c>
      <c r="I34" t="s">
        <v>95</v>
      </c>
      <c r="J34" t="s">
        <v>26</v>
      </c>
      <c r="K34" t="s">
        <v>21</v>
      </c>
      <c r="L34" s="1">
        <f t="shared" si="0"/>
        <v>9218</v>
      </c>
      <c r="M34" s="1">
        <f t="shared" si="1"/>
        <v>6567</v>
      </c>
      <c r="N34" s="1">
        <f t="shared" si="1"/>
        <v>11869</v>
      </c>
      <c r="O34" s="2">
        <v>597000</v>
      </c>
      <c r="P34" s="2">
        <v>1079000</v>
      </c>
      <c r="Q34" t="s">
        <v>134</v>
      </c>
      <c r="R34">
        <v>4400</v>
      </c>
      <c r="S34" t="s">
        <v>135</v>
      </c>
      <c r="T34">
        <v>5000</v>
      </c>
    </row>
    <row r="35" spans="1:20" x14ac:dyDescent="0.35">
      <c r="A35" t="s">
        <v>136</v>
      </c>
      <c r="B35" t="s">
        <v>137</v>
      </c>
      <c r="C35">
        <v>545</v>
      </c>
      <c r="D35" t="s">
        <v>535</v>
      </c>
      <c r="E35">
        <v>999</v>
      </c>
      <c r="F35">
        <v>3</v>
      </c>
      <c r="G35" t="s">
        <v>18</v>
      </c>
      <c r="H35" t="s">
        <v>531</v>
      </c>
      <c r="I35" t="s">
        <v>138</v>
      </c>
      <c r="J35" t="s">
        <v>20</v>
      </c>
      <c r="K35" t="s">
        <v>21</v>
      </c>
      <c r="L35" s="1">
        <f t="shared" si="0"/>
        <v>5846.5</v>
      </c>
      <c r="M35" s="1">
        <f t="shared" si="1"/>
        <v>5104</v>
      </c>
      <c r="N35" s="1">
        <f t="shared" si="1"/>
        <v>6589</v>
      </c>
      <c r="O35" s="2">
        <v>464000</v>
      </c>
      <c r="P35" s="2">
        <v>599000</v>
      </c>
      <c r="Q35" t="s">
        <v>139</v>
      </c>
      <c r="R35">
        <v>4250</v>
      </c>
      <c r="S35" t="s">
        <v>140</v>
      </c>
      <c r="T35">
        <v>5500</v>
      </c>
    </row>
    <row r="36" spans="1:20" x14ac:dyDescent="0.35">
      <c r="A36" t="s">
        <v>98</v>
      </c>
      <c r="B36" t="s">
        <v>141</v>
      </c>
      <c r="C36">
        <v>13</v>
      </c>
      <c r="D36" t="s">
        <v>535</v>
      </c>
      <c r="E36">
        <v>4997</v>
      </c>
      <c r="F36">
        <v>4</v>
      </c>
      <c r="G36" t="s">
        <v>37</v>
      </c>
      <c r="H36" t="s">
        <v>531</v>
      </c>
      <c r="I36" t="s">
        <v>22</v>
      </c>
      <c r="J36" t="s">
        <v>26</v>
      </c>
      <c r="K36" t="s">
        <v>21</v>
      </c>
      <c r="L36" s="1">
        <f t="shared" si="0"/>
        <v>164846</v>
      </c>
      <c r="M36" s="1">
        <f t="shared" si="1"/>
        <v>88792</v>
      </c>
      <c r="N36" s="1">
        <f t="shared" si="1"/>
        <v>240900</v>
      </c>
      <c r="O36" s="2">
        <v>8072000</v>
      </c>
      <c r="P36" s="2">
        <v>21900000</v>
      </c>
      <c r="Q36" t="s">
        <v>142</v>
      </c>
      <c r="R36">
        <v>2500</v>
      </c>
      <c r="S36" t="s">
        <v>143</v>
      </c>
      <c r="T36">
        <v>4000</v>
      </c>
    </row>
    <row r="37" spans="1:20" x14ac:dyDescent="0.35">
      <c r="A37" t="s">
        <v>16</v>
      </c>
      <c r="B37" t="s">
        <v>144</v>
      </c>
      <c r="C37">
        <v>437</v>
      </c>
      <c r="D37" t="s">
        <v>104</v>
      </c>
      <c r="E37">
        <v>796</v>
      </c>
      <c r="F37">
        <v>3</v>
      </c>
      <c r="G37" t="s">
        <v>18</v>
      </c>
      <c r="H37" t="s">
        <v>532</v>
      </c>
      <c r="I37" t="s">
        <v>38</v>
      </c>
      <c r="J37" t="s">
        <v>20</v>
      </c>
      <c r="K37" t="s">
        <v>21</v>
      </c>
      <c r="L37" s="1">
        <f t="shared" si="0"/>
        <v>4631</v>
      </c>
      <c r="M37" s="1">
        <f t="shared" si="1"/>
        <v>3729</v>
      </c>
      <c r="N37" s="1">
        <f t="shared" si="1"/>
        <v>5533</v>
      </c>
      <c r="O37" s="2">
        <v>339000</v>
      </c>
      <c r="P37" s="2">
        <v>503000</v>
      </c>
      <c r="Q37" t="s">
        <v>38</v>
      </c>
      <c r="R37">
        <v>3500</v>
      </c>
      <c r="S37" t="s">
        <v>145</v>
      </c>
      <c r="T37">
        <v>6000</v>
      </c>
    </row>
    <row r="38" spans="1:20" x14ac:dyDescent="0.35">
      <c r="A38" t="s">
        <v>49</v>
      </c>
      <c r="B38" t="s">
        <v>533</v>
      </c>
      <c r="C38">
        <v>40</v>
      </c>
      <c r="D38" t="s">
        <v>534</v>
      </c>
      <c r="E38">
        <v>0</v>
      </c>
      <c r="F38">
        <v>0</v>
      </c>
      <c r="G38" t="s">
        <v>18</v>
      </c>
      <c r="H38" t="s">
        <v>534</v>
      </c>
      <c r="I38" t="s">
        <v>146</v>
      </c>
      <c r="J38" t="s">
        <v>26</v>
      </c>
      <c r="K38" t="s">
        <v>21</v>
      </c>
      <c r="L38" s="1">
        <f t="shared" si="0"/>
        <v>26328.5</v>
      </c>
      <c r="M38" s="1">
        <f t="shared" si="1"/>
        <v>26224</v>
      </c>
      <c r="N38" s="1">
        <f t="shared" si="1"/>
        <v>26433</v>
      </c>
      <c r="O38" s="2">
        <v>2384000</v>
      </c>
      <c r="P38" s="2">
        <v>2403000</v>
      </c>
      <c r="Q38" t="s">
        <v>147</v>
      </c>
      <c r="R38">
        <v>0</v>
      </c>
      <c r="S38" t="s">
        <v>148</v>
      </c>
      <c r="T38">
        <v>0</v>
      </c>
    </row>
    <row r="39" spans="1:20" x14ac:dyDescent="0.35">
      <c r="A39" t="s">
        <v>54</v>
      </c>
      <c r="B39" t="s">
        <v>149</v>
      </c>
      <c r="C39">
        <v>136</v>
      </c>
      <c r="D39" t="s">
        <v>104</v>
      </c>
      <c r="E39">
        <v>1199</v>
      </c>
      <c r="F39">
        <v>3</v>
      </c>
      <c r="G39" t="s">
        <v>18</v>
      </c>
      <c r="H39" t="s">
        <v>532</v>
      </c>
      <c r="I39" t="s">
        <v>38</v>
      </c>
      <c r="J39" t="s">
        <v>92</v>
      </c>
      <c r="K39" t="s">
        <v>21</v>
      </c>
      <c r="L39" s="1">
        <f t="shared" si="0"/>
        <v>8024.5</v>
      </c>
      <c r="M39" s="1">
        <f t="shared" si="1"/>
        <v>6600</v>
      </c>
      <c r="N39" s="1">
        <f t="shared" si="1"/>
        <v>9449</v>
      </c>
      <c r="O39" s="2">
        <v>600000</v>
      </c>
      <c r="P39" s="2">
        <v>859000</v>
      </c>
      <c r="Q39" t="s">
        <v>105</v>
      </c>
      <c r="R39">
        <v>3500</v>
      </c>
      <c r="S39" t="s">
        <v>150</v>
      </c>
      <c r="T39">
        <v>6000</v>
      </c>
    </row>
    <row r="40" spans="1:20" x14ac:dyDescent="0.35">
      <c r="A40" t="s">
        <v>136</v>
      </c>
      <c r="B40" t="s">
        <v>151</v>
      </c>
      <c r="C40">
        <v>228</v>
      </c>
      <c r="D40" t="s">
        <v>535</v>
      </c>
      <c r="E40">
        <v>999</v>
      </c>
      <c r="F40">
        <v>3</v>
      </c>
      <c r="G40" t="s">
        <v>18</v>
      </c>
      <c r="H40" t="s">
        <v>531</v>
      </c>
      <c r="I40" t="s">
        <v>95</v>
      </c>
      <c r="J40" t="s">
        <v>26</v>
      </c>
      <c r="K40" t="s">
        <v>21</v>
      </c>
      <c r="L40" s="1">
        <f t="shared" si="0"/>
        <v>9135.5</v>
      </c>
      <c r="M40" s="1">
        <f t="shared" si="1"/>
        <v>6589</v>
      </c>
      <c r="N40" s="1">
        <f t="shared" si="1"/>
        <v>11682</v>
      </c>
      <c r="O40" s="2">
        <v>599000</v>
      </c>
      <c r="P40" s="2">
        <v>1062000</v>
      </c>
      <c r="Q40" t="s">
        <v>134</v>
      </c>
      <c r="R40">
        <v>4400</v>
      </c>
      <c r="S40" t="s">
        <v>135</v>
      </c>
      <c r="T40">
        <v>5000</v>
      </c>
    </row>
    <row r="41" spans="1:20" x14ac:dyDescent="0.35">
      <c r="A41" t="s">
        <v>16</v>
      </c>
      <c r="B41" t="s">
        <v>152</v>
      </c>
      <c r="C41">
        <v>301</v>
      </c>
      <c r="D41" t="s">
        <v>535</v>
      </c>
      <c r="E41">
        <v>998</v>
      </c>
      <c r="F41">
        <v>3</v>
      </c>
      <c r="G41" t="s">
        <v>18</v>
      </c>
      <c r="H41" t="s">
        <v>531</v>
      </c>
      <c r="I41" t="s">
        <v>19</v>
      </c>
      <c r="J41" t="s">
        <v>20</v>
      </c>
      <c r="K41" t="s">
        <v>21</v>
      </c>
      <c r="L41" s="1">
        <f t="shared" si="0"/>
        <v>5632</v>
      </c>
      <c r="M41" s="1">
        <f t="shared" si="1"/>
        <v>4675</v>
      </c>
      <c r="N41" s="1">
        <f t="shared" si="1"/>
        <v>6589</v>
      </c>
      <c r="O41" s="2">
        <v>425000</v>
      </c>
      <c r="P41" s="2">
        <v>599000</v>
      </c>
      <c r="Q41" t="s">
        <v>22</v>
      </c>
      <c r="R41">
        <v>3500</v>
      </c>
      <c r="S41" t="s">
        <v>23</v>
      </c>
      <c r="T41">
        <v>5500</v>
      </c>
    </row>
    <row r="42" spans="1:20" x14ac:dyDescent="0.35">
      <c r="A42" t="s">
        <v>114</v>
      </c>
      <c r="B42" t="s">
        <v>153</v>
      </c>
      <c r="C42">
        <v>101</v>
      </c>
      <c r="D42" t="s">
        <v>535</v>
      </c>
      <c r="E42">
        <v>1349</v>
      </c>
      <c r="F42">
        <v>3</v>
      </c>
      <c r="G42" t="s">
        <v>18</v>
      </c>
      <c r="H42" t="s">
        <v>531</v>
      </c>
      <c r="I42" t="s">
        <v>69</v>
      </c>
      <c r="J42" t="s">
        <v>26</v>
      </c>
      <c r="K42" t="s">
        <v>21</v>
      </c>
      <c r="L42" s="1">
        <f t="shared" si="0"/>
        <v>15592.5</v>
      </c>
      <c r="M42" s="1">
        <f t="shared" si="1"/>
        <v>11242</v>
      </c>
      <c r="N42" s="1">
        <f t="shared" si="1"/>
        <v>19943</v>
      </c>
      <c r="O42" s="2">
        <v>1022000</v>
      </c>
      <c r="P42" s="2">
        <v>1813000</v>
      </c>
      <c r="Q42" t="s">
        <v>154</v>
      </c>
      <c r="R42">
        <v>3600</v>
      </c>
      <c r="S42" t="s">
        <v>155</v>
      </c>
      <c r="T42">
        <v>5600</v>
      </c>
    </row>
    <row r="43" spans="1:20" x14ac:dyDescent="0.35">
      <c r="A43" t="s">
        <v>156</v>
      </c>
      <c r="B43" t="s">
        <v>157</v>
      </c>
      <c r="C43">
        <v>33</v>
      </c>
      <c r="D43" t="s">
        <v>535</v>
      </c>
      <c r="E43">
        <v>3996</v>
      </c>
      <c r="F43">
        <v>8</v>
      </c>
      <c r="G43" t="s">
        <v>18</v>
      </c>
      <c r="H43" t="s">
        <v>531</v>
      </c>
      <c r="I43" t="s">
        <v>158</v>
      </c>
      <c r="J43" t="s">
        <v>26</v>
      </c>
      <c r="K43" t="s">
        <v>21</v>
      </c>
      <c r="L43" s="1">
        <f t="shared" si="0"/>
        <v>361900</v>
      </c>
      <c r="M43" s="1">
        <f t="shared" si="1"/>
        <v>346500</v>
      </c>
      <c r="N43" s="1">
        <f t="shared" si="1"/>
        <v>377300</v>
      </c>
      <c r="O43" s="2">
        <v>31500000</v>
      </c>
      <c r="P43" s="2">
        <v>34300000</v>
      </c>
      <c r="Q43" t="s">
        <v>159</v>
      </c>
      <c r="R43">
        <v>4500</v>
      </c>
      <c r="S43" t="s">
        <v>160</v>
      </c>
      <c r="T43">
        <v>6000</v>
      </c>
    </row>
    <row r="44" spans="1:20" x14ac:dyDescent="0.35">
      <c r="A44" t="s">
        <v>93</v>
      </c>
      <c r="B44" t="s">
        <v>161</v>
      </c>
      <c r="C44">
        <v>85</v>
      </c>
      <c r="D44" t="s">
        <v>31</v>
      </c>
      <c r="E44">
        <v>1498</v>
      </c>
      <c r="F44">
        <v>4</v>
      </c>
      <c r="G44" t="s">
        <v>18</v>
      </c>
      <c r="H44" t="s">
        <v>531</v>
      </c>
      <c r="I44" t="s">
        <v>162</v>
      </c>
      <c r="J44" t="s">
        <v>92</v>
      </c>
      <c r="K44" t="s">
        <v>21</v>
      </c>
      <c r="L44" s="1">
        <f t="shared" si="0"/>
        <v>9971.5</v>
      </c>
      <c r="M44" s="1">
        <f t="shared" si="1"/>
        <v>7293</v>
      </c>
      <c r="N44" s="1">
        <f t="shared" si="1"/>
        <v>12650</v>
      </c>
      <c r="O44" s="2">
        <v>663000</v>
      </c>
      <c r="P44" s="2">
        <v>1150000</v>
      </c>
      <c r="Q44" t="s">
        <v>163</v>
      </c>
      <c r="R44">
        <v>1750</v>
      </c>
      <c r="S44" t="s">
        <v>164</v>
      </c>
      <c r="T44">
        <v>3600</v>
      </c>
    </row>
    <row r="45" spans="1:20" x14ac:dyDescent="0.35">
      <c r="A45" t="s">
        <v>136</v>
      </c>
      <c r="B45" t="s">
        <v>165</v>
      </c>
      <c r="C45">
        <v>774</v>
      </c>
      <c r="D45" t="s">
        <v>535</v>
      </c>
      <c r="E45">
        <v>999</v>
      </c>
      <c r="F45">
        <v>3</v>
      </c>
      <c r="G45" t="s">
        <v>37</v>
      </c>
      <c r="H45" t="s">
        <v>531</v>
      </c>
      <c r="I45" t="s">
        <v>95</v>
      </c>
      <c r="J45" t="s">
        <v>86</v>
      </c>
      <c r="K45" t="s">
        <v>21</v>
      </c>
      <c r="L45" s="1">
        <f t="shared" si="0"/>
        <v>7936.5</v>
      </c>
      <c r="M45" s="1">
        <f t="shared" si="1"/>
        <v>6512</v>
      </c>
      <c r="N45" s="1">
        <f t="shared" si="1"/>
        <v>9361</v>
      </c>
      <c r="O45" s="2">
        <v>592000</v>
      </c>
      <c r="P45" s="2">
        <v>851000</v>
      </c>
      <c r="Q45" t="s">
        <v>166</v>
      </c>
      <c r="R45">
        <v>3500</v>
      </c>
      <c r="S45" t="s">
        <v>167</v>
      </c>
      <c r="T45">
        <v>6250</v>
      </c>
    </row>
    <row r="46" spans="1:20" x14ac:dyDescent="0.35">
      <c r="A46" t="s">
        <v>49</v>
      </c>
      <c r="B46" t="s">
        <v>168</v>
      </c>
      <c r="C46">
        <v>207</v>
      </c>
      <c r="D46" t="s">
        <v>31</v>
      </c>
      <c r="E46">
        <v>1493</v>
      </c>
      <c r="F46">
        <v>4</v>
      </c>
      <c r="G46" t="s">
        <v>37</v>
      </c>
      <c r="H46" t="s">
        <v>531</v>
      </c>
      <c r="I46" t="s">
        <v>51</v>
      </c>
      <c r="J46" t="s">
        <v>26</v>
      </c>
      <c r="K46" t="s">
        <v>32</v>
      </c>
      <c r="L46" s="1">
        <f t="shared" si="0"/>
        <v>19877</v>
      </c>
      <c r="M46" s="1">
        <f t="shared" si="1"/>
        <v>17479</v>
      </c>
      <c r="N46" s="1">
        <f t="shared" si="1"/>
        <v>22275</v>
      </c>
      <c r="O46" s="2">
        <v>1589000</v>
      </c>
      <c r="P46" s="2">
        <v>2025000</v>
      </c>
      <c r="Q46" t="s">
        <v>52</v>
      </c>
      <c r="R46">
        <v>2750</v>
      </c>
      <c r="S46" t="s">
        <v>169</v>
      </c>
      <c r="T46">
        <v>4000</v>
      </c>
    </row>
    <row r="47" spans="1:20" x14ac:dyDescent="0.35">
      <c r="A47" t="s">
        <v>49</v>
      </c>
      <c r="B47" t="s">
        <v>170</v>
      </c>
      <c r="C47">
        <v>261</v>
      </c>
      <c r="D47" t="s">
        <v>535</v>
      </c>
      <c r="E47">
        <v>998</v>
      </c>
      <c r="F47">
        <v>3</v>
      </c>
      <c r="G47" t="s">
        <v>18</v>
      </c>
      <c r="H47" t="s">
        <v>532</v>
      </c>
      <c r="I47" t="s">
        <v>56</v>
      </c>
      <c r="J47" t="s">
        <v>92</v>
      </c>
      <c r="K47" t="s">
        <v>21</v>
      </c>
      <c r="L47" s="1">
        <f t="shared" si="0"/>
        <v>8228</v>
      </c>
      <c r="M47" s="1">
        <f t="shared" si="1"/>
        <v>6699</v>
      </c>
      <c r="N47" s="1">
        <f t="shared" si="1"/>
        <v>9757</v>
      </c>
      <c r="O47" s="2">
        <v>609000</v>
      </c>
      <c r="P47" s="2">
        <v>887000</v>
      </c>
      <c r="Q47" t="s">
        <v>70</v>
      </c>
      <c r="R47">
        <v>4000</v>
      </c>
      <c r="S47" t="s">
        <v>135</v>
      </c>
      <c r="T47">
        <v>6000</v>
      </c>
    </row>
    <row r="48" spans="1:20" x14ac:dyDescent="0.35">
      <c r="A48" t="s">
        <v>171</v>
      </c>
      <c r="B48" t="s">
        <v>172</v>
      </c>
      <c r="C48">
        <v>69</v>
      </c>
      <c r="D48" t="s">
        <v>535</v>
      </c>
      <c r="E48">
        <v>1498</v>
      </c>
      <c r="F48">
        <v>4</v>
      </c>
      <c r="G48" t="s">
        <v>18</v>
      </c>
      <c r="H48" t="s">
        <v>531</v>
      </c>
      <c r="I48" t="s">
        <v>69</v>
      </c>
      <c r="J48" t="s">
        <v>92</v>
      </c>
      <c r="K48" t="s">
        <v>21</v>
      </c>
      <c r="L48" s="1">
        <f t="shared" si="0"/>
        <v>16027</v>
      </c>
      <c r="M48" s="1">
        <f t="shared" si="1"/>
        <v>12342</v>
      </c>
      <c r="N48" s="1">
        <f t="shared" si="1"/>
        <v>19712</v>
      </c>
      <c r="O48" s="2">
        <v>1122000</v>
      </c>
      <c r="P48" s="2">
        <v>1792000</v>
      </c>
      <c r="Q48" t="s">
        <v>52</v>
      </c>
      <c r="R48">
        <v>3500</v>
      </c>
      <c r="S48" t="s">
        <v>173</v>
      </c>
      <c r="T48">
        <v>6000</v>
      </c>
    </row>
    <row r="49" spans="1:20" x14ac:dyDescent="0.35">
      <c r="A49" t="s">
        <v>174</v>
      </c>
      <c r="B49" t="s">
        <v>175</v>
      </c>
      <c r="C49">
        <v>52</v>
      </c>
      <c r="D49" t="s">
        <v>535</v>
      </c>
      <c r="E49">
        <v>1498</v>
      </c>
      <c r="F49">
        <v>4</v>
      </c>
      <c r="G49" t="s">
        <v>18</v>
      </c>
      <c r="H49" t="s">
        <v>531</v>
      </c>
      <c r="I49" t="s">
        <v>69</v>
      </c>
      <c r="J49" t="s">
        <v>92</v>
      </c>
      <c r="K49" t="s">
        <v>21</v>
      </c>
      <c r="L49" s="1">
        <f t="shared" si="0"/>
        <v>16159</v>
      </c>
      <c r="M49" s="1">
        <f t="shared" si="1"/>
        <v>12089</v>
      </c>
      <c r="N49" s="1">
        <f t="shared" si="1"/>
        <v>20229</v>
      </c>
      <c r="O49" s="2">
        <v>1099000</v>
      </c>
      <c r="P49" s="2">
        <v>1839000</v>
      </c>
      <c r="Q49" t="s">
        <v>52</v>
      </c>
      <c r="R49">
        <v>3500</v>
      </c>
      <c r="S49" t="s">
        <v>176</v>
      </c>
      <c r="T49">
        <v>6000</v>
      </c>
    </row>
    <row r="50" spans="1:20" x14ac:dyDescent="0.35">
      <c r="A50" t="s">
        <v>16</v>
      </c>
      <c r="B50" t="s">
        <v>177</v>
      </c>
      <c r="C50">
        <v>461</v>
      </c>
      <c r="D50" t="s">
        <v>535</v>
      </c>
      <c r="E50">
        <v>1197</v>
      </c>
      <c r="F50">
        <v>4</v>
      </c>
      <c r="G50" t="s">
        <v>18</v>
      </c>
      <c r="H50" t="s">
        <v>531</v>
      </c>
      <c r="I50" t="s">
        <v>131</v>
      </c>
      <c r="J50" t="s">
        <v>20</v>
      </c>
      <c r="K50" t="s">
        <v>21</v>
      </c>
      <c r="L50" s="1">
        <f t="shared" si="0"/>
        <v>7188.5</v>
      </c>
      <c r="M50" s="1">
        <f t="shared" si="1"/>
        <v>5885</v>
      </c>
      <c r="N50" s="1">
        <f t="shared" si="1"/>
        <v>8492</v>
      </c>
      <c r="O50" s="2">
        <v>535000</v>
      </c>
      <c r="P50" s="2">
        <v>772000</v>
      </c>
      <c r="Q50" t="s">
        <v>57</v>
      </c>
      <c r="R50">
        <v>4200</v>
      </c>
      <c r="S50" t="s">
        <v>178</v>
      </c>
      <c r="T50">
        <v>6000</v>
      </c>
    </row>
    <row r="51" spans="1:20" x14ac:dyDescent="0.35">
      <c r="A51" t="s">
        <v>179</v>
      </c>
      <c r="B51" t="s">
        <v>180</v>
      </c>
      <c r="C51">
        <v>12</v>
      </c>
      <c r="D51" t="s">
        <v>31</v>
      </c>
      <c r="E51">
        <v>1950</v>
      </c>
      <c r="F51">
        <v>4</v>
      </c>
      <c r="G51" t="s">
        <v>18</v>
      </c>
      <c r="H51" t="s">
        <v>531</v>
      </c>
      <c r="I51" t="s">
        <v>146</v>
      </c>
      <c r="J51" t="s">
        <v>26</v>
      </c>
      <c r="K51" t="s">
        <v>21</v>
      </c>
      <c r="L51" s="1">
        <f t="shared" si="0"/>
        <v>51590</v>
      </c>
      <c r="M51" s="1">
        <f t="shared" si="1"/>
        <v>49390</v>
      </c>
      <c r="N51" s="1">
        <f t="shared" si="1"/>
        <v>53790</v>
      </c>
      <c r="O51" s="2">
        <v>4490000</v>
      </c>
      <c r="P51" s="2">
        <v>4890000</v>
      </c>
      <c r="Q51" t="s">
        <v>42</v>
      </c>
      <c r="R51">
        <v>2600</v>
      </c>
      <c r="S51" t="s">
        <v>181</v>
      </c>
      <c r="T51">
        <v>3800</v>
      </c>
    </row>
    <row r="52" spans="1:20" x14ac:dyDescent="0.35">
      <c r="A52" t="s">
        <v>182</v>
      </c>
      <c r="B52" t="s">
        <v>183</v>
      </c>
      <c r="C52">
        <v>35</v>
      </c>
      <c r="D52" t="s">
        <v>535</v>
      </c>
      <c r="E52">
        <v>1969</v>
      </c>
      <c r="F52">
        <v>4</v>
      </c>
      <c r="G52" t="s">
        <v>37</v>
      </c>
      <c r="H52" t="s">
        <v>531</v>
      </c>
      <c r="I52" t="s">
        <v>184</v>
      </c>
      <c r="J52" t="s">
        <v>185</v>
      </c>
      <c r="K52" t="s">
        <v>21</v>
      </c>
      <c r="L52" s="1">
        <f t="shared" si="0"/>
        <v>104802.5</v>
      </c>
      <c r="M52" s="1">
        <f t="shared" si="1"/>
        <v>103290</v>
      </c>
      <c r="N52" s="1">
        <f t="shared" si="1"/>
        <v>106315</v>
      </c>
      <c r="O52" s="2">
        <v>9390000</v>
      </c>
      <c r="P52" s="2">
        <v>9665000</v>
      </c>
      <c r="Q52" t="s">
        <v>186</v>
      </c>
      <c r="R52">
        <v>1740</v>
      </c>
      <c r="S52" t="s">
        <v>42</v>
      </c>
      <c r="T52">
        <v>0</v>
      </c>
    </row>
    <row r="53" spans="1:20" x14ac:dyDescent="0.35">
      <c r="A53" t="s">
        <v>174</v>
      </c>
      <c r="B53" t="s">
        <v>187</v>
      </c>
      <c r="C53">
        <v>172</v>
      </c>
      <c r="D53" t="s">
        <v>535</v>
      </c>
      <c r="E53">
        <v>1498</v>
      </c>
      <c r="F53">
        <v>4</v>
      </c>
      <c r="G53" t="s">
        <v>18</v>
      </c>
      <c r="H53" t="s">
        <v>531</v>
      </c>
      <c r="I53" t="s">
        <v>51</v>
      </c>
      <c r="J53" t="s">
        <v>26</v>
      </c>
      <c r="K53" t="s">
        <v>21</v>
      </c>
      <c r="L53" s="1">
        <f t="shared" si="0"/>
        <v>16929</v>
      </c>
      <c r="M53" s="1">
        <f t="shared" si="1"/>
        <v>12419</v>
      </c>
      <c r="N53" s="1">
        <f t="shared" si="1"/>
        <v>21439</v>
      </c>
      <c r="O53" s="2">
        <v>1129000</v>
      </c>
      <c r="P53" s="2">
        <v>1949000</v>
      </c>
      <c r="Q53" t="s">
        <v>52</v>
      </c>
      <c r="R53">
        <v>3500</v>
      </c>
      <c r="S53" t="s">
        <v>173</v>
      </c>
      <c r="T53">
        <v>6000</v>
      </c>
    </row>
    <row r="54" spans="1:20" x14ac:dyDescent="0.35">
      <c r="A54" t="s">
        <v>16</v>
      </c>
      <c r="B54" t="s">
        <v>188</v>
      </c>
      <c r="C54">
        <v>58</v>
      </c>
      <c r="D54" t="s">
        <v>535</v>
      </c>
      <c r="E54">
        <v>1462</v>
      </c>
      <c r="F54">
        <v>4</v>
      </c>
      <c r="G54" t="s">
        <v>189</v>
      </c>
      <c r="H54" t="s">
        <v>531</v>
      </c>
      <c r="I54" t="s">
        <v>69</v>
      </c>
      <c r="J54" t="s">
        <v>86</v>
      </c>
      <c r="K54" t="s">
        <v>21</v>
      </c>
      <c r="L54" s="1">
        <f t="shared" si="0"/>
        <v>14212</v>
      </c>
      <c r="M54" s="1">
        <f t="shared" si="1"/>
        <v>12419</v>
      </c>
      <c r="N54" s="1">
        <f t="shared" si="1"/>
        <v>16004.999999999998</v>
      </c>
      <c r="O54" s="2">
        <v>1129000</v>
      </c>
      <c r="P54" s="2">
        <v>1455000</v>
      </c>
      <c r="Q54" t="s">
        <v>27</v>
      </c>
      <c r="R54">
        <v>4400</v>
      </c>
      <c r="S54" t="s">
        <v>28</v>
      </c>
      <c r="T54">
        <v>6000</v>
      </c>
    </row>
    <row r="55" spans="1:20" x14ac:dyDescent="0.35">
      <c r="A55" t="s">
        <v>190</v>
      </c>
      <c r="B55" t="s">
        <v>191</v>
      </c>
      <c r="C55">
        <v>18</v>
      </c>
      <c r="D55" t="s">
        <v>535</v>
      </c>
      <c r="E55">
        <v>1998</v>
      </c>
      <c r="F55">
        <v>4</v>
      </c>
      <c r="G55" t="s">
        <v>18</v>
      </c>
      <c r="H55" t="s">
        <v>531</v>
      </c>
      <c r="I55" t="s">
        <v>146</v>
      </c>
      <c r="J55" t="s">
        <v>26</v>
      </c>
      <c r="K55" t="s">
        <v>21</v>
      </c>
      <c r="L55" s="1">
        <f t="shared" si="0"/>
        <v>64185</v>
      </c>
      <c r="M55" s="1">
        <f t="shared" si="1"/>
        <v>61985</v>
      </c>
      <c r="N55" s="1">
        <f t="shared" si="1"/>
        <v>66385</v>
      </c>
      <c r="O55" s="2">
        <v>5635000</v>
      </c>
      <c r="P55" s="2">
        <v>6035000</v>
      </c>
      <c r="Q55" t="s">
        <v>42</v>
      </c>
      <c r="R55">
        <v>3000</v>
      </c>
      <c r="S55" t="s">
        <v>192</v>
      </c>
      <c r="T55">
        <v>5250</v>
      </c>
    </row>
    <row r="56" spans="1:20" x14ac:dyDescent="0.35">
      <c r="A56" t="s">
        <v>16</v>
      </c>
      <c r="B56" t="s">
        <v>193</v>
      </c>
      <c r="C56">
        <v>264</v>
      </c>
      <c r="D56" t="s">
        <v>535</v>
      </c>
      <c r="E56">
        <v>1196</v>
      </c>
      <c r="F56">
        <v>4</v>
      </c>
      <c r="G56" t="s">
        <v>37</v>
      </c>
      <c r="H56" t="s">
        <v>532</v>
      </c>
      <c r="I56" t="s">
        <v>194</v>
      </c>
      <c r="J56" t="s">
        <v>195</v>
      </c>
      <c r="K56" t="s">
        <v>21</v>
      </c>
      <c r="L56" s="1">
        <f t="shared" si="0"/>
        <v>5813.5</v>
      </c>
      <c r="M56" s="1">
        <f t="shared" si="1"/>
        <v>5093</v>
      </c>
      <c r="N56" s="1">
        <f t="shared" si="1"/>
        <v>6534</v>
      </c>
      <c r="O56" s="2">
        <v>463000</v>
      </c>
      <c r="P56" s="2">
        <v>594000</v>
      </c>
      <c r="Q56" t="s">
        <v>196</v>
      </c>
      <c r="R56">
        <v>3000</v>
      </c>
      <c r="S56" t="s">
        <v>197</v>
      </c>
      <c r="T56">
        <v>6000</v>
      </c>
    </row>
    <row r="57" spans="1:20" x14ac:dyDescent="0.35">
      <c r="A57" t="s">
        <v>198</v>
      </c>
      <c r="B57" t="s">
        <v>199</v>
      </c>
      <c r="C57">
        <v>28</v>
      </c>
      <c r="D57" t="s">
        <v>31</v>
      </c>
      <c r="E57">
        <v>2596</v>
      </c>
      <c r="F57">
        <v>4</v>
      </c>
      <c r="G57" t="s">
        <v>32</v>
      </c>
      <c r="H57" t="s">
        <v>532</v>
      </c>
      <c r="I57" t="s">
        <v>200</v>
      </c>
      <c r="J57" t="s">
        <v>26</v>
      </c>
      <c r="K57" t="s">
        <v>21</v>
      </c>
      <c r="L57" s="1">
        <f t="shared" si="0"/>
        <v>15938.999999999998</v>
      </c>
      <c r="M57" s="1">
        <f t="shared" si="1"/>
        <v>15938.999999999998</v>
      </c>
      <c r="N57" s="1">
        <f t="shared" si="1"/>
        <v>15938.999999999998</v>
      </c>
      <c r="O57" s="2">
        <v>1449000</v>
      </c>
      <c r="P57" s="2">
        <v>1449000</v>
      </c>
      <c r="Q57" t="s">
        <v>52</v>
      </c>
      <c r="R57">
        <v>2400</v>
      </c>
      <c r="S57" t="s">
        <v>201</v>
      </c>
      <c r="T57">
        <v>3200</v>
      </c>
    </row>
    <row r="58" spans="1:20" x14ac:dyDescent="0.35">
      <c r="A58" t="s">
        <v>16</v>
      </c>
      <c r="B58" t="s">
        <v>202</v>
      </c>
      <c r="C58">
        <v>77</v>
      </c>
      <c r="D58" t="s">
        <v>535</v>
      </c>
      <c r="E58">
        <v>1462</v>
      </c>
      <c r="F58">
        <v>4</v>
      </c>
      <c r="G58" t="s">
        <v>18</v>
      </c>
      <c r="H58" t="s">
        <v>531</v>
      </c>
      <c r="I58" t="s">
        <v>25</v>
      </c>
      <c r="J58" t="s">
        <v>26</v>
      </c>
      <c r="K58" t="s">
        <v>21</v>
      </c>
      <c r="L58" s="1">
        <f t="shared" si="0"/>
        <v>12028.5</v>
      </c>
      <c r="M58" s="1">
        <f t="shared" si="1"/>
        <v>9845</v>
      </c>
      <c r="N58" s="1">
        <f t="shared" si="1"/>
        <v>14212</v>
      </c>
      <c r="O58" s="2">
        <v>895000</v>
      </c>
      <c r="P58" s="2">
        <v>1292000</v>
      </c>
      <c r="Q58" t="s">
        <v>203</v>
      </c>
      <c r="R58">
        <v>4400</v>
      </c>
      <c r="S58" t="s">
        <v>204</v>
      </c>
      <c r="T58">
        <v>6000</v>
      </c>
    </row>
    <row r="59" spans="1:20" x14ac:dyDescent="0.35">
      <c r="A59" t="s">
        <v>16</v>
      </c>
      <c r="B59" t="s">
        <v>205</v>
      </c>
      <c r="C59">
        <v>666</v>
      </c>
      <c r="D59" t="s">
        <v>535</v>
      </c>
      <c r="E59">
        <v>1462</v>
      </c>
      <c r="F59">
        <v>4</v>
      </c>
      <c r="G59" t="s">
        <v>18</v>
      </c>
      <c r="H59" t="s">
        <v>531</v>
      </c>
      <c r="I59" t="s">
        <v>206</v>
      </c>
      <c r="J59" t="s">
        <v>92</v>
      </c>
      <c r="K59" t="s">
        <v>21</v>
      </c>
      <c r="L59" s="1">
        <f t="shared" si="0"/>
        <v>11533.5</v>
      </c>
      <c r="M59" s="1">
        <f t="shared" si="1"/>
        <v>9889</v>
      </c>
      <c r="N59" s="1">
        <f t="shared" si="1"/>
        <v>13178</v>
      </c>
      <c r="O59" s="2">
        <v>899000</v>
      </c>
      <c r="P59" s="2">
        <v>1198000</v>
      </c>
      <c r="Q59" t="s">
        <v>203</v>
      </c>
      <c r="R59">
        <v>4400</v>
      </c>
      <c r="S59" t="s">
        <v>204</v>
      </c>
      <c r="T59">
        <v>6000</v>
      </c>
    </row>
    <row r="60" spans="1:20" x14ac:dyDescent="0.35">
      <c r="A60" t="s">
        <v>49</v>
      </c>
      <c r="B60" t="s">
        <v>207</v>
      </c>
      <c r="C60">
        <v>532</v>
      </c>
      <c r="D60" t="s">
        <v>104</v>
      </c>
      <c r="E60">
        <v>1086</v>
      </c>
      <c r="F60">
        <v>4</v>
      </c>
      <c r="G60" t="s">
        <v>18</v>
      </c>
      <c r="H60" t="s">
        <v>532</v>
      </c>
      <c r="I60" t="s">
        <v>38</v>
      </c>
      <c r="J60" t="s">
        <v>20</v>
      </c>
      <c r="K60" t="s">
        <v>21</v>
      </c>
      <c r="L60" s="1">
        <f t="shared" si="0"/>
        <v>6226</v>
      </c>
      <c r="M60" s="1">
        <f t="shared" si="1"/>
        <v>5390</v>
      </c>
      <c r="N60" s="1">
        <f t="shared" si="1"/>
        <v>7062</v>
      </c>
      <c r="O60" s="2">
        <v>490000</v>
      </c>
      <c r="P60" s="2">
        <v>642000</v>
      </c>
      <c r="Q60" t="s">
        <v>208</v>
      </c>
      <c r="R60">
        <v>4501</v>
      </c>
      <c r="S60" t="s">
        <v>209</v>
      </c>
      <c r="T60">
        <v>5500</v>
      </c>
    </row>
    <row r="61" spans="1:20" x14ac:dyDescent="0.35">
      <c r="A61" t="s">
        <v>171</v>
      </c>
      <c r="B61" t="s">
        <v>210</v>
      </c>
      <c r="C61">
        <v>68</v>
      </c>
      <c r="D61" t="s">
        <v>535</v>
      </c>
      <c r="E61">
        <v>1498</v>
      </c>
      <c r="F61">
        <v>4</v>
      </c>
      <c r="G61" t="s">
        <v>18</v>
      </c>
      <c r="H61" t="s">
        <v>531</v>
      </c>
      <c r="I61" t="s">
        <v>51</v>
      </c>
      <c r="J61" t="s">
        <v>26</v>
      </c>
      <c r="K61" t="s">
        <v>21</v>
      </c>
      <c r="L61" s="1">
        <f t="shared" si="0"/>
        <v>16500</v>
      </c>
      <c r="M61" s="1">
        <f t="shared" si="1"/>
        <v>12540</v>
      </c>
      <c r="N61" s="1">
        <f t="shared" si="1"/>
        <v>20460</v>
      </c>
      <c r="O61" s="2">
        <v>1140000</v>
      </c>
      <c r="P61" s="2">
        <v>1860000</v>
      </c>
      <c r="Q61" t="s">
        <v>52</v>
      </c>
      <c r="R61">
        <v>3500</v>
      </c>
      <c r="S61" t="s">
        <v>173</v>
      </c>
      <c r="T61">
        <v>6000</v>
      </c>
    </row>
    <row r="62" spans="1:20" x14ac:dyDescent="0.35">
      <c r="A62" t="s">
        <v>211</v>
      </c>
      <c r="B62" t="s">
        <v>212</v>
      </c>
      <c r="C62">
        <v>15</v>
      </c>
      <c r="D62" t="s">
        <v>31</v>
      </c>
      <c r="E62">
        <v>2993</v>
      </c>
      <c r="F62">
        <v>6</v>
      </c>
      <c r="G62" t="s">
        <v>37</v>
      </c>
      <c r="H62" t="s">
        <v>531</v>
      </c>
      <c r="I62" t="s">
        <v>46</v>
      </c>
      <c r="J62" t="s">
        <v>26</v>
      </c>
      <c r="K62" t="s">
        <v>21</v>
      </c>
      <c r="L62" s="1">
        <f t="shared" si="0"/>
        <v>162800</v>
      </c>
      <c r="M62" s="1">
        <f t="shared" si="1"/>
        <v>129799.99999999999</v>
      </c>
      <c r="N62" s="1">
        <f t="shared" si="1"/>
        <v>195800</v>
      </c>
      <c r="O62" s="2">
        <v>11800000</v>
      </c>
      <c r="P62" s="2">
        <v>17800000</v>
      </c>
      <c r="Q62" t="s">
        <v>213</v>
      </c>
      <c r="R62">
        <v>3000</v>
      </c>
      <c r="S62" t="s">
        <v>214</v>
      </c>
      <c r="T62">
        <v>4400</v>
      </c>
    </row>
    <row r="63" spans="1:20" x14ac:dyDescent="0.35">
      <c r="A63" t="s">
        <v>215</v>
      </c>
      <c r="B63" t="s">
        <v>216</v>
      </c>
      <c r="C63">
        <v>9</v>
      </c>
      <c r="D63" t="s">
        <v>535</v>
      </c>
      <c r="E63">
        <v>2995</v>
      </c>
      <c r="F63">
        <v>6</v>
      </c>
      <c r="G63" t="s">
        <v>37</v>
      </c>
      <c r="H63" t="s">
        <v>531</v>
      </c>
      <c r="I63" t="s">
        <v>146</v>
      </c>
      <c r="J63" t="s">
        <v>26</v>
      </c>
      <c r="K63" t="s">
        <v>21</v>
      </c>
      <c r="L63" s="1">
        <f t="shared" si="0"/>
        <v>93813.5</v>
      </c>
      <c r="M63" s="1">
        <f t="shared" si="1"/>
        <v>90739</v>
      </c>
      <c r="N63" s="1">
        <f t="shared" si="1"/>
        <v>96888</v>
      </c>
      <c r="O63" s="2">
        <v>8249000</v>
      </c>
      <c r="P63" s="2">
        <v>8808000</v>
      </c>
      <c r="Q63" t="s">
        <v>47</v>
      </c>
      <c r="R63">
        <v>4500</v>
      </c>
      <c r="S63" t="s">
        <v>217</v>
      </c>
      <c r="T63">
        <v>6400</v>
      </c>
    </row>
    <row r="64" spans="1:20" x14ac:dyDescent="0.35">
      <c r="A64" t="s">
        <v>44</v>
      </c>
      <c r="B64" t="s">
        <v>218</v>
      </c>
      <c r="C64">
        <v>13</v>
      </c>
      <c r="D64" t="s">
        <v>535</v>
      </c>
      <c r="E64">
        <v>2494</v>
      </c>
      <c r="F64">
        <v>4</v>
      </c>
      <c r="G64" t="s">
        <v>37</v>
      </c>
      <c r="H64" t="s">
        <v>531</v>
      </c>
      <c r="I64" t="s">
        <v>219</v>
      </c>
      <c r="J64" t="s">
        <v>86</v>
      </c>
      <c r="K64" t="s">
        <v>21</v>
      </c>
      <c r="L64" s="1">
        <f t="shared" si="0"/>
        <v>101860</v>
      </c>
      <c r="M64" s="1">
        <f t="shared" si="1"/>
        <v>101860</v>
      </c>
      <c r="N64" s="1">
        <f t="shared" si="1"/>
        <v>101860</v>
      </c>
      <c r="O64" s="2">
        <v>9260000</v>
      </c>
      <c r="P64" s="2">
        <v>9260000</v>
      </c>
      <c r="Q64" t="s">
        <v>220</v>
      </c>
      <c r="R64">
        <v>4000</v>
      </c>
      <c r="S64" t="s">
        <v>221</v>
      </c>
      <c r="T64">
        <v>4700</v>
      </c>
    </row>
    <row r="65" spans="1:20" x14ac:dyDescent="0.35">
      <c r="A65" t="s">
        <v>44</v>
      </c>
      <c r="B65" t="s">
        <v>222</v>
      </c>
      <c r="C65">
        <v>13</v>
      </c>
      <c r="D65" t="s">
        <v>31</v>
      </c>
      <c r="E65">
        <v>2755</v>
      </c>
      <c r="F65">
        <v>4</v>
      </c>
      <c r="G65" t="s">
        <v>18</v>
      </c>
      <c r="H65" t="s">
        <v>531</v>
      </c>
      <c r="I65" t="s">
        <v>46</v>
      </c>
      <c r="J65" t="s">
        <v>223</v>
      </c>
      <c r="K65" t="s">
        <v>21</v>
      </c>
      <c r="L65" s="1">
        <f t="shared" si="0"/>
        <v>38934.5</v>
      </c>
      <c r="M65" s="1">
        <f t="shared" si="1"/>
        <v>37389</v>
      </c>
      <c r="N65" s="1">
        <f t="shared" si="1"/>
        <v>40480</v>
      </c>
      <c r="O65" s="2">
        <v>3399000</v>
      </c>
      <c r="P65" s="2">
        <v>3680000</v>
      </c>
      <c r="Q65" t="s">
        <v>47</v>
      </c>
      <c r="R65">
        <v>2800</v>
      </c>
      <c r="S65" t="s">
        <v>48</v>
      </c>
      <c r="T65">
        <v>3400</v>
      </c>
    </row>
    <row r="66" spans="1:20" x14ac:dyDescent="0.35">
      <c r="A66" t="s">
        <v>114</v>
      </c>
      <c r="B66" t="s">
        <v>224</v>
      </c>
      <c r="C66">
        <v>74</v>
      </c>
      <c r="D66" t="s">
        <v>31</v>
      </c>
      <c r="E66">
        <v>1996</v>
      </c>
      <c r="F66">
        <v>4</v>
      </c>
      <c r="G66" t="s">
        <v>37</v>
      </c>
      <c r="H66" t="s">
        <v>531</v>
      </c>
      <c r="I66" t="s">
        <v>158</v>
      </c>
      <c r="J66" t="s">
        <v>26</v>
      </c>
      <c r="K66" t="s">
        <v>21</v>
      </c>
      <c r="L66" s="1">
        <f t="shared" si="0"/>
        <v>39050</v>
      </c>
      <c r="M66" s="1">
        <f t="shared" si="1"/>
        <v>34650</v>
      </c>
      <c r="N66" s="1">
        <f t="shared" si="1"/>
        <v>43450</v>
      </c>
      <c r="O66" s="2">
        <v>3150000</v>
      </c>
      <c r="P66" s="2">
        <v>3950000</v>
      </c>
      <c r="Q66" t="s">
        <v>225</v>
      </c>
      <c r="R66">
        <v>2400</v>
      </c>
      <c r="S66" t="s">
        <v>226</v>
      </c>
      <c r="T66">
        <v>4000</v>
      </c>
    </row>
    <row r="67" spans="1:20" x14ac:dyDescent="0.35">
      <c r="A67" t="s">
        <v>156</v>
      </c>
      <c r="B67" t="s">
        <v>227</v>
      </c>
      <c r="C67">
        <v>52</v>
      </c>
      <c r="D67" t="s">
        <v>535</v>
      </c>
      <c r="E67">
        <v>6498</v>
      </c>
      <c r="F67">
        <v>12</v>
      </c>
      <c r="G67" t="s">
        <v>228</v>
      </c>
      <c r="H67" t="s">
        <v>531</v>
      </c>
      <c r="I67" t="s">
        <v>100</v>
      </c>
      <c r="J67" t="s">
        <v>229</v>
      </c>
      <c r="K67" t="s">
        <v>21</v>
      </c>
      <c r="L67" s="1">
        <f t="shared" ref="L67:L130" si="2">AVERAGE(M67,N67)</f>
        <v>838750</v>
      </c>
      <c r="M67" s="1">
        <f t="shared" ref="M67:N130" si="3">0.011*O67</f>
        <v>687500</v>
      </c>
      <c r="N67" s="1">
        <f t="shared" si="3"/>
        <v>990000</v>
      </c>
      <c r="O67" s="2">
        <v>62500000</v>
      </c>
      <c r="P67" s="2">
        <v>90000000</v>
      </c>
      <c r="Q67" t="s">
        <v>230</v>
      </c>
      <c r="R67">
        <v>6750</v>
      </c>
      <c r="S67" t="s">
        <v>231</v>
      </c>
      <c r="T67">
        <v>8500</v>
      </c>
    </row>
    <row r="68" spans="1:20" x14ac:dyDescent="0.35">
      <c r="A68" t="s">
        <v>211</v>
      </c>
      <c r="B68" t="s">
        <v>232</v>
      </c>
      <c r="C68">
        <v>40</v>
      </c>
      <c r="D68" t="s">
        <v>31</v>
      </c>
      <c r="E68">
        <v>1995</v>
      </c>
      <c r="F68">
        <v>4</v>
      </c>
      <c r="G68" t="s">
        <v>18</v>
      </c>
      <c r="H68" t="s">
        <v>531</v>
      </c>
      <c r="I68" t="s">
        <v>233</v>
      </c>
      <c r="J68" t="s">
        <v>26</v>
      </c>
      <c r="K68" t="s">
        <v>21</v>
      </c>
      <c r="L68" s="1">
        <f t="shared" si="2"/>
        <v>47300</v>
      </c>
      <c r="M68" s="1">
        <f t="shared" si="3"/>
        <v>45650</v>
      </c>
      <c r="N68" s="1">
        <f t="shared" si="3"/>
        <v>48950</v>
      </c>
      <c r="O68" s="2">
        <v>4150000</v>
      </c>
      <c r="P68" s="2">
        <v>4450000</v>
      </c>
      <c r="Q68" t="s">
        <v>42</v>
      </c>
      <c r="R68">
        <v>2500</v>
      </c>
      <c r="S68" t="s">
        <v>181</v>
      </c>
      <c r="T68">
        <v>6000</v>
      </c>
    </row>
    <row r="69" spans="1:20" x14ac:dyDescent="0.35">
      <c r="A69" t="s">
        <v>211</v>
      </c>
      <c r="B69" t="s">
        <v>234</v>
      </c>
      <c r="C69">
        <v>28</v>
      </c>
      <c r="D69" t="s">
        <v>535</v>
      </c>
      <c r="E69">
        <v>2998</v>
      </c>
      <c r="F69">
        <v>6</v>
      </c>
      <c r="G69" t="s">
        <v>18</v>
      </c>
      <c r="H69" t="s">
        <v>531</v>
      </c>
      <c r="I69" t="s">
        <v>146</v>
      </c>
      <c r="J69" t="s">
        <v>26</v>
      </c>
      <c r="K69" t="s">
        <v>21</v>
      </c>
      <c r="L69" s="1">
        <f t="shared" si="2"/>
        <v>96690</v>
      </c>
      <c r="M69" s="1">
        <f t="shared" si="3"/>
        <v>87890</v>
      </c>
      <c r="N69" s="1">
        <f t="shared" si="3"/>
        <v>105490</v>
      </c>
      <c r="O69" s="2">
        <v>7990000</v>
      </c>
      <c r="P69" s="2">
        <v>9590000</v>
      </c>
      <c r="Q69" t="s">
        <v>39</v>
      </c>
      <c r="R69">
        <v>5200</v>
      </c>
      <c r="S69" t="s">
        <v>235</v>
      </c>
      <c r="T69">
        <v>6500</v>
      </c>
    </row>
    <row r="70" spans="1:20" x14ac:dyDescent="0.35">
      <c r="A70" t="s">
        <v>44</v>
      </c>
      <c r="B70" t="s">
        <v>236</v>
      </c>
      <c r="C70">
        <v>6</v>
      </c>
      <c r="D70" t="s">
        <v>535</v>
      </c>
      <c r="E70">
        <v>2498</v>
      </c>
      <c r="F70">
        <v>4</v>
      </c>
      <c r="G70" t="s">
        <v>18</v>
      </c>
      <c r="H70" t="s">
        <v>531</v>
      </c>
      <c r="I70" t="s">
        <v>146</v>
      </c>
      <c r="J70" t="s">
        <v>92</v>
      </c>
      <c r="K70" t="s">
        <v>21</v>
      </c>
      <c r="L70" s="1">
        <f t="shared" si="2"/>
        <v>48785</v>
      </c>
      <c r="M70" s="1">
        <f t="shared" si="3"/>
        <v>48785</v>
      </c>
      <c r="N70" s="1">
        <f t="shared" si="3"/>
        <v>48785</v>
      </c>
      <c r="O70" s="2">
        <v>4435000</v>
      </c>
      <c r="P70" s="2">
        <v>4435000</v>
      </c>
      <c r="Q70" t="s">
        <v>237</v>
      </c>
      <c r="R70">
        <v>5200</v>
      </c>
      <c r="S70" t="s">
        <v>238</v>
      </c>
      <c r="T70">
        <v>5700</v>
      </c>
    </row>
    <row r="71" spans="1:20" x14ac:dyDescent="0.35">
      <c r="A71" t="s">
        <v>171</v>
      </c>
      <c r="B71" t="s">
        <v>239</v>
      </c>
      <c r="C71">
        <v>5</v>
      </c>
      <c r="D71" t="s">
        <v>535</v>
      </c>
      <c r="E71">
        <v>1984</v>
      </c>
      <c r="F71">
        <v>4</v>
      </c>
      <c r="G71" t="s">
        <v>18</v>
      </c>
      <c r="H71" t="s">
        <v>531</v>
      </c>
      <c r="I71" t="s">
        <v>38</v>
      </c>
      <c r="J71" t="s">
        <v>26</v>
      </c>
      <c r="K71" t="s">
        <v>21</v>
      </c>
      <c r="L71" s="1">
        <f t="shared" si="2"/>
        <v>36074.5</v>
      </c>
      <c r="M71" s="1">
        <f t="shared" si="3"/>
        <v>36069</v>
      </c>
      <c r="N71" s="1">
        <f t="shared" si="3"/>
        <v>36080</v>
      </c>
      <c r="O71" s="2">
        <v>3279000</v>
      </c>
      <c r="P71" s="2">
        <v>3280000</v>
      </c>
      <c r="Q71" t="s">
        <v>240</v>
      </c>
      <c r="R71">
        <v>4100</v>
      </c>
      <c r="S71" t="s">
        <v>181</v>
      </c>
      <c r="T71">
        <v>6000</v>
      </c>
    </row>
    <row r="72" spans="1:20" x14ac:dyDescent="0.35">
      <c r="A72" t="s">
        <v>241</v>
      </c>
      <c r="B72" t="s">
        <v>242</v>
      </c>
      <c r="C72">
        <v>15</v>
      </c>
      <c r="D72" t="s">
        <v>535</v>
      </c>
      <c r="E72">
        <v>6750</v>
      </c>
      <c r="F72">
        <v>12</v>
      </c>
      <c r="G72" t="s">
        <v>18</v>
      </c>
      <c r="H72" t="s">
        <v>531</v>
      </c>
      <c r="I72" t="s">
        <v>146</v>
      </c>
      <c r="J72" t="s">
        <v>92</v>
      </c>
      <c r="K72" t="s">
        <v>21</v>
      </c>
      <c r="L72" s="1">
        <f t="shared" si="2"/>
        <v>819500</v>
      </c>
      <c r="M72" s="1">
        <f t="shared" si="3"/>
        <v>764500</v>
      </c>
      <c r="N72" s="1">
        <f t="shared" si="3"/>
        <v>874500</v>
      </c>
      <c r="O72" s="2">
        <v>69500000</v>
      </c>
      <c r="P72" s="2">
        <v>79500000</v>
      </c>
      <c r="Q72" t="s">
        <v>243</v>
      </c>
      <c r="R72">
        <v>1500</v>
      </c>
      <c r="S72" t="s">
        <v>244</v>
      </c>
      <c r="T72">
        <v>5250</v>
      </c>
    </row>
    <row r="73" spans="1:20" x14ac:dyDescent="0.35">
      <c r="A73" t="s">
        <v>174</v>
      </c>
      <c r="B73" t="s">
        <v>245</v>
      </c>
      <c r="C73">
        <v>20</v>
      </c>
      <c r="D73" t="s">
        <v>535</v>
      </c>
      <c r="E73">
        <v>1984</v>
      </c>
      <c r="F73">
        <v>4</v>
      </c>
      <c r="G73" t="s">
        <v>18</v>
      </c>
      <c r="H73" t="s">
        <v>531</v>
      </c>
      <c r="I73" t="s">
        <v>51</v>
      </c>
      <c r="J73" t="s">
        <v>92</v>
      </c>
      <c r="K73" t="s">
        <v>21</v>
      </c>
      <c r="L73" s="1">
        <f t="shared" si="2"/>
        <v>31185</v>
      </c>
      <c r="M73" s="1">
        <f t="shared" si="3"/>
        <v>29535</v>
      </c>
      <c r="N73" s="1">
        <f t="shared" si="3"/>
        <v>32835</v>
      </c>
      <c r="O73" s="2">
        <v>2685000</v>
      </c>
      <c r="P73" s="2">
        <v>2985000</v>
      </c>
      <c r="Q73" t="s">
        <v>240</v>
      </c>
      <c r="R73">
        <v>3990</v>
      </c>
      <c r="S73" t="s">
        <v>181</v>
      </c>
      <c r="T73">
        <v>6000</v>
      </c>
    </row>
    <row r="74" spans="1:20" x14ac:dyDescent="0.35">
      <c r="A74" t="s">
        <v>174</v>
      </c>
      <c r="B74" t="s">
        <v>246</v>
      </c>
      <c r="C74">
        <v>22</v>
      </c>
      <c r="D74" t="s">
        <v>535</v>
      </c>
      <c r="E74">
        <v>1984</v>
      </c>
      <c r="F74">
        <v>4</v>
      </c>
      <c r="G74" t="s">
        <v>18</v>
      </c>
      <c r="H74" t="s">
        <v>531</v>
      </c>
      <c r="I74" t="s">
        <v>247</v>
      </c>
      <c r="J74" t="s">
        <v>92</v>
      </c>
      <c r="K74" t="s">
        <v>21</v>
      </c>
      <c r="L74" s="1">
        <f t="shared" si="2"/>
        <v>38544</v>
      </c>
      <c r="M74" s="1">
        <f t="shared" si="3"/>
        <v>36839</v>
      </c>
      <c r="N74" s="1">
        <f t="shared" si="3"/>
        <v>40249</v>
      </c>
      <c r="O74" s="2">
        <v>3349000</v>
      </c>
      <c r="P74" s="2">
        <v>3659000</v>
      </c>
      <c r="Q74" t="s">
        <v>240</v>
      </c>
      <c r="R74">
        <v>4200</v>
      </c>
      <c r="S74" t="s">
        <v>181</v>
      </c>
      <c r="T74">
        <v>6000</v>
      </c>
    </row>
    <row r="75" spans="1:20" x14ac:dyDescent="0.35">
      <c r="A75" t="s">
        <v>215</v>
      </c>
      <c r="B75" t="s">
        <v>248</v>
      </c>
      <c r="C75">
        <v>19</v>
      </c>
      <c r="D75" t="s">
        <v>535</v>
      </c>
      <c r="E75">
        <v>1984</v>
      </c>
      <c r="F75">
        <v>4</v>
      </c>
      <c r="G75" t="s">
        <v>18</v>
      </c>
      <c r="H75" t="s">
        <v>531</v>
      </c>
      <c r="I75" t="s">
        <v>249</v>
      </c>
      <c r="J75" t="s">
        <v>92</v>
      </c>
      <c r="K75" t="s">
        <v>21</v>
      </c>
      <c r="L75" s="1">
        <f t="shared" si="2"/>
        <v>69289</v>
      </c>
      <c r="M75" s="1">
        <f t="shared" si="3"/>
        <v>65989</v>
      </c>
      <c r="N75" s="1">
        <f t="shared" si="3"/>
        <v>72589</v>
      </c>
      <c r="O75" s="2">
        <v>5999000</v>
      </c>
      <c r="P75" s="2">
        <v>6599000</v>
      </c>
      <c r="Q75" t="s">
        <v>250</v>
      </c>
      <c r="R75">
        <v>4500</v>
      </c>
      <c r="S75" t="s">
        <v>251</v>
      </c>
      <c r="T75">
        <v>6500</v>
      </c>
    </row>
    <row r="76" spans="1:20" x14ac:dyDescent="0.35">
      <c r="A76" t="s">
        <v>182</v>
      </c>
      <c r="B76" t="s">
        <v>252</v>
      </c>
      <c r="C76">
        <v>20</v>
      </c>
      <c r="D76" t="s">
        <v>535</v>
      </c>
      <c r="E76">
        <v>1969</v>
      </c>
      <c r="F76">
        <v>4</v>
      </c>
      <c r="G76" t="s">
        <v>18</v>
      </c>
      <c r="H76" t="s">
        <v>531</v>
      </c>
      <c r="I76" t="s">
        <v>76</v>
      </c>
      <c r="J76" t="s">
        <v>26</v>
      </c>
      <c r="K76" t="s">
        <v>21</v>
      </c>
      <c r="L76" s="1">
        <f t="shared" si="2"/>
        <v>48950</v>
      </c>
      <c r="M76" s="1">
        <f t="shared" si="3"/>
        <v>48950</v>
      </c>
      <c r="N76" s="1">
        <f t="shared" si="3"/>
        <v>48950</v>
      </c>
      <c r="O76" s="2">
        <v>4450000</v>
      </c>
      <c r="P76" s="2">
        <v>4450000</v>
      </c>
      <c r="Q76" t="s">
        <v>34</v>
      </c>
      <c r="R76">
        <v>0</v>
      </c>
      <c r="S76" t="s">
        <v>253</v>
      </c>
      <c r="T76">
        <v>0</v>
      </c>
    </row>
    <row r="77" spans="1:20" x14ac:dyDescent="0.35">
      <c r="A77" t="s">
        <v>72</v>
      </c>
      <c r="B77" t="s">
        <v>254</v>
      </c>
      <c r="C77">
        <v>15</v>
      </c>
      <c r="D77" t="s">
        <v>534</v>
      </c>
      <c r="E77">
        <v>0</v>
      </c>
      <c r="F77">
        <v>0</v>
      </c>
      <c r="G77" t="s">
        <v>18</v>
      </c>
      <c r="H77" t="s">
        <v>534</v>
      </c>
      <c r="I77" t="s">
        <v>146</v>
      </c>
      <c r="J77" t="s">
        <v>26</v>
      </c>
      <c r="K77" t="s">
        <v>21</v>
      </c>
      <c r="L77" s="1">
        <f t="shared" si="2"/>
        <v>68695</v>
      </c>
      <c r="M77" s="1">
        <f t="shared" si="3"/>
        <v>65945</v>
      </c>
      <c r="N77" s="1">
        <f t="shared" si="3"/>
        <v>71445</v>
      </c>
      <c r="O77" s="2">
        <v>5995000</v>
      </c>
      <c r="P77" s="2">
        <v>6495000</v>
      </c>
      <c r="Q77" t="s">
        <v>255</v>
      </c>
      <c r="R77">
        <v>0</v>
      </c>
      <c r="S77" t="s">
        <v>256</v>
      </c>
      <c r="T77">
        <v>0</v>
      </c>
    </row>
    <row r="78" spans="1:20" x14ac:dyDescent="0.35">
      <c r="A78" t="s">
        <v>182</v>
      </c>
      <c r="B78" t="s">
        <v>257</v>
      </c>
      <c r="C78">
        <v>8</v>
      </c>
      <c r="D78" t="s">
        <v>535</v>
      </c>
      <c r="E78">
        <v>1969</v>
      </c>
      <c r="F78">
        <v>4</v>
      </c>
      <c r="G78" t="s">
        <v>18</v>
      </c>
      <c r="H78" t="s">
        <v>531</v>
      </c>
      <c r="I78" t="s">
        <v>38</v>
      </c>
      <c r="J78" t="s">
        <v>92</v>
      </c>
      <c r="K78" t="s">
        <v>21</v>
      </c>
      <c r="L78" s="1">
        <f t="shared" si="2"/>
        <v>72490</v>
      </c>
      <c r="M78" s="1">
        <f t="shared" si="3"/>
        <v>72490</v>
      </c>
      <c r="N78" s="1">
        <f t="shared" si="3"/>
        <v>72490</v>
      </c>
      <c r="O78" s="2">
        <v>6590000</v>
      </c>
      <c r="P78" s="2">
        <v>6590000</v>
      </c>
      <c r="Q78" t="s">
        <v>80</v>
      </c>
      <c r="R78">
        <v>0</v>
      </c>
      <c r="S78" t="s">
        <v>258</v>
      </c>
      <c r="T78">
        <v>0</v>
      </c>
    </row>
    <row r="79" spans="1:20" x14ac:dyDescent="0.35">
      <c r="A79" t="s">
        <v>93</v>
      </c>
      <c r="B79" t="s">
        <v>259</v>
      </c>
      <c r="C79">
        <v>41</v>
      </c>
      <c r="D79" t="s">
        <v>535</v>
      </c>
      <c r="E79">
        <v>1199</v>
      </c>
      <c r="F79">
        <v>4</v>
      </c>
      <c r="G79" t="s">
        <v>18</v>
      </c>
      <c r="H79" t="s">
        <v>531</v>
      </c>
      <c r="I79" t="s">
        <v>95</v>
      </c>
      <c r="J79" t="s">
        <v>20</v>
      </c>
      <c r="K79" t="s">
        <v>21</v>
      </c>
      <c r="L79" s="1">
        <f t="shared" si="2"/>
        <v>10081.5</v>
      </c>
      <c r="M79" s="1">
        <f t="shared" si="3"/>
        <v>8811</v>
      </c>
      <c r="N79" s="1">
        <f t="shared" si="3"/>
        <v>11352</v>
      </c>
      <c r="O79" s="2">
        <v>801000</v>
      </c>
      <c r="P79" s="2">
        <v>1032000</v>
      </c>
      <c r="Q79" t="s">
        <v>260</v>
      </c>
      <c r="R79">
        <v>4800</v>
      </c>
      <c r="S79" t="s">
        <v>63</v>
      </c>
      <c r="T79">
        <v>6000</v>
      </c>
    </row>
    <row r="80" spans="1:20" x14ac:dyDescent="0.35">
      <c r="A80" t="s">
        <v>98</v>
      </c>
      <c r="B80" t="s">
        <v>261</v>
      </c>
      <c r="C80">
        <v>35</v>
      </c>
      <c r="D80" t="s">
        <v>535</v>
      </c>
      <c r="E80">
        <v>1997</v>
      </c>
      <c r="F80">
        <v>4</v>
      </c>
      <c r="G80" t="s">
        <v>18</v>
      </c>
      <c r="H80" t="s">
        <v>531</v>
      </c>
      <c r="I80" t="s">
        <v>262</v>
      </c>
      <c r="J80" t="s">
        <v>26</v>
      </c>
      <c r="K80" t="s">
        <v>21</v>
      </c>
      <c r="L80" s="1">
        <f t="shared" si="2"/>
        <v>98351</v>
      </c>
      <c r="M80" s="1">
        <f t="shared" si="3"/>
        <v>98351</v>
      </c>
      <c r="N80" s="1">
        <f t="shared" si="3"/>
        <v>98351</v>
      </c>
      <c r="O80" s="2">
        <v>8941000</v>
      </c>
      <c r="P80" s="2">
        <v>8941000</v>
      </c>
      <c r="Q80" t="s">
        <v>263</v>
      </c>
      <c r="R80">
        <v>4000</v>
      </c>
      <c r="S80" t="s">
        <v>264</v>
      </c>
      <c r="T80">
        <v>5500</v>
      </c>
    </row>
    <row r="81" spans="1:20" x14ac:dyDescent="0.35">
      <c r="A81" t="s">
        <v>93</v>
      </c>
      <c r="B81" t="s">
        <v>265</v>
      </c>
      <c r="C81">
        <v>81</v>
      </c>
      <c r="D81" t="s">
        <v>31</v>
      </c>
      <c r="E81">
        <v>1498</v>
      </c>
      <c r="F81">
        <v>4</v>
      </c>
      <c r="G81" t="s">
        <v>18</v>
      </c>
      <c r="H81" t="s">
        <v>532</v>
      </c>
      <c r="I81" t="s">
        <v>95</v>
      </c>
      <c r="J81" t="s">
        <v>26</v>
      </c>
      <c r="K81" t="s">
        <v>21</v>
      </c>
      <c r="L81" s="1">
        <f t="shared" si="2"/>
        <v>11781</v>
      </c>
      <c r="M81" s="1">
        <f t="shared" si="3"/>
        <v>10021</v>
      </c>
      <c r="N81" s="1">
        <f t="shared" si="3"/>
        <v>13541</v>
      </c>
      <c r="O81" s="2">
        <v>911000</v>
      </c>
      <c r="P81" s="2">
        <v>1231000</v>
      </c>
      <c r="Q81" t="s">
        <v>118</v>
      </c>
      <c r="R81">
        <v>1750</v>
      </c>
      <c r="S81" t="s">
        <v>129</v>
      </c>
      <c r="T81">
        <v>3600</v>
      </c>
    </row>
    <row r="82" spans="1:20" x14ac:dyDescent="0.35">
      <c r="A82" t="s">
        <v>182</v>
      </c>
      <c r="B82" t="s">
        <v>266</v>
      </c>
      <c r="C82">
        <v>24</v>
      </c>
      <c r="D82" t="s">
        <v>535</v>
      </c>
      <c r="E82">
        <v>1998</v>
      </c>
      <c r="F82">
        <v>5</v>
      </c>
      <c r="G82" t="s">
        <v>18</v>
      </c>
      <c r="H82" t="s">
        <v>531</v>
      </c>
      <c r="I82" t="s">
        <v>267</v>
      </c>
      <c r="J82" t="s">
        <v>26</v>
      </c>
      <c r="K82" t="s">
        <v>21</v>
      </c>
      <c r="L82" s="1">
        <f t="shared" si="2"/>
        <v>72490</v>
      </c>
      <c r="M82" s="1">
        <f t="shared" si="3"/>
        <v>72490</v>
      </c>
      <c r="N82" s="1">
        <f t="shared" si="3"/>
        <v>72490</v>
      </c>
      <c r="O82" s="2">
        <v>6590000</v>
      </c>
      <c r="P82" s="2">
        <v>6590000</v>
      </c>
      <c r="Q82" t="s">
        <v>268</v>
      </c>
      <c r="R82">
        <v>3000</v>
      </c>
      <c r="S82" t="s">
        <v>264</v>
      </c>
      <c r="T82">
        <v>4000</v>
      </c>
    </row>
    <row r="83" spans="1:20" x14ac:dyDescent="0.35">
      <c r="A83" t="s">
        <v>174</v>
      </c>
      <c r="B83" t="s">
        <v>269</v>
      </c>
      <c r="C83">
        <v>10</v>
      </c>
      <c r="D83" t="s">
        <v>535</v>
      </c>
      <c r="E83">
        <v>1984</v>
      </c>
      <c r="F83">
        <v>4</v>
      </c>
      <c r="G83" t="s">
        <v>37</v>
      </c>
      <c r="H83" t="s">
        <v>531</v>
      </c>
      <c r="I83" t="s">
        <v>219</v>
      </c>
      <c r="J83" t="s">
        <v>26</v>
      </c>
      <c r="K83" t="s">
        <v>21</v>
      </c>
      <c r="L83" s="1">
        <f t="shared" si="2"/>
        <v>42614</v>
      </c>
      <c r="M83" s="1">
        <f t="shared" si="3"/>
        <v>41239</v>
      </c>
      <c r="N83" s="1">
        <f t="shared" si="3"/>
        <v>43989</v>
      </c>
      <c r="O83" s="2">
        <v>3749000</v>
      </c>
      <c r="P83" s="2">
        <v>3999000</v>
      </c>
      <c r="Q83" t="s">
        <v>240</v>
      </c>
      <c r="R83">
        <v>4100</v>
      </c>
      <c r="S83" t="s">
        <v>181</v>
      </c>
      <c r="T83">
        <v>6000</v>
      </c>
    </row>
    <row r="84" spans="1:20" x14ac:dyDescent="0.35">
      <c r="A84" t="s">
        <v>215</v>
      </c>
      <c r="B84" t="s">
        <v>270</v>
      </c>
      <c r="C84">
        <v>23</v>
      </c>
      <c r="D84" t="s">
        <v>535</v>
      </c>
      <c r="E84">
        <v>1998</v>
      </c>
      <c r="F84">
        <v>4</v>
      </c>
      <c r="G84" t="s">
        <v>18</v>
      </c>
      <c r="H84" t="s">
        <v>531</v>
      </c>
      <c r="I84" t="s">
        <v>76</v>
      </c>
      <c r="J84" t="s">
        <v>92</v>
      </c>
      <c r="K84" t="s">
        <v>21</v>
      </c>
      <c r="L84" s="1">
        <f t="shared" si="2"/>
        <v>51199.5</v>
      </c>
      <c r="M84" s="1">
        <f t="shared" si="3"/>
        <v>47432</v>
      </c>
      <c r="N84" s="1">
        <f t="shared" si="3"/>
        <v>54967</v>
      </c>
      <c r="O84" s="2">
        <v>4312000</v>
      </c>
      <c r="P84" s="2">
        <v>4997000</v>
      </c>
      <c r="Q84" t="s">
        <v>240</v>
      </c>
      <c r="R84">
        <v>4200</v>
      </c>
      <c r="S84" t="s">
        <v>181</v>
      </c>
      <c r="T84">
        <v>6000</v>
      </c>
    </row>
    <row r="85" spans="1:20" x14ac:dyDescent="0.35">
      <c r="A85" t="s">
        <v>211</v>
      </c>
      <c r="B85" t="s">
        <v>271</v>
      </c>
      <c r="C85">
        <v>6</v>
      </c>
      <c r="D85" t="s">
        <v>535</v>
      </c>
      <c r="E85">
        <v>1998</v>
      </c>
      <c r="F85">
        <v>4</v>
      </c>
      <c r="G85" t="s">
        <v>18</v>
      </c>
      <c r="H85" t="s">
        <v>531</v>
      </c>
      <c r="I85" t="s">
        <v>146</v>
      </c>
      <c r="J85" t="s">
        <v>26</v>
      </c>
      <c r="K85" t="s">
        <v>21</v>
      </c>
      <c r="L85" s="1">
        <f t="shared" si="2"/>
        <v>71390</v>
      </c>
      <c r="M85" s="1">
        <f t="shared" si="3"/>
        <v>68090</v>
      </c>
      <c r="N85" s="1">
        <f t="shared" si="3"/>
        <v>74690</v>
      </c>
      <c r="O85" s="2">
        <v>6190000</v>
      </c>
      <c r="P85" s="2">
        <v>6790000</v>
      </c>
      <c r="Q85" t="s">
        <v>80</v>
      </c>
      <c r="R85">
        <v>4800</v>
      </c>
      <c r="S85" t="s">
        <v>272</v>
      </c>
      <c r="T85">
        <v>5200</v>
      </c>
    </row>
    <row r="86" spans="1:20" x14ac:dyDescent="0.35">
      <c r="A86" t="s">
        <v>211</v>
      </c>
      <c r="B86" t="s">
        <v>273</v>
      </c>
      <c r="C86">
        <v>12</v>
      </c>
      <c r="D86" t="s">
        <v>535</v>
      </c>
      <c r="E86">
        <v>2998</v>
      </c>
      <c r="F86">
        <v>6</v>
      </c>
      <c r="G86" t="s">
        <v>228</v>
      </c>
      <c r="H86" t="s">
        <v>531</v>
      </c>
      <c r="I86" t="s">
        <v>274</v>
      </c>
      <c r="J86" t="s">
        <v>275</v>
      </c>
      <c r="K86" t="s">
        <v>21</v>
      </c>
      <c r="L86" s="1">
        <f t="shared" si="2"/>
        <v>86240</v>
      </c>
      <c r="M86" s="1">
        <f t="shared" si="3"/>
        <v>79090</v>
      </c>
      <c r="N86" s="1">
        <f t="shared" si="3"/>
        <v>93390</v>
      </c>
      <c r="O86" s="2">
        <v>7190000</v>
      </c>
      <c r="P86" s="2">
        <v>8490000</v>
      </c>
      <c r="Q86" t="s">
        <v>47</v>
      </c>
      <c r="R86">
        <v>4500</v>
      </c>
      <c r="S86" t="s">
        <v>276</v>
      </c>
      <c r="T86">
        <v>6500</v>
      </c>
    </row>
    <row r="87" spans="1:20" x14ac:dyDescent="0.35">
      <c r="A87" t="s">
        <v>211</v>
      </c>
      <c r="B87" t="s">
        <v>277</v>
      </c>
      <c r="C87">
        <v>43</v>
      </c>
      <c r="D87" t="s">
        <v>535</v>
      </c>
      <c r="E87">
        <v>1998</v>
      </c>
      <c r="F87">
        <v>4</v>
      </c>
      <c r="G87" t="s">
        <v>18</v>
      </c>
      <c r="H87" t="s">
        <v>531</v>
      </c>
      <c r="I87" t="s">
        <v>278</v>
      </c>
      <c r="J87" t="s">
        <v>92</v>
      </c>
      <c r="K87" t="s">
        <v>21</v>
      </c>
      <c r="L87" s="1">
        <f t="shared" si="2"/>
        <v>63690</v>
      </c>
      <c r="M87" s="1">
        <f t="shared" si="3"/>
        <v>51590</v>
      </c>
      <c r="N87" s="1">
        <f t="shared" si="3"/>
        <v>75790</v>
      </c>
      <c r="O87" s="2">
        <v>4690000</v>
      </c>
      <c r="P87" s="2">
        <v>6890000</v>
      </c>
      <c r="Q87" t="s">
        <v>42</v>
      </c>
      <c r="R87">
        <v>4400</v>
      </c>
      <c r="S87" t="s">
        <v>279</v>
      </c>
      <c r="T87">
        <v>5000</v>
      </c>
    </row>
    <row r="88" spans="1:20" x14ac:dyDescent="0.35">
      <c r="A88" t="s">
        <v>132</v>
      </c>
      <c r="B88" t="s">
        <v>280</v>
      </c>
      <c r="C88">
        <v>257</v>
      </c>
      <c r="D88" t="s">
        <v>535</v>
      </c>
      <c r="E88">
        <v>1330</v>
      </c>
      <c r="F88">
        <v>4</v>
      </c>
      <c r="G88" t="s">
        <v>18</v>
      </c>
      <c r="H88" t="s">
        <v>531</v>
      </c>
      <c r="I88" t="s">
        <v>51</v>
      </c>
      <c r="J88" t="s">
        <v>26</v>
      </c>
      <c r="K88" t="s">
        <v>21</v>
      </c>
      <c r="L88" s="1">
        <f t="shared" si="2"/>
        <v>13420</v>
      </c>
      <c r="M88" s="1">
        <f t="shared" si="3"/>
        <v>10450</v>
      </c>
      <c r="N88" s="1">
        <f t="shared" si="3"/>
        <v>16390</v>
      </c>
      <c r="O88" s="2">
        <v>950000</v>
      </c>
      <c r="P88" s="2">
        <v>1490000</v>
      </c>
      <c r="Q88" t="s">
        <v>281</v>
      </c>
      <c r="R88">
        <v>1600</v>
      </c>
      <c r="S88" t="s">
        <v>282</v>
      </c>
      <c r="T88">
        <v>5500</v>
      </c>
    </row>
    <row r="89" spans="1:20" x14ac:dyDescent="0.35">
      <c r="A89" t="s">
        <v>29</v>
      </c>
      <c r="B89" t="s">
        <v>283</v>
      </c>
      <c r="C89">
        <v>321</v>
      </c>
      <c r="D89" t="s">
        <v>31</v>
      </c>
      <c r="E89">
        <v>1497</v>
      </c>
      <c r="F89">
        <v>4</v>
      </c>
      <c r="G89" t="s">
        <v>84</v>
      </c>
      <c r="H89" t="s">
        <v>532</v>
      </c>
      <c r="I89" t="s">
        <v>69</v>
      </c>
      <c r="J89" t="s">
        <v>86</v>
      </c>
      <c r="K89" t="s">
        <v>21</v>
      </c>
      <c r="L89" s="1">
        <f t="shared" si="2"/>
        <v>15735.5</v>
      </c>
      <c r="M89" s="1">
        <f t="shared" si="3"/>
        <v>14487</v>
      </c>
      <c r="N89" s="1">
        <f t="shared" si="3"/>
        <v>16984</v>
      </c>
      <c r="O89" s="2">
        <v>1317000</v>
      </c>
      <c r="P89" s="2">
        <v>1544000</v>
      </c>
      <c r="Q89" t="s">
        <v>34</v>
      </c>
      <c r="R89">
        <v>2500</v>
      </c>
      <c r="S89" t="s">
        <v>284</v>
      </c>
      <c r="T89">
        <v>3500</v>
      </c>
    </row>
    <row r="90" spans="1:20" x14ac:dyDescent="0.35">
      <c r="A90" t="s">
        <v>179</v>
      </c>
      <c r="B90" t="s">
        <v>285</v>
      </c>
      <c r="C90">
        <v>11</v>
      </c>
      <c r="D90" t="s">
        <v>31</v>
      </c>
      <c r="E90">
        <v>1993</v>
      </c>
      <c r="F90">
        <v>4</v>
      </c>
      <c r="G90" t="s">
        <v>18</v>
      </c>
      <c r="H90" t="s">
        <v>531</v>
      </c>
      <c r="I90" t="s">
        <v>146</v>
      </c>
      <c r="J90" t="s">
        <v>92</v>
      </c>
      <c r="K90" t="s">
        <v>21</v>
      </c>
      <c r="L90" s="1">
        <f t="shared" si="2"/>
        <v>63800</v>
      </c>
      <c r="M90" s="1">
        <f t="shared" si="3"/>
        <v>60500</v>
      </c>
      <c r="N90" s="1">
        <f t="shared" si="3"/>
        <v>67100</v>
      </c>
      <c r="O90" s="2">
        <v>5500000</v>
      </c>
      <c r="P90" s="2">
        <v>6100000</v>
      </c>
      <c r="Q90" t="s">
        <v>286</v>
      </c>
      <c r="R90">
        <v>2200</v>
      </c>
      <c r="S90" t="s">
        <v>287</v>
      </c>
      <c r="T90">
        <v>4200</v>
      </c>
    </row>
    <row r="91" spans="1:20" x14ac:dyDescent="0.35">
      <c r="A91" t="s">
        <v>211</v>
      </c>
      <c r="B91" t="s">
        <v>288</v>
      </c>
      <c r="C91">
        <v>4</v>
      </c>
      <c r="D91" t="s">
        <v>535</v>
      </c>
      <c r="E91">
        <v>2998</v>
      </c>
      <c r="F91">
        <v>6</v>
      </c>
      <c r="G91" t="s">
        <v>18</v>
      </c>
      <c r="H91" t="s">
        <v>531</v>
      </c>
      <c r="I91" t="s">
        <v>289</v>
      </c>
      <c r="J91" t="s">
        <v>290</v>
      </c>
      <c r="K91" t="s">
        <v>21</v>
      </c>
      <c r="L91" s="1">
        <f t="shared" si="2"/>
        <v>114400</v>
      </c>
      <c r="M91" s="1">
        <f t="shared" si="3"/>
        <v>114400</v>
      </c>
      <c r="N91" s="1">
        <f t="shared" si="3"/>
        <v>114400</v>
      </c>
      <c r="O91" s="2">
        <v>10400000</v>
      </c>
      <c r="P91" s="2">
        <v>10400000</v>
      </c>
      <c r="Q91" t="s">
        <v>39</v>
      </c>
      <c r="R91">
        <v>5200</v>
      </c>
      <c r="S91" t="s">
        <v>217</v>
      </c>
      <c r="T91">
        <v>6500</v>
      </c>
    </row>
    <row r="92" spans="1:20" x14ac:dyDescent="0.35">
      <c r="A92" t="s">
        <v>29</v>
      </c>
      <c r="B92" t="s">
        <v>291</v>
      </c>
      <c r="C92">
        <v>122</v>
      </c>
      <c r="D92" t="s">
        <v>31</v>
      </c>
      <c r="E92">
        <v>2157</v>
      </c>
      <c r="F92">
        <v>4</v>
      </c>
      <c r="G92" t="s">
        <v>37</v>
      </c>
      <c r="H92" t="s">
        <v>531</v>
      </c>
      <c r="I92" t="s">
        <v>267</v>
      </c>
      <c r="J92" t="s">
        <v>26</v>
      </c>
      <c r="K92" t="s">
        <v>21</v>
      </c>
      <c r="L92" s="1">
        <f t="shared" si="2"/>
        <v>35068</v>
      </c>
      <c r="M92" s="1">
        <f t="shared" si="3"/>
        <v>35068</v>
      </c>
      <c r="N92" s="1">
        <f t="shared" si="3"/>
        <v>35068</v>
      </c>
      <c r="O92" s="2">
        <v>3188000</v>
      </c>
      <c r="P92" s="2">
        <v>3188000</v>
      </c>
      <c r="Q92" t="s">
        <v>292</v>
      </c>
      <c r="R92">
        <v>2600</v>
      </c>
      <c r="S92" t="s">
        <v>293</v>
      </c>
      <c r="T92">
        <v>3800</v>
      </c>
    </row>
    <row r="93" spans="1:20" x14ac:dyDescent="0.35">
      <c r="A93" t="s">
        <v>294</v>
      </c>
      <c r="B93" t="s">
        <v>295</v>
      </c>
      <c r="C93">
        <v>43</v>
      </c>
      <c r="D93" t="s">
        <v>104</v>
      </c>
      <c r="E93">
        <v>216</v>
      </c>
      <c r="F93">
        <v>1</v>
      </c>
      <c r="G93" t="s">
        <v>32</v>
      </c>
      <c r="H93" t="s">
        <v>532</v>
      </c>
      <c r="I93" t="s">
        <v>162</v>
      </c>
      <c r="J93" t="s">
        <v>20</v>
      </c>
      <c r="K93" t="s">
        <v>32</v>
      </c>
      <c r="L93" s="1">
        <f t="shared" si="2"/>
        <v>3970.9999999999995</v>
      </c>
      <c r="M93" s="1">
        <f t="shared" si="3"/>
        <v>3970.9999999999995</v>
      </c>
      <c r="N93" s="1">
        <f t="shared" si="3"/>
        <v>3970.9999999999995</v>
      </c>
      <c r="O93" s="2">
        <v>361000</v>
      </c>
      <c r="P93" s="2">
        <v>361000</v>
      </c>
      <c r="Q93" t="s">
        <v>296</v>
      </c>
      <c r="R93">
        <v>4000</v>
      </c>
      <c r="S93" t="s">
        <v>297</v>
      </c>
      <c r="T93">
        <v>5500</v>
      </c>
    </row>
    <row r="94" spans="1:20" x14ac:dyDescent="0.35">
      <c r="A94" t="s">
        <v>171</v>
      </c>
      <c r="B94" t="s">
        <v>298</v>
      </c>
      <c r="C94">
        <v>94</v>
      </c>
      <c r="D94" t="s">
        <v>535</v>
      </c>
      <c r="E94">
        <v>999</v>
      </c>
      <c r="F94">
        <v>3</v>
      </c>
      <c r="G94" t="s">
        <v>18</v>
      </c>
      <c r="H94" t="s">
        <v>531</v>
      </c>
      <c r="I94" t="s">
        <v>85</v>
      </c>
      <c r="J94" t="s">
        <v>92</v>
      </c>
      <c r="K94" t="s">
        <v>21</v>
      </c>
      <c r="L94" s="1">
        <f t="shared" si="2"/>
        <v>13442</v>
      </c>
      <c r="M94" s="1">
        <f t="shared" si="3"/>
        <v>11000</v>
      </c>
      <c r="N94" s="1">
        <f t="shared" si="3"/>
        <v>15883.999999999998</v>
      </c>
      <c r="O94" s="2">
        <v>1000000</v>
      </c>
      <c r="P94" s="2">
        <v>1444000</v>
      </c>
      <c r="Q94" t="s">
        <v>299</v>
      </c>
      <c r="R94">
        <v>4000</v>
      </c>
      <c r="S94" t="s">
        <v>127</v>
      </c>
      <c r="T94">
        <v>5500</v>
      </c>
    </row>
    <row r="95" spans="1:20" x14ac:dyDescent="0.35">
      <c r="A95" t="s">
        <v>215</v>
      </c>
      <c r="B95" t="s">
        <v>300</v>
      </c>
      <c r="C95">
        <v>3</v>
      </c>
      <c r="D95" t="s">
        <v>535</v>
      </c>
      <c r="E95">
        <v>1984</v>
      </c>
      <c r="F95">
        <v>4</v>
      </c>
      <c r="G95" t="s">
        <v>18</v>
      </c>
      <c r="H95" t="s">
        <v>532</v>
      </c>
      <c r="I95" t="s">
        <v>146</v>
      </c>
      <c r="J95" t="s">
        <v>26</v>
      </c>
      <c r="K95" t="s">
        <v>21</v>
      </c>
      <c r="L95" s="1">
        <f t="shared" si="2"/>
        <v>68997.5</v>
      </c>
      <c r="M95" s="1">
        <f t="shared" si="3"/>
        <v>65890</v>
      </c>
      <c r="N95" s="1">
        <f t="shared" si="3"/>
        <v>72105</v>
      </c>
      <c r="O95" s="2">
        <v>5990000</v>
      </c>
      <c r="P95" s="2">
        <v>6555000</v>
      </c>
      <c r="Q95" t="s">
        <v>250</v>
      </c>
      <c r="R95">
        <v>4300</v>
      </c>
      <c r="S95" t="s">
        <v>301</v>
      </c>
      <c r="T95">
        <v>6000</v>
      </c>
    </row>
    <row r="96" spans="1:20" x14ac:dyDescent="0.35">
      <c r="A96" t="s">
        <v>302</v>
      </c>
      <c r="B96" t="s">
        <v>303</v>
      </c>
      <c r="C96">
        <v>2</v>
      </c>
      <c r="D96" t="s">
        <v>535</v>
      </c>
      <c r="E96">
        <v>3855</v>
      </c>
      <c r="F96">
        <v>8</v>
      </c>
      <c r="G96" t="s">
        <v>228</v>
      </c>
      <c r="H96" t="s">
        <v>531</v>
      </c>
      <c r="I96" t="s">
        <v>46</v>
      </c>
      <c r="J96" t="s">
        <v>229</v>
      </c>
      <c r="K96" t="s">
        <v>21</v>
      </c>
      <c r="L96" s="1">
        <f t="shared" si="2"/>
        <v>413600</v>
      </c>
      <c r="M96" s="1">
        <f t="shared" si="3"/>
        <v>413600</v>
      </c>
      <c r="N96" s="1">
        <f t="shared" si="3"/>
        <v>413600</v>
      </c>
      <c r="O96" s="2">
        <v>37600000</v>
      </c>
      <c r="P96" s="2">
        <v>37600000</v>
      </c>
      <c r="Q96" t="s">
        <v>213</v>
      </c>
      <c r="R96">
        <v>5750</v>
      </c>
      <c r="S96" t="s">
        <v>304</v>
      </c>
      <c r="T96">
        <v>7500</v>
      </c>
    </row>
    <row r="97" spans="1:20" x14ac:dyDescent="0.35">
      <c r="A97" t="s">
        <v>114</v>
      </c>
      <c r="B97" t="s">
        <v>305</v>
      </c>
      <c r="C97">
        <v>14</v>
      </c>
      <c r="D97" t="s">
        <v>534</v>
      </c>
      <c r="E97">
        <v>0</v>
      </c>
      <c r="F97">
        <v>0</v>
      </c>
      <c r="G97" t="s">
        <v>18</v>
      </c>
      <c r="H97" t="s">
        <v>534</v>
      </c>
      <c r="I97" t="s">
        <v>146</v>
      </c>
      <c r="J97" t="s">
        <v>26</v>
      </c>
      <c r="K97" t="s">
        <v>21</v>
      </c>
      <c r="L97" s="1">
        <f t="shared" si="2"/>
        <v>26334</v>
      </c>
      <c r="M97" s="1">
        <f t="shared" si="3"/>
        <v>24200</v>
      </c>
      <c r="N97" s="1">
        <f t="shared" si="3"/>
        <v>28468</v>
      </c>
      <c r="O97" s="2">
        <v>2200000</v>
      </c>
      <c r="P97" s="2">
        <v>2588000</v>
      </c>
      <c r="Q97" t="s">
        <v>306</v>
      </c>
      <c r="R97">
        <v>0</v>
      </c>
      <c r="S97" t="s">
        <v>307</v>
      </c>
      <c r="T97">
        <v>0</v>
      </c>
    </row>
    <row r="98" spans="1:20" x14ac:dyDescent="0.35">
      <c r="A98" t="s">
        <v>211</v>
      </c>
      <c r="B98" t="s">
        <v>308</v>
      </c>
      <c r="C98">
        <v>16</v>
      </c>
      <c r="D98" t="s">
        <v>535</v>
      </c>
      <c r="E98">
        <v>2998</v>
      </c>
      <c r="F98">
        <v>6</v>
      </c>
      <c r="G98" t="s">
        <v>32</v>
      </c>
      <c r="H98" t="s">
        <v>531</v>
      </c>
      <c r="I98" t="s">
        <v>309</v>
      </c>
      <c r="J98" t="s">
        <v>92</v>
      </c>
      <c r="K98" t="s">
        <v>21</v>
      </c>
      <c r="L98" s="1">
        <f t="shared" si="2"/>
        <v>174900</v>
      </c>
      <c r="M98" s="1">
        <f t="shared" si="3"/>
        <v>156200</v>
      </c>
      <c r="N98" s="1">
        <f t="shared" si="3"/>
        <v>193600</v>
      </c>
      <c r="O98" s="2">
        <v>14200000</v>
      </c>
      <c r="P98" s="2">
        <v>17600000</v>
      </c>
      <c r="Q98" t="s">
        <v>39</v>
      </c>
      <c r="R98">
        <v>5000</v>
      </c>
      <c r="S98" t="s">
        <v>310</v>
      </c>
      <c r="T98">
        <v>6000</v>
      </c>
    </row>
    <row r="99" spans="1:20" x14ac:dyDescent="0.35">
      <c r="A99" t="s">
        <v>179</v>
      </c>
      <c r="B99" t="s">
        <v>311</v>
      </c>
      <c r="C99">
        <v>8</v>
      </c>
      <c r="D99" t="s">
        <v>31</v>
      </c>
      <c r="E99">
        <v>2925</v>
      </c>
      <c r="F99">
        <v>6</v>
      </c>
      <c r="G99" t="s">
        <v>18</v>
      </c>
      <c r="H99" t="s">
        <v>531</v>
      </c>
      <c r="I99" t="s">
        <v>146</v>
      </c>
      <c r="J99" t="s">
        <v>92</v>
      </c>
      <c r="K99" t="s">
        <v>21</v>
      </c>
      <c r="L99" s="1">
        <f t="shared" si="2"/>
        <v>83600</v>
      </c>
      <c r="M99" s="1">
        <f t="shared" si="3"/>
        <v>73700</v>
      </c>
      <c r="N99" s="1">
        <f t="shared" si="3"/>
        <v>93500</v>
      </c>
      <c r="O99" s="2">
        <v>6700000</v>
      </c>
      <c r="P99" s="2">
        <v>8500000</v>
      </c>
      <c r="Q99" t="s">
        <v>312</v>
      </c>
      <c r="R99">
        <v>3200</v>
      </c>
      <c r="S99" t="s">
        <v>313</v>
      </c>
      <c r="T99">
        <v>4600</v>
      </c>
    </row>
    <row r="100" spans="1:20" x14ac:dyDescent="0.35">
      <c r="A100" t="s">
        <v>211</v>
      </c>
      <c r="B100" t="s">
        <v>314</v>
      </c>
      <c r="C100">
        <v>8</v>
      </c>
      <c r="D100" t="s">
        <v>534</v>
      </c>
      <c r="E100">
        <v>0</v>
      </c>
      <c r="F100">
        <v>0</v>
      </c>
      <c r="G100" t="s">
        <v>18</v>
      </c>
      <c r="H100" t="s">
        <v>534</v>
      </c>
      <c r="I100" t="s">
        <v>146</v>
      </c>
      <c r="J100" t="s">
        <v>92</v>
      </c>
      <c r="K100" t="s">
        <v>21</v>
      </c>
      <c r="L100" s="1">
        <f t="shared" si="2"/>
        <v>76890</v>
      </c>
      <c r="M100" s="1">
        <f t="shared" si="3"/>
        <v>76890</v>
      </c>
      <c r="N100" s="1">
        <f t="shared" si="3"/>
        <v>76890</v>
      </c>
      <c r="O100" s="2">
        <v>6990000</v>
      </c>
      <c r="P100" s="2">
        <v>6990000</v>
      </c>
      <c r="Q100" t="s">
        <v>315</v>
      </c>
      <c r="R100">
        <v>0</v>
      </c>
      <c r="S100" t="s">
        <v>217</v>
      </c>
      <c r="T100">
        <v>0</v>
      </c>
    </row>
    <row r="101" spans="1:20" x14ac:dyDescent="0.35">
      <c r="A101" t="s">
        <v>98</v>
      </c>
      <c r="B101" t="s">
        <v>316</v>
      </c>
      <c r="C101">
        <v>7</v>
      </c>
      <c r="D101" t="s">
        <v>31</v>
      </c>
      <c r="E101">
        <v>2997</v>
      </c>
      <c r="F101">
        <v>6</v>
      </c>
      <c r="G101" t="s">
        <v>18</v>
      </c>
      <c r="H101" t="s">
        <v>531</v>
      </c>
      <c r="I101" t="s">
        <v>146</v>
      </c>
      <c r="J101" t="s">
        <v>26</v>
      </c>
      <c r="K101" t="s">
        <v>21</v>
      </c>
      <c r="L101" s="1">
        <f t="shared" si="2"/>
        <v>191400</v>
      </c>
      <c r="M101" s="1">
        <f t="shared" si="3"/>
        <v>180400</v>
      </c>
      <c r="N101" s="1">
        <f t="shared" si="3"/>
        <v>202400</v>
      </c>
      <c r="O101" s="2">
        <v>16400000</v>
      </c>
      <c r="P101" s="2">
        <v>18400000</v>
      </c>
      <c r="Q101" t="s">
        <v>101</v>
      </c>
      <c r="R101">
        <v>3000</v>
      </c>
      <c r="S101" t="s">
        <v>102</v>
      </c>
      <c r="T101">
        <v>4000</v>
      </c>
    </row>
    <row r="102" spans="1:20" x14ac:dyDescent="0.35">
      <c r="A102" t="s">
        <v>317</v>
      </c>
      <c r="B102" t="s">
        <v>318</v>
      </c>
      <c r="C102">
        <v>4</v>
      </c>
      <c r="D102" t="s">
        <v>535</v>
      </c>
      <c r="E102">
        <v>5000</v>
      </c>
      <c r="F102">
        <v>8</v>
      </c>
      <c r="G102" t="s">
        <v>228</v>
      </c>
      <c r="H102" t="s">
        <v>531</v>
      </c>
      <c r="I102" t="s">
        <v>267</v>
      </c>
      <c r="J102" t="s">
        <v>229</v>
      </c>
      <c r="K102" t="s">
        <v>21</v>
      </c>
      <c r="L102" s="1">
        <f t="shared" si="2"/>
        <v>138121.5</v>
      </c>
      <c r="M102" s="1">
        <f t="shared" si="3"/>
        <v>107943</v>
      </c>
      <c r="N102" s="1">
        <f t="shared" si="3"/>
        <v>168300</v>
      </c>
      <c r="O102" s="2">
        <v>9813000</v>
      </c>
      <c r="P102" s="2">
        <v>15300000</v>
      </c>
      <c r="Q102" t="s">
        <v>319</v>
      </c>
      <c r="R102">
        <v>500</v>
      </c>
      <c r="S102" t="s">
        <v>320</v>
      </c>
      <c r="T102">
        <v>6000</v>
      </c>
    </row>
    <row r="103" spans="1:20" x14ac:dyDescent="0.35">
      <c r="A103" t="s">
        <v>321</v>
      </c>
      <c r="B103" t="s">
        <v>322</v>
      </c>
      <c r="C103">
        <v>67</v>
      </c>
      <c r="D103" t="s">
        <v>535</v>
      </c>
      <c r="E103">
        <v>999</v>
      </c>
      <c r="F103">
        <v>3</v>
      </c>
      <c r="G103" t="s">
        <v>18</v>
      </c>
      <c r="H103" t="s">
        <v>531</v>
      </c>
      <c r="I103" t="s">
        <v>138</v>
      </c>
      <c r="J103" t="s">
        <v>20</v>
      </c>
      <c r="K103" t="s">
        <v>108</v>
      </c>
      <c r="L103" s="1">
        <f t="shared" si="2"/>
        <v>4917</v>
      </c>
      <c r="M103" s="1">
        <f t="shared" si="3"/>
        <v>4378</v>
      </c>
      <c r="N103" s="1">
        <f t="shared" si="3"/>
        <v>5456</v>
      </c>
      <c r="O103" s="2">
        <v>398000</v>
      </c>
      <c r="P103" s="2">
        <v>496000</v>
      </c>
      <c r="Q103" t="s">
        <v>139</v>
      </c>
      <c r="R103">
        <v>4250</v>
      </c>
      <c r="S103" t="s">
        <v>323</v>
      </c>
      <c r="T103">
        <v>5550</v>
      </c>
    </row>
    <row r="104" spans="1:20" x14ac:dyDescent="0.35">
      <c r="A104" t="s">
        <v>211</v>
      </c>
      <c r="B104" t="s">
        <v>324</v>
      </c>
      <c r="C104">
        <v>9</v>
      </c>
      <c r="D104" t="s">
        <v>31</v>
      </c>
      <c r="E104">
        <v>1995</v>
      </c>
      <c r="F104">
        <v>4</v>
      </c>
      <c r="G104" t="s">
        <v>18</v>
      </c>
      <c r="H104" t="s">
        <v>531</v>
      </c>
      <c r="I104" t="s">
        <v>233</v>
      </c>
      <c r="J104" t="s">
        <v>92</v>
      </c>
      <c r="K104" t="s">
        <v>21</v>
      </c>
      <c r="L104" s="1">
        <f t="shared" si="2"/>
        <v>47300</v>
      </c>
      <c r="M104" s="1">
        <f t="shared" si="3"/>
        <v>45650</v>
      </c>
      <c r="N104" s="1">
        <f t="shared" si="3"/>
        <v>48950</v>
      </c>
      <c r="O104" s="2">
        <v>4150000</v>
      </c>
      <c r="P104" s="2">
        <v>4450000</v>
      </c>
      <c r="Q104" t="s">
        <v>42</v>
      </c>
      <c r="R104">
        <v>2500</v>
      </c>
      <c r="S104" t="s">
        <v>181</v>
      </c>
      <c r="T104">
        <v>4000</v>
      </c>
    </row>
    <row r="105" spans="1:20" x14ac:dyDescent="0.35">
      <c r="A105" t="s">
        <v>325</v>
      </c>
      <c r="B105" t="s">
        <v>326</v>
      </c>
      <c r="C105">
        <v>8</v>
      </c>
      <c r="D105" t="s">
        <v>31</v>
      </c>
      <c r="E105">
        <v>1898</v>
      </c>
      <c r="F105">
        <v>4</v>
      </c>
      <c r="G105" t="s">
        <v>18</v>
      </c>
      <c r="H105" t="s">
        <v>531</v>
      </c>
      <c r="I105" t="s">
        <v>146</v>
      </c>
      <c r="J105" t="s">
        <v>26</v>
      </c>
      <c r="K105" t="s">
        <v>21</v>
      </c>
      <c r="L105" s="1">
        <f t="shared" si="2"/>
        <v>22000</v>
      </c>
      <c r="M105" s="1">
        <f t="shared" si="3"/>
        <v>14300</v>
      </c>
      <c r="N105" s="1">
        <f t="shared" si="3"/>
        <v>29700</v>
      </c>
      <c r="O105" s="2">
        <v>1300000</v>
      </c>
      <c r="P105" s="2">
        <v>2700000</v>
      </c>
      <c r="Q105" t="s">
        <v>87</v>
      </c>
      <c r="R105">
        <v>2500</v>
      </c>
      <c r="S105" t="s">
        <v>327</v>
      </c>
      <c r="T105">
        <v>3600</v>
      </c>
    </row>
    <row r="106" spans="1:20" x14ac:dyDescent="0.35">
      <c r="A106" t="s">
        <v>211</v>
      </c>
      <c r="B106" t="s">
        <v>328</v>
      </c>
      <c r="C106">
        <v>6</v>
      </c>
      <c r="D106" t="s">
        <v>31</v>
      </c>
      <c r="E106">
        <v>2993</v>
      </c>
      <c r="F106">
        <v>6</v>
      </c>
      <c r="G106" t="s">
        <v>18</v>
      </c>
      <c r="H106" t="s">
        <v>531</v>
      </c>
      <c r="I106" t="s">
        <v>146</v>
      </c>
      <c r="J106" t="s">
        <v>92</v>
      </c>
      <c r="K106" t="s">
        <v>21</v>
      </c>
      <c r="L106" s="1">
        <f t="shared" si="2"/>
        <v>76450</v>
      </c>
      <c r="M106" s="1">
        <f t="shared" si="3"/>
        <v>70950</v>
      </c>
      <c r="N106" s="1">
        <f t="shared" si="3"/>
        <v>81950</v>
      </c>
      <c r="O106" s="2">
        <v>6450000</v>
      </c>
      <c r="P106" s="2">
        <v>7450000</v>
      </c>
      <c r="Q106" t="s">
        <v>329</v>
      </c>
      <c r="R106">
        <v>2500</v>
      </c>
      <c r="S106" t="s">
        <v>287</v>
      </c>
      <c r="T106">
        <v>4000</v>
      </c>
    </row>
    <row r="107" spans="1:20" x14ac:dyDescent="0.35">
      <c r="A107" t="s">
        <v>215</v>
      </c>
      <c r="B107" t="s">
        <v>330</v>
      </c>
      <c r="C107">
        <v>10</v>
      </c>
      <c r="D107" t="s">
        <v>535</v>
      </c>
      <c r="E107">
        <v>1984</v>
      </c>
      <c r="F107">
        <v>4</v>
      </c>
      <c r="G107" t="s">
        <v>18</v>
      </c>
      <c r="H107" t="s">
        <v>531</v>
      </c>
      <c r="I107" t="s">
        <v>85</v>
      </c>
      <c r="J107" t="s">
        <v>26</v>
      </c>
      <c r="K107" t="s">
        <v>21</v>
      </c>
      <c r="L107" s="1">
        <f t="shared" si="2"/>
        <v>46134</v>
      </c>
      <c r="M107" s="1">
        <f t="shared" si="3"/>
        <v>38489</v>
      </c>
      <c r="N107" s="1">
        <f t="shared" si="3"/>
        <v>53779</v>
      </c>
      <c r="O107" s="2">
        <v>3499000</v>
      </c>
      <c r="P107" s="2">
        <v>4889000</v>
      </c>
      <c r="Q107" t="s">
        <v>240</v>
      </c>
      <c r="R107">
        <v>4180</v>
      </c>
      <c r="S107" t="s">
        <v>181</v>
      </c>
      <c r="T107">
        <v>6000</v>
      </c>
    </row>
    <row r="108" spans="1:20" x14ac:dyDescent="0.35">
      <c r="A108" t="s">
        <v>179</v>
      </c>
      <c r="B108" t="s">
        <v>331</v>
      </c>
      <c r="C108">
        <v>10</v>
      </c>
      <c r="D108" t="s">
        <v>535</v>
      </c>
      <c r="E108">
        <v>3982</v>
      </c>
      <c r="F108">
        <v>8</v>
      </c>
      <c r="G108" t="s">
        <v>37</v>
      </c>
      <c r="H108" t="s">
        <v>531</v>
      </c>
      <c r="I108" t="s">
        <v>100</v>
      </c>
      <c r="J108" t="s">
        <v>26</v>
      </c>
      <c r="K108" t="s">
        <v>21</v>
      </c>
      <c r="L108" s="1">
        <f t="shared" si="2"/>
        <v>199650</v>
      </c>
      <c r="M108" s="1">
        <f t="shared" si="3"/>
        <v>127599.99999999999</v>
      </c>
      <c r="N108" s="1">
        <f t="shared" si="3"/>
        <v>271700</v>
      </c>
      <c r="O108" s="2">
        <v>11600000</v>
      </c>
      <c r="P108" s="2">
        <v>24700000</v>
      </c>
      <c r="Q108" t="s">
        <v>332</v>
      </c>
      <c r="R108">
        <v>4500</v>
      </c>
      <c r="S108" t="s">
        <v>333</v>
      </c>
      <c r="T108">
        <v>6500</v>
      </c>
    </row>
    <row r="109" spans="1:20" x14ac:dyDescent="0.35">
      <c r="A109" t="s">
        <v>334</v>
      </c>
      <c r="B109" t="s">
        <v>335</v>
      </c>
      <c r="C109">
        <v>12</v>
      </c>
      <c r="D109" t="s">
        <v>535</v>
      </c>
      <c r="E109">
        <v>3996</v>
      </c>
      <c r="F109">
        <v>8</v>
      </c>
      <c r="G109" t="s">
        <v>18</v>
      </c>
      <c r="H109" t="s">
        <v>531</v>
      </c>
      <c r="I109" t="s">
        <v>100</v>
      </c>
      <c r="J109" t="s">
        <v>26</v>
      </c>
      <c r="K109" t="s">
        <v>21</v>
      </c>
      <c r="L109" s="1">
        <f t="shared" si="2"/>
        <v>176000</v>
      </c>
      <c r="M109" s="1">
        <f t="shared" si="3"/>
        <v>139700</v>
      </c>
      <c r="N109" s="1">
        <f t="shared" si="3"/>
        <v>212300</v>
      </c>
      <c r="O109" s="2">
        <v>12700000</v>
      </c>
      <c r="P109" s="2">
        <v>19300000</v>
      </c>
      <c r="Q109" t="s">
        <v>336</v>
      </c>
      <c r="R109">
        <v>4500</v>
      </c>
      <c r="S109" t="s">
        <v>286</v>
      </c>
      <c r="T109">
        <v>6000</v>
      </c>
    </row>
    <row r="110" spans="1:20" x14ac:dyDescent="0.35">
      <c r="A110" t="s">
        <v>123</v>
      </c>
      <c r="B110" t="s">
        <v>337</v>
      </c>
      <c r="C110">
        <v>44</v>
      </c>
      <c r="D110" t="s">
        <v>31</v>
      </c>
      <c r="E110">
        <v>1997</v>
      </c>
      <c r="F110">
        <v>4</v>
      </c>
      <c r="G110" t="s">
        <v>18</v>
      </c>
      <c r="H110" t="s">
        <v>531</v>
      </c>
      <c r="I110" t="s">
        <v>338</v>
      </c>
      <c r="J110" t="s">
        <v>26</v>
      </c>
      <c r="K110" t="s">
        <v>32</v>
      </c>
      <c r="L110" s="1">
        <f t="shared" si="2"/>
        <v>36311</v>
      </c>
      <c r="M110" s="1">
        <f t="shared" si="3"/>
        <v>35464</v>
      </c>
      <c r="N110" s="1">
        <f t="shared" si="3"/>
        <v>37158</v>
      </c>
      <c r="O110" s="2">
        <v>3224000</v>
      </c>
      <c r="P110" s="2">
        <v>3378000</v>
      </c>
      <c r="Q110" t="s">
        <v>42</v>
      </c>
      <c r="R110">
        <v>2000</v>
      </c>
      <c r="S110" t="s">
        <v>339</v>
      </c>
      <c r="T110">
        <v>3750</v>
      </c>
    </row>
    <row r="111" spans="1:20" x14ac:dyDescent="0.35">
      <c r="A111" t="s">
        <v>321</v>
      </c>
      <c r="B111" t="s">
        <v>340</v>
      </c>
      <c r="C111">
        <v>312</v>
      </c>
      <c r="D111" t="s">
        <v>535</v>
      </c>
      <c r="E111">
        <v>1198</v>
      </c>
      <c r="F111">
        <v>3</v>
      </c>
      <c r="G111" t="s">
        <v>18</v>
      </c>
      <c r="H111" t="s">
        <v>531</v>
      </c>
      <c r="I111" t="s">
        <v>162</v>
      </c>
      <c r="J111" t="s">
        <v>20</v>
      </c>
      <c r="K111" t="s">
        <v>21</v>
      </c>
      <c r="L111" s="1">
        <f t="shared" si="2"/>
        <v>5797</v>
      </c>
      <c r="M111" s="1">
        <f t="shared" si="3"/>
        <v>4433</v>
      </c>
      <c r="N111" s="1">
        <f t="shared" si="3"/>
        <v>7161</v>
      </c>
      <c r="O111" s="2">
        <v>403000</v>
      </c>
      <c r="P111" s="2">
        <v>651000</v>
      </c>
      <c r="Q111" t="s">
        <v>341</v>
      </c>
      <c r="R111">
        <v>4400</v>
      </c>
      <c r="S111" t="s">
        <v>342</v>
      </c>
      <c r="T111">
        <v>6000</v>
      </c>
    </row>
    <row r="112" spans="1:20" x14ac:dyDescent="0.35">
      <c r="A112" t="s">
        <v>182</v>
      </c>
      <c r="B112" t="s">
        <v>343</v>
      </c>
      <c r="C112">
        <v>7</v>
      </c>
      <c r="D112" t="s">
        <v>535</v>
      </c>
      <c r="E112">
        <v>1969</v>
      </c>
      <c r="F112">
        <v>4</v>
      </c>
      <c r="G112" t="s">
        <v>18</v>
      </c>
      <c r="H112" t="s">
        <v>531</v>
      </c>
      <c r="I112" t="s">
        <v>146</v>
      </c>
      <c r="J112" t="s">
        <v>92</v>
      </c>
      <c r="K112" t="s">
        <v>21</v>
      </c>
      <c r="L112" s="1">
        <f t="shared" si="2"/>
        <v>50490</v>
      </c>
      <c r="M112" s="1">
        <f t="shared" si="3"/>
        <v>50490</v>
      </c>
      <c r="N112" s="1">
        <f t="shared" si="3"/>
        <v>50490</v>
      </c>
      <c r="O112" s="2">
        <v>4590000</v>
      </c>
      <c r="P112" s="2">
        <v>4590000</v>
      </c>
      <c r="Q112" t="s">
        <v>34</v>
      </c>
      <c r="R112">
        <v>0</v>
      </c>
      <c r="S112" t="s">
        <v>126</v>
      </c>
      <c r="T112">
        <v>0</v>
      </c>
    </row>
    <row r="113" spans="1:20" x14ac:dyDescent="0.35">
      <c r="A113" t="s">
        <v>334</v>
      </c>
      <c r="B113" t="s">
        <v>344</v>
      </c>
      <c r="C113">
        <v>9</v>
      </c>
      <c r="D113" t="s">
        <v>535</v>
      </c>
      <c r="E113">
        <v>2894</v>
      </c>
      <c r="F113">
        <v>6</v>
      </c>
      <c r="G113" t="s">
        <v>18</v>
      </c>
      <c r="H113" t="s">
        <v>531</v>
      </c>
      <c r="I113" t="s">
        <v>194</v>
      </c>
      <c r="J113" t="s">
        <v>26</v>
      </c>
      <c r="K113" t="s">
        <v>21</v>
      </c>
      <c r="L113" s="1">
        <f t="shared" si="2"/>
        <v>126615.5</v>
      </c>
      <c r="M113" s="1">
        <f t="shared" si="3"/>
        <v>91531</v>
      </c>
      <c r="N113" s="1">
        <f t="shared" si="3"/>
        <v>161700</v>
      </c>
      <c r="O113" s="2">
        <v>8321000</v>
      </c>
      <c r="P113" s="2">
        <v>14700000</v>
      </c>
      <c r="Q113" t="s">
        <v>286</v>
      </c>
      <c r="R113">
        <v>5600</v>
      </c>
      <c r="S113" t="s">
        <v>345</v>
      </c>
      <c r="T113">
        <v>6600</v>
      </c>
    </row>
    <row r="114" spans="1:20" x14ac:dyDescent="0.35">
      <c r="A114" t="s">
        <v>317</v>
      </c>
      <c r="B114" t="s">
        <v>346</v>
      </c>
      <c r="C114">
        <v>22</v>
      </c>
      <c r="D114" t="s">
        <v>535</v>
      </c>
      <c r="E114">
        <v>1997</v>
      </c>
      <c r="F114">
        <v>4</v>
      </c>
      <c r="G114" t="s">
        <v>18</v>
      </c>
      <c r="H114" t="s">
        <v>531</v>
      </c>
      <c r="I114" t="s">
        <v>347</v>
      </c>
      <c r="J114" t="s">
        <v>92</v>
      </c>
      <c r="K114" t="s">
        <v>21</v>
      </c>
      <c r="L114" s="1">
        <f t="shared" si="2"/>
        <v>52327</v>
      </c>
      <c r="M114" s="1">
        <f t="shared" si="3"/>
        <v>51304</v>
      </c>
      <c r="N114" s="1">
        <f t="shared" si="3"/>
        <v>53350</v>
      </c>
      <c r="O114" s="2">
        <v>4664000</v>
      </c>
      <c r="P114" s="2">
        <v>4850000</v>
      </c>
      <c r="Q114" t="s">
        <v>263</v>
      </c>
      <c r="R114">
        <v>4000</v>
      </c>
      <c r="S114" t="s">
        <v>264</v>
      </c>
      <c r="T114">
        <v>5500</v>
      </c>
    </row>
    <row r="115" spans="1:20" x14ac:dyDescent="0.35">
      <c r="A115" t="s">
        <v>348</v>
      </c>
      <c r="B115" t="s">
        <v>349</v>
      </c>
      <c r="C115">
        <v>6</v>
      </c>
      <c r="D115" t="s">
        <v>534</v>
      </c>
      <c r="E115">
        <v>0</v>
      </c>
      <c r="F115">
        <v>0</v>
      </c>
      <c r="G115" t="s">
        <v>18</v>
      </c>
      <c r="H115" t="s">
        <v>534</v>
      </c>
      <c r="I115" t="s">
        <v>146</v>
      </c>
      <c r="J115" t="s">
        <v>86</v>
      </c>
      <c r="K115" t="s">
        <v>21</v>
      </c>
      <c r="L115" s="1">
        <f t="shared" si="2"/>
        <v>32064.999999999996</v>
      </c>
      <c r="M115" s="1">
        <f t="shared" si="3"/>
        <v>32064.999999999996</v>
      </c>
      <c r="N115" s="1">
        <f t="shared" si="3"/>
        <v>32064.999999999996</v>
      </c>
      <c r="O115" s="2">
        <v>2915000</v>
      </c>
      <c r="P115" s="2">
        <v>2915000</v>
      </c>
      <c r="Q115" t="s">
        <v>350</v>
      </c>
      <c r="R115">
        <v>0</v>
      </c>
      <c r="S115" t="s">
        <v>351</v>
      </c>
      <c r="T115">
        <v>0</v>
      </c>
    </row>
    <row r="116" spans="1:20" x14ac:dyDescent="0.35">
      <c r="A116" t="s">
        <v>317</v>
      </c>
      <c r="B116" t="s">
        <v>352</v>
      </c>
      <c r="C116">
        <v>5</v>
      </c>
      <c r="D116" t="s">
        <v>535</v>
      </c>
      <c r="E116">
        <v>4999</v>
      </c>
      <c r="F116">
        <v>8</v>
      </c>
      <c r="G116" t="s">
        <v>18</v>
      </c>
      <c r="H116" t="s">
        <v>531</v>
      </c>
      <c r="I116" t="s">
        <v>262</v>
      </c>
      <c r="J116" t="s">
        <v>26</v>
      </c>
      <c r="K116" t="s">
        <v>21</v>
      </c>
      <c r="L116" s="1">
        <f t="shared" si="2"/>
        <v>126984</v>
      </c>
      <c r="M116" s="1">
        <f t="shared" si="3"/>
        <v>82368</v>
      </c>
      <c r="N116" s="1">
        <f t="shared" si="3"/>
        <v>171600</v>
      </c>
      <c r="O116" s="2">
        <v>7488000</v>
      </c>
      <c r="P116" s="2">
        <v>15600000</v>
      </c>
      <c r="Q116" t="s">
        <v>101</v>
      </c>
      <c r="R116">
        <v>5000</v>
      </c>
      <c r="S116" t="s">
        <v>353</v>
      </c>
      <c r="T116">
        <v>6500</v>
      </c>
    </row>
    <row r="117" spans="1:20" x14ac:dyDescent="0.35">
      <c r="A117" t="s">
        <v>54</v>
      </c>
      <c r="B117" t="s">
        <v>354</v>
      </c>
      <c r="C117">
        <v>12</v>
      </c>
      <c r="D117" t="s">
        <v>535</v>
      </c>
      <c r="E117">
        <v>1199</v>
      </c>
      <c r="F117">
        <v>3</v>
      </c>
      <c r="G117" t="s">
        <v>18</v>
      </c>
      <c r="H117" t="s">
        <v>531</v>
      </c>
      <c r="I117" t="s">
        <v>162</v>
      </c>
      <c r="J117" t="s">
        <v>20</v>
      </c>
      <c r="K117" t="s">
        <v>21</v>
      </c>
      <c r="L117" s="1">
        <f t="shared" si="2"/>
        <v>7590</v>
      </c>
      <c r="M117" s="1">
        <f t="shared" si="3"/>
        <v>7062</v>
      </c>
      <c r="N117" s="1">
        <f t="shared" si="3"/>
        <v>8117.9999999999991</v>
      </c>
      <c r="O117" s="2">
        <v>642000</v>
      </c>
      <c r="P117" s="2">
        <v>738000</v>
      </c>
      <c r="Q117" t="s">
        <v>57</v>
      </c>
      <c r="R117">
        <v>3300</v>
      </c>
      <c r="S117" t="s">
        <v>58</v>
      </c>
      <c r="T117">
        <v>6000</v>
      </c>
    </row>
    <row r="118" spans="1:20" x14ac:dyDescent="0.35">
      <c r="A118" t="s">
        <v>29</v>
      </c>
      <c r="B118" t="s">
        <v>355</v>
      </c>
      <c r="C118">
        <v>226</v>
      </c>
      <c r="D118" t="s">
        <v>535</v>
      </c>
      <c r="E118">
        <v>1198</v>
      </c>
      <c r="F118">
        <v>3</v>
      </c>
      <c r="G118" t="s">
        <v>189</v>
      </c>
      <c r="H118" t="s">
        <v>532</v>
      </c>
      <c r="I118" t="s">
        <v>162</v>
      </c>
      <c r="J118" t="s">
        <v>20</v>
      </c>
      <c r="K118" t="s">
        <v>21</v>
      </c>
      <c r="L118" s="1">
        <f t="shared" si="2"/>
        <v>7711</v>
      </c>
      <c r="M118" s="1">
        <f t="shared" si="3"/>
        <v>6798</v>
      </c>
      <c r="N118" s="1">
        <f t="shared" si="3"/>
        <v>8624</v>
      </c>
      <c r="O118" s="2">
        <v>618000</v>
      </c>
      <c r="P118" s="2">
        <v>784000</v>
      </c>
      <c r="Q118" t="s">
        <v>113</v>
      </c>
      <c r="R118">
        <v>3600</v>
      </c>
      <c r="S118" t="s">
        <v>262</v>
      </c>
      <c r="T118">
        <v>5500</v>
      </c>
    </row>
    <row r="119" spans="1:20" x14ac:dyDescent="0.35">
      <c r="A119" t="s">
        <v>356</v>
      </c>
      <c r="B119" t="s">
        <v>357</v>
      </c>
      <c r="C119">
        <v>3</v>
      </c>
      <c r="D119" t="s">
        <v>534</v>
      </c>
      <c r="E119">
        <v>0</v>
      </c>
      <c r="F119">
        <v>0</v>
      </c>
      <c r="G119" t="s">
        <v>32</v>
      </c>
      <c r="H119" t="s">
        <v>531</v>
      </c>
      <c r="I119" t="s">
        <v>146</v>
      </c>
      <c r="J119" t="s">
        <v>20</v>
      </c>
      <c r="K119" t="s">
        <v>21</v>
      </c>
      <c r="L119" s="1">
        <f t="shared" si="2"/>
        <v>55990</v>
      </c>
      <c r="M119" s="1">
        <f t="shared" si="3"/>
        <v>55990</v>
      </c>
      <c r="N119" s="1">
        <f t="shared" si="3"/>
        <v>55990</v>
      </c>
      <c r="O119" s="2">
        <v>5090000</v>
      </c>
      <c r="P119" s="2">
        <v>5090000</v>
      </c>
      <c r="Q119" t="s">
        <v>358</v>
      </c>
      <c r="R119">
        <v>1000</v>
      </c>
      <c r="S119" t="s">
        <v>359</v>
      </c>
      <c r="T119">
        <v>0</v>
      </c>
    </row>
    <row r="120" spans="1:20" x14ac:dyDescent="0.35">
      <c r="A120" t="s">
        <v>215</v>
      </c>
      <c r="B120" t="s">
        <v>360</v>
      </c>
      <c r="C120">
        <v>7</v>
      </c>
      <c r="D120" t="s">
        <v>534</v>
      </c>
      <c r="E120">
        <v>0</v>
      </c>
      <c r="F120">
        <v>0</v>
      </c>
      <c r="G120" t="s">
        <v>18</v>
      </c>
      <c r="H120" t="s">
        <v>534</v>
      </c>
      <c r="I120" t="s">
        <v>146</v>
      </c>
      <c r="J120" t="s">
        <v>229</v>
      </c>
      <c r="K120" t="s">
        <v>21</v>
      </c>
      <c r="L120" s="1">
        <f t="shared" si="2"/>
        <v>121000</v>
      </c>
      <c r="M120" s="1">
        <f t="shared" si="3"/>
        <v>111100</v>
      </c>
      <c r="N120" s="1">
        <f t="shared" si="3"/>
        <v>130899.99999999999</v>
      </c>
      <c r="O120" s="2">
        <v>10100000</v>
      </c>
      <c r="P120" s="2">
        <v>11900000</v>
      </c>
      <c r="Q120" t="s">
        <v>361</v>
      </c>
      <c r="R120">
        <v>0</v>
      </c>
      <c r="S120" t="s">
        <v>34</v>
      </c>
      <c r="T120">
        <v>0</v>
      </c>
    </row>
    <row r="121" spans="1:20" x14ac:dyDescent="0.35">
      <c r="A121" t="s">
        <v>321</v>
      </c>
      <c r="B121" t="s">
        <v>362</v>
      </c>
      <c r="C121">
        <v>307</v>
      </c>
      <c r="D121" t="s">
        <v>535</v>
      </c>
      <c r="E121">
        <v>1198</v>
      </c>
      <c r="F121">
        <v>3</v>
      </c>
      <c r="G121" t="s">
        <v>37</v>
      </c>
      <c r="H121" t="s">
        <v>531</v>
      </c>
      <c r="I121" t="s">
        <v>162</v>
      </c>
      <c r="J121" t="s">
        <v>86</v>
      </c>
      <c r="K121" t="s">
        <v>21</v>
      </c>
      <c r="L121" s="1">
        <f t="shared" si="2"/>
        <v>6193</v>
      </c>
      <c r="M121" s="1">
        <f t="shared" si="3"/>
        <v>4686</v>
      </c>
      <c r="N121" s="1">
        <f t="shared" si="3"/>
        <v>7700</v>
      </c>
      <c r="O121" s="2">
        <v>426000</v>
      </c>
      <c r="P121" s="2">
        <v>700000</v>
      </c>
      <c r="Q121" t="s">
        <v>341</v>
      </c>
      <c r="R121">
        <v>4400</v>
      </c>
      <c r="S121" t="s">
        <v>342</v>
      </c>
      <c r="T121">
        <v>6000</v>
      </c>
    </row>
    <row r="122" spans="1:20" x14ac:dyDescent="0.35">
      <c r="A122" t="s">
        <v>179</v>
      </c>
      <c r="B122" t="s">
        <v>363</v>
      </c>
      <c r="C122">
        <v>8</v>
      </c>
      <c r="D122" t="s">
        <v>535</v>
      </c>
      <c r="E122">
        <v>3982</v>
      </c>
      <c r="F122">
        <v>8</v>
      </c>
      <c r="G122" t="s">
        <v>18</v>
      </c>
      <c r="H122" t="s">
        <v>531</v>
      </c>
      <c r="I122" t="s">
        <v>146</v>
      </c>
      <c r="J122" t="s">
        <v>26</v>
      </c>
      <c r="K122" t="s">
        <v>21</v>
      </c>
      <c r="L122" s="1">
        <f t="shared" si="2"/>
        <v>280500</v>
      </c>
      <c r="M122" s="1">
        <f t="shared" si="3"/>
        <v>280500</v>
      </c>
      <c r="N122" s="1">
        <f t="shared" si="3"/>
        <v>280500</v>
      </c>
      <c r="O122" s="2">
        <v>25500000</v>
      </c>
      <c r="P122" s="2">
        <v>25500000</v>
      </c>
      <c r="Q122" t="s">
        <v>159</v>
      </c>
      <c r="R122">
        <v>3500</v>
      </c>
      <c r="S122" t="s">
        <v>364</v>
      </c>
      <c r="T122">
        <v>6000</v>
      </c>
    </row>
    <row r="123" spans="1:20" x14ac:dyDescent="0.35">
      <c r="A123" t="s">
        <v>179</v>
      </c>
      <c r="B123" t="s">
        <v>365</v>
      </c>
      <c r="C123">
        <v>16</v>
      </c>
      <c r="D123" t="s">
        <v>535</v>
      </c>
      <c r="E123">
        <v>3982</v>
      </c>
      <c r="F123">
        <v>8</v>
      </c>
      <c r="G123" t="s">
        <v>228</v>
      </c>
      <c r="H123" t="s">
        <v>531</v>
      </c>
      <c r="I123" t="s">
        <v>158</v>
      </c>
      <c r="J123" t="s">
        <v>229</v>
      </c>
      <c r="K123" t="s">
        <v>21</v>
      </c>
      <c r="L123" s="1">
        <f t="shared" si="2"/>
        <v>298100</v>
      </c>
      <c r="M123" s="1">
        <f t="shared" si="3"/>
        <v>298100</v>
      </c>
      <c r="N123" s="1">
        <f t="shared" si="3"/>
        <v>298100</v>
      </c>
      <c r="O123" s="2">
        <v>27100000</v>
      </c>
      <c r="P123" s="2">
        <v>27100000</v>
      </c>
      <c r="Q123" t="s">
        <v>101</v>
      </c>
      <c r="R123">
        <v>5500</v>
      </c>
      <c r="S123" t="s">
        <v>364</v>
      </c>
      <c r="T123">
        <v>6250</v>
      </c>
    </row>
    <row r="124" spans="1:20" x14ac:dyDescent="0.35">
      <c r="A124" t="s">
        <v>366</v>
      </c>
      <c r="B124" t="s">
        <v>367</v>
      </c>
      <c r="C124">
        <v>31</v>
      </c>
      <c r="D124" t="s">
        <v>535</v>
      </c>
      <c r="E124">
        <v>2487</v>
      </c>
      <c r="F124">
        <v>4</v>
      </c>
      <c r="G124" t="s">
        <v>18</v>
      </c>
      <c r="H124" t="s">
        <v>531</v>
      </c>
      <c r="I124" t="s">
        <v>194</v>
      </c>
      <c r="J124" t="s">
        <v>92</v>
      </c>
      <c r="K124" t="s">
        <v>21</v>
      </c>
      <c r="L124" s="1">
        <f t="shared" si="2"/>
        <v>68805</v>
      </c>
      <c r="M124" s="1">
        <f t="shared" si="3"/>
        <v>65449.999999999993</v>
      </c>
      <c r="N124" s="1">
        <f t="shared" si="3"/>
        <v>72160</v>
      </c>
      <c r="O124" s="2">
        <v>5950000</v>
      </c>
      <c r="P124" s="2">
        <v>6560000</v>
      </c>
      <c r="Q124" t="s">
        <v>368</v>
      </c>
      <c r="R124">
        <v>5200</v>
      </c>
      <c r="S124" t="s">
        <v>369</v>
      </c>
      <c r="T124">
        <v>5700</v>
      </c>
    </row>
    <row r="125" spans="1:20" x14ac:dyDescent="0.35">
      <c r="A125" t="s">
        <v>334</v>
      </c>
      <c r="B125" t="s">
        <v>370</v>
      </c>
      <c r="C125">
        <v>8</v>
      </c>
      <c r="D125" t="s">
        <v>534</v>
      </c>
      <c r="E125">
        <v>0</v>
      </c>
      <c r="F125">
        <v>0</v>
      </c>
      <c r="G125" t="s">
        <v>18</v>
      </c>
      <c r="H125" t="s">
        <v>534</v>
      </c>
      <c r="I125" t="s">
        <v>146</v>
      </c>
      <c r="J125" t="s">
        <v>371</v>
      </c>
      <c r="K125" t="s">
        <v>21</v>
      </c>
      <c r="L125" s="1">
        <f t="shared" si="2"/>
        <v>212850</v>
      </c>
      <c r="M125" s="1">
        <f t="shared" si="3"/>
        <v>168300</v>
      </c>
      <c r="N125" s="1">
        <f t="shared" si="3"/>
        <v>257399.99999999997</v>
      </c>
      <c r="O125" s="2">
        <v>15300000</v>
      </c>
      <c r="P125" s="2">
        <v>23400000</v>
      </c>
      <c r="Q125" t="s">
        <v>142</v>
      </c>
      <c r="R125">
        <v>0</v>
      </c>
      <c r="S125" t="s">
        <v>372</v>
      </c>
      <c r="T125">
        <v>0</v>
      </c>
    </row>
    <row r="126" spans="1:20" x14ac:dyDescent="0.35">
      <c r="A126" t="s">
        <v>366</v>
      </c>
      <c r="B126" t="s">
        <v>373</v>
      </c>
      <c r="C126">
        <v>3</v>
      </c>
      <c r="D126" t="s">
        <v>535</v>
      </c>
      <c r="E126">
        <v>3456</v>
      </c>
      <c r="F126">
        <v>6</v>
      </c>
      <c r="G126" t="s">
        <v>32</v>
      </c>
      <c r="H126" t="s">
        <v>531</v>
      </c>
      <c r="I126" t="s">
        <v>262</v>
      </c>
      <c r="J126" t="s">
        <v>92</v>
      </c>
      <c r="K126" t="s">
        <v>21</v>
      </c>
      <c r="L126" s="1">
        <f t="shared" si="2"/>
        <v>227150</v>
      </c>
      <c r="M126" s="1">
        <f t="shared" si="3"/>
        <v>210100</v>
      </c>
      <c r="N126" s="1">
        <f t="shared" si="3"/>
        <v>244200</v>
      </c>
      <c r="O126" s="2">
        <v>19100000</v>
      </c>
      <c r="P126" s="2">
        <v>22200000</v>
      </c>
      <c r="Q126" t="s">
        <v>80</v>
      </c>
      <c r="R126">
        <v>5100</v>
      </c>
      <c r="S126" t="s">
        <v>374</v>
      </c>
      <c r="T126">
        <v>6600</v>
      </c>
    </row>
    <row r="127" spans="1:20" x14ac:dyDescent="0.35">
      <c r="A127" t="s">
        <v>241</v>
      </c>
      <c r="B127" t="s">
        <v>375</v>
      </c>
      <c r="C127">
        <v>15</v>
      </c>
      <c r="D127" t="s">
        <v>535</v>
      </c>
      <c r="E127">
        <v>6750</v>
      </c>
      <c r="F127">
        <v>12</v>
      </c>
      <c r="G127" t="s">
        <v>18</v>
      </c>
      <c r="H127" t="s">
        <v>531</v>
      </c>
      <c r="I127" t="s">
        <v>146</v>
      </c>
      <c r="J127" t="s">
        <v>26</v>
      </c>
      <c r="K127" t="s">
        <v>21</v>
      </c>
      <c r="L127" s="1">
        <f t="shared" si="2"/>
        <v>764500</v>
      </c>
      <c r="M127" s="1">
        <f t="shared" si="3"/>
        <v>764500</v>
      </c>
      <c r="N127" s="1">
        <f t="shared" si="3"/>
        <v>764500</v>
      </c>
      <c r="O127" s="2">
        <v>69500000</v>
      </c>
      <c r="P127" s="2">
        <v>69500000</v>
      </c>
      <c r="Q127" t="s">
        <v>159</v>
      </c>
      <c r="R127">
        <v>1600</v>
      </c>
      <c r="S127" t="s">
        <v>244</v>
      </c>
      <c r="T127">
        <v>5000</v>
      </c>
    </row>
    <row r="128" spans="1:20" x14ac:dyDescent="0.35">
      <c r="A128" t="s">
        <v>325</v>
      </c>
      <c r="B128" t="s">
        <v>376</v>
      </c>
      <c r="C128">
        <v>2</v>
      </c>
      <c r="D128" t="s">
        <v>31</v>
      </c>
      <c r="E128">
        <v>1898</v>
      </c>
      <c r="F128">
        <v>4</v>
      </c>
      <c r="G128" t="s">
        <v>37</v>
      </c>
      <c r="H128" t="s">
        <v>531</v>
      </c>
      <c r="I128" t="s">
        <v>85</v>
      </c>
      <c r="J128" t="s">
        <v>26</v>
      </c>
      <c r="K128" t="s">
        <v>21</v>
      </c>
      <c r="L128" s="1">
        <f t="shared" si="2"/>
        <v>40095</v>
      </c>
      <c r="M128" s="1">
        <f t="shared" si="3"/>
        <v>38500</v>
      </c>
      <c r="N128" s="1">
        <f t="shared" si="3"/>
        <v>41690</v>
      </c>
      <c r="O128" s="2">
        <v>3500000</v>
      </c>
      <c r="P128" s="2">
        <v>3790000</v>
      </c>
      <c r="Q128" t="s">
        <v>87</v>
      </c>
      <c r="R128">
        <v>2500</v>
      </c>
      <c r="S128" t="s">
        <v>327</v>
      </c>
      <c r="T128">
        <v>3600</v>
      </c>
    </row>
    <row r="129" spans="1:20" x14ac:dyDescent="0.35">
      <c r="A129" t="s">
        <v>211</v>
      </c>
      <c r="B129" t="s">
        <v>377</v>
      </c>
      <c r="C129">
        <v>3</v>
      </c>
      <c r="D129" t="s">
        <v>534</v>
      </c>
      <c r="E129">
        <v>0</v>
      </c>
      <c r="F129">
        <v>0</v>
      </c>
      <c r="G129" t="s">
        <v>18</v>
      </c>
      <c r="H129" t="s">
        <v>534</v>
      </c>
      <c r="I129" t="s">
        <v>146</v>
      </c>
      <c r="J129" t="s">
        <v>26</v>
      </c>
      <c r="K129" t="s">
        <v>21</v>
      </c>
      <c r="L129" s="1">
        <f t="shared" si="2"/>
        <v>127599.99999999999</v>
      </c>
      <c r="M129" s="1">
        <f t="shared" si="3"/>
        <v>127599.99999999999</v>
      </c>
      <c r="N129" s="1">
        <f t="shared" si="3"/>
        <v>127599.99999999999</v>
      </c>
      <c r="O129" s="2">
        <v>11600000</v>
      </c>
      <c r="P129" s="2">
        <v>11600000</v>
      </c>
      <c r="Q129" t="s">
        <v>378</v>
      </c>
      <c r="R129">
        <v>0</v>
      </c>
      <c r="S129" t="s">
        <v>379</v>
      </c>
      <c r="T129">
        <v>0</v>
      </c>
    </row>
    <row r="130" spans="1:20" x14ac:dyDescent="0.35">
      <c r="A130" t="s">
        <v>380</v>
      </c>
      <c r="B130" t="s">
        <v>381</v>
      </c>
      <c r="C130">
        <v>9</v>
      </c>
      <c r="D130" t="s">
        <v>535</v>
      </c>
      <c r="E130">
        <v>5950</v>
      </c>
      <c r="F130">
        <v>12</v>
      </c>
      <c r="G130" t="s">
        <v>32</v>
      </c>
      <c r="H130" t="s">
        <v>531</v>
      </c>
      <c r="I130" t="s">
        <v>100</v>
      </c>
      <c r="J130" t="s">
        <v>92</v>
      </c>
      <c r="K130" t="s">
        <v>21</v>
      </c>
      <c r="L130" s="1">
        <f t="shared" si="2"/>
        <v>364650</v>
      </c>
      <c r="M130" s="1">
        <f t="shared" si="3"/>
        <v>354200</v>
      </c>
      <c r="N130" s="1">
        <f t="shared" si="3"/>
        <v>375100</v>
      </c>
      <c r="O130" s="2">
        <v>32200000</v>
      </c>
      <c r="P130" s="2">
        <v>34100000</v>
      </c>
      <c r="Q130" t="s">
        <v>382</v>
      </c>
      <c r="R130">
        <v>4500</v>
      </c>
      <c r="S130" t="s">
        <v>383</v>
      </c>
      <c r="T130">
        <v>6000</v>
      </c>
    </row>
    <row r="131" spans="1:20" x14ac:dyDescent="0.35">
      <c r="A131" t="s">
        <v>179</v>
      </c>
      <c r="B131" t="s">
        <v>384</v>
      </c>
      <c r="C131">
        <v>12</v>
      </c>
      <c r="D131" t="s">
        <v>535</v>
      </c>
      <c r="E131">
        <v>2999</v>
      </c>
      <c r="F131">
        <v>6</v>
      </c>
      <c r="G131" t="s">
        <v>18</v>
      </c>
      <c r="H131" t="s">
        <v>531</v>
      </c>
      <c r="I131" t="s">
        <v>146</v>
      </c>
      <c r="J131" t="s">
        <v>92</v>
      </c>
      <c r="K131" t="s">
        <v>21</v>
      </c>
      <c r="L131" s="1">
        <f t="shared" ref="L131:L194" si="4">AVERAGE(M131,N131)</f>
        <v>180950</v>
      </c>
      <c r="M131" s="1">
        <f t="shared" ref="M131:N194" si="5">0.011*O131</f>
        <v>176000</v>
      </c>
      <c r="N131" s="1">
        <f t="shared" si="5"/>
        <v>185900</v>
      </c>
      <c r="O131" s="2">
        <v>16000000</v>
      </c>
      <c r="P131" s="2">
        <v>16900000</v>
      </c>
      <c r="Q131" t="s">
        <v>47</v>
      </c>
      <c r="R131">
        <v>4500</v>
      </c>
      <c r="S131" t="s">
        <v>385</v>
      </c>
      <c r="T131">
        <v>6100</v>
      </c>
    </row>
    <row r="132" spans="1:20" x14ac:dyDescent="0.35">
      <c r="A132" t="s">
        <v>386</v>
      </c>
      <c r="B132" t="s">
        <v>387</v>
      </c>
      <c r="C132">
        <v>2</v>
      </c>
      <c r="D132" t="s">
        <v>535</v>
      </c>
      <c r="E132">
        <v>3799</v>
      </c>
      <c r="F132">
        <v>8</v>
      </c>
      <c r="G132" t="s">
        <v>18</v>
      </c>
      <c r="H132" t="s">
        <v>531</v>
      </c>
      <c r="I132" t="s">
        <v>46</v>
      </c>
      <c r="J132" t="s">
        <v>92</v>
      </c>
      <c r="K132" t="s">
        <v>21</v>
      </c>
      <c r="L132" s="1">
        <f t="shared" si="4"/>
        <v>210650</v>
      </c>
      <c r="M132" s="1">
        <f t="shared" si="5"/>
        <v>188100</v>
      </c>
      <c r="N132" s="1">
        <f t="shared" si="5"/>
        <v>233200</v>
      </c>
      <c r="O132" s="2">
        <v>17100000</v>
      </c>
      <c r="P132" s="2">
        <v>21200000</v>
      </c>
      <c r="Q132" t="s">
        <v>142</v>
      </c>
      <c r="R132">
        <v>4000</v>
      </c>
      <c r="S132" t="s">
        <v>388</v>
      </c>
      <c r="T132">
        <v>6800</v>
      </c>
    </row>
    <row r="133" spans="1:20" x14ac:dyDescent="0.35">
      <c r="A133" t="s">
        <v>317</v>
      </c>
      <c r="B133" t="s">
        <v>389</v>
      </c>
      <c r="C133">
        <v>31</v>
      </c>
      <c r="D133" t="s">
        <v>31</v>
      </c>
      <c r="E133">
        <v>1997</v>
      </c>
      <c r="F133">
        <v>4</v>
      </c>
      <c r="G133" t="s">
        <v>18</v>
      </c>
      <c r="H133" t="s">
        <v>531</v>
      </c>
      <c r="I133" t="s">
        <v>146</v>
      </c>
      <c r="J133" t="s">
        <v>92</v>
      </c>
      <c r="K133" t="s">
        <v>21</v>
      </c>
      <c r="L133" s="1">
        <f t="shared" si="4"/>
        <v>81180</v>
      </c>
      <c r="M133" s="1">
        <f t="shared" si="5"/>
        <v>78760</v>
      </c>
      <c r="N133" s="1">
        <f t="shared" si="5"/>
        <v>83600</v>
      </c>
      <c r="O133" s="2">
        <v>7160000</v>
      </c>
      <c r="P133" s="2">
        <v>7600000</v>
      </c>
      <c r="Q133" t="s">
        <v>315</v>
      </c>
      <c r="R133">
        <v>2500</v>
      </c>
      <c r="S133" t="s">
        <v>48</v>
      </c>
      <c r="T133">
        <v>4250</v>
      </c>
    </row>
    <row r="134" spans="1:20" x14ac:dyDescent="0.35">
      <c r="A134" t="s">
        <v>179</v>
      </c>
      <c r="B134" t="s">
        <v>390</v>
      </c>
      <c r="C134">
        <v>38</v>
      </c>
      <c r="D134" t="s">
        <v>31</v>
      </c>
      <c r="E134">
        <v>1950</v>
      </c>
      <c r="F134">
        <v>4</v>
      </c>
      <c r="G134" t="s">
        <v>18</v>
      </c>
      <c r="H134" t="s">
        <v>531</v>
      </c>
      <c r="I134" t="s">
        <v>247</v>
      </c>
      <c r="J134" t="s">
        <v>26</v>
      </c>
      <c r="K134" t="s">
        <v>21</v>
      </c>
      <c r="L134" s="1">
        <f t="shared" si="4"/>
        <v>71500</v>
      </c>
      <c r="M134" s="1">
        <f t="shared" si="5"/>
        <v>68200</v>
      </c>
      <c r="N134" s="1">
        <f t="shared" si="5"/>
        <v>74800</v>
      </c>
      <c r="O134" s="2">
        <v>6200000</v>
      </c>
      <c r="P134" s="2">
        <v>6800000</v>
      </c>
      <c r="Q134" t="s">
        <v>42</v>
      </c>
      <c r="R134">
        <v>2800</v>
      </c>
      <c r="S134" t="s">
        <v>391</v>
      </c>
      <c r="T134">
        <v>3800</v>
      </c>
    </row>
    <row r="135" spans="1:20" x14ac:dyDescent="0.35">
      <c r="A135" t="s">
        <v>302</v>
      </c>
      <c r="B135" t="s">
        <v>392</v>
      </c>
      <c r="C135">
        <v>5</v>
      </c>
      <c r="D135" t="s">
        <v>535</v>
      </c>
      <c r="E135">
        <v>3855</v>
      </c>
      <c r="F135">
        <v>8</v>
      </c>
      <c r="G135" t="s">
        <v>32</v>
      </c>
      <c r="H135" t="s">
        <v>531</v>
      </c>
      <c r="I135" t="s">
        <v>393</v>
      </c>
      <c r="J135" t="s">
        <v>275</v>
      </c>
      <c r="K135" t="s">
        <v>21</v>
      </c>
      <c r="L135" s="1">
        <f t="shared" si="4"/>
        <v>385000</v>
      </c>
      <c r="M135" s="1">
        <f t="shared" si="5"/>
        <v>385000</v>
      </c>
      <c r="N135" s="1">
        <f t="shared" si="5"/>
        <v>385000</v>
      </c>
      <c r="O135" s="2">
        <v>35000000</v>
      </c>
      <c r="P135" s="2">
        <v>35000000</v>
      </c>
      <c r="Q135" t="s">
        <v>213</v>
      </c>
      <c r="R135">
        <v>5250</v>
      </c>
      <c r="S135" t="s">
        <v>394</v>
      </c>
      <c r="T135">
        <v>7500</v>
      </c>
    </row>
    <row r="136" spans="1:20" x14ac:dyDescent="0.35">
      <c r="A136" t="s">
        <v>179</v>
      </c>
      <c r="B136" t="s">
        <v>395</v>
      </c>
      <c r="C136">
        <v>7</v>
      </c>
      <c r="D136" t="s">
        <v>535</v>
      </c>
      <c r="E136">
        <v>5980</v>
      </c>
      <c r="F136">
        <v>12</v>
      </c>
      <c r="G136" t="s">
        <v>32</v>
      </c>
      <c r="H136" t="s">
        <v>531</v>
      </c>
      <c r="I136" t="s">
        <v>146</v>
      </c>
      <c r="J136" t="s">
        <v>92</v>
      </c>
      <c r="K136" t="s">
        <v>21</v>
      </c>
      <c r="L136" s="1">
        <f t="shared" si="4"/>
        <v>313500</v>
      </c>
      <c r="M136" s="1">
        <f t="shared" si="5"/>
        <v>275000</v>
      </c>
      <c r="N136" s="1">
        <f t="shared" si="5"/>
        <v>352000</v>
      </c>
      <c r="O136" s="2">
        <v>25000000</v>
      </c>
      <c r="P136" s="2">
        <v>32000000</v>
      </c>
      <c r="Q136" t="s">
        <v>382</v>
      </c>
      <c r="R136">
        <v>4000</v>
      </c>
      <c r="S136" t="s">
        <v>396</v>
      </c>
      <c r="T136">
        <v>5500</v>
      </c>
    </row>
    <row r="137" spans="1:20" x14ac:dyDescent="0.35">
      <c r="A137" t="s">
        <v>386</v>
      </c>
      <c r="B137" t="s">
        <v>397</v>
      </c>
      <c r="C137">
        <v>4</v>
      </c>
      <c r="D137" t="s">
        <v>535</v>
      </c>
      <c r="E137">
        <v>2979</v>
      </c>
      <c r="F137">
        <v>6</v>
      </c>
      <c r="G137" t="s">
        <v>18</v>
      </c>
      <c r="H137" t="s">
        <v>531</v>
      </c>
      <c r="I137" t="s">
        <v>46</v>
      </c>
      <c r="J137" t="s">
        <v>26</v>
      </c>
      <c r="K137" t="s">
        <v>108</v>
      </c>
      <c r="L137" s="1">
        <f t="shared" si="4"/>
        <v>172150</v>
      </c>
      <c r="M137" s="1">
        <f t="shared" si="5"/>
        <v>163900</v>
      </c>
      <c r="N137" s="1">
        <f t="shared" si="5"/>
        <v>180400</v>
      </c>
      <c r="O137" s="2">
        <v>14900000</v>
      </c>
      <c r="P137" s="2">
        <v>16400000</v>
      </c>
      <c r="Q137" t="s">
        <v>319</v>
      </c>
      <c r="R137">
        <v>5750</v>
      </c>
      <c r="S137" t="s">
        <v>80</v>
      </c>
      <c r="T137">
        <v>5750</v>
      </c>
    </row>
    <row r="138" spans="1:20" x14ac:dyDescent="0.35">
      <c r="A138" t="s">
        <v>54</v>
      </c>
      <c r="B138" t="s">
        <v>398</v>
      </c>
      <c r="C138">
        <v>4</v>
      </c>
      <c r="D138" t="s">
        <v>31</v>
      </c>
      <c r="E138">
        <v>2956</v>
      </c>
      <c r="F138">
        <v>4</v>
      </c>
      <c r="G138" t="s">
        <v>32</v>
      </c>
      <c r="H138" t="s">
        <v>532</v>
      </c>
      <c r="I138" t="s">
        <v>69</v>
      </c>
      <c r="J138" t="s">
        <v>223</v>
      </c>
      <c r="K138" t="s">
        <v>21</v>
      </c>
      <c r="L138" s="1">
        <f t="shared" si="4"/>
        <v>7947.5</v>
      </c>
      <c r="M138" s="1">
        <f t="shared" si="5"/>
        <v>7645</v>
      </c>
      <c r="N138" s="1">
        <f t="shared" si="5"/>
        <v>8250</v>
      </c>
      <c r="O138" s="2">
        <v>695000</v>
      </c>
      <c r="P138" s="2">
        <v>750000</v>
      </c>
      <c r="Q138" t="s">
        <v>52</v>
      </c>
      <c r="R138">
        <v>2000</v>
      </c>
      <c r="S138" t="s">
        <v>196</v>
      </c>
      <c r="T138">
        <v>3000</v>
      </c>
    </row>
    <row r="139" spans="1:20" x14ac:dyDescent="0.35">
      <c r="A139" t="s">
        <v>399</v>
      </c>
      <c r="B139" t="s">
        <v>400</v>
      </c>
      <c r="C139">
        <v>5</v>
      </c>
      <c r="D139" t="s">
        <v>31</v>
      </c>
      <c r="E139">
        <v>3982</v>
      </c>
      <c r="F139">
        <v>8</v>
      </c>
      <c r="G139" t="s">
        <v>18</v>
      </c>
      <c r="H139" t="s">
        <v>531</v>
      </c>
      <c r="I139" t="s">
        <v>196</v>
      </c>
      <c r="J139" t="s">
        <v>26</v>
      </c>
      <c r="K139" t="s">
        <v>21</v>
      </c>
      <c r="L139" s="1">
        <f t="shared" si="4"/>
        <v>420200</v>
      </c>
      <c r="M139" s="1">
        <f t="shared" si="5"/>
        <v>420200</v>
      </c>
      <c r="N139" s="1">
        <f t="shared" si="5"/>
        <v>420200</v>
      </c>
      <c r="O139" s="2">
        <v>38200000</v>
      </c>
      <c r="P139" s="2">
        <v>38200000</v>
      </c>
      <c r="Q139" t="s">
        <v>101</v>
      </c>
      <c r="R139">
        <v>5000</v>
      </c>
      <c r="S139" t="s">
        <v>401</v>
      </c>
      <c r="T139">
        <v>6500</v>
      </c>
    </row>
    <row r="140" spans="1:20" x14ac:dyDescent="0.35">
      <c r="A140" t="s">
        <v>380</v>
      </c>
      <c r="B140" t="s">
        <v>402</v>
      </c>
      <c r="C140">
        <v>17</v>
      </c>
      <c r="D140" t="s">
        <v>535</v>
      </c>
      <c r="E140">
        <v>5998</v>
      </c>
      <c r="F140">
        <v>12</v>
      </c>
      <c r="G140" t="s">
        <v>32</v>
      </c>
      <c r="H140" t="s">
        <v>531</v>
      </c>
      <c r="I140" t="s">
        <v>100</v>
      </c>
      <c r="J140" t="s">
        <v>275</v>
      </c>
      <c r="K140" t="s">
        <v>21</v>
      </c>
      <c r="L140" s="1">
        <f t="shared" si="4"/>
        <v>396000</v>
      </c>
      <c r="M140" s="1">
        <f t="shared" si="5"/>
        <v>361900</v>
      </c>
      <c r="N140" s="1">
        <f t="shared" si="5"/>
        <v>430100</v>
      </c>
      <c r="O140" s="2">
        <v>32900000</v>
      </c>
      <c r="P140" s="2">
        <v>39100000</v>
      </c>
      <c r="Q140" t="s">
        <v>101</v>
      </c>
      <c r="R140">
        <v>1600</v>
      </c>
      <c r="S140" t="s">
        <v>403</v>
      </c>
      <c r="T140">
        <v>6000</v>
      </c>
    </row>
    <row r="141" spans="1:20" x14ac:dyDescent="0.35">
      <c r="A141" t="s">
        <v>179</v>
      </c>
      <c r="B141" t="s">
        <v>404</v>
      </c>
      <c r="C141">
        <v>2</v>
      </c>
      <c r="D141" t="s">
        <v>534</v>
      </c>
      <c r="E141">
        <v>0</v>
      </c>
      <c r="F141">
        <v>0</v>
      </c>
      <c r="G141" t="s">
        <v>18</v>
      </c>
      <c r="H141" t="s">
        <v>534</v>
      </c>
      <c r="I141" t="s">
        <v>146</v>
      </c>
      <c r="J141" t="s">
        <v>92</v>
      </c>
      <c r="K141" t="s">
        <v>18</v>
      </c>
      <c r="L141" s="1">
        <f t="shared" si="4"/>
        <v>279400</v>
      </c>
      <c r="M141" s="1">
        <f t="shared" si="5"/>
        <v>279400</v>
      </c>
      <c r="N141" s="1">
        <f t="shared" si="5"/>
        <v>279400</v>
      </c>
      <c r="O141" s="2">
        <v>25400000</v>
      </c>
      <c r="P141" s="2">
        <v>25400000</v>
      </c>
      <c r="Q141" t="s">
        <v>405</v>
      </c>
      <c r="R141">
        <v>0</v>
      </c>
      <c r="S141" t="s">
        <v>406</v>
      </c>
      <c r="T141">
        <v>0</v>
      </c>
    </row>
    <row r="142" spans="1:20" x14ac:dyDescent="0.35">
      <c r="A142" t="s">
        <v>302</v>
      </c>
      <c r="B142">
        <v>812</v>
      </c>
      <c r="C142">
        <v>3</v>
      </c>
      <c r="D142" t="s">
        <v>535</v>
      </c>
      <c r="E142">
        <v>6496</v>
      </c>
      <c r="F142">
        <v>8</v>
      </c>
      <c r="G142" t="s">
        <v>228</v>
      </c>
      <c r="H142" t="s">
        <v>531</v>
      </c>
      <c r="I142" t="s">
        <v>407</v>
      </c>
      <c r="J142" t="s">
        <v>275</v>
      </c>
      <c r="K142" t="s">
        <v>21</v>
      </c>
      <c r="L142" s="1">
        <f t="shared" si="4"/>
        <v>632500</v>
      </c>
      <c r="M142" s="1">
        <f t="shared" si="5"/>
        <v>632500</v>
      </c>
      <c r="N142" s="1">
        <f t="shared" si="5"/>
        <v>632500</v>
      </c>
      <c r="O142" s="2">
        <v>57500000</v>
      </c>
      <c r="P142" s="2">
        <v>57500000</v>
      </c>
      <c r="Q142" t="s">
        <v>408</v>
      </c>
      <c r="R142">
        <v>7000</v>
      </c>
      <c r="S142" t="s">
        <v>409</v>
      </c>
      <c r="T142">
        <v>8500</v>
      </c>
    </row>
    <row r="143" spans="1:20" x14ac:dyDescent="0.35">
      <c r="A143" t="s">
        <v>215</v>
      </c>
      <c r="B143" t="s">
        <v>410</v>
      </c>
      <c r="C143">
        <v>4</v>
      </c>
      <c r="D143" t="s">
        <v>535</v>
      </c>
      <c r="E143">
        <v>3996</v>
      </c>
      <c r="F143">
        <v>6</v>
      </c>
      <c r="G143" t="s">
        <v>32</v>
      </c>
      <c r="H143" t="s">
        <v>531</v>
      </c>
      <c r="I143" t="s">
        <v>249</v>
      </c>
      <c r="J143" t="s">
        <v>290</v>
      </c>
      <c r="K143" t="s">
        <v>21</v>
      </c>
      <c r="L143" s="1">
        <f t="shared" si="4"/>
        <v>246400</v>
      </c>
      <c r="M143" s="1">
        <f t="shared" si="5"/>
        <v>246400</v>
      </c>
      <c r="N143" s="1">
        <f t="shared" si="5"/>
        <v>246400</v>
      </c>
      <c r="O143" s="2">
        <v>22400000</v>
      </c>
      <c r="P143" s="2">
        <v>22400000</v>
      </c>
      <c r="Q143" t="s">
        <v>411</v>
      </c>
      <c r="R143">
        <v>4500</v>
      </c>
      <c r="S143" t="s">
        <v>412</v>
      </c>
      <c r="T143">
        <v>6250</v>
      </c>
    </row>
    <row r="144" spans="1:20" x14ac:dyDescent="0.35">
      <c r="A144" t="s">
        <v>179</v>
      </c>
      <c r="B144" t="s">
        <v>413</v>
      </c>
      <c r="C144">
        <v>2</v>
      </c>
      <c r="D144" t="s">
        <v>535</v>
      </c>
      <c r="E144">
        <v>3982</v>
      </c>
      <c r="F144">
        <v>8</v>
      </c>
      <c r="G144" t="s">
        <v>18</v>
      </c>
      <c r="H144" t="s">
        <v>531</v>
      </c>
      <c r="I144" t="s">
        <v>146</v>
      </c>
      <c r="J144" t="s">
        <v>26</v>
      </c>
      <c r="K144" t="s">
        <v>21</v>
      </c>
      <c r="L144" s="1">
        <f t="shared" si="4"/>
        <v>236500</v>
      </c>
      <c r="M144" s="1">
        <f t="shared" si="5"/>
        <v>236500</v>
      </c>
      <c r="N144" s="1">
        <f t="shared" si="5"/>
        <v>236500</v>
      </c>
      <c r="O144" s="2">
        <v>21500000</v>
      </c>
      <c r="P144" s="2">
        <v>21500000</v>
      </c>
      <c r="Q144" t="s">
        <v>159</v>
      </c>
      <c r="R144">
        <v>5000</v>
      </c>
      <c r="S144" t="s">
        <v>396</v>
      </c>
      <c r="T144">
        <v>6500</v>
      </c>
    </row>
    <row r="145" spans="1:20" x14ac:dyDescent="0.35">
      <c r="A145" t="s">
        <v>414</v>
      </c>
      <c r="B145" t="s">
        <v>415</v>
      </c>
      <c r="C145">
        <v>1</v>
      </c>
      <c r="D145" t="s">
        <v>535</v>
      </c>
      <c r="E145">
        <v>3994</v>
      </c>
      <c r="F145">
        <v>8</v>
      </c>
      <c r="H145" t="s">
        <v>531</v>
      </c>
      <c r="I145" t="s">
        <v>106</v>
      </c>
      <c r="J145" t="s">
        <v>229</v>
      </c>
      <c r="K145" t="s">
        <v>21</v>
      </c>
      <c r="L145" s="1">
        <f t="shared" si="4"/>
        <v>495000</v>
      </c>
      <c r="M145" s="1">
        <f t="shared" si="5"/>
        <v>495000</v>
      </c>
      <c r="N145" s="1">
        <f t="shared" si="5"/>
        <v>495000</v>
      </c>
      <c r="O145" s="2">
        <v>45000000</v>
      </c>
      <c r="P145" s="2">
        <v>45000000</v>
      </c>
      <c r="Q145" t="s">
        <v>378</v>
      </c>
      <c r="R145">
        <v>0</v>
      </c>
      <c r="S145" t="s">
        <v>416</v>
      </c>
      <c r="T145">
        <v>0</v>
      </c>
    </row>
    <row r="146" spans="1:20" x14ac:dyDescent="0.35">
      <c r="A146" t="s">
        <v>179</v>
      </c>
      <c r="B146" t="s">
        <v>417</v>
      </c>
      <c r="C146">
        <v>12</v>
      </c>
      <c r="D146" t="s">
        <v>31</v>
      </c>
      <c r="E146">
        <v>2925</v>
      </c>
      <c r="F146">
        <v>6</v>
      </c>
      <c r="G146" t="s">
        <v>18</v>
      </c>
      <c r="H146" t="s">
        <v>531</v>
      </c>
      <c r="I146" t="s">
        <v>418</v>
      </c>
      <c r="J146" t="s">
        <v>26</v>
      </c>
      <c r="K146" t="s">
        <v>21</v>
      </c>
      <c r="L146" s="1">
        <f t="shared" si="4"/>
        <v>189200</v>
      </c>
      <c r="M146" s="1">
        <f t="shared" si="5"/>
        <v>189200</v>
      </c>
      <c r="N146" s="1">
        <f t="shared" si="5"/>
        <v>189200</v>
      </c>
      <c r="O146" s="2">
        <v>17200000</v>
      </c>
      <c r="P146" s="2">
        <v>17200000</v>
      </c>
      <c r="Q146" t="s">
        <v>312</v>
      </c>
      <c r="R146">
        <v>3200</v>
      </c>
      <c r="S146" t="s">
        <v>313</v>
      </c>
      <c r="T146">
        <v>4600</v>
      </c>
    </row>
    <row r="147" spans="1:20" x14ac:dyDescent="0.35">
      <c r="A147" t="s">
        <v>132</v>
      </c>
      <c r="B147" t="s">
        <v>419</v>
      </c>
      <c r="C147">
        <v>20</v>
      </c>
      <c r="D147" t="s">
        <v>535</v>
      </c>
      <c r="E147">
        <v>3798</v>
      </c>
      <c r="F147">
        <v>6</v>
      </c>
      <c r="G147" t="s">
        <v>32</v>
      </c>
      <c r="H147" t="s">
        <v>531</v>
      </c>
      <c r="I147" t="s">
        <v>420</v>
      </c>
      <c r="J147" t="s">
        <v>229</v>
      </c>
      <c r="K147" t="s">
        <v>21</v>
      </c>
      <c r="L147" s="1">
        <f t="shared" si="4"/>
        <v>233200</v>
      </c>
      <c r="M147" s="1">
        <f t="shared" si="5"/>
        <v>233200</v>
      </c>
      <c r="N147" s="1">
        <f t="shared" si="5"/>
        <v>233200</v>
      </c>
      <c r="O147" s="2">
        <v>21200000</v>
      </c>
      <c r="P147" s="2">
        <v>21200000</v>
      </c>
      <c r="Q147" t="s">
        <v>421</v>
      </c>
      <c r="R147">
        <v>5800</v>
      </c>
      <c r="S147" t="s">
        <v>422</v>
      </c>
      <c r="T147">
        <v>6800</v>
      </c>
    </row>
    <row r="148" spans="1:20" x14ac:dyDescent="0.35">
      <c r="A148" t="s">
        <v>211</v>
      </c>
      <c r="B148" t="s">
        <v>423</v>
      </c>
      <c r="C148">
        <v>5</v>
      </c>
      <c r="D148" t="s">
        <v>535</v>
      </c>
      <c r="E148">
        <v>2979</v>
      </c>
      <c r="F148">
        <v>6</v>
      </c>
      <c r="G148" t="s">
        <v>32</v>
      </c>
      <c r="H148" t="s">
        <v>531</v>
      </c>
      <c r="I148" t="s">
        <v>274</v>
      </c>
      <c r="J148" t="s">
        <v>229</v>
      </c>
      <c r="K148" t="s">
        <v>21</v>
      </c>
      <c r="L148" s="1">
        <f t="shared" si="4"/>
        <v>93500</v>
      </c>
      <c r="M148" s="1">
        <f t="shared" si="5"/>
        <v>93500</v>
      </c>
      <c r="N148" s="1">
        <f t="shared" si="5"/>
        <v>93500</v>
      </c>
      <c r="O148" s="2">
        <v>8500000</v>
      </c>
      <c r="P148" s="2">
        <v>8500000</v>
      </c>
      <c r="Q148" t="s">
        <v>286</v>
      </c>
      <c r="R148">
        <v>5230</v>
      </c>
      <c r="S148" t="s">
        <v>424</v>
      </c>
      <c r="T148">
        <v>6250</v>
      </c>
    </row>
    <row r="149" spans="1:20" x14ac:dyDescent="0.35">
      <c r="A149" t="s">
        <v>29</v>
      </c>
      <c r="B149" t="s">
        <v>425</v>
      </c>
      <c r="C149">
        <v>14</v>
      </c>
      <c r="D149" t="s">
        <v>534</v>
      </c>
      <c r="E149">
        <v>0</v>
      </c>
      <c r="F149">
        <v>0</v>
      </c>
      <c r="G149" t="s">
        <v>18</v>
      </c>
      <c r="H149" t="s">
        <v>534</v>
      </c>
      <c r="I149" t="s">
        <v>146</v>
      </c>
      <c r="J149" t="s">
        <v>92</v>
      </c>
      <c r="K149" t="s">
        <v>32</v>
      </c>
      <c r="L149" s="1">
        <f t="shared" si="4"/>
        <v>10224.5</v>
      </c>
      <c r="M149" s="1">
        <f t="shared" si="5"/>
        <v>10043</v>
      </c>
      <c r="N149" s="1">
        <f t="shared" si="5"/>
        <v>10406</v>
      </c>
      <c r="O149" s="2">
        <v>913000</v>
      </c>
      <c r="P149" s="2">
        <v>946000</v>
      </c>
      <c r="Q149" t="s">
        <v>139</v>
      </c>
      <c r="R149">
        <v>3000</v>
      </c>
      <c r="S149" t="s">
        <v>426</v>
      </c>
      <c r="T149">
        <v>3500</v>
      </c>
    </row>
    <row r="150" spans="1:20" x14ac:dyDescent="0.35">
      <c r="A150" t="s">
        <v>427</v>
      </c>
      <c r="B150" t="s">
        <v>428</v>
      </c>
      <c r="C150">
        <v>6</v>
      </c>
      <c r="D150" t="s">
        <v>535</v>
      </c>
      <c r="E150">
        <v>6592</v>
      </c>
      <c r="F150">
        <v>12</v>
      </c>
      <c r="G150" t="s">
        <v>32</v>
      </c>
      <c r="H150" t="s">
        <v>531</v>
      </c>
      <c r="I150" t="s">
        <v>289</v>
      </c>
      <c r="J150" t="s">
        <v>229</v>
      </c>
      <c r="K150" t="s">
        <v>21</v>
      </c>
      <c r="L150" s="1">
        <f t="shared" si="4"/>
        <v>738650</v>
      </c>
      <c r="M150" s="1">
        <f t="shared" si="5"/>
        <v>684200</v>
      </c>
      <c r="N150" s="1">
        <f t="shared" si="5"/>
        <v>793100</v>
      </c>
      <c r="O150" s="2">
        <v>62200000</v>
      </c>
      <c r="P150" s="2">
        <v>72100000</v>
      </c>
      <c r="Q150" t="s">
        <v>382</v>
      </c>
      <c r="R150">
        <v>4500</v>
      </c>
      <c r="S150" t="s">
        <v>412</v>
      </c>
      <c r="T150">
        <v>5500</v>
      </c>
    </row>
    <row r="151" spans="1:20" x14ac:dyDescent="0.35">
      <c r="A151" t="s">
        <v>179</v>
      </c>
      <c r="B151" t="s">
        <v>429</v>
      </c>
      <c r="C151">
        <v>8</v>
      </c>
      <c r="D151" t="s">
        <v>31</v>
      </c>
      <c r="E151">
        <v>2143</v>
      </c>
      <c r="F151">
        <v>4</v>
      </c>
      <c r="G151" t="s">
        <v>37</v>
      </c>
      <c r="H151" t="s">
        <v>531</v>
      </c>
      <c r="I151" t="s">
        <v>33</v>
      </c>
      <c r="J151" t="s">
        <v>86</v>
      </c>
      <c r="K151" t="s">
        <v>21</v>
      </c>
      <c r="L151" s="1">
        <f t="shared" si="4"/>
        <v>119405</v>
      </c>
      <c r="M151" s="1">
        <f t="shared" si="5"/>
        <v>78210</v>
      </c>
      <c r="N151" s="1">
        <f t="shared" si="5"/>
        <v>160600</v>
      </c>
      <c r="O151" s="2">
        <v>7110000</v>
      </c>
      <c r="P151" s="2">
        <v>14600000</v>
      </c>
      <c r="Q151" t="s">
        <v>430</v>
      </c>
      <c r="R151">
        <v>2400</v>
      </c>
      <c r="S151" t="s">
        <v>431</v>
      </c>
      <c r="T151">
        <v>3800</v>
      </c>
    </row>
    <row r="152" spans="1:20" x14ac:dyDescent="0.35">
      <c r="A152" t="s">
        <v>334</v>
      </c>
      <c r="B152">
        <v>911</v>
      </c>
      <c r="C152">
        <v>8</v>
      </c>
      <c r="D152" t="s">
        <v>535</v>
      </c>
      <c r="E152">
        <v>2981</v>
      </c>
      <c r="F152">
        <v>6</v>
      </c>
      <c r="G152" t="s">
        <v>32</v>
      </c>
      <c r="H152" t="s">
        <v>531</v>
      </c>
      <c r="I152" t="s">
        <v>432</v>
      </c>
      <c r="J152" t="s">
        <v>229</v>
      </c>
      <c r="K152" t="s">
        <v>21</v>
      </c>
      <c r="L152" s="1">
        <f t="shared" si="4"/>
        <v>267850</v>
      </c>
      <c r="M152" s="1">
        <f t="shared" si="5"/>
        <v>190300</v>
      </c>
      <c r="N152" s="1">
        <f t="shared" si="5"/>
        <v>345400</v>
      </c>
      <c r="O152" s="2">
        <v>17300000</v>
      </c>
      <c r="P152" s="2">
        <v>31400000</v>
      </c>
      <c r="Q152" t="s">
        <v>39</v>
      </c>
      <c r="R152">
        <v>5000</v>
      </c>
      <c r="S152" t="s">
        <v>160</v>
      </c>
      <c r="T152">
        <v>6500</v>
      </c>
    </row>
    <row r="153" spans="1:20" x14ac:dyDescent="0.35">
      <c r="A153" t="s">
        <v>334</v>
      </c>
      <c r="B153" t="s">
        <v>433</v>
      </c>
      <c r="C153">
        <v>1</v>
      </c>
      <c r="D153" t="s">
        <v>535</v>
      </c>
      <c r="E153">
        <v>2894</v>
      </c>
      <c r="F153">
        <v>8</v>
      </c>
      <c r="G153" t="s">
        <v>18</v>
      </c>
      <c r="H153" t="s">
        <v>531</v>
      </c>
      <c r="I153" t="s">
        <v>146</v>
      </c>
      <c r="J153" t="s">
        <v>371</v>
      </c>
      <c r="K153" t="s">
        <v>21</v>
      </c>
      <c r="L153" s="1">
        <f t="shared" si="4"/>
        <v>235950</v>
      </c>
      <c r="M153" s="1">
        <f t="shared" si="5"/>
        <v>173800</v>
      </c>
      <c r="N153" s="1">
        <f t="shared" si="5"/>
        <v>298100</v>
      </c>
      <c r="O153" s="2">
        <v>15800000</v>
      </c>
      <c r="P153" s="2">
        <v>27100000</v>
      </c>
      <c r="Q153" t="s">
        <v>336</v>
      </c>
      <c r="R153">
        <v>4500</v>
      </c>
      <c r="S153" t="s">
        <v>434</v>
      </c>
      <c r="T153">
        <v>6000</v>
      </c>
    </row>
    <row r="154" spans="1:20" x14ac:dyDescent="0.35">
      <c r="A154" t="s">
        <v>356</v>
      </c>
      <c r="B154" t="s">
        <v>435</v>
      </c>
      <c r="C154">
        <v>14</v>
      </c>
      <c r="D154" t="s">
        <v>535</v>
      </c>
      <c r="E154">
        <v>1998</v>
      </c>
      <c r="F154">
        <v>4</v>
      </c>
      <c r="G154" t="s">
        <v>32</v>
      </c>
      <c r="H154" t="s">
        <v>531</v>
      </c>
      <c r="I154" t="s">
        <v>65</v>
      </c>
      <c r="J154" t="s">
        <v>275</v>
      </c>
      <c r="K154" t="s">
        <v>21</v>
      </c>
      <c r="L154" s="1">
        <f t="shared" si="4"/>
        <v>56650</v>
      </c>
      <c r="M154" s="1">
        <f t="shared" si="5"/>
        <v>56650</v>
      </c>
      <c r="N154" s="1">
        <f t="shared" si="5"/>
        <v>56650</v>
      </c>
      <c r="O154" s="2">
        <v>5150000</v>
      </c>
      <c r="P154" s="2">
        <v>5150000</v>
      </c>
      <c r="Q154" t="s">
        <v>306</v>
      </c>
      <c r="R154">
        <v>1250</v>
      </c>
      <c r="S154" t="s">
        <v>436</v>
      </c>
      <c r="T154">
        <v>6000</v>
      </c>
    </row>
    <row r="155" spans="1:20" x14ac:dyDescent="0.35">
      <c r="A155" t="s">
        <v>386</v>
      </c>
      <c r="B155" t="s">
        <v>437</v>
      </c>
      <c r="C155">
        <v>2</v>
      </c>
      <c r="D155" t="s">
        <v>535</v>
      </c>
      <c r="E155">
        <v>3799</v>
      </c>
      <c r="F155">
        <v>8</v>
      </c>
      <c r="G155" t="s">
        <v>18</v>
      </c>
      <c r="H155" t="s">
        <v>531</v>
      </c>
      <c r="I155" t="s">
        <v>46</v>
      </c>
      <c r="J155" t="s">
        <v>92</v>
      </c>
      <c r="K155" t="s">
        <v>438</v>
      </c>
      <c r="L155" s="1">
        <f t="shared" si="4"/>
        <v>169400</v>
      </c>
      <c r="M155" s="1">
        <f t="shared" si="5"/>
        <v>126499.99999999999</v>
      </c>
      <c r="N155" s="1">
        <f t="shared" si="5"/>
        <v>212300</v>
      </c>
      <c r="O155" s="2">
        <v>11500000</v>
      </c>
      <c r="P155" s="2">
        <v>19300000</v>
      </c>
      <c r="Q155" t="s">
        <v>39</v>
      </c>
      <c r="R155">
        <v>1500</v>
      </c>
      <c r="S155" t="s">
        <v>439</v>
      </c>
      <c r="T155">
        <v>1500</v>
      </c>
    </row>
    <row r="156" spans="1:20" x14ac:dyDescent="0.35">
      <c r="A156" t="s">
        <v>366</v>
      </c>
      <c r="B156" t="s">
        <v>440</v>
      </c>
      <c r="C156">
        <v>1</v>
      </c>
      <c r="D156" t="s">
        <v>535</v>
      </c>
      <c r="E156">
        <v>2487</v>
      </c>
      <c r="F156">
        <v>4</v>
      </c>
      <c r="G156" t="s">
        <v>18</v>
      </c>
      <c r="H156" t="s">
        <v>531</v>
      </c>
      <c r="I156" t="s">
        <v>85</v>
      </c>
      <c r="J156" t="s">
        <v>26</v>
      </c>
      <c r="K156" t="s">
        <v>32</v>
      </c>
      <c r="L156" s="1">
        <f t="shared" si="4"/>
        <v>75075</v>
      </c>
      <c r="M156" s="1">
        <f t="shared" si="5"/>
        <v>71390</v>
      </c>
      <c r="N156" s="1">
        <f t="shared" si="5"/>
        <v>78760</v>
      </c>
      <c r="O156" s="2">
        <v>6490000</v>
      </c>
      <c r="P156" s="2">
        <v>7160000</v>
      </c>
      <c r="Q156" t="s">
        <v>441</v>
      </c>
      <c r="R156">
        <v>4500</v>
      </c>
      <c r="S156" t="s">
        <v>181</v>
      </c>
      <c r="T156">
        <v>6000</v>
      </c>
    </row>
    <row r="157" spans="1:20" x14ac:dyDescent="0.35">
      <c r="A157" t="s">
        <v>98</v>
      </c>
      <c r="B157" t="s">
        <v>442</v>
      </c>
      <c r="C157">
        <v>6</v>
      </c>
      <c r="D157" t="s">
        <v>535</v>
      </c>
      <c r="E157">
        <v>1997</v>
      </c>
      <c r="F157">
        <v>4</v>
      </c>
      <c r="G157" t="s">
        <v>37</v>
      </c>
      <c r="H157" t="s">
        <v>531</v>
      </c>
      <c r="I157" t="s">
        <v>267</v>
      </c>
      <c r="J157" t="s">
        <v>26</v>
      </c>
      <c r="K157" t="s">
        <v>21</v>
      </c>
      <c r="L157" s="1">
        <f t="shared" si="4"/>
        <v>75179.5</v>
      </c>
      <c r="M157" s="1">
        <f t="shared" si="5"/>
        <v>71830</v>
      </c>
      <c r="N157" s="1">
        <f t="shared" si="5"/>
        <v>78529</v>
      </c>
      <c r="O157" s="2">
        <v>6530000</v>
      </c>
      <c r="P157" s="2">
        <v>7139000</v>
      </c>
      <c r="Q157" t="s">
        <v>263</v>
      </c>
      <c r="R157">
        <v>4500</v>
      </c>
      <c r="S157" t="s">
        <v>443</v>
      </c>
      <c r="T157">
        <v>5500</v>
      </c>
    </row>
    <row r="158" spans="1:20" x14ac:dyDescent="0.35">
      <c r="A158" t="s">
        <v>380</v>
      </c>
      <c r="B158" t="s">
        <v>444</v>
      </c>
      <c r="C158">
        <v>1</v>
      </c>
      <c r="D158" t="s">
        <v>535</v>
      </c>
      <c r="E158">
        <v>3956</v>
      </c>
      <c r="F158">
        <v>8</v>
      </c>
      <c r="G158" t="s">
        <v>32</v>
      </c>
      <c r="H158" t="s">
        <v>531</v>
      </c>
      <c r="I158" t="s">
        <v>196</v>
      </c>
      <c r="J158" t="s">
        <v>26</v>
      </c>
      <c r="K158" t="s">
        <v>32</v>
      </c>
      <c r="L158" s="1">
        <f t="shared" si="4"/>
        <v>451000</v>
      </c>
      <c r="M158" s="1">
        <f t="shared" si="5"/>
        <v>451000</v>
      </c>
      <c r="N158" s="1">
        <f t="shared" si="5"/>
        <v>451000</v>
      </c>
      <c r="O158" s="2">
        <v>41000000</v>
      </c>
      <c r="P158" s="2">
        <v>41000000</v>
      </c>
      <c r="Q158" t="s">
        <v>336</v>
      </c>
      <c r="R158">
        <v>4500</v>
      </c>
      <c r="S158" t="s">
        <v>401</v>
      </c>
      <c r="T158">
        <v>6000</v>
      </c>
    </row>
    <row r="159" spans="1:20" x14ac:dyDescent="0.35">
      <c r="A159" t="s">
        <v>302</v>
      </c>
      <c r="B159" t="s">
        <v>445</v>
      </c>
      <c r="C159">
        <v>8</v>
      </c>
      <c r="D159" t="s">
        <v>535</v>
      </c>
      <c r="E159">
        <v>3990</v>
      </c>
      <c r="F159">
        <v>8</v>
      </c>
      <c r="G159" t="s">
        <v>228</v>
      </c>
      <c r="H159" t="s">
        <v>531</v>
      </c>
      <c r="I159" t="s">
        <v>184</v>
      </c>
      <c r="J159" t="s">
        <v>229</v>
      </c>
      <c r="K159" t="s">
        <v>21</v>
      </c>
      <c r="L159" s="1">
        <f t="shared" si="4"/>
        <v>4950</v>
      </c>
      <c r="M159" s="1">
        <f t="shared" si="5"/>
        <v>4950</v>
      </c>
      <c r="N159" s="1">
        <f t="shared" si="5"/>
        <v>4950</v>
      </c>
      <c r="O159" s="2">
        <v>450000</v>
      </c>
      <c r="P159" s="2">
        <v>450000</v>
      </c>
      <c r="Q159" t="s">
        <v>411</v>
      </c>
      <c r="R159">
        <v>6000</v>
      </c>
      <c r="S159" t="s">
        <v>446</v>
      </c>
      <c r="T159">
        <v>7500</v>
      </c>
    </row>
    <row r="160" spans="1:20" x14ac:dyDescent="0.35">
      <c r="A160" t="s">
        <v>447</v>
      </c>
      <c r="B160" t="s">
        <v>448</v>
      </c>
      <c r="C160">
        <v>2</v>
      </c>
      <c r="D160" t="s">
        <v>534</v>
      </c>
      <c r="E160">
        <v>0</v>
      </c>
      <c r="F160">
        <v>0</v>
      </c>
      <c r="G160" t="s">
        <v>228</v>
      </c>
      <c r="H160" t="s">
        <v>534</v>
      </c>
      <c r="I160" t="s">
        <v>146</v>
      </c>
      <c r="J160" t="s">
        <v>20</v>
      </c>
      <c r="K160" t="s">
        <v>108</v>
      </c>
      <c r="L160" s="1">
        <f t="shared" si="4"/>
        <v>239800</v>
      </c>
      <c r="M160" s="1">
        <f t="shared" si="5"/>
        <v>237600</v>
      </c>
      <c r="N160" s="1">
        <f t="shared" si="5"/>
        <v>242000</v>
      </c>
      <c r="O160" s="2">
        <v>21600000</v>
      </c>
      <c r="P160" s="2">
        <v>22000000</v>
      </c>
      <c r="Q160" t="s">
        <v>100</v>
      </c>
      <c r="R160">
        <v>0</v>
      </c>
      <c r="S160" t="s">
        <v>449</v>
      </c>
      <c r="T160">
        <v>0</v>
      </c>
    </row>
    <row r="161" spans="1:20" x14ac:dyDescent="0.35">
      <c r="A161" t="s">
        <v>366</v>
      </c>
      <c r="B161" t="s">
        <v>450</v>
      </c>
      <c r="C161">
        <v>1</v>
      </c>
      <c r="D161" t="s">
        <v>535</v>
      </c>
      <c r="E161">
        <v>3456</v>
      </c>
      <c r="F161">
        <v>6</v>
      </c>
      <c r="G161" t="s">
        <v>32</v>
      </c>
      <c r="H161" t="s">
        <v>531</v>
      </c>
      <c r="I161" t="s">
        <v>262</v>
      </c>
      <c r="J161" t="s">
        <v>229</v>
      </c>
      <c r="K161" t="s">
        <v>21</v>
      </c>
      <c r="L161" s="1">
        <f t="shared" si="4"/>
        <v>261800</v>
      </c>
      <c r="M161" s="1">
        <f t="shared" si="5"/>
        <v>247500</v>
      </c>
      <c r="N161" s="1">
        <f t="shared" si="5"/>
        <v>276100</v>
      </c>
      <c r="O161" s="2">
        <v>22500000</v>
      </c>
      <c r="P161" s="2">
        <v>25100000</v>
      </c>
      <c r="Q161" t="s">
        <v>80</v>
      </c>
      <c r="R161">
        <v>5100</v>
      </c>
      <c r="S161" t="s">
        <v>451</v>
      </c>
      <c r="T161">
        <v>6600</v>
      </c>
    </row>
    <row r="162" spans="1:20" x14ac:dyDescent="0.35">
      <c r="A162" t="s">
        <v>386</v>
      </c>
      <c r="B162" t="s">
        <v>452</v>
      </c>
      <c r="C162">
        <v>3</v>
      </c>
      <c r="D162" t="s">
        <v>535</v>
      </c>
      <c r="E162">
        <v>4691</v>
      </c>
      <c r="F162">
        <v>8</v>
      </c>
      <c r="G162" t="s">
        <v>32</v>
      </c>
      <c r="H162" t="s">
        <v>531</v>
      </c>
      <c r="I162" t="s">
        <v>453</v>
      </c>
      <c r="J162" t="s">
        <v>229</v>
      </c>
      <c r="K162" t="s">
        <v>18</v>
      </c>
      <c r="L162" s="1">
        <f t="shared" si="4"/>
        <v>442200</v>
      </c>
      <c r="M162" s="1">
        <f t="shared" si="5"/>
        <v>442200</v>
      </c>
      <c r="N162" s="1">
        <f t="shared" si="5"/>
        <v>442200</v>
      </c>
      <c r="O162" s="2">
        <v>40200000</v>
      </c>
      <c r="P162" s="2">
        <v>40200000</v>
      </c>
      <c r="Q162" t="s">
        <v>454</v>
      </c>
      <c r="R162">
        <v>4750</v>
      </c>
      <c r="S162" t="s">
        <v>455</v>
      </c>
      <c r="T162">
        <v>7000</v>
      </c>
    </row>
    <row r="163" spans="1:20" x14ac:dyDescent="0.35">
      <c r="A163" t="s">
        <v>302</v>
      </c>
      <c r="B163" t="s">
        <v>456</v>
      </c>
      <c r="C163">
        <v>6</v>
      </c>
      <c r="D163" t="s">
        <v>535</v>
      </c>
      <c r="E163">
        <v>3902</v>
      </c>
      <c r="F163">
        <v>8</v>
      </c>
      <c r="G163" t="s">
        <v>228</v>
      </c>
      <c r="H163" t="s">
        <v>531</v>
      </c>
      <c r="I163" t="s">
        <v>457</v>
      </c>
      <c r="J163" t="s">
        <v>229</v>
      </c>
      <c r="K163" t="s">
        <v>108</v>
      </c>
      <c r="L163" s="1">
        <f t="shared" si="4"/>
        <v>115940</v>
      </c>
      <c r="M163" s="1">
        <f t="shared" si="5"/>
        <v>94380</v>
      </c>
      <c r="N163" s="1">
        <f t="shared" si="5"/>
        <v>137500</v>
      </c>
      <c r="O163" s="2">
        <v>8580000</v>
      </c>
      <c r="P163" s="2">
        <v>12500000</v>
      </c>
      <c r="Q163" t="s">
        <v>336</v>
      </c>
      <c r="R163">
        <v>3250</v>
      </c>
      <c r="S163" t="s">
        <v>458</v>
      </c>
      <c r="T163">
        <v>8000</v>
      </c>
    </row>
    <row r="164" spans="1:20" x14ac:dyDescent="0.35">
      <c r="A164" t="s">
        <v>179</v>
      </c>
      <c r="B164" t="s">
        <v>459</v>
      </c>
      <c r="C164">
        <v>2</v>
      </c>
      <c r="D164" t="s">
        <v>31</v>
      </c>
      <c r="E164">
        <v>2925</v>
      </c>
      <c r="F164">
        <v>6</v>
      </c>
      <c r="G164" t="s">
        <v>18</v>
      </c>
      <c r="H164" t="s">
        <v>531</v>
      </c>
      <c r="I164" t="s">
        <v>460</v>
      </c>
      <c r="J164" t="s">
        <v>26</v>
      </c>
      <c r="K164" t="s">
        <v>21</v>
      </c>
      <c r="L164" s="1">
        <f t="shared" si="4"/>
        <v>158400</v>
      </c>
      <c r="M164" s="1">
        <f t="shared" si="5"/>
        <v>158400</v>
      </c>
      <c r="N164" s="1">
        <f t="shared" si="5"/>
        <v>158400</v>
      </c>
      <c r="O164" s="2">
        <v>14400000</v>
      </c>
      <c r="P164" s="2">
        <v>14400000</v>
      </c>
      <c r="Q164" t="s">
        <v>101</v>
      </c>
      <c r="R164">
        <v>4000</v>
      </c>
      <c r="S164" t="s">
        <v>461</v>
      </c>
      <c r="T164">
        <v>4200</v>
      </c>
    </row>
    <row r="165" spans="1:20" x14ac:dyDescent="0.35">
      <c r="A165" t="s">
        <v>211</v>
      </c>
      <c r="B165" t="s">
        <v>462</v>
      </c>
      <c r="C165">
        <v>11</v>
      </c>
      <c r="D165" t="s">
        <v>535</v>
      </c>
      <c r="E165">
        <v>2993</v>
      </c>
      <c r="F165">
        <v>6</v>
      </c>
      <c r="G165" t="s">
        <v>18</v>
      </c>
      <c r="H165" t="s">
        <v>531</v>
      </c>
      <c r="I165" t="s">
        <v>146</v>
      </c>
      <c r="J165" t="s">
        <v>229</v>
      </c>
      <c r="K165" t="s">
        <v>21</v>
      </c>
      <c r="L165" s="1">
        <f t="shared" si="4"/>
        <v>211750</v>
      </c>
      <c r="M165" s="1">
        <f t="shared" si="5"/>
        <v>178200</v>
      </c>
      <c r="N165" s="1">
        <f t="shared" si="5"/>
        <v>245300</v>
      </c>
      <c r="O165" s="2">
        <v>16200000</v>
      </c>
      <c r="P165" s="2">
        <v>22300000</v>
      </c>
      <c r="Q165" t="s">
        <v>142</v>
      </c>
      <c r="R165">
        <v>5500</v>
      </c>
      <c r="S165" t="s">
        <v>463</v>
      </c>
      <c r="T165">
        <v>6250</v>
      </c>
    </row>
    <row r="166" spans="1:20" x14ac:dyDescent="0.35">
      <c r="A166" t="s">
        <v>211</v>
      </c>
      <c r="B166" t="s">
        <v>464</v>
      </c>
      <c r="C166">
        <v>3</v>
      </c>
      <c r="D166" t="s">
        <v>535</v>
      </c>
      <c r="E166">
        <v>4395</v>
      </c>
      <c r="F166">
        <v>8</v>
      </c>
      <c r="G166" t="s">
        <v>32</v>
      </c>
      <c r="H166" t="s">
        <v>531</v>
      </c>
      <c r="I166" t="s">
        <v>184</v>
      </c>
      <c r="J166" t="s">
        <v>229</v>
      </c>
      <c r="K166" t="s">
        <v>21</v>
      </c>
      <c r="L166" s="1">
        <f t="shared" si="4"/>
        <v>48400</v>
      </c>
      <c r="M166" s="1">
        <f t="shared" si="5"/>
        <v>46200</v>
      </c>
      <c r="N166" s="1">
        <f t="shared" si="5"/>
        <v>50600</v>
      </c>
      <c r="O166" s="2">
        <v>4200000</v>
      </c>
      <c r="P166" s="2">
        <v>4600000</v>
      </c>
      <c r="Q166" t="s">
        <v>465</v>
      </c>
      <c r="R166">
        <v>5600</v>
      </c>
      <c r="S166" t="s">
        <v>312</v>
      </c>
      <c r="T166">
        <v>6000</v>
      </c>
    </row>
    <row r="167" spans="1:20" x14ac:dyDescent="0.35">
      <c r="A167" t="s">
        <v>356</v>
      </c>
      <c r="B167" t="s">
        <v>466</v>
      </c>
      <c r="C167">
        <v>13</v>
      </c>
      <c r="D167" t="s">
        <v>535</v>
      </c>
      <c r="E167">
        <v>1998</v>
      </c>
      <c r="F167">
        <v>4</v>
      </c>
      <c r="G167" t="s">
        <v>18</v>
      </c>
      <c r="H167" t="s">
        <v>531</v>
      </c>
      <c r="I167" t="s">
        <v>233</v>
      </c>
      <c r="J167" t="s">
        <v>26</v>
      </c>
      <c r="K167" t="s">
        <v>21</v>
      </c>
      <c r="L167" s="1">
        <f t="shared" si="4"/>
        <v>47300</v>
      </c>
      <c r="M167" s="1">
        <f t="shared" si="5"/>
        <v>46200</v>
      </c>
      <c r="N167" s="1">
        <f t="shared" si="5"/>
        <v>48400</v>
      </c>
      <c r="O167" s="2">
        <v>4200000</v>
      </c>
      <c r="P167" s="2">
        <v>4400000</v>
      </c>
      <c r="Q167" t="s">
        <v>306</v>
      </c>
      <c r="R167">
        <v>1350</v>
      </c>
      <c r="S167" t="s">
        <v>436</v>
      </c>
      <c r="T167">
        <v>6000</v>
      </c>
    </row>
    <row r="168" spans="1:20" x14ac:dyDescent="0.35">
      <c r="A168" t="s">
        <v>179</v>
      </c>
      <c r="B168" t="s">
        <v>467</v>
      </c>
      <c r="C168">
        <v>3</v>
      </c>
      <c r="D168" t="s">
        <v>31</v>
      </c>
      <c r="E168">
        <v>1950</v>
      </c>
      <c r="F168">
        <v>4</v>
      </c>
      <c r="G168" t="s">
        <v>18</v>
      </c>
      <c r="H168" t="s">
        <v>531</v>
      </c>
      <c r="I168" t="s">
        <v>247</v>
      </c>
      <c r="J168" t="s">
        <v>92</v>
      </c>
      <c r="K168" t="s">
        <v>21</v>
      </c>
      <c r="L168" s="1">
        <f t="shared" si="4"/>
        <v>215050</v>
      </c>
      <c r="M168" s="1">
        <f t="shared" si="5"/>
        <v>150700</v>
      </c>
      <c r="N168" s="1">
        <f t="shared" si="5"/>
        <v>279400</v>
      </c>
      <c r="O168" s="2">
        <v>13700000</v>
      </c>
      <c r="P168" s="2">
        <v>25400000</v>
      </c>
      <c r="Q168" t="s">
        <v>240</v>
      </c>
      <c r="R168">
        <v>3500</v>
      </c>
      <c r="S168" t="s">
        <v>173</v>
      </c>
      <c r="T168">
        <v>4000</v>
      </c>
    </row>
    <row r="169" spans="1:20" x14ac:dyDescent="0.35">
      <c r="A169" t="s">
        <v>386</v>
      </c>
      <c r="B169" t="s">
        <v>468</v>
      </c>
      <c r="C169">
        <v>2</v>
      </c>
      <c r="D169" t="s">
        <v>31</v>
      </c>
      <c r="E169">
        <v>4691</v>
      </c>
      <c r="F169">
        <v>8</v>
      </c>
      <c r="G169" t="s">
        <v>32</v>
      </c>
      <c r="H169" t="s">
        <v>531</v>
      </c>
      <c r="I169" t="s">
        <v>158</v>
      </c>
      <c r="J169" t="s">
        <v>275</v>
      </c>
      <c r="K169" t="s">
        <v>32</v>
      </c>
      <c r="L169" s="1">
        <f t="shared" si="4"/>
        <v>174900</v>
      </c>
      <c r="M169" s="1">
        <f t="shared" si="5"/>
        <v>174900</v>
      </c>
      <c r="N169" s="1">
        <f t="shared" si="5"/>
        <v>174900</v>
      </c>
      <c r="O169" s="2">
        <v>15900000</v>
      </c>
      <c r="P169" s="2">
        <v>15900000</v>
      </c>
      <c r="Q169" t="s">
        <v>454</v>
      </c>
      <c r="R169">
        <v>0</v>
      </c>
      <c r="S169" t="s">
        <v>455</v>
      </c>
      <c r="T169">
        <v>0</v>
      </c>
    </row>
    <row r="170" spans="1:20" x14ac:dyDescent="0.35">
      <c r="A170" t="s">
        <v>179</v>
      </c>
      <c r="B170" t="s">
        <v>469</v>
      </c>
      <c r="C170">
        <v>1</v>
      </c>
      <c r="D170" t="s">
        <v>535</v>
      </c>
      <c r="E170">
        <v>2999</v>
      </c>
      <c r="F170">
        <v>6</v>
      </c>
      <c r="G170" t="s">
        <v>18</v>
      </c>
      <c r="H170" t="s">
        <v>531</v>
      </c>
      <c r="I170" t="s">
        <v>196</v>
      </c>
      <c r="J170" t="s">
        <v>229</v>
      </c>
      <c r="K170" t="s">
        <v>21</v>
      </c>
      <c r="L170" s="1">
        <f t="shared" si="4"/>
        <v>357500</v>
      </c>
      <c r="M170" s="1">
        <f t="shared" si="5"/>
        <v>330000</v>
      </c>
      <c r="N170" s="1">
        <f t="shared" si="5"/>
        <v>385000</v>
      </c>
      <c r="O170" s="2">
        <v>30000000</v>
      </c>
      <c r="P170" s="2">
        <v>35000000</v>
      </c>
      <c r="Q170" t="s">
        <v>454</v>
      </c>
      <c r="R170">
        <v>5800</v>
      </c>
      <c r="S170" t="s">
        <v>470</v>
      </c>
      <c r="T170">
        <v>6100</v>
      </c>
    </row>
    <row r="171" spans="1:20" x14ac:dyDescent="0.35">
      <c r="A171" t="s">
        <v>399</v>
      </c>
      <c r="B171" t="s">
        <v>471</v>
      </c>
      <c r="C171">
        <v>3</v>
      </c>
      <c r="D171" t="s">
        <v>535</v>
      </c>
      <c r="E171">
        <v>3998</v>
      </c>
      <c r="F171">
        <v>8</v>
      </c>
      <c r="G171" t="s">
        <v>228</v>
      </c>
      <c r="H171" t="s">
        <v>532</v>
      </c>
      <c r="I171" t="s">
        <v>249</v>
      </c>
      <c r="J171" t="s">
        <v>275</v>
      </c>
      <c r="K171" t="s">
        <v>108</v>
      </c>
      <c r="L171" s="1">
        <f t="shared" si="4"/>
        <v>109450</v>
      </c>
      <c r="M171" s="1">
        <f t="shared" si="5"/>
        <v>109450</v>
      </c>
      <c r="N171" s="1">
        <f t="shared" si="5"/>
        <v>109450</v>
      </c>
      <c r="O171" s="2">
        <v>9950000</v>
      </c>
      <c r="P171" s="2">
        <v>9950000</v>
      </c>
      <c r="Q171" t="s">
        <v>472</v>
      </c>
      <c r="R171">
        <v>5000</v>
      </c>
      <c r="S171" t="s">
        <v>463</v>
      </c>
      <c r="T171">
        <v>6000</v>
      </c>
    </row>
    <row r="172" spans="1:20" x14ac:dyDescent="0.35">
      <c r="A172" t="s">
        <v>179</v>
      </c>
      <c r="B172" t="s">
        <v>473</v>
      </c>
      <c r="C172">
        <v>1</v>
      </c>
      <c r="D172" t="s">
        <v>534</v>
      </c>
      <c r="E172">
        <v>0</v>
      </c>
      <c r="F172">
        <v>0</v>
      </c>
      <c r="G172" t="s">
        <v>18</v>
      </c>
      <c r="H172" t="s">
        <v>531</v>
      </c>
      <c r="I172" t="s">
        <v>146</v>
      </c>
      <c r="J172" t="s">
        <v>26</v>
      </c>
      <c r="K172" t="s">
        <v>21</v>
      </c>
      <c r="L172" s="1">
        <f t="shared" si="4"/>
        <v>90717</v>
      </c>
      <c r="M172" s="1">
        <f t="shared" si="5"/>
        <v>90717</v>
      </c>
      <c r="N172" s="1">
        <f t="shared" si="5"/>
        <v>90717</v>
      </c>
      <c r="O172" s="2">
        <v>8247000</v>
      </c>
      <c r="P172" s="2">
        <v>8247000</v>
      </c>
      <c r="Q172" t="s">
        <v>213</v>
      </c>
      <c r="R172">
        <v>0</v>
      </c>
      <c r="S172" t="s">
        <v>474</v>
      </c>
      <c r="T172">
        <v>0</v>
      </c>
    </row>
    <row r="173" spans="1:20" x14ac:dyDescent="0.35">
      <c r="A173" t="s">
        <v>179</v>
      </c>
      <c r="B173" t="s">
        <v>475</v>
      </c>
      <c r="C173">
        <v>1</v>
      </c>
      <c r="D173" t="s">
        <v>535</v>
      </c>
      <c r="E173">
        <v>2996</v>
      </c>
      <c r="F173">
        <v>6</v>
      </c>
      <c r="G173" t="s">
        <v>18</v>
      </c>
      <c r="H173" t="s">
        <v>531</v>
      </c>
      <c r="I173" t="s">
        <v>146</v>
      </c>
      <c r="J173" t="s">
        <v>229</v>
      </c>
      <c r="K173" t="s">
        <v>21</v>
      </c>
      <c r="L173" s="1">
        <f t="shared" si="4"/>
        <v>122100</v>
      </c>
      <c r="M173" s="1">
        <f t="shared" si="5"/>
        <v>122100</v>
      </c>
      <c r="N173" s="1">
        <f t="shared" si="5"/>
        <v>122100</v>
      </c>
      <c r="O173" s="2">
        <v>11100000</v>
      </c>
      <c r="P173" s="2">
        <v>11100000</v>
      </c>
      <c r="Q173" t="s">
        <v>454</v>
      </c>
      <c r="R173">
        <v>5000</v>
      </c>
      <c r="S173" t="s">
        <v>476</v>
      </c>
      <c r="T173">
        <v>6100</v>
      </c>
    </row>
    <row r="174" spans="1:20" x14ac:dyDescent="0.35">
      <c r="A174" t="s">
        <v>366</v>
      </c>
      <c r="B174" t="s">
        <v>477</v>
      </c>
      <c r="C174">
        <v>5</v>
      </c>
      <c r="D174" t="s">
        <v>535</v>
      </c>
      <c r="E174">
        <v>3456</v>
      </c>
      <c r="F174">
        <v>6</v>
      </c>
      <c r="G174" t="s">
        <v>18</v>
      </c>
      <c r="H174" t="s">
        <v>531</v>
      </c>
      <c r="I174" t="s">
        <v>194</v>
      </c>
      <c r="J174" t="s">
        <v>26</v>
      </c>
      <c r="K174" t="s">
        <v>18</v>
      </c>
      <c r="L174" s="1">
        <f t="shared" si="4"/>
        <v>7985.9999999999991</v>
      </c>
      <c r="M174" s="1">
        <f t="shared" si="5"/>
        <v>7985.9999999999991</v>
      </c>
      <c r="N174" s="1">
        <f t="shared" si="5"/>
        <v>7985.9999999999991</v>
      </c>
      <c r="O174" s="2">
        <v>726000</v>
      </c>
      <c r="P174" s="2">
        <v>726000</v>
      </c>
      <c r="Q174" t="s">
        <v>276</v>
      </c>
      <c r="R174">
        <v>4600</v>
      </c>
      <c r="S174" t="s">
        <v>478</v>
      </c>
      <c r="T174">
        <v>6000</v>
      </c>
    </row>
    <row r="175" spans="1:20" x14ac:dyDescent="0.35">
      <c r="A175" t="s">
        <v>49</v>
      </c>
      <c r="B175" t="s">
        <v>479</v>
      </c>
      <c r="C175">
        <v>8</v>
      </c>
      <c r="D175" t="s">
        <v>104</v>
      </c>
      <c r="E175">
        <v>1197</v>
      </c>
      <c r="F175">
        <v>4</v>
      </c>
      <c r="G175" t="s">
        <v>18</v>
      </c>
      <c r="H175" t="s">
        <v>532</v>
      </c>
      <c r="I175" t="s">
        <v>194</v>
      </c>
      <c r="J175" t="s">
        <v>92</v>
      </c>
      <c r="K175" t="s">
        <v>21</v>
      </c>
      <c r="L175" s="1">
        <f t="shared" si="4"/>
        <v>134200</v>
      </c>
      <c r="M175" s="1">
        <f t="shared" si="5"/>
        <v>132000</v>
      </c>
      <c r="N175" s="1">
        <f t="shared" si="5"/>
        <v>136400</v>
      </c>
      <c r="O175" s="2">
        <v>12000000</v>
      </c>
      <c r="P175" s="2">
        <v>12400000</v>
      </c>
      <c r="Q175" t="s">
        <v>480</v>
      </c>
      <c r="R175">
        <v>4200</v>
      </c>
      <c r="S175" t="s">
        <v>481</v>
      </c>
      <c r="T175">
        <v>5600</v>
      </c>
    </row>
    <row r="176" spans="1:20" x14ac:dyDescent="0.35">
      <c r="A176" t="s">
        <v>317</v>
      </c>
      <c r="B176" t="s">
        <v>482</v>
      </c>
      <c r="C176">
        <v>6</v>
      </c>
      <c r="D176" t="s">
        <v>534</v>
      </c>
      <c r="E176">
        <v>0</v>
      </c>
      <c r="F176">
        <v>0</v>
      </c>
      <c r="G176" t="s">
        <v>18</v>
      </c>
      <c r="H176" t="s">
        <v>534</v>
      </c>
      <c r="I176" t="s">
        <v>146</v>
      </c>
      <c r="J176" t="s">
        <v>26</v>
      </c>
      <c r="K176" t="s">
        <v>21</v>
      </c>
      <c r="L176" s="1">
        <f t="shared" si="4"/>
        <v>808500</v>
      </c>
      <c r="M176" s="1">
        <f t="shared" si="5"/>
        <v>776600</v>
      </c>
      <c r="N176" s="1">
        <f t="shared" si="5"/>
        <v>840400</v>
      </c>
      <c r="O176" s="2">
        <v>70600000</v>
      </c>
      <c r="P176" s="2">
        <v>76400000</v>
      </c>
      <c r="Q176" t="s">
        <v>483</v>
      </c>
      <c r="R176">
        <v>0</v>
      </c>
      <c r="S176" t="s">
        <v>214</v>
      </c>
      <c r="T176">
        <v>0</v>
      </c>
    </row>
    <row r="177" spans="1:20" x14ac:dyDescent="0.35">
      <c r="A177" t="s">
        <v>427</v>
      </c>
      <c r="B177" t="s">
        <v>484</v>
      </c>
      <c r="C177">
        <v>2</v>
      </c>
      <c r="D177" t="s">
        <v>535</v>
      </c>
      <c r="E177">
        <v>6598</v>
      </c>
      <c r="F177">
        <v>12</v>
      </c>
      <c r="G177" t="s">
        <v>32</v>
      </c>
      <c r="H177" t="s">
        <v>531</v>
      </c>
      <c r="I177" t="s">
        <v>146</v>
      </c>
      <c r="J177" t="s">
        <v>275</v>
      </c>
      <c r="K177" t="s">
        <v>32</v>
      </c>
      <c r="L177" s="1">
        <f t="shared" si="4"/>
        <v>228800</v>
      </c>
      <c r="M177" s="1">
        <f t="shared" si="5"/>
        <v>228800</v>
      </c>
      <c r="N177" s="1">
        <f t="shared" si="5"/>
        <v>228800</v>
      </c>
      <c r="O177" s="2">
        <v>20800000</v>
      </c>
      <c r="P177" s="2">
        <v>20800000</v>
      </c>
      <c r="Q177" t="s">
        <v>243</v>
      </c>
      <c r="R177">
        <v>5000</v>
      </c>
      <c r="S177" t="s">
        <v>244</v>
      </c>
      <c r="T177">
        <v>6000</v>
      </c>
    </row>
    <row r="178" spans="1:20" x14ac:dyDescent="0.35">
      <c r="A178" t="s">
        <v>211</v>
      </c>
      <c r="B178" t="s">
        <v>485</v>
      </c>
      <c r="C178">
        <v>30</v>
      </c>
      <c r="D178" t="s">
        <v>535</v>
      </c>
      <c r="E178">
        <v>4395</v>
      </c>
      <c r="F178">
        <v>8</v>
      </c>
      <c r="G178" t="s">
        <v>18</v>
      </c>
      <c r="H178" t="s">
        <v>531</v>
      </c>
      <c r="I178" t="s">
        <v>289</v>
      </c>
      <c r="J178" t="s">
        <v>26</v>
      </c>
      <c r="K178" t="s">
        <v>18</v>
      </c>
      <c r="L178" s="1">
        <f t="shared" si="4"/>
        <v>451000</v>
      </c>
      <c r="M178" s="1">
        <f t="shared" si="5"/>
        <v>353100</v>
      </c>
      <c r="N178" s="1">
        <f t="shared" si="5"/>
        <v>548900</v>
      </c>
      <c r="O178" s="2">
        <v>32100000</v>
      </c>
      <c r="P178" s="2">
        <v>49900000</v>
      </c>
      <c r="Q178" t="s">
        <v>465</v>
      </c>
      <c r="R178">
        <v>5600</v>
      </c>
      <c r="S178" t="s">
        <v>486</v>
      </c>
      <c r="T178">
        <v>6000</v>
      </c>
    </row>
    <row r="179" spans="1:20" x14ac:dyDescent="0.35">
      <c r="A179" t="s">
        <v>156</v>
      </c>
      <c r="B179" t="s">
        <v>487</v>
      </c>
      <c r="C179">
        <v>5</v>
      </c>
      <c r="D179" t="s">
        <v>535</v>
      </c>
      <c r="E179">
        <v>5204</v>
      </c>
      <c r="F179">
        <v>10</v>
      </c>
      <c r="G179" t="s">
        <v>228</v>
      </c>
      <c r="H179" t="s">
        <v>531</v>
      </c>
      <c r="I179" t="s">
        <v>46</v>
      </c>
      <c r="J179" t="s">
        <v>229</v>
      </c>
      <c r="K179" t="s">
        <v>21</v>
      </c>
      <c r="L179" s="1">
        <f t="shared" si="4"/>
        <v>44000</v>
      </c>
      <c r="M179" s="1">
        <f t="shared" si="5"/>
        <v>44000</v>
      </c>
      <c r="N179" s="1">
        <f t="shared" si="5"/>
        <v>44000</v>
      </c>
      <c r="O179" s="2">
        <v>4000000</v>
      </c>
      <c r="P179" s="2">
        <v>4000000</v>
      </c>
      <c r="Q179" t="s">
        <v>488</v>
      </c>
      <c r="R179">
        <v>6500</v>
      </c>
      <c r="S179" t="s">
        <v>489</v>
      </c>
      <c r="T179">
        <v>8000</v>
      </c>
    </row>
    <row r="180" spans="1:20" x14ac:dyDescent="0.35">
      <c r="A180" t="s">
        <v>356</v>
      </c>
      <c r="B180" t="s">
        <v>490</v>
      </c>
      <c r="C180">
        <v>15</v>
      </c>
      <c r="D180" t="s">
        <v>535</v>
      </c>
      <c r="E180">
        <v>1998</v>
      </c>
      <c r="F180">
        <v>4</v>
      </c>
      <c r="G180" t="s">
        <v>32</v>
      </c>
      <c r="H180" t="s">
        <v>531</v>
      </c>
      <c r="I180" t="s">
        <v>65</v>
      </c>
      <c r="J180" t="s">
        <v>20</v>
      </c>
      <c r="K180" t="s">
        <v>21</v>
      </c>
      <c r="L180" s="1">
        <f t="shared" si="4"/>
        <v>93170</v>
      </c>
      <c r="M180" s="1">
        <f t="shared" si="5"/>
        <v>93170</v>
      </c>
      <c r="N180" s="1">
        <f t="shared" si="5"/>
        <v>93170</v>
      </c>
      <c r="O180" s="2">
        <v>8470000</v>
      </c>
      <c r="P180" s="2">
        <v>8470000</v>
      </c>
      <c r="Q180" t="s">
        <v>306</v>
      </c>
      <c r="R180">
        <v>1250</v>
      </c>
      <c r="S180" t="s">
        <v>436</v>
      </c>
      <c r="T180">
        <v>6000</v>
      </c>
    </row>
    <row r="181" spans="1:20" x14ac:dyDescent="0.35">
      <c r="A181" t="s">
        <v>179</v>
      </c>
      <c r="B181" t="s">
        <v>491</v>
      </c>
      <c r="C181">
        <v>60</v>
      </c>
      <c r="D181" t="s">
        <v>31</v>
      </c>
      <c r="E181">
        <v>1950</v>
      </c>
      <c r="F181">
        <v>4</v>
      </c>
      <c r="G181" t="s">
        <v>18</v>
      </c>
      <c r="H181" t="s">
        <v>531</v>
      </c>
      <c r="I181" t="s">
        <v>247</v>
      </c>
      <c r="J181" t="s">
        <v>229</v>
      </c>
      <c r="K181" t="s">
        <v>21</v>
      </c>
      <c r="L181" s="1">
        <f t="shared" si="4"/>
        <v>9883.5</v>
      </c>
      <c r="M181" s="1">
        <f t="shared" si="5"/>
        <v>9735</v>
      </c>
      <c r="N181" s="1">
        <f t="shared" si="5"/>
        <v>10032</v>
      </c>
      <c r="O181" s="2">
        <v>885000</v>
      </c>
      <c r="P181" s="2">
        <v>912000</v>
      </c>
      <c r="Q181" t="s">
        <v>47</v>
      </c>
      <c r="R181">
        <v>2400</v>
      </c>
      <c r="S181" t="s">
        <v>251</v>
      </c>
      <c r="T181">
        <v>4200</v>
      </c>
    </row>
    <row r="182" spans="1:20" x14ac:dyDescent="0.35">
      <c r="A182" t="s">
        <v>29</v>
      </c>
      <c r="B182" t="s">
        <v>492</v>
      </c>
      <c r="C182">
        <v>5</v>
      </c>
      <c r="D182" t="s">
        <v>31</v>
      </c>
      <c r="E182">
        <v>2523</v>
      </c>
      <c r="F182">
        <v>4</v>
      </c>
      <c r="G182" t="s">
        <v>228</v>
      </c>
      <c r="H182" t="s">
        <v>532</v>
      </c>
      <c r="I182" t="s">
        <v>38</v>
      </c>
      <c r="J182" t="s">
        <v>223</v>
      </c>
      <c r="K182" t="s">
        <v>21</v>
      </c>
      <c r="L182" s="1">
        <f t="shared" si="4"/>
        <v>256299.99999999997</v>
      </c>
      <c r="M182" s="1">
        <f t="shared" si="5"/>
        <v>256299.99999999997</v>
      </c>
      <c r="N182" s="1">
        <f t="shared" si="5"/>
        <v>256299.99999999997</v>
      </c>
      <c r="O182" s="2">
        <v>23300000</v>
      </c>
      <c r="P182" s="2">
        <v>23300000</v>
      </c>
      <c r="Q182" t="s">
        <v>118</v>
      </c>
      <c r="R182">
        <v>2200</v>
      </c>
      <c r="S182" t="s">
        <v>493</v>
      </c>
      <c r="T182">
        <v>3200</v>
      </c>
    </row>
    <row r="183" spans="1:20" x14ac:dyDescent="0.35">
      <c r="A183" t="s">
        <v>366</v>
      </c>
      <c r="B183" t="s">
        <v>494</v>
      </c>
      <c r="C183">
        <v>1</v>
      </c>
      <c r="D183" t="s">
        <v>535</v>
      </c>
      <c r="E183">
        <v>5663</v>
      </c>
      <c r="F183">
        <v>8</v>
      </c>
      <c r="G183" t="s">
        <v>84</v>
      </c>
      <c r="H183" t="s">
        <v>531</v>
      </c>
      <c r="I183" t="s">
        <v>460</v>
      </c>
      <c r="J183" t="s">
        <v>26</v>
      </c>
      <c r="K183" t="s">
        <v>18</v>
      </c>
      <c r="L183" s="1">
        <f t="shared" si="4"/>
        <v>95700</v>
      </c>
      <c r="M183" s="1">
        <f t="shared" si="5"/>
        <v>95700</v>
      </c>
      <c r="N183" s="1">
        <f t="shared" si="5"/>
        <v>95700</v>
      </c>
      <c r="O183" s="2">
        <v>8700000</v>
      </c>
      <c r="P183" s="2">
        <v>8700000</v>
      </c>
      <c r="Q183" t="s">
        <v>388</v>
      </c>
      <c r="R183">
        <v>3200</v>
      </c>
      <c r="S183" t="s">
        <v>495</v>
      </c>
      <c r="T183">
        <v>5600</v>
      </c>
    </row>
    <row r="184" spans="1:20" x14ac:dyDescent="0.35">
      <c r="A184" t="s">
        <v>179</v>
      </c>
      <c r="B184" t="s">
        <v>496</v>
      </c>
      <c r="C184">
        <v>9</v>
      </c>
      <c r="D184" t="s">
        <v>535</v>
      </c>
      <c r="E184">
        <v>2996</v>
      </c>
      <c r="F184">
        <v>6</v>
      </c>
      <c r="G184" t="s">
        <v>18</v>
      </c>
      <c r="H184" t="s">
        <v>531</v>
      </c>
      <c r="I184" t="s">
        <v>146</v>
      </c>
      <c r="J184" t="s">
        <v>26</v>
      </c>
      <c r="K184" t="s">
        <v>21</v>
      </c>
      <c r="L184" s="1">
        <f t="shared" si="4"/>
        <v>10466.5</v>
      </c>
      <c r="M184" s="1">
        <f t="shared" si="5"/>
        <v>10197</v>
      </c>
      <c r="N184" s="1">
        <f t="shared" si="5"/>
        <v>10736</v>
      </c>
      <c r="O184" s="2">
        <v>927000</v>
      </c>
      <c r="P184" s="2">
        <v>976000</v>
      </c>
      <c r="Q184" t="s">
        <v>454</v>
      </c>
      <c r="R184">
        <v>5000</v>
      </c>
      <c r="S184" t="s">
        <v>476</v>
      </c>
      <c r="T184">
        <v>6100</v>
      </c>
    </row>
    <row r="185" spans="1:20" x14ac:dyDescent="0.35">
      <c r="A185" t="s">
        <v>29</v>
      </c>
      <c r="B185" t="s">
        <v>497</v>
      </c>
      <c r="C185">
        <v>88</v>
      </c>
      <c r="D185" t="s">
        <v>31</v>
      </c>
      <c r="E185">
        <v>2523</v>
      </c>
      <c r="F185">
        <v>4</v>
      </c>
      <c r="G185" t="s">
        <v>18</v>
      </c>
      <c r="H185" t="s">
        <v>532</v>
      </c>
      <c r="I185" t="s">
        <v>33</v>
      </c>
      <c r="J185" t="s">
        <v>223</v>
      </c>
      <c r="K185" t="s">
        <v>21</v>
      </c>
      <c r="L185" s="1">
        <f t="shared" si="4"/>
        <v>36014</v>
      </c>
      <c r="M185" s="1">
        <f t="shared" si="5"/>
        <v>32989</v>
      </c>
      <c r="N185" s="1">
        <f t="shared" si="5"/>
        <v>39039</v>
      </c>
      <c r="O185" s="2">
        <v>2999000</v>
      </c>
      <c r="P185" s="2">
        <v>3549000</v>
      </c>
      <c r="Q185" t="s">
        <v>118</v>
      </c>
      <c r="R185">
        <v>2200</v>
      </c>
      <c r="S185" t="s">
        <v>493</v>
      </c>
      <c r="T185">
        <v>3200</v>
      </c>
    </row>
    <row r="186" spans="1:20" x14ac:dyDescent="0.35">
      <c r="A186" t="s">
        <v>54</v>
      </c>
      <c r="B186" t="s">
        <v>498</v>
      </c>
      <c r="C186">
        <v>1</v>
      </c>
      <c r="D186" t="s">
        <v>534</v>
      </c>
      <c r="E186">
        <v>0</v>
      </c>
      <c r="F186">
        <v>0</v>
      </c>
      <c r="G186" t="s">
        <v>18</v>
      </c>
      <c r="H186" t="s">
        <v>534</v>
      </c>
      <c r="I186" t="s">
        <v>146</v>
      </c>
      <c r="J186" t="s">
        <v>26</v>
      </c>
      <c r="K186" t="s">
        <v>18</v>
      </c>
      <c r="L186" s="1">
        <f t="shared" si="4"/>
        <v>5753</v>
      </c>
      <c r="M186" s="1">
        <f t="shared" si="5"/>
        <v>5093</v>
      </c>
      <c r="N186" s="1">
        <f t="shared" si="5"/>
        <v>6413</v>
      </c>
      <c r="O186" s="2">
        <v>463000</v>
      </c>
      <c r="P186" s="2">
        <v>583000</v>
      </c>
      <c r="Q186" t="s">
        <v>52</v>
      </c>
      <c r="R186">
        <v>0</v>
      </c>
      <c r="S186" t="s">
        <v>499</v>
      </c>
      <c r="T186">
        <v>0</v>
      </c>
    </row>
    <row r="187" spans="1:20" x14ac:dyDescent="0.35">
      <c r="A187" t="s">
        <v>29</v>
      </c>
      <c r="B187" t="s">
        <v>500</v>
      </c>
      <c r="C187">
        <v>97</v>
      </c>
      <c r="D187" t="s">
        <v>31</v>
      </c>
      <c r="E187">
        <v>1493</v>
      </c>
      <c r="F187">
        <v>3</v>
      </c>
      <c r="G187" t="s">
        <v>37</v>
      </c>
      <c r="H187" t="s">
        <v>532</v>
      </c>
      <c r="I187" t="s">
        <v>51</v>
      </c>
      <c r="J187" t="s">
        <v>26</v>
      </c>
      <c r="K187" t="s">
        <v>21</v>
      </c>
      <c r="L187" s="1">
        <f t="shared" si="4"/>
        <v>11418</v>
      </c>
      <c r="M187" s="1">
        <f t="shared" si="5"/>
        <v>9933</v>
      </c>
      <c r="N187" s="1">
        <f t="shared" si="5"/>
        <v>12903</v>
      </c>
      <c r="O187" s="2">
        <v>903000</v>
      </c>
      <c r="P187" s="2">
        <v>1173000</v>
      </c>
      <c r="Q187" t="s">
        <v>66</v>
      </c>
      <c r="R187">
        <v>2250</v>
      </c>
      <c r="S187" t="s">
        <v>418</v>
      </c>
      <c r="T187">
        <v>3750</v>
      </c>
    </row>
    <row r="188" spans="1:20" x14ac:dyDescent="0.35">
      <c r="A188" t="s">
        <v>29</v>
      </c>
      <c r="B188" t="s">
        <v>500</v>
      </c>
      <c r="C188">
        <v>1</v>
      </c>
      <c r="D188" t="s">
        <v>31</v>
      </c>
      <c r="E188">
        <v>1493</v>
      </c>
      <c r="F188">
        <v>3</v>
      </c>
      <c r="G188" t="s">
        <v>37</v>
      </c>
      <c r="H188" t="s">
        <v>532</v>
      </c>
      <c r="I188" t="s">
        <v>51</v>
      </c>
      <c r="J188" t="s">
        <v>26</v>
      </c>
      <c r="K188" t="s">
        <v>21</v>
      </c>
      <c r="L188" s="1">
        <f t="shared" si="4"/>
        <v>215600</v>
      </c>
      <c r="M188" s="1">
        <f t="shared" si="5"/>
        <v>148500</v>
      </c>
      <c r="N188" s="1">
        <f t="shared" si="5"/>
        <v>282700</v>
      </c>
      <c r="O188" s="2">
        <v>13500000</v>
      </c>
      <c r="P188" s="2">
        <v>25700000</v>
      </c>
      <c r="Q188" t="s">
        <v>66</v>
      </c>
      <c r="R188">
        <v>2250</v>
      </c>
      <c r="S188" t="s">
        <v>418</v>
      </c>
      <c r="T188">
        <v>3750</v>
      </c>
    </row>
    <row r="189" spans="1:20" x14ac:dyDescent="0.35">
      <c r="A189" t="s">
        <v>215</v>
      </c>
      <c r="B189" t="s">
        <v>501</v>
      </c>
      <c r="C189">
        <v>1</v>
      </c>
      <c r="D189" t="s">
        <v>534</v>
      </c>
      <c r="E189">
        <v>0</v>
      </c>
      <c r="F189">
        <v>0</v>
      </c>
      <c r="G189" t="s">
        <v>18</v>
      </c>
      <c r="H189" t="s">
        <v>534</v>
      </c>
      <c r="I189" t="s">
        <v>146</v>
      </c>
      <c r="J189" t="s">
        <v>229</v>
      </c>
      <c r="K189" t="s">
        <v>21</v>
      </c>
      <c r="L189" s="1">
        <f t="shared" si="4"/>
        <v>63799.999999999993</v>
      </c>
      <c r="M189" s="1">
        <f t="shared" si="5"/>
        <v>63799.999999999993</v>
      </c>
      <c r="N189" s="1">
        <f t="shared" si="5"/>
        <v>63799.999999999993</v>
      </c>
      <c r="O189" s="2">
        <v>5800000</v>
      </c>
      <c r="P189" s="2">
        <v>5800000</v>
      </c>
      <c r="Q189" t="s">
        <v>378</v>
      </c>
      <c r="R189">
        <v>0</v>
      </c>
      <c r="S189" t="s">
        <v>502</v>
      </c>
      <c r="T189">
        <v>0</v>
      </c>
    </row>
    <row r="190" spans="1:20" x14ac:dyDescent="0.35">
      <c r="A190" t="s">
        <v>16</v>
      </c>
      <c r="B190" t="s">
        <v>503</v>
      </c>
      <c r="C190">
        <v>1</v>
      </c>
      <c r="D190" t="s">
        <v>104</v>
      </c>
      <c r="E190">
        <v>1197</v>
      </c>
      <c r="F190">
        <v>4</v>
      </c>
      <c r="G190" t="s">
        <v>18</v>
      </c>
      <c r="H190" t="s">
        <v>532</v>
      </c>
      <c r="I190" t="s">
        <v>85</v>
      </c>
      <c r="J190" t="s">
        <v>92</v>
      </c>
      <c r="K190" t="s">
        <v>21</v>
      </c>
      <c r="L190" s="1">
        <f t="shared" si="4"/>
        <v>215600</v>
      </c>
      <c r="M190" s="1">
        <f t="shared" si="5"/>
        <v>148500</v>
      </c>
      <c r="N190" s="1">
        <f t="shared" si="5"/>
        <v>282700</v>
      </c>
      <c r="O190" s="2">
        <v>13500000</v>
      </c>
      <c r="P190" s="2">
        <v>25700000</v>
      </c>
      <c r="Q190" t="s">
        <v>105</v>
      </c>
      <c r="R190">
        <v>4000</v>
      </c>
      <c r="S190" t="s">
        <v>504</v>
      </c>
      <c r="T190">
        <v>6000</v>
      </c>
    </row>
    <row r="191" spans="1:20" x14ac:dyDescent="0.35">
      <c r="A191" t="s">
        <v>179</v>
      </c>
      <c r="B191" t="s">
        <v>505</v>
      </c>
      <c r="C191">
        <v>21</v>
      </c>
      <c r="D191" t="s">
        <v>535</v>
      </c>
      <c r="E191">
        <v>1991</v>
      </c>
      <c r="F191">
        <v>4</v>
      </c>
      <c r="G191" t="s">
        <v>18</v>
      </c>
      <c r="H191" t="s">
        <v>531</v>
      </c>
      <c r="I191" t="s">
        <v>233</v>
      </c>
      <c r="J191" t="s">
        <v>92</v>
      </c>
      <c r="K191" t="s">
        <v>21</v>
      </c>
      <c r="L191" s="1">
        <f t="shared" si="4"/>
        <v>21879</v>
      </c>
      <c r="M191" s="1">
        <f t="shared" si="5"/>
        <v>21879</v>
      </c>
      <c r="N191" s="1">
        <f t="shared" si="5"/>
        <v>21879</v>
      </c>
      <c r="O191" s="2">
        <v>1989000</v>
      </c>
      <c r="P191" s="2">
        <v>1989000</v>
      </c>
      <c r="Q191" t="s">
        <v>42</v>
      </c>
      <c r="R191">
        <v>4000</v>
      </c>
      <c r="S191" t="s">
        <v>506</v>
      </c>
      <c r="T191">
        <v>5800</v>
      </c>
    </row>
    <row r="192" spans="1:20" x14ac:dyDescent="0.35">
      <c r="A192" t="s">
        <v>179</v>
      </c>
      <c r="B192" t="s">
        <v>507</v>
      </c>
      <c r="C192">
        <v>5</v>
      </c>
      <c r="D192" t="s">
        <v>31</v>
      </c>
      <c r="E192">
        <v>1950</v>
      </c>
      <c r="F192">
        <v>4</v>
      </c>
      <c r="G192" t="s">
        <v>18</v>
      </c>
      <c r="H192" t="s">
        <v>531</v>
      </c>
      <c r="I192" t="s">
        <v>247</v>
      </c>
      <c r="J192" t="s">
        <v>229</v>
      </c>
      <c r="K192" t="s">
        <v>18</v>
      </c>
      <c r="L192" s="1">
        <f t="shared" si="4"/>
        <v>34452</v>
      </c>
      <c r="M192" s="1">
        <f t="shared" si="5"/>
        <v>34452</v>
      </c>
      <c r="N192" s="1">
        <f t="shared" si="5"/>
        <v>34452</v>
      </c>
      <c r="O192" s="2">
        <v>3132000</v>
      </c>
      <c r="P192" s="2">
        <v>3132000</v>
      </c>
      <c r="Q192" t="s">
        <v>47</v>
      </c>
      <c r="R192">
        <v>2400</v>
      </c>
      <c r="S192" t="s">
        <v>508</v>
      </c>
      <c r="T192">
        <v>4200</v>
      </c>
    </row>
    <row r="193" spans="1:20" x14ac:dyDescent="0.35">
      <c r="A193" t="s">
        <v>44</v>
      </c>
      <c r="B193" t="s">
        <v>509</v>
      </c>
      <c r="C193">
        <v>23</v>
      </c>
      <c r="D193" t="s">
        <v>535</v>
      </c>
      <c r="E193">
        <v>1197</v>
      </c>
      <c r="F193">
        <v>4</v>
      </c>
      <c r="G193" t="s">
        <v>18</v>
      </c>
      <c r="H193" t="s">
        <v>531</v>
      </c>
      <c r="I193" t="s">
        <v>56</v>
      </c>
      <c r="J193" t="s">
        <v>20</v>
      </c>
      <c r="K193" t="s">
        <v>21</v>
      </c>
      <c r="L193" s="1">
        <f t="shared" si="4"/>
        <v>36767.5</v>
      </c>
      <c r="M193" s="1">
        <f t="shared" si="5"/>
        <v>32890</v>
      </c>
      <c r="N193" s="1">
        <f t="shared" si="5"/>
        <v>40645</v>
      </c>
      <c r="O193" s="2">
        <v>2990000</v>
      </c>
      <c r="P193" s="2">
        <v>3695000</v>
      </c>
      <c r="Q193" t="s">
        <v>57</v>
      </c>
      <c r="R193">
        <v>4400</v>
      </c>
      <c r="S193" t="s">
        <v>63</v>
      </c>
      <c r="T193">
        <v>6000</v>
      </c>
    </row>
    <row r="194" spans="1:20" x14ac:dyDescent="0.35">
      <c r="A194" t="s">
        <v>44</v>
      </c>
      <c r="B194" t="s">
        <v>509</v>
      </c>
      <c r="C194">
        <v>3</v>
      </c>
      <c r="D194" t="s">
        <v>535</v>
      </c>
      <c r="E194">
        <v>1197</v>
      </c>
      <c r="F194">
        <v>4</v>
      </c>
      <c r="G194" t="s">
        <v>18</v>
      </c>
      <c r="H194" t="s">
        <v>531</v>
      </c>
      <c r="I194" t="s">
        <v>56</v>
      </c>
      <c r="J194" t="s">
        <v>20</v>
      </c>
      <c r="K194" t="s">
        <v>21</v>
      </c>
      <c r="L194" s="1">
        <f t="shared" si="4"/>
        <v>61490</v>
      </c>
      <c r="M194" s="1">
        <f t="shared" si="5"/>
        <v>61490</v>
      </c>
      <c r="N194" s="1">
        <f t="shared" si="5"/>
        <v>61490</v>
      </c>
      <c r="O194" s="2">
        <v>5590000</v>
      </c>
      <c r="P194" s="2">
        <v>5590000</v>
      </c>
      <c r="Q194" t="s">
        <v>57</v>
      </c>
      <c r="R194">
        <v>4400</v>
      </c>
      <c r="S194" t="s">
        <v>63</v>
      </c>
      <c r="T194">
        <v>6000</v>
      </c>
    </row>
    <row r="195" spans="1:20" x14ac:dyDescent="0.35">
      <c r="A195" t="s">
        <v>334</v>
      </c>
      <c r="B195" t="s">
        <v>510</v>
      </c>
      <c r="C195">
        <v>1</v>
      </c>
      <c r="D195" t="s">
        <v>535</v>
      </c>
      <c r="E195">
        <v>3996</v>
      </c>
      <c r="F195">
        <v>8</v>
      </c>
      <c r="G195" t="s">
        <v>32</v>
      </c>
      <c r="H195" t="s">
        <v>531</v>
      </c>
      <c r="I195" t="s">
        <v>146</v>
      </c>
      <c r="J195" t="s">
        <v>26</v>
      </c>
      <c r="K195" t="s">
        <v>108</v>
      </c>
      <c r="L195" s="1">
        <f t="shared" ref="L195:L204" si="6">AVERAGE(M195,N195)</f>
        <v>207900</v>
      </c>
      <c r="M195" s="1">
        <f t="shared" ref="M195:N204" si="7">0.011*O195</f>
        <v>207900</v>
      </c>
      <c r="N195" s="1">
        <f t="shared" si="7"/>
        <v>207900</v>
      </c>
      <c r="O195" s="2">
        <v>18900000</v>
      </c>
      <c r="P195" s="2">
        <v>18900000</v>
      </c>
      <c r="Q195" t="s">
        <v>159</v>
      </c>
      <c r="R195">
        <v>4500</v>
      </c>
      <c r="S195" t="s">
        <v>511</v>
      </c>
      <c r="T195">
        <v>6000</v>
      </c>
    </row>
    <row r="196" spans="1:20" x14ac:dyDescent="0.35">
      <c r="A196" t="s">
        <v>334</v>
      </c>
      <c r="B196" t="s">
        <v>510</v>
      </c>
      <c r="C196">
        <v>6</v>
      </c>
      <c r="D196" t="s">
        <v>535</v>
      </c>
      <c r="E196">
        <v>3996</v>
      </c>
      <c r="F196">
        <v>8</v>
      </c>
      <c r="G196" t="s">
        <v>32</v>
      </c>
      <c r="H196" t="s">
        <v>531</v>
      </c>
      <c r="I196" t="s">
        <v>146</v>
      </c>
      <c r="J196" t="s">
        <v>26</v>
      </c>
      <c r="K196" t="s">
        <v>108</v>
      </c>
      <c r="L196" s="1">
        <f t="shared" si="6"/>
        <v>4334</v>
      </c>
      <c r="M196" s="1">
        <f t="shared" si="7"/>
        <v>4301</v>
      </c>
      <c r="N196" s="1">
        <f t="shared" si="7"/>
        <v>4367</v>
      </c>
      <c r="O196" s="2">
        <v>391000</v>
      </c>
      <c r="P196" s="2">
        <v>397000</v>
      </c>
      <c r="Q196" t="s">
        <v>159</v>
      </c>
      <c r="R196">
        <v>4500</v>
      </c>
      <c r="S196" t="s">
        <v>511</v>
      </c>
      <c r="T196">
        <v>6000</v>
      </c>
    </row>
    <row r="197" spans="1:20" x14ac:dyDescent="0.35">
      <c r="A197" t="s">
        <v>93</v>
      </c>
      <c r="B197" t="s">
        <v>512</v>
      </c>
      <c r="C197">
        <v>1</v>
      </c>
      <c r="D197" t="s">
        <v>535</v>
      </c>
      <c r="E197">
        <v>1498</v>
      </c>
      <c r="F197">
        <v>4</v>
      </c>
      <c r="G197" t="s">
        <v>18</v>
      </c>
      <c r="H197" t="s">
        <v>531</v>
      </c>
      <c r="I197" t="s">
        <v>95</v>
      </c>
      <c r="J197" t="s">
        <v>92</v>
      </c>
      <c r="K197" t="s">
        <v>21</v>
      </c>
      <c r="L197" s="1">
        <f t="shared" si="6"/>
        <v>89650</v>
      </c>
      <c r="M197" s="1">
        <f t="shared" si="7"/>
        <v>89650</v>
      </c>
      <c r="N197" s="1">
        <f t="shared" si="7"/>
        <v>89650</v>
      </c>
      <c r="O197" s="2">
        <v>8150000</v>
      </c>
      <c r="P197" s="2">
        <v>8150000</v>
      </c>
      <c r="Q197" t="s">
        <v>513</v>
      </c>
      <c r="R197">
        <v>5000</v>
      </c>
      <c r="S197" t="s">
        <v>514</v>
      </c>
      <c r="T197">
        <v>6400</v>
      </c>
    </row>
    <row r="198" spans="1:20" x14ac:dyDescent="0.35">
      <c r="A198" t="s">
        <v>515</v>
      </c>
      <c r="B198" t="s">
        <v>516</v>
      </c>
      <c r="C198">
        <v>1</v>
      </c>
      <c r="D198" t="s">
        <v>31</v>
      </c>
      <c r="E198">
        <v>1998</v>
      </c>
      <c r="F198">
        <v>4</v>
      </c>
      <c r="G198" t="s">
        <v>18</v>
      </c>
      <c r="H198" t="s">
        <v>531</v>
      </c>
      <c r="I198" t="s">
        <v>38</v>
      </c>
      <c r="J198" t="s">
        <v>26</v>
      </c>
      <c r="K198" t="s">
        <v>21</v>
      </c>
      <c r="L198" s="1">
        <f t="shared" si="6"/>
        <v>61270</v>
      </c>
      <c r="M198" s="1">
        <f t="shared" si="7"/>
        <v>59950</v>
      </c>
      <c r="N198" s="1">
        <f t="shared" si="7"/>
        <v>62590</v>
      </c>
      <c r="O198" s="2">
        <v>5450000</v>
      </c>
      <c r="P198" s="2">
        <v>5690000</v>
      </c>
      <c r="Q198" t="s">
        <v>80</v>
      </c>
      <c r="R198">
        <v>2500</v>
      </c>
      <c r="S198" t="s">
        <v>517</v>
      </c>
      <c r="T198">
        <v>3750</v>
      </c>
    </row>
    <row r="199" spans="1:20" x14ac:dyDescent="0.35">
      <c r="A199" t="s">
        <v>190</v>
      </c>
      <c r="B199" t="s">
        <v>518</v>
      </c>
      <c r="C199">
        <v>78</v>
      </c>
      <c r="D199" t="s">
        <v>31</v>
      </c>
      <c r="E199">
        <v>1956</v>
      </c>
      <c r="F199">
        <v>4</v>
      </c>
      <c r="G199" t="s">
        <v>37</v>
      </c>
      <c r="H199" t="s">
        <v>531</v>
      </c>
      <c r="I199" t="s">
        <v>38</v>
      </c>
      <c r="J199" t="s">
        <v>26</v>
      </c>
      <c r="K199" t="s">
        <v>21</v>
      </c>
      <c r="L199" s="1">
        <f t="shared" si="6"/>
        <v>20295</v>
      </c>
      <c r="M199" s="1">
        <f t="shared" si="7"/>
        <v>17765</v>
      </c>
      <c r="N199" s="1">
        <f t="shared" si="7"/>
        <v>22825</v>
      </c>
      <c r="O199" s="2">
        <v>1615000</v>
      </c>
      <c r="P199" s="2">
        <v>2075000</v>
      </c>
      <c r="Q199" t="s">
        <v>80</v>
      </c>
      <c r="R199">
        <v>2500</v>
      </c>
      <c r="S199" t="s">
        <v>81</v>
      </c>
      <c r="T199">
        <v>3750</v>
      </c>
    </row>
    <row r="200" spans="1:20" x14ac:dyDescent="0.35">
      <c r="A200" t="s">
        <v>179</v>
      </c>
      <c r="B200" t="s">
        <v>519</v>
      </c>
      <c r="C200">
        <v>35</v>
      </c>
      <c r="D200" t="s">
        <v>535</v>
      </c>
      <c r="E200">
        <v>1991</v>
      </c>
      <c r="F200">
        <v>4</v>
      </c>
      <c r="G200" t="s">
        <v>18</v>
      </c>
      <c r="H200" t="s">
        <v>531</v>
      </c>
      <c r="I200" t="s">
        <v>146</v>
      </c>
      <c r="J200" t="s">
        <v>20</v>
      </c>
      <c r="K200" t="s">
        <v>21</v>
      </c>
      <c r="L200" s="1">
        <f t="shared" si="6"/>
        <v>9119</v>
      </c>
      <c r="M200" s="1">
        <f t="shared" si="7"/>
        <v>7249</v>
      </c>
      <c r="N200" s="1">
        <f t="shared" si="7"/>
        <v>10989</v>
      </c>
      <c r="O200" s="2">
        <v>659000</v>
      </c>
      <c r="P200" s="2">
        <v>999000</v>
      </c>
      <c r="Q200" t="s">
        <v>47</v>
      </c>
      <c r="R200">
        <v>5250</v>
      </c>
      <c r="S200" t="s">
        <v>520</v>
      </c>
      <c r="T200">
        <v>6750</v>
      </c>
    </row>
    <row r="201" spans="1:20" x14ac:dyDescent="0.35">
      <c r="A201" t="s">
        <v>211</v>
      </c>
      <c r="B201" t="s">
        <v>277</v>
      </c>
      <c r="C201">
        <v>3</v>
      </c>
      <c r="D201" t="s">
        <v>535</v>
      </c>
      <c r="E201">
        <v>1998</v>
      </c>
      <c r="F201">
        <v>4</v>
      </c>
      <c r="G201" t="s">
        <v>18</v>
      </c>
      <c r="H201" t="s">
        <v>531</v>
      </c>
      <c r="I201" t="s">
        <v>278</v>
      </c>
      <c r="J201" t="s">
        <v>92</v>
      </c>
      <c r="K201" t="s">
        <v>21</v>
      </c>
      <c r="L201" s="1">
        <f t="shared" si="6"/>
        <v>11451</v>
      </c>
      <c r="M201" s="1">
        <f t="shared" si="7"/>
        <v>11451</v>
      </c>
      <c r="N201" s="1">
        <f t="shared" si="7"/>
        <v>11451</v>
      </c>
      <c r="O201" s="2">
        <v>1041000</v>
      </c>
      <c r="P201" s="2">
        <v>1041000</v>
      </c>
      <c r="Q201" t="s">
        <v>42</v>
      </c>
      <c r="R201">
        <v>4400</v>
      </c>
      <c r="S201" t="s">
        <v>279</v>
      </c>
      <c r="T201">
        <v>5000</v>
      </c>
    </row>
    <row r="202" spans="1:20" x14ac:dyDescent="0.35">
      <c r="A202" t="s">
        <v>114</v>
      </c>
      <c r="B202" t="s">
        <v>521</v>
      </c>
      <c r="C202">
        <v>2</v>
      </c>
      <c r="D202" t="s">
        <v>31</v>
      </c>
      <c r="E202">
        <v>1956</v>
      </c>
      <c r="F202">
        <v>4</v>
      </c>
      <c r="G202" t="s">
        <v>37</v>
      </c>
      <c r="H202" t="s">
        <v>532</v>
      </c>
      <c r="I202" t="s">
        <v>38</v>
      </c>
      <c r="J202" t="s">
        <v>26</v>
      </c>
      <c r="K202" t="s">
        <v>21</v>
      </c>
      <c r="L202" s="1">
        <f t="shared" si="6"/>
        <v>20295</v>
      </c>
      <c r="M202" s="1">
        <f t="shared" si="7"/>
        <v>17765</v>
      </c>
      <c r="N202" s="1">
        <f t="shared" si="7"/>
        <v>22825</v>
      </c>
      <c r="O202" s="2">
        <v>1615000</v>
      </c>
      <c r="P202" s="2">
        <v>2075000</v>
      </c>
      <c r="Q202" t="s">
        <v>80</v>
      </c>
      <c r="R202">
        <v>2500</v>
      </c>
      <c r="S202" t="s">
        <v>81</v>
      </c>
      <c r="T202">
        <v>3750</v>
      </c>
    </row>
    <row r="203" spans="1:20" x14ac:dyDescent="0.35">
      <c r="A203" t="s">
        <v>215</v>
      </c>
      <c r="B203" t="s">
        <v>522</v>
      </c>
      <c r="C203">
        <v>9</v>
      </c>
      <c r="D203" t="s">
        <v>535</v>
      </c>
      <c r="E203">
        <v>3998</v>
      </c>
      <c r="F203">
        <v>8</v>
      </c>
      <c r="G203" t="s">
        <v>18</v>
      </c>
      <c r="H203" t="s">
        <v>531</v>
      </c>
      <c r="I203" t="s">
        <v>196</v>
      </c>
      <c r="J203" t="s">
        <v>26</v>
      </c>
      <c r="K203" t="s">
        <v>108</v>
      </c>
      <c r="L203" s="1">
        <f t="shared" si="6"/>
        <v>238700</v>
      </c>
      <c r="M203" s="1">
        <f t="shared" si="7"/>
        <v>238700</v>
      </c>
      <c r="N203" s="1">
        <f t="shared" si="7"/>
        <v>238700</v>
      </c>
      <c r="O203" s="2">
        <v>21700000</v>
      </c>
      <c r="P203" s="2">
        <v>21700000</v>
      </c>
      <c r="Q203" t="s">
        <v>411</v>
      </c>
      <c r="R203">
        <v>4500</v>
      </c>
      <c r="S203" t="s">
        <v>523</v>
      </c>
      <c r="T203">
        <v>6000</v>
      </c>
    </row>
    <row r="204" spans="1:20" x14ac:dyDescent="0.35">
      <c r="A204" t="s">
        <v>16</v>
      </c>
      <c r="B204" t="s">
        <v>524</v>
      </c>
      <c r="C204">
        <v>4</v>
      </c>
      <c r="D204" t="s">
        <v>535</v>
      </c>
      <c r="E204">
        <v>796</v>
      </c>
      <c r="F204">
        <v>3</v>
      </c>
      <c r="G204" t="s">
        <v>18</v>
      </c>
      <c r="H204" t="s">
        <v>532</v>
      </c>
      <c r="I204" t="s">
        <v>162</v>
      </c>
      <c r="J204" t="s">
        <v>20</v>
      </c>
      <c r="K204" t="s">
        <v>21</v>
      </c>
      <c r="L204" s="1">
        <f t="shared" si="6"/>
        <v>4334</v>
      </c>
      <c r="M204" s="1">
        <f t="shared" si="7"/>
        <v>4301</v>
      </c>
      <c r="N204" s="1">
        <f t="shared" si="7"/>
        <v>4367</v>
      </c>
      <c r="O204" s="2">
        <v>391000</v>
      </c>
      <c r="P204" s="2">
        <v>397000</v>
      </c>
      <c r="Q204" t="s">
        <v>525</v>
      </c>
      <c r="R204">
        <v>3500</v>
      </c>
      <c r="S204" t="s">
        <v>526</v>
      </c>
      <c r="T204">
        <v>6000</v>
      </c>
    </row>
  </sheetData>
  <autoFilter ref="A1:T204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KAVUANSIKO Angelikia</dc:creator>
  <cp:lastModifiedBy>Mina AYDOGMUS</cp:lastModifiedBy>
  <dcterms:created xsi:type="dcterms:W3CDTF">2024-04-30T08:21:24Z</dcterms:created>
  <dcterms:modified xsi:type="dcterms:W3CDTF">2024-06-26T20:53:41Z</dcterms:modified>
</cp:coreProperties>
</file>