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\source\repos\conlang_audio_honing\TestData\"/>
    </mc:Choice>
  </mc:AlternateContent>
  <xr:revisionPtr revIDLastSave="0" documentId="13_ncr:9_{E3FFB5F7-872D-4857-AE2F-DC576AF77237}" xr6:coauthVersionLast="47" xr6:coauthVersionMax="47" xr10:uidLastSave="{00000000-0000-0000-0000-000000000000}"/>
  <bookViews>
    <workbookView xWindow="4965" yWindow="2895" windowWidth="28800" windowHeight="11295" activeTab="2" xr2:uid="{C894BD73-60F1-4F4E-9949-33B002D33E9D}"/>
  </bookViews>
  <sheets>
    <sheet name="TestEnglish_English" sheetId="1" r:id="rId1"/>
    <sheet name="TestEnglish_NAD_Counts" sheetId="2" r:id="rId2"/>
    <sheet name="TestEnglish_UserDefined" sheetId="3" r:id="rId3"/>
    <sheet name="Summary Data" sheetId="4" r:id="rId4"/>
  </sheets>
  <definedNames>
    <definedName name="_xlnm._FilterDatabase" localSheetId="0" hidden="1">TestEnglish_English!$A$1:$K$311</definedName>
    <definedName name="_xlnm._FilterDatabase" localSheetId="1" hidden="1">TestEnglish_NAD_Counts!$A$1:$B$310</definedName>
    <definedName name="_xlnm._FilterDatabase" localSheetId="2" hidden="1">TestEnglish_UserDefined!$A$1:$K$310</definedName>
  </definedNames>
  <calcPr calcId="0"/>
</workbook>
</file>

<file path=xl/calcChain.xml><?xml version="1.0" encoding="utf-8"?>
<calcChain xmlns="http://schemas.openxmlformats.org/spreadsheetml/2006/main">
  <c r="D3" i="4" l="1"/>
  <c r="C3" i="4"/>
  <c r="B3" i="4"/>
  <c r="F2" i="4"/>
  <c r="E2" i="4"/>
  <c r="D2" i="4"/>
  <c r="C2" i="4"/>
  <c r="B2" i="4"/>
  <c r="G2" i="4" l="1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F3" i="4" s="1"/>
  <c r="J2" i="3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E3" i="4" l="1"/>
  <c r="G3" i="4" s="1"/>
</calcChain>
</file>

<file path=xl/sharedStrings.xml><?xml version="1.0" encoding="utf-8"?>
<sst xmlns="http://schemas.openxmlformats.org/spreadsheetml/2006/main" count="2924" uniqueCount="338">
  <si>
    <t>IPA transcription</t>
  </si>
  <si>
    <t>CV structure</t>
  </si>
  <si>
    <t>NAD(VC)</t>
  </si>
  <si>
    <t>NAD(C1C2)</t>
  </si>
  <si>
    <t>NAD(C2C3)</t>
  </si>
  <si>
    <t>NAD(CV)</t>
  </si>
  <si>
    <t>NAD product</t>
  </si>
  <si>
    <t>Preferred cluster?</t>
  </si>
  <si>
    <t>bjV</t>
  </si>
  <si>
    <t>CCV</t>
  </si>
  <si>
    <t>-</t>
  </si>
  <si>
    <t>Yes</t>
  </si>
  <si>
    <t>blV</t>
  </si>
  <si>
    <t>bɹV</t>
  </si>
  <si>
    <t>dɹV</t>
  </si>
  <si>
    <t>dwV</t>
  </si>
  <si>
    <t>dʒV</t>
  </si>
  <si>
    <t>No</t>
  </si>
  <si>
    <t>fjV</t>
  </si>
  <si>
    <t>flV</t>
  </si>
  <si>
    <t>fɹV</t>
  </si>
  <si>
    <t>hjV</t>
  </si>
  <si>
    <t>kjV</t>
  </si>
  <si>
    <t>klV</t>
  </si>
  <si>
    <t>kɹV</t>
  </si>
  <si>
    <t>kwV</t>
  </si>
  <si>
    <t>mjV</t>
  </si>
  <si>
    <t>njV</t>
  </si>
  <si>
    <t>pjV</t>
  </si>
  <si>
    <t>plV</t>
  </si>
  <si>
    <t>pɹV</t>
  </si>
  <si>
    <t>sfV</t>
  </si>
  <si>
    <t>skɹV</t>
  </si>
  <si>
    <t>CCCV</t>
  </si>
  <si>
    <t>skV</t>
  </si>
  <si>
    <t>skwV</t>
  </si>
  <si>
    <t>slV</t>
  </si>
  <si>
    <t>smV</t>
  </si>
  <si>
    <t>snV</t>
  </si>
  <si>
    <t>splV</t>
  </si>
  <si>
    <t>spɹV</t>
  </si>
  <si>
    <t>spV</t>
  </si>
  <si>
    <t>stɹV</t>
  </si>
  <si>
    <t>stV</t>
  </si>
  <si>
    <t>swV</t>
  </si>
  <si>
    <t>ʃɹV</t>
  </si>
  <si>
    <t>tɹV</t>
  </si>
  <si>
    <t>tʃV</t>
  </si>
  <si>
    <t>twV</t>
  </si>
  <si>
    <t>VbdV</t>
  </si>
  <si>
    <t>VCCV</t>
  </si>
  <si>
    <t>VbdʒV</t>
  </si>
  <si>
    <t>VCCCV</t>
  </si>
  <si>
    <t>VbjV</t>
  </si>
  <si>
    <t>VblV</t>
  </si>
  <si>
    <t>VbɹV</t>
  </si>
  <si>
    <t>VbskjV</t>
  </si>
  <si>
    <t>cluster too big</t>
  </si>
  <si>
    <t>VbstV</t>
  </si>
  <si>
    <t>VbsV</t>
  </si>
  <si>
    <t>VbtV</t>
  </si>
  <si>
    <t>VdbV</t>
  </si>
  <si>
    <t>VddV</t>
  </si>
  <si>
    <t>VdlV</t>
  </si>
  <si>
    <t>VdmV</t>
  </si>
  <si>
    <t>VdnV</t>
  </si>
  <si>
    <t>VdɹV</t>
  </si>
  <si>
    <t>VðstV</t>
  </si>
  <si>
    <t>VdvV</t>
  </si>
  <si>
    <t>VdwV</t>
  </si>
  <si>
    <t>Vdz</t>
  </si>
  <si>
    <t>VCC</t>
  </si>
  <si>
    <t>Vðz</t>
  </si>
  <si>
    <t>Vdʒ</t>
  </si>
  <si>
    <t>VdʒV</t>
  </si>
  <si>
    <t>VfjV</t>
  </si>
  <si>
    <t>VflV</t>
  </si>
  <si>
    <t>VfɹV</t>
  </si>
  <si>
    <t>VfspɹV</t>
  </si>
  <si>
    <t>Vft</t>
  </si>
  <si>
    <t>VftV</t>
  </si>
  <si>
    <t>vjV</t>
  </si>
  <si>
    <t>VkfV</t>
  </si>
  <si>
    <t>VkjV</t>
  </si>
  <si>
    <t>VklV</t>
  </si>
  <si>
    <t>VknV</t>
  </si>
  <si>
    <t>VkpV</t>
  </si>
  <si>
    <t>VkɹV</t>
  </si>
  <si>
    <t>Vks</t>
  </si>
  <si>
    <t>VkskjV</t>
  </si>
  <si>
    <t>VksklV</t>
  </si>
  <si>
    <t>VkskɹV</t>
  </si>
  <si>
    <t>VksmV</t>
  </si>
  <si>
    <t>VksplV</t>
  </si>
  <si>
    <t>VkspɹV</t>
  </si>
  <si>
    <t>VkspV</t>
  </si>
  <si>
    <t>Vkst</t>
  </si>
  <si>
    <t>VCCC</t>
  </si>
  <si>
    <t>VkstɹV</t>
  </si>
  <si>
    <t>VkstʃV</t>
  </si>
  <si>
    <t>VkstV</t>
  </si>
  <si>
    <t>VksV</t>
  </si>
  <si>
    <t>VkʃV</t>
  </si>
  <si>
    <t>Vkt</t>
  </si>
  <si>
    <t>VktlV</t>
  </si>
  <si>
    <t>VktɹV</t>
  </si>
  <si>
    <t>VktʃV</t>
  </si>
  <si>
    <t>VktV</t>
  </si>
  <si>
    <t>VkwV</t>
  </si>
  <si>
    <t>VlbV</t>
  </si>
  <si>
    <t>Vld</t>
  </si>
  <si>
    <t>VldlV</t>
  </si>
  <si>
    <t>VldɹV</t>
  </si>
  <si>
    <t>VldV</t>
  </si>
  <si>
    <t>VlðV</t>
  </si>
  <si>
    <t>Vldʒ</t>
  </si>
  <si>
    <t>VldʒV</t>
  </si>
  <si>
    <t>Vlf</t>
  </si>
  <si>
    <t>VlfɹV</t>
  </si>
  <si>
    <t>VlfV</t>
  </si>
  <si>
    <t>VljV</t>
  </si>
  <si>
    <t>Vlk</t>
  </si>
  <si>
    <t>VlkjV</t>
  </si>
  <si>
    <t>VlkV</t>
  </si>
  <si>
    <t>Vlm</t>
  </si>
  <si>
    <t>VlmV</t>
  </si>
  <si>
    <t>VlnV</t>
  </si>
  <si>
    <t>Vlp</t>
  </si>
  <si>
    <t>VlɹV</t>
  </si>
  <si>
    <t>VlɾV</t>
  </si>
  <si>
    <t>contains illegal characters</t>
  </si>
  <si>
    <t>Vls</t>
  </si>
  <si>
    <t>VlsV</t>
  </si>
  <si>
    <t>Vlt</t>
  </si>
  <si>
    <t>VltɹV</t>
  </si>
  <si>
    <t>VltʃV</t>
  </si>
  <si>
    <t>VltV</t>
  </si>
  <si>
    <t>Vlv</t>
  </si>
  <si>
    <t>VlvV</t>
  </si>
  <si>
    <t>VlwV</t>
  </si>
  <si>
    <t>Vlz</t>
  </si>
  <si>
    <t>Vlθ</t>
  </si>
  <si>
    <t>VlθV</t>
  </si>
  <si>
    <t>VmbɹV</t>
  </si>
  <si>
    <t>VmbV</t>
  </si>
  <si>
    <t>VmftV</t>
  </si>
  <si>
    <t>VmfV</t>
  </si>
  <si>
    <t>VmjV</t>
  </si>
  <si>
    <t>VmkV</t>
  </si>
  <si>
    <t>VmlV</t>
  </si>
  <si>
    <t>VmnV</t>
  </si>
  <si>
    <t>Vmp</t>
  </si>
  <si>
    <t>VmpkV</t>
  </si>
  <si>
    <t>VmplV</t>
  </si>
  <si>
    <t>VmpɹV</t>
  </si>
  <si>
    <t>Vmpt</t>
  </si>
  <si>
    <t>VmptV</t>
  </si>
  <si>
    <t>VmpV</t>
  </si>
  <si>
    <t>VmɹV</t>
  </si>
  <si>
    <t>VmtV</t>
  </si>
  <si>
    <t>VmwV</t>
  </si>
  <si>
    <t>Vmz</t>
  </si>
  <si>
    <t>VmθV</t>
  </si>
  <si>
    <t>VnbV</t>
  </si>
  <si>
    <t>Vnd</t>
  </si>
  <si>
    <t>VndfV</t>
  </si>
  <si>
    <t>VndkV</t>
  </si>
  <si>
    <t>VndlV</t>
  </si>
  <si>
    <t>VndmV</t>
  </si>
  <si>
    <t>VndɹV</t>
  </si>
  <si>
    <t>VndsV</t>
  </si>
  <si>
    <t>VndV</t>
  </si>
  <si>
    <t>Vndʒ</t>
  </si>
  <si>
    <t>VndʒV</t>
  </si>
  <si>
    <t>VnfjV</t>
  </si>
  <si>
    <t>VnflV</t>
  </si>
  <si>
    <t>VnfɹV</t>
  </si>
  <si>
    <t>VnfV</t>
  </si>
  <si>
    <t>VnhV</t>
  </si>
  <si>
    <t>VnjV</t>
  </si>
  <si>
    <t>VnlV</t>
  </si>
  <si>
    <t>VnmV</t>
  </si>
  <si>
    <t>VnɹV</t>
  </si>
  <si>
    <t>Vns</t>
  </si>
  <si>
    <t>VnsfV</t>
  </si>
  <si>
    <t>VnsjV</t>
  </si>
  <si>
    <t>VnslV</t>
  </si>
  <si>
    <t>VnspV</t>
  </si>
  <si>
    <t>Vnst</t>
  </si>
  <si>
    <t>VnstɹV</t>
  </si>
  <si>
    <t>VnstV</t>
  </si>
  <si>
    <t>VnsV</t>
  </si>
  <si>
    <t>VnʃV</t>
  </si>
  <si>
    <t>Vnt</t>
  </si>
  <si>
    <t>VntlV</t>
  </si>
  <si>
    <t>VntɹV</t>
  </si>
  <si>
    <t>Vnts</t>
  </si>
  <si>
    <t>Vntʃ</t>
  </si>
  <si>
    <t>VntʃV</t>
  </si>
  <si>
    <t>VntV</t>
  </si>
  <si>
    <t>VnvV</t>
  </si>
  <si>
    <t>VnwV</t>
  </si>
  <si>
    <t>Vnz</t>
  </si>
  <si>
    <t>VnzV</t>
  </si>
  <si>
    <t>Vnθ</t>
  </si>
  <si>
    <t>VnθV</t>
  </si>
  <si>
    <t>VŋdV</t>
  </si>
  <si>
    <t>Vŋk</t>
  </si>
  <si>
    <t>VŋklV</t>
  </si>
  <si>
    <t>VŋkɹV</t>
  </si>
  <si>
    <t>VŋkʃV</t>
  </si>
  <si>
    <t>Vŋkt</t>
  </si>
  <si>
    <t>VŋktjV</t>
  </si>
  <si>
    <t>VŋkV</t>
  </si>
  <si>
    <t>VŋkwV</t>
  </si>
  <si>
    <t>VŋsV</t>
  </si>
  <si>
    <t>VŋʃV</t>
  </si>
  <si>
    <t>VŋzV</t>
  </si>
  <si>
    <t>Vŋθ</t>
  </si>
  <si>
    <t>VpdV</t>
  </si>
  <si>
    <t>VpjV</t>
  </si>
  <si>
    <t>VpkV</t>
  </si>
  <si>
    <t>VplV</t>
  </si>
  <si>
    <t>VpmV</t>
  </si>
  <si>
    <t>VpɹV</t>
  </si>
  <si>
    <t>Vps</t>
  </si>
  <si>
    <t>VpsjV</t>
  </si>
  <si>
    <t>VpstV</t>
  </si>
  <si>
    <t>VpsV</t>
  </si>
  <si>
    <t>VpʃV</t>
  </si>
  <si>
    <t>Vpt</t>
  </si>
  <si>
    <t>VptʃV</t>
  </si>
  <si>
    <t>VptV</t>
  </si>
  <si>
    <t>Vɹb</t>
  </si>
  <si>
    <t>VɹbV</t>
  </si>
  <si>
    <t>Vɹd</t>
  </si>
  <si>
    <t>VɹdlV</t>
  </si>
  <si>
    <t>VɹdɹV</t>
  </si>
  <si>
    <t>VɹdV</t>
  </si>
  <si>
    <t>Vɹdz</t>
  </si>
  <si>
    <t>Vɹdʒ</t>
  </si>
  <si>
    <t>VɹdʒV</t>
  </si>
  <si>
    <t>Vɹf</t>
  </si>
  <si>
    <t>VɹfV</t>
  </si>
  <si>
    <t>VɹhV</t>
  </si>
  <si>
    <t>Vɹk</t>
  </si>
  <si>
    <t>VɹknV</t>
  </si>
  <si>
    <t>VɹkV</t>
  </si>
  <si>
    <t>VɹlV</t>
  </si>
  <si>
    <t>Vɹm</t>
  </si>
  <si>
    <t>VɹmjV</t>
  </si>
  <si>
    <t>VɹmpV</t>
  </si>
  <si>
    <t>VɹmV</t>
  </si>
  <si>
    <t>Vɹn</t>
  </si>
  <si>
    <t>VɹnV</t>
  </si>
  <si>
    <t>Vɹp</t>
  </si>
  <si>
    <t>Vɹps</t>
  </si>
  <si>
    <t>VɹpV</t>
  </si>
  <si>
    <t>VɹɹV</t>
  </si>
  <si>
    <t>VɹɾV</t>
  </si>
  <si>
    <t>Vɹs</t>
  </si>
  <si>
    <t>VɹslV</t>
  </si>
  <si>
    <t>VɹsV</t>
  </si>
  <si>
    <t>VɹʃV</t>
  </si>
  <si>
    <t>Vɹt</t>
  </si>
  <si>
    <t>VɹtmV</t>
  </si>
  <si>
    <t>VɹtnV</t>
  </si>
  <si>
    <t>Vɹtʃ</t>
  </si>
  <si>
    <t>VɹtʃV</t>
  </si>
  <si>
    <t>VɹtV</t>
  </si>
  <si>
    <t>Vɹv</t>
  </si>
  <si>
    <t>VɹvV</t>
  </si>
  <si>
    <t>Vɹz</t>
  </si>
  <si>
    <t>Vɹθ</t>
  </si>
  <si>
    <t>VɹθlV</t>
  </si>
  <si>
    <t>VsbV</t>
  </si>
  <si>
    <t>VsfV</t>
  </si>
  <si>
    <t>VshV</t>
  </si>
  <si>
    <t>Vsk</t>
  </si>
  <si>
    <t>VskjV</t>
  </si>
  <si>
    <t>VskɹV</t>
  </si>
  <si>
    <t>VskV</t>
  </si>
  <si>
    <t>VslV</t>
  </si>
  <si>
    <t>VsmV</t>
  </si>
  <si>
    <t>Vsp</t>
  </si>
  <si>
    <t>VsplV</t>
  </si>
  <si>
    <t>VspV</t>
  </si>
  <si>
    <t>VsɹV</t>
  </si>
  <si>
    <t>Vst</t>
  </si>
  <si>
    <t>VstpV</t>
  </si>
  <si>
    <t>VstɹV</t>
  </si>
  <si>
    <t>VstʃV</t>
  </si>
  <si>
    <t>VstV</t>
  </si>
  <si>
    <t>VswV</t>
  </si>
  <si>
    <t>VsθV</t>
  </si>
  <si>
    <t>VʃbV</t>
  </si>
  <si>
    <t>VtfV</t>
  </si>
  <si>
    <t>VthV</t>
  </si>
  <si>
    <t>VtkV</t>
  </si>
  <si>
    <t>VtlV</t>
  </si>
  <si>
    <t>VtmV</t>
  </si>
  <si>
    <t>VtnV</t>
  </si>
  <si>
    <t>VtpɹV</t>
  </si>
  <si>
    <t>VtpV</t>
  </si>
  <si>
    <t>VtɹV</t>
  </si>
  <si>
    <t>VtstV</t>
  </si>
  <si>
    <t>VtsV</t>
  </si>
  <si>
    <t>Vtʃ</t>
  </si>
  <si>
    <t>VtʃlV</t>
  </si>
  <si>
    <t>VtʃV</t>
  </si>
  <si>
    <t>Vtθ</t>
  </si>
  <si>
    <t>VvðV</t>
  </si>
  <si>
    <t>VvjV</t>
  </si>
  <si>
    <t>VvmV</t>
  </si>
  <si>
    <t>VvnV</t>
  </si>
  <si>
    <t>VvɹV</t>
  </si>
  <si>
    <t>Vzd</t>
  </si>
  <si>
    <t>VzmV</t>
  </si>
  <si>
    <t>VznV</t>
  </si>
  <si>
    <t>Vʔn</t>
  </si>
  <si>
    <t>VʔnlV</t>
  </si>
  <si>
    <t>Vʔnt</t>
  </si>
  <si>
    <t>VθdɹV</t>
  </si>
  <si>
    <t>VθkwV</t>
  </si>
  <si>
    <t>VθlV</t>
  </si>
  <si>
    <t>VθnV</t>
  </si>
  <si>
    <t>VθɹV</t>
  </si>
  <si>
    <t>θɹV</t>
  </si>
  <si>
    <t>no cluster specified</t>
  </si>
  <si>
    <t>Cluster</t>
  </si>
  <si>
    <t>Count</t>
  </si>
  <si>
    <t>Yes Weight</t>
  </si>
  <si>
    <t>No Weight</t>
  </si>
  <si>
    <t>Preferred Cluster Count</t>
  </si>
  <si>
    <t>Nonprefered Cluster Count</t>
  </si>
  <si>
    <t>Percent Preferred</t>
  </si>
  <si>
    <t>Test English using NAD Calculator English Settings</t>
  </si>
  <si>
    <t>Test English using NAD Calculator User Defined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</si>
</sst>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C754-CA36-4591-ACE2-57302418BA13}">
  <dimension ref="A1:K311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5.85546875" bestFit="1" customWidth="1"/>
    <col min="2" max="2" width="9.5703125" customWidth="1"/>
    <col min="3" max="3" width="8.5703125" bestFit="1" customWidth="1"/>
    <col min="4" max="5" width="10.5703125" bestFit="1" customWidth="1"/>
    <col min="6" max="6" width="8.5703125" bestFit="1" customWidth="1"/>
    <col min="7" max="7" width="12.140625" bestFit="1" customWidth="1"/>
    <col min="8" max="8" width="16.5703125" bestFit="1" customWidth="1"/>
    <col min="10" max="10" width="10.4257812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330</v>
      </c>
      <c r="J1" t="s">
        <v>331</v>
      </c>
      <c r="K1" t="s">
        <v>332</v>
      </c>
    </row>
    <row r="2" spans="1:11" x14ac:dyDescent="0.25">
      <c r="A2" t="s">
        <v>8</v>
      </c>
      <c r="B2" t="s">
        <v>9</v>
      </c>
      <c r="C2" t="s">
        <v>10</v>
      </c>
      <c r="D2">
        <v>7</v>
      </c>
      <c r="E2" t="s">
        <v>10</v>
      </c>
      <c r="F2">
        <v>1</v>
      </c>
      <c r="G2">
        <v>6</v>
      </c>
      <c r="H2" t="s">
        <v>11</v>
      </c>
      <c r="I2">
        <v>4</v>
      </c>
      <c r="J2">
        <f>IF((H2="Yes"),I2,0)</f>
        <v>4</v>
      </c>
      <c r="K2">
        <f>IF((H2="No"),I2,0)</f>
        <v>0</v>
      </c>
    </row>
    <row r="3" spans="1:11" x14ac:dyDescent="0.25">
      <c r="A3" t="s">
        <v>12</v>
      </c>
      <c r="B3" t="s">
        <v>9</v>
      </c>
      <c r="C3" t="s">
        <v>10</v>
      </c>
      <c r="D3">
        <v>4.8</v>
      </c>
      <c r="E3" t="s">
        <v>10</v>
      </c>
      <c r="F3">
        <v>2.5</v>
      </c>
      <c r="G3">
        <v>2.2999999999999998</v>
      </c>
      <c r="H3" t="s">
        <v>11</v>
      </c>
      <c r="I3">
        <v>27</v>
      </c>
      <c r="J3">
        <f t="shared" ref="J3:J66" si="0">IF((H3="Yes"),I3,0)</f>
        <v>27</v>
      </c>
      <c r="K3">
        <f t="shared" ref="K3:K66" si="1">IF((H3="No"),I3,0)</f>
        <v>0</v>
      </c>
    </row>
    <row r="4" spans="1:11" x14ac:dyDescent="0.25">
      <c r="A4" t="s">
        <v>13</v>
      </c>
      <c r="B4" t="s">
        <v>9</v>
      </c>
      <c r="C4" t="s">
        <v>10</v>
      </c>
      <c r="D4">
        <v>5.6</v>
      </c>
      <c r="E4" t="s">
        <v>10</v>
      </c>
      <c r="F4">
        <v>2</v>
      </c>
      <c r="G4">
        <v>3.6</v>
      </c>
      <c r="H4" t="s">
        <v>11</v>
      </c>
      <c r="I4">
        <v>36</v>
      </c>
      <c r="J4">
        <f t="shared" si="0"/>
        <v>36</v>
      </c>
      <c r="K4">
        <f t="shared" si="1"/>
        <v>0</v>
      </c>
    </row>
    <row r="5" spans="1:11" x14ac:dyDescent="0.25">
      <c r="A5" t="s">
        <v>14</v>
      </c>
      <c r="B5" t="s">
        <v>9</v>
      </c>
      <c r="C5" t="s">
        <v>10</v>
      </c>
      <c r="D5">
        <v>4.3</v>
      </c>
      <c r="E5" t="s">
        <v>10</v>
      </c>
      <c r="F5">
        <v>2</v>
      </c>
      <c r="G5">
        <v>2.2999999999999998</v>
      </c>
      <c r="H5" t="s">
        <v>11</v>
      </c>
      <c r="I5">
        <v>30</v>
      </c>
      <c r="J5">
        <f t="shared" si="0"/>
        <v>30</v>
      </c>
      <c r="K5">
        <f t="shared" si="1"/>
        <v>0</v>
      </c>
    </row>
    <row r="6" spans="1:11" x14ac:dyDescent="0.25">
      <c r="A6" t="s">
        <v>15</v>
      </c>
      <c r="B6" t="s">
        <v>9</v>
      </c>
      <c r="C6" t="s">
        <v>10</v>
      </c>
      <c r="D6">
        <v>5.05</v>
      </c>
      <c r="E6" t="s">
        <v>10</v>
      </c>
      <c r="F6">
        <v>1</v>
      </c>
      <c r="G6">
        <v>4.05</v>
      </c>
      <c r="H6" t="s">
        <v>11</v>
      </c>
      <c r="I6">
        <v>5</v>
      </c>
      <c r="J6">
        <f t="shared" si="0"/>
        <v>5</v>
      </c>
      <c r="K6">
        <f t="shared" si="1"/>
        <v>0</v>
      </c>
    </row>
    <row r="7" spans="1:11" x14ac:dyDescent="0.25">
      <c r="A7" t="s">
        <v>16</v>
      </c>
      <c r="B7" t="s">
        <v>9</v>
      </c>
      <c r="C7" t="s">
        <v>10</v>
      </c>
      <c r="D7">
        <v>1.3</v>
      </c>
      <c r="E7" t="s">
        <v>10</v>
      </c>
      <c r="F7">
        <v>5</v>
      </c>
      <c r="G7">
        <v>-3.7</v>
      </c>
      <c r="H7" t="s">
        <v>17</v>
      </c>
      <c r="I7">
        <v>39</v>
      </c>
      <c r="J7">
        <f t="shared" si="0"/>
        <v>0</v>
      </c>
      <c r="K7">
        <f t="shared" si="1"/>
        <v>39</v>
      </c>
    </row>
    <row r="8" spans="1:11" x14ac:dyDescent="0.25">
      <c r="A8" t="s">
        <v>18</v>
      </c>
      <c r="B8" t="s">
        <v>9</v>
      </c>
      <c r="C8" t="s">
        <v>10</v>
      </c>
      <c r="D8">
        <v>5.5</v>
      </c>
      <c r="E8" t="s">
        <v>10</v>
      </c>
      <c r="F8">
        <v>1</v>
      </c>
      <c r="G8">
        <v>4.5</v>
      </c>
      <c r="H8" t="s">
        <v>11</v>
      </c>
      <c r="I8">
        <v>7</v>
      </c>
      <c r="J8">
        <f t="shared" si="0"/>
        <v>7</v>
      </c>
      <c r="K8">
        <f t="shared" si="1"/>
        <v>0</v>
      </c>
    </row>
    <row r="9" spans="1:11" x14ac:dyDescent="0.25">
      <c r="A9" t="s">
        <v>19</v>
      </c>
      <c r="B9" t="s">
        <v>9</v>
      </c>
      <c r="C9" t="s">
        <v>10</v>
      </c>
      <c r="D9">
        <v>3.3</v>
      </c>
      <c r="E9" t="s">
        <v>10</v>
      </c>
      <c r="F9">
        <v>2.5</v>
      </c>
      <c r="G9">
        <v>0.8</v>
      </c>
      <c r="H9" t="s">
        <v>11</v>
      </c>
      <c r="I9">
        <v>30</v>
      </c>
      <c r="J9">
        <f t="shared" si="0"/>
        <v>30</v>
      </c>
      <c r="K9">
        <f t="shared" si="1"/>
        <v>0</v>
      </c>
    </row>
    <row r="10" spans="1:11" x14ac:dyDescent="0.25">
      <c r="A10" t="s">
        <v>20</v>
      </c>
      <c r="B10" t="s">
        <v>9</v>
      </c>
      <c r="C10" t="s">
        <v>10</v>
      </c>
      <c r="D10">
        <v>4.0999999999999996</v>
      </c>
      <c r="E10" t="s">
        <v>10</v>
      </c>
      <c r="F10">
        <v>2</v>
      </c>
      <c r="G10">
        <v>2.1</v>
      </c>
      <c r="H10" t="s">
        <v>11</v>
      </c>
      <c r="I10">
        <v>23</v>
      </c>
      <c r="J10">
        <f t="shared" si="0"/>
        <v>23</v>
      </c>
      <c r="K10">
        <f t="shared" si="1"/>
        <v>0</v>
      </c>
    </row>
    <row r="11" spans="1:11" x14ac:dyDescent="0.25">
      <c r="A11" t="s">
        <v>21</v>
      </c>
      <c r="B11" t="s">
        <v>9</v>
      </c>
      <c r="C11" t="s">
        <v>10</v>
      </c>
      <c r="D11">
        <v>6</v>
      </c>
      <c r="E11" t="s">
        <v>10</v>
      </c>
      <c r="F11">
        <v>1</v>
      </c>
      <c r="G11">
        <v>5</v>
      </c>
      <c r="H11" t="s">
        <v>11</v>
      </c>
      <c r="I11">
        <v>5</v>
      </c>
      <c r="J11">
        <f t="shared" si="0"/>
        <v>5</v>
      </c>
      <c r="K11">
        <f t="shared" si="1"/>
        <v>0</v>
      </c>
    </row>
    <row r="12" spans="1:11" x14ac:dyDescent="0.25">
      <c r="A12" t="s">
        <v>22</v>
      </c>
      <c r="B12" t="s">
        <v>9</v>
      </c>
      <c r="C12" t="s">
        <v>10</v>
      </c>
      <c r="D12">
        <v>5.5</v>
      </c>
      <c r="E12" t="s">
        <v>10</v>
      </c>
      <c r="F12">
        <v>1</v>
      </c>
      <c r="G12">
        <v>4.5</v>
      </c>
      <c r="H12" t="s">
        <v>11</v>
      </c>
      <c r="I12">
        <v>4</v>
      </c>
      <c r="J12">
        <f t="shared" si="0"/>
        <v>4</v>
      </c>
      <c r="K12">
        <f t="shared" si="1"/>
        <v>0</v>
      </c>
    </row>
    <row r="13" spans="1:11" x14ac:dyDescent="0.25">
      <c r="A13" t="s">
        <v>23</v>
      </c>
      <c r="B13" t="s">
        <v>9</v>
      </c>
      <c r="C13" t="s">
        <v>10</v>
      </c>
      <c r="D13">
        <v>4.7</v>
      </c>
      <c r="E13" t="s">
        <v>10</v>
      </c>
      <c r="F13">
        <v>2.5</v>
      </c>
      <c r="G13">
        <v>2.2000000000000002</v>
      </c>
      <c r="H13" t="s">
        <v>11</v>
      </c>
      <c r="I13">
        <v>38</v>
      </c>
      <c r="J13">
        <f t="shared" si="0"/>
        <v>38</v>
      </c>
      <c r="K13">
        <f t="shared" si="1"/>
        <v>0</v>
      </c>
    </row>
    <row r="14" spans="1:11" x14ac:dyDescent="0.25">
      <c r="A14" t="s">
        <v>24</v>
      </c>
      <c r="B14" t="s">
        <v>9</v>
      </c>
      <c r="C14" t="s">
        <v>10</v>
      </c>
      <c r="D14">
        <v>4.9000000000000004</v>
      </c>
      <c r="E14" t="s">
        <v>10</v>
      </c>
      <c r="F14">
        <v>2</v>
      </c>
      <c r="G14">
        <v>2.9</v>
      </c>
      <c r="H14" t="s">
        <v>11</v>
      </c>
      <c r="I14">
        <v>49</v>
      </c>
      <c r="J14">
        <f t="shared" si="0"/>
        <v>49</v>
      </c>
      <c r="K14">
        <f t="shared" si="1"/>
        <v>0</v>
      </c>
    </row>
    <row r="15" spans="1:11" x14ac:dyDescent="0.25">
      <c r="A15" t="s">
        <v>25</v>
      </c>
      <c r="B15" t="s">
        <v>9</v>
      </c>
      <c r="C15" t="s">
        <v>10</v>
      </c>
      <c r="D15">
        <v>6.25</v>
      </c>
      <c r="E15" t="s">
        <v>10</v>
      </c>
      <c r="F15">
        <v>1</v>
      </c>
      <c r="G15">
        <v>5.25</v>
      </c>
      <c r="H15" t="s">
        <v>11</v>
      </c>
      <c r="I15">
        <v>13</v>
      </c>
      <c r="J15">
        <f t="shared" si="0"/>
        <v>13</v>
      </c>
      <c r="K15">
        <f t="shared" si="1"/>
        <v>0</v>
      </c>
    </row>
    <row r="16" spans="1:11" x14ac:dyDescent="0.25">
      <c r="A16" t="s">
        <v>26</v>
      </c>
      <c r="B16" t="s">
        <v>9</v>
      </c>
      <c r="C16" t="s">
        <v>10</v>
      </c>
      <c r="D16">
        <v>4</v>
      </c>
      <c r="E16" t="s">
        <v>10</v>
      </c>
      <c r="F16">
        <v>1</v>
      </c>
      <c r="G16">
        <v>3</v>
      </c>
      <c r="H16" t="s">
        <v>11</v>
      </c>
      <c r="I16">
        <v>5</v>
      </c>
      <c r="J16">
        <f t="shared" si="0"/>
        <v>5</v>
      </c>
      <c r="K16">
        <f t="shared" si="1"/>
        <v>0</v>
      </c>
    </row>
    <row r="17" spans="1:11" x14ac:dyDescent="0.25">
      <c r="A17" t="s">
        <v>27</v>
      </c>
      <c r="B17" t="s">
        <v>9</v>
      </c>
      <c r="C17" t="s">
        <v>10</v>
      </c>
      <c r="D17">
        <v>2.7</v>
      </c>
      <c r="E17" t="s">
        <v>10</v>
      </c>
      <c r="F17">
        <v>1</v>
      </c>
      <c r="G17">
        <v>1.7</v>
      </c>
      <c r="H17" t="s">
        <v>11</v>
      </c>
      <c r="I17">
        <v>1</v>
      </c>
      <c r="J17">
        <f t="shared" si="0"/>
        <v>1</v>
      </c>
      <c r="K17">
        <f t="shared" si="1"/>
        <v>0</v>
      </c>
    </row>
    <row r="18" spans="1:11" x14ac:dyDescent="0.25">
      <c r="A18" t="s">
        <v>28</v>
      </c>
      <c r="B18" t="s">
        <v>9</v>
      </c>
      <c r="C18" t="s">
        <v>10</v>
      </c>
      <c r="D18">
        <v>7</v>
      </c>
      <c r="E18" t="s">
        <v>10</v>
      </c>
      <c r="F18">
        <v>1</v>
      </c>
      <c r="G18">
        <v>6</v>
      </c>
      <c r="H18" t="s">
        <v>11</v>
      </c>
      <c r="I18">
        <v>2</v>
      </c>
      <c r="J18">
        <f t="shared" si="0"/>
        <v>2</v>
      </c>
      <c r="K18">
        <f t="shared" si="1"/>
        <v>0</v>
      </c>
    </row>
    <row r="19" spans="1:11" x14ac:dyDescent="0.25">
      <c r="A19" t="s">
        <v>29</v>
      </c>
      <c r="B19" t="s">
        <v>9</v>
      </c>
      <c r="C19" t="s">
        <v>10</v>
      </c>
      <c r="D19">
        <v>4.8</v>
      </c>
      <c r="E19" t="s">
        <v>10</v>
      </c>
      <c r="F19">
        <v>2.5</v>
      </c>
      <c r="G19">
        <v>2.2999999999999998</v>
      </c>
      <c r="H19" t="s">
        <v>11</v>
      </c>
      <c r="I19">
        <v>27</v>
      </c>
      <c r="J19">
        <f t="shared" si="0"/>
        <v>27</v>
      </c>
      <c r="K19">
        <f t="shared" si="1"/>
        <v>0</v>
      </c>
    </row>
    <row r="20" spans="1:11" x14ac:dyDescent="0.25">
      <c r="A20" t="s">
        <v>30</v>
      </c>
      <c r="B20" t="s">
        <v>9</v>
      </c>
      <c r="C20" t="s">
        <v>10</v>
      </c>
      <c r="D20">
        <v>5.6</v>
      </c>
      <c r="E20" t="s">
        <v>10</v>
      </c>
      <c r="F20">
        <v>2</v>
      </c>
      <c r="G20">
        <v>3.6</v>
      </c>
      <c r="H20" t="s">
        <v>11</v>
      </c>
      <c r="I20">
        <v>80</v>
      </c>
      <c r="J20">
        <f t="shared" si="0"/>
        <v>80</v>
      </c>
      <c r="K20">
        <f t="shared" si="1"/>
        <v>0</v>
      </c>
    </row>
    <row r="21" spans="1:11" x14ac:dyDescent="0.25">
      <c r="A21" t="s">
        <v>31</v>
      </c>
      <c r="B21" t="s">
        <v>9</v>
      </c>
      <c r="C21" t="s">
        <v>10</v>
      </c>
      <c r="D21">
        <v>0.8</v>
      </c>
      <c r="E21" t="s">
        <v>10</v>
      </c>
      <c r="F21">
        <v>5</v>
      </c>
      <c r="G21">
        <v>-4.2</v>
      </c>
      <c r="H21" t="s">
        <v>17</v>
      </c>
      <c r="I21">
        <v>1</v>
      </c>
      <c r="J21">
        <f t="shared" si="0"/>
        <v>0</v>
      </c>
      <c r="K21">
        <f t="shared" si="1"/>
        <v>1</v>
      </c>
    </row>
    <row r="22" spans="1:11" x14ac:dyDescent="0.25">
      <c r="A22" t="s">
        <v>32</v>
      </c>
      <c r="B22" t="s">
        <v>33</v>
      </c>
      <c r="C22" t="s">
        <v>10</v>
      </c>
      <c r="D22">
        <v>2.2000000000000002</v>
      </c>
      <c r="E22">
        <v>4.9000000000000004</v>
      </c>
      <c r="F22">
        <v>2</v>
      </c>
      <c r="G22">
        <v>2.8</v>
      </c>
      <c r="H22" t="s">
        <v>11</v>
      </c>
      <c r="I22">
        <v>10</v>
      </c>
      <c r="J22">
        <f t="shared" si="0"/>
        <v>10</v>
      </c>
      <c r="K22">
        <f t="shared" si="1"/>
        <v>0</v>
      </c>
    </row>
    <row r="23" spans="1:11" x14ac:dyDescent="0.25">
      <c r="A23" t="s">
        <v>34</v>
      </c>
      <c r="B23" t="s">
        <v>9</v>
      </c>
      <c r="C23" t="s">
        <v>10</v>
      </c>
      <c r="D23">
        <v>2.2000000000000002</v>
      </c>
      <c r="E23" t="s">
        <v>10</v>
      </c>
      <c r="F23">
        <v>6</v>
      </c>
      <c r="G23">
        <v>-3.8</v>
      </c>
      <c r="H23" t="s">
        <v>17</v>
      </c>
      <c r="I23">
        <v>31</v>
      </c>
      <c r="J23">
        <f t="shared" si="0"/>
        <v>0</v>
      </c>
      <c r="K23">
        <f t="shared" si="1"/>
        <v>31</v>
      </c>
    </row>
    <row r="24" spans="1:11" x14ac:dyDescent="0.25">
      <c r="A24" t="s">
        <v>35</v>
      </c>
      <c r="B24" t="s">
        <v>33</v>
      </c>
      <c r="C24" t="s">
        <v>10</v>
      </c>
      <c r="D24">
        <v>2.2000000000000002</v>
      </c>
      <c r="E24">
        <v>6.25</v>
      </c>
      <c r="F24">
        <v>1</v>
      </c>
      <c r="G24">
        <v>4.6500000000000004</v>
      </c>
      <c r="H24" t="s">
        <v>11</v>
      </c>
      <c r="I24">
        <v>6</v>
      </c>
      <c r="J24">
        <f t="shared" si="0"/>
        <v>6</v>
      </c>
      <c r="K24">
        <f t="shared" si="1"/>
        <v>0</v>
      </c>
    </row>
    <row r="25" spans="1:11" x14ac:dyDescent="0.25">
      <c r="A25" t="s">
        <v>36</v>
      </c>
      <c r="B25" t="s">
        <v>9</v>
      </c>
      <c r="C25" t="s">
        <v>10</v>
      </c>
      <c r="D25">
        <v>2.5</v>
      </c>
      <c r="E25" t="s">
        <v>10</v>
      </c>
      <c r="F25">
        <v>2.5</v>
      </c>
      <c r="G25">
        <v>0</v>
      </c>
      <c r="H25" t="s">
        <v>11</v>
      </c>
      <c r="I25">
        <v>16</v>
      </c>
      <c r="J25">
        <f t="shared" si="0"/>
        <v>16</v>
      </c>
      <c r="K25">
        <f t="shared" si="1"/>
        <v>0</v>
      </c>
    </row>
    <row r="26" spans="1:11" x14ac:dyDescent="0.25">
      <c r="A26" t="s">
        <v>37</v>
      </c>
      <c r="B26" t="s">
        <v>9</v>
      </c>
      <c r="C26" t="s">
        <v>10</v>
      </c>
      <c r="D26">
        <v>3.3</v>
      </c>
      <c r="E26" t="s">
        <v>10</v>
      </c>
      <c r="F26">
        <v>3</v>
      </c>
      <c r="G26">
        <v>0.3</v>
      </c>
      <c r="H26" t="s">
        <v>11</v>
      </c>
      <c r="I26">
        <v>11</v>
      </c>
      <c r="J26">
        <f t="shared" si="0"/>
        <v>11</v>
      </c>
      <c r="K26">
        <f t="shared" si="1"/>
        <v>0</v>
      </c>
    </row>
    <row r="27" spans="1:11" x14ac:dyDescent="0.25">
      <c r="A27" t="s">
        <v>38</v>
      </c>
      <c r="B27" t="s">
        <v>9</v>
      </c>
      <c r="C27" t="s">
        <v>10</v>
      </c>
      <c r="D27">
        <v>2</v>
      </c>
      <c r="E27" t="s">
        <v>10</v>
      </c>
      <c r="F27">
        <v>3</v>
      </c>
      <c r="G27">
        <v>-1</v>
      </c>
      <c r="H27" t="s">
        <v>17</v>
      </c>
      <c r="I27">
        <v>10</v>
      </c>
      <c r="J27">
        <f t="shared" si="0"/>
        <v>0</v>
      </c>
      <c r="K27">
        <f t="shared" si="1"/>
        <v>10</v>
      </c>
    </row>
    <row r="28" spans="1:11" x14ac:dyDescent="0.25">
      <c r="A28" t="s">
        <v>39</v>
      </c>
      <c r="B28" t="s">
        <v>33</v>
      </c>
      <c r="C28" t="s">
        <v>10</v>
      </c>
      <c r="D28">
        <v>2.2999999999999998</v>
      </c>
      <c r="E28">
        <v>4.8</v>
      </c>
      <c r="F28">
        <v>2.5</v>
      </c>
      <c r="G28">
        <v>2.4</v>
      </c>
      <c r="H28" t="s">
        <v>11</v>
      </c>
      <c r="I28">
        <v>2</v>
      </c>
      <c r="J28">
        <f t="shared" si="0"/>
        <v>2</v>
      </c>
      <c r="K28">
        <f t="shared" si="1"/>
        <v>0</v>
      </c>
    </row>
    <row r="29" spans="1:11" x14ac:dyDescent="0.25">
      <c r="A29" t="s">
        <v>40</v>
      </c>
      <c r="B29" t="s">
        <v>33</v>
      </c>
      <c r="C29" t="s">
        <v>10</v>
      </c>
      <c r="D29">
        <v>2.2999999999999998</v>
      </c>
      <c r="E29">
        <v>5.6</v>
      </c>
      <c r="F29">
        <v>2</v>
      </c>
      <c r="G29">
        <v>3.45</v>
      </c>
      <c r="H29" t="s">
        <v>11</v>
      </c>
      <c r="I29">
        <v>5</v>
      </c>
      <c r="J29">
        <f t="shared" si="0"/>
        <v>5</v>
      </c>
      <c r="K29">
        <f t="shared" si="1"/>
        <v>0</v>
      </c>
    </row>
    <row r="30" spans="1:11" x14ac:dyDescent="0.25">
      <c r="A30" t="s">
        <v>41</v>
      </c>
      <c r="B30" t="s">
        <v>9</v>
      </c>
      <c r="C30" t="s">
        <v>10</v>
      </c>
      <c r="D30">
        <v>2.2999999999999998</v>
      </c>
      <c r="E30" t="s">
        <v>10</v>
      </c>
      <c r="F30">
        <v>6</v>
      </c>
      <c r="G30">
        <v>-3.7</v>
      </c>
      <c r="H30" t="s">
        <v>17</v>
      </c>
      <c r="I30">
        <v>45</v>
      </c>
      <c r="J30">
        <f t="shared" si="0"/>
        <v>0</v>
      </c>
      <c r="K30">
        <f t="shared" si="1"/>
        <v>45</v>
      </c>
    </row>
    <row r="31" spans="1:11" x14ac:dyDescent="0.25">
      <c r="A31" t="s">
        <v>45</v>
      </c>
      <c r="B31" t="s">
        <v>9</v>
      </c>
      <c r="C31" t="s">
        <v>10</v>
      </c>
      <c r="D31">
        <v>3</v>
      </c>
      <c r="E31" t="s">
        <v>10</v>
      </c>
      <c r="F31">
        <v>2</v>
      </c>
      <c r="G31">
        <v>1</v>
      </c>
      <c r="H31" t="s">
        <v>11</v>
      </c>
      <c r="I31">
        <v>4</v>
      </c>
      <c r="J31">
        <f t="shared" si="0"/>
        <v>4</v>
      </c>
      <c r="K31">
        <f t="shared" si="1"/>
        <v>0</v>
      </c>
    </row>
    <row r="32" spans="1:11" x14ac:dyDescent="0.25">
      <c r="A32" t="s">
        <v>42</v>
      </c>
      <c r="B32" t="s">
        <v>33</v>
      </c>
      <c r="C32" t="s">
        <v>10</v>
      </c>
      <c r="D32">
        <v>1</v>
      </c>
      <c r="E32">
        <v>4.3</v>
      </c>
      <c r="F32">
        <v>2</v>
      </c>
      <c r="G32">
        <v>2.8</v>
      </c>
      <c r="H32" t="s">
        <v>11</v>
      </c>
      <c r="I32">
        <v>20</v>
      </c>
      <c r="J32">
        <f t="shared" si="0"/>
        <v>20</v>
      </c>
      <c r="K32">
        <f t="shared" si="1"/>
        <v>0</v>
      </c>
    </row>
    <row r="33" spans="1:11" x14ac:dyDescent="0.25">
      <c r="A33" t="s">
        <v>43</v>
      </c>
      <c r="B33" t="s">
        <v>9</v>
      </c>
      <c r="C33" t="s">
        <v>10</v>
      </c>
      <c r="D33">
        <v>1</v>
      </c>
      <c r="E33" t="s">
        <v>10</v>
      </c>
      <c r="F33">
        <v>6</v>
      </c>
      <c r="G33">
        <v>-5</v>
      </c>
      <c r="H33" t="s">
        <v>17</v>
      </c>
      <c r="I33">
        <v>73</v>
      </c>
      <c r="J33">
        <f t="shared" si="0"/>
        <v>0</v>
      </c>
      <c r="K33">
        <f t="shared" si="1"/>
        <v>73</v>
      </c>
    </row>
    <row r="34" spans="1:11" x14ac:dyDescent="0.25">
      <c r="A34" t="s">
        <v>44</v>
      </c>
      <c r="B34" t="s">
        <v>9</v>
      </c>
      <c r="C34" t="s">
        <v>10</v>
      </c>
      <c r="D34">
        <v>4.05</v>
      </c>
      <c r="E34" t="s">
        <v>10</v>
      </c>
      <c r="F34">
        <v>1</v>
      </c>
      <c r="G34">
        <v>3.05</v>
      </c>
      <c r="H34" t="s">
        <v>11</v>
      </c>
      <c r="I34">
        <v>15</v>
      </c>
      <c r="J34">
        <f t="shared" si="0"/>
        <v>15</v>
      </c>
      <c r="K34">
        <f t="shared" si="1"/>
        <v>0</v>
      </c>
    </row>
    <row r="35" spans="1:11" x14ac:dyDescent="0.25">
      <c r="A35" t="s">
        <v>46</v>
      </c>
      <c r="B35" t="s">
        <v>9</v>
      </c>
      <c r="C35" t="s">
        <v>10</v>
      </c>
      <c r="D35">
        <v>4.3</v>
      </c>
      <c r="E35" t="s">
        <v>10</v>
      </c>
      <c r="F35">
        <v>2</v>
      </c>
      <c r="G35">
        <v>2.2999999999999998</v>
      </c>
      <c r="H35" t="s">
        <v>11</v>
      </c>
      <c r="I35">
        <v>56</v>
      </c>
      <c r="J35">
        <f t="shared" si="0"/>
        <v>56</v>
      </c>
      <c r="K35">
        <f t="shared" si="1"/>
        <v>0</v>
      </c>
    </row>
    <row r="36" spans="1:11" x14ac:dyDescent="0.25">
      <c r="A36" t="s">
        <v>47</v>
      </c>
      <c r="B36" t="s">
        <v>9</v>
      </c>
      <c r="C36" t="s">
        <v>10</v>
      </c>
      <c r="D36">
        <v>1.3</v>
      </c>
      <c r="E36" t="s">
        <v>10</v>
      </c>
      <c r="F36">
        <v>5</v>
      </c>
      <c r="G36">
        <v>-3.7</v>
      </c>
      <c r="H36" t="s">
        <v>17</v>
      </c>
      <c r="I36">
        <v>41</v>
      </c>
      <c r="J36">
        <f t="shared" si="0"/>
        <v>0</v>
      </c>
      <c r="K36">
        <f t="shared" si="1"/>
        <v>41</v>
      </c>
    </row>
    <row r="37" spans="1:11" x14ac:dyDescent="0.25">
      <c r="A37" t="s">
        <v>48</v>
      </c>
      <c r="B37" t="s">
        <v>9</v>
      </c>
      <c r="C37" t="s">
        <v>10</v>
      </c>
      <c r="D37">
        <v>5.05</v>
      </c>
      <c r="E37" t="s">
        <v>10</v>
      </c>
      <c r="F37">
        <v>1</v>
      </c>
      <c r="G37">
        <v>4.05</v>
      </c>
      <c r="H37" t="s">
        <v>11</v>
      </c>
      <c r="I37">
        <v>4</v>
      </c>
      <c r="J37">
        <f t="shared" si="0"/>
        <v>4</v>
      </c>
      <c r="K37">
        <f t="shared" si="1"/>
        <v>0</v>
      </c>
    </row>
    <row r="38" spans="1:11" x14ac:dyDescent="0.25">
      <c r="A38" t="s">
        <v>49</v>
      </c>
      <c r="B38" t="s">
        <v>50</v>
      </c>
      <c r="C38">
        <v>6</v>
      </c>
      <c r="D38">
        <v>1.3</v>
      </c>
      <c r="E38" t="s">
        <v>10</v>
      </c>
      <c r="F38">
        <v>6</v>
      </c>
      <c r="G38">
        <v>4.7</v>
      </c>
      <c r="H38" t="s">
        <v>11</v>
      </c>
      <c r="I38">
        <v>1</v>
      </c>
      <c r="J38">
        <f t="shared" si="0"/>
        <v>1</v>
      </c>
      <c r="K38">
        <f t="shared" si="1"/>
        <v>0</v>
      </c>
    </row>
    <row r="39" spans="1:11" x14ac:dyDescent="0.25">
      <c r="A39" t="s">
        <v>51</v>
      </c>
      <c r="B39" t="s">
        <v>52</v>
      </c>
      <c r="C39">
        <v>6</v>
      </c>
      <c r="D39">
        <v>1.3</v>
      </c>
      <c r="E39">
        <v>1.3</v>
      </c>
      <c r="F39">
        <v>5</v>
      </c>
      <c r="G39" t="s">
        <v>10</v>
      </c>
      <c r="H39" t="s">
        <v>11</v>
      </c>
      <c r="I39">
        <v>2</v>
      </c>
      <c r="J39">
        <f t="shared" si="0"/>
        <v>2</v>
      </c>
      <c r="K39">
        <f t="shared" si="1"/>
        <v>0</v>
      </c>
    </row>
    <row r="40" spans="1:11" x14ac:dyDescent="0.25">
      <c r="A40" t="s">
        <v>53</v>
      </c>
      <c r="B40" t="s">
        <v>50</v>
      </c>
      <c r="C40">
        <v>6</v>
      </c>
      <c r="D40">
        <v>7</v>
      </c>
      <c r="E40" t="s">
        <v>10</v>
      </c>
      <c r="F40">
        <v>1</v>
      </c>
      <c r="G40">
        <v>-3.5</v>
      </c>
      <c r="H40" t="s">
        <v>17</v>
      </c>
      <c r="I40">
        <v>8</v>
      </c>
      <c r="J40">
        <f t="shared" si="0"/>
        <v>0</v>
      </c>
      <c r="K40">
        <f t="shared" si="1"/>
        <v>8</v>
      </c>
    </row>
    <row r="41" spans="1:11" x14ac:dyDescent="0.25">
      <c r="A41" t="s">
        <v>54</v>
      </c>
      <c r="B41" t="s">
        <v>50</v>
      </c>
      <c r="C41">
        <v>6</v>
      </c>
      <c r="D41">
        <v>4.8</v>
      </c>
      <c r="E41" t="s">
        <v>10</v>
      </c>
      <c r="F41">
        <v>2.5</v>
      </c>
      <c r="G41">
        <v>-0.55000000000000004</v>
      </c>
      <c r="H41" t="s">
        <v>17</v>
      </c>
      <c r="I41">
        <v>9</v>
      </c>
      <c r="J41">
        <f t="shared" si="0"/>
        <v>0</v>
      </c>
      <c r="K41">
        <f t="shared" si="1"/>
        <v>9</v>
      </c>
    </row>
    <row r="42" spans="1:11" x14ac:dyDescent="0.25">
      <c r="A42" t="s">
        <v>55</v>
      </c>
      <c r="B42" t="s">
        <v>50</v>
      </c>
      <c r="C42">
        <v>6</v>
      </c>
      <c r="D42">
        <v>5.6</v>
      </c>
      <c r="E42" t="s">
        <v>10</v>
      </c>
      <c r="F42">
        <v>2</v>
      </c>
      <c r="G42">
        <v>-1.6</v>
      </c>
      <c r="H42" t="s">
        <v>17</v>
      </c>
      <c r="I42">
        <v>13</v>
      </c>
      <c r="J42">
        <f t="shared" si="0"/>
        <v>0</v>
      </c>
      <c r="K42">
        <f t="shared" si="1"/>
        <v>13</v>
      </c>
    </row>
    <row r="43" spans="1:11" x14ac:dyDescent="0.25">
      <c r="A43" t="s">
        <v>56</v>
      </c>
      <c r="B43" t="s">
        <v>57</v>
      </c>
      <c r="I43">
        <v>1</v>
      </c>
      <c r="J43">
        <f t="shared" si="0"/>
        <v>0</v>
      </c>
      <c r="K43">
        <f t="shared" si="1"/>
        <v>0</v>
      </c>
    </row>
    <row r="44" spans="1:11" x14ac:dyDescent="0.25">
      <c r="A44" t="s">
        <v>58</v>
      </c>
      <c r="B44" t="s">
        <v>52</v>
      </c>
      <c r="C44">
        <v>6</v>
      </c>
      <c r="D44">
        <v>2.2999999999999998</v>
      </c>
      <c r="E44">
        <v>1</v>
      </c>
      <c r="F44">
        <v>6</v>
      </c>
      <c r="G44" t="s">
        <v>10</v>
      </c>
      <c r="H44" t="s">
        <v>11</v>
      </c>
      <c r="I44">
        <v>4</v>
      </c>
      <c r="J44">
        <f t="shared" si="0"/>
        <v>4</v>
      </c>
      <c r="K44">
        <f t="shared" si="1"/>
        <v>0</v>
      </c>
    </row>
    <row r="45" spans="1:11" x14ac:dyDescent="0.25">
      <c r="A45" t="s">
        <v>59</v>
      </c>
      <c r="B45" t="s">
        <v>50</v>
      </c>
      <c r="C45">
        <v>6</v>
      </c>
      <c r="D45">
        <v>2.2999999999999998</v>
      </c>
      <c r="E45" t="s">
        <v>10</v>
      </c>
      <c r="F45">
        <v>5</v>
      </c>
      <c r="G45">
        <v>3.2</v>
      </c>
      <c r="H45" t="s">
        <v>11</v>
      </c>
      <c r="I45">
        <v>5</v>
      </c>
      <c r="J45">
        <f t="shared" si="0"/>
        <v>5</v>
      </c>
      <c r="K45">
        <f t="shared" si="1"/>
        <v>0</v>
      </c>
    </row>
    <row r="46" spans="1:11" x14ac:dyDescent="0.25">
      <c r="A46" t="s">
        <v>60</v>
      </c>
      <c r="B46" t="s">
        <v>50</v>
      </c>
      <c r="C46">
        <v>6</v>
      </c>
      <c r="D46">
        <v>1.3</v>
      </c>
      <c r="E46" t="s">
        <v>10</v>
      </c>
      <c r="F46">
        <v>6</v>
      </c>
      <c r="G46">
        <v>4.7</v>
      </c>
      <c r="H46" t="s">
        <v>11</v>
      </c>
      <c r="I46">
        <v>1</v>
      </c>
      <c r="J46">
        <f t="shared" si="0"/>
        <v>1</v>
      </c>
      <c r="K46">
        <f t="shared" si="1"/>
        <v>0</v>
      </c>
    </row>
    <row r="47" spans="1:11" x14ac:dyDescent="0.25">
      <c r="A47" t="s">
        <v>61</v>
      </c>
      <c r="B47" t="s">
        <v>50</v>
      </c>
      <c r="C47">
        <v>6</v>
      </c>
      <c r="D47">
        <v>1.3</v>
      </c>
      <c r="E47" t="s">
        <v>10</v>
      </c>
      <c r="F47">
        <v>6</v>
      </c>
      <c r="G47">
        <v>4.7</v>
      </c>
      <c r="H47" t="s">
        <v>11</v>
      </c>
      <c r="I47">
        <v>1</v>
      </c>
      <c r="J47">
        <f t="shared" si="0"/>
        <v>1</v>
      </c>
      <c r="K47">
        <f t="shared" si="1"/>
        <v>0</v>
      </c>
    </row>
    <row r="48" spans="1:11" x14ac:dyDescent="0.25">
      <c r="A48" t="s">
        <v>62</v>
      </c>
      <c r="B48" t="s">
        <v>50</v>
      </c>
      <c r="C48">
        <v>6</v>
      </c>
      <c r="D48">
        <v>0</v>
      </c>
      <c r="E48" t="s">
        <v>10</v>
      </c>
      <c r="F48">
        <v>6</v>
      </c>
      <c r="G48">
        <v>6</v>
      </c>
      <c r="H48" t="s">
        <v>17</v>
      </c>
      <c r="I48">
        <v>1</v>
      </c>
      <c r="J48">
        <f t="shared" si="0"/>
        <v>0</v>
      </c>
      <c r="K48">
        <f t="shared" si="1"/>
        <v>1</v>
      </c>
    </row>
    <row r="49" spans="1:11" x14ac:dyDescent="0.25">
      <c r="A49" t="s">
        <v>63</v>
      </c>
      <c r="B49" t="s">
        <v>50</v>
      </c>
      <c r="C49">
        <v>6</v>
      </c>
      <c r="D49">
        <v>3.5</v>
      </c>
      <c r="E49" t="s">
        <v>10</v>
      </c>
      <c r="F49">
        <v>2.5</v>
      </c>
      <c r="G49">
        <v>0.75</v>
      </c>
      <c r="H49" t="s">
        <v>17</v>
      </c>
      <c r="I49">
        <v>1</v>
      </c>
      <c r="J49">
        <f t="shared" si="0"/>
        <v>0</v>
      </c>
      <c r="K49">
        <f t="shared" si="1"/>
        <v>1</v>
      </c>
    </row>
    <row r="50" spans="1:11" x14ac:dyDescent="0.25">
      <c r="A50" t="s">
        <v>64</v>
      </c>
      <c r="B50" t="s">
        <v>50</v>
      </c>
      <c r="C50">
        <v>6</v>
      </c>
      <c r="D50">
        <v>4.3</v>
      </c>
      <c r="E50" t="s">
        <v>10</v>
      </c>
      <c r="F50">
        <v>3</v>
      </c>
      <c r="G50">
        <v>0.2</v>
      </c>
      <c r="H50" t="s">
        <v>17</v>
      </c>
      <c r="I50">
        <v>2</v>
      </c>
      <c r="J50">
        <f t="shared" si="0"/>
        <v>0</v>
      </c>
      <c r="K50">
        <f t="shared" si="1"/>
        <v>2</v>
      </c>
    </row>
    <row r="51" spans="1:11" x14ac:dyDescent="0.25">
      <c r="A51" t="s">
        <v>65</v>
      </c>
      <c r="B51" t="s">
        <v>50</v>
      </c>
      <c r="C51">
        <v>6</v>
      </c>
      <c r="D51">
        <v>3</v>
      </c>
      <c r="E51" t="s">
        <v>10</v>
      </c>
      <c r="F51">
        <v>3</v>
      </c>
      <c r="G51">
        <v>1.5</v>
      </c>
      <c r="H51" t="s">
        <v>17</v>
      </c>
      <c r="I51">
        <v>4</v>
      </c>
      <c r="J51">
        <f t="shared" si="0"/>
        <v>0</v>
      </c>
      <c r="K51">
        <f t="shared" si="1"/>
        <v>4</v>
      </c>
    </row>
    <row r="52" spans="1:11" x14ac:dyDescent="0.25">
      <c r="A52" t="s">
        <v>66</v>
      </c>
      <c r="B52" t="s">
        <v>50</v>
      </c>
      <c r="C52">
        <v>6</v>
      </c>
      <c r="D52">
        <v>4.3</v>
      </c>
      <c r="E52" t="s">
        <v>10</v>
      </c>
      <c r="F52">
        <v>2</v>
      </c>
      <c r="G52">
        <v>-0.3</v>
      </c>
      <c r="H52" t="s">
        <v>17</v>
      </c>
      <c r="I52">
        <v>4</v>
      </c>
      <c r="J52">
        <f t="shared" si="0"/>
        <v>0</v>
      </c>
      <c r="K52">
        <f t="shared" si="1"/>
        <v>4</v>
      </c>
    </row>
    <row r="53" spans="1:11" x14ac:dyDescent="0.25">
      <c r="A53" t="s">
        <v>67</v>
      </c>
      <c r="B53" t="s">
        <v>52</v>
      </c>
      <c r="C53">
        <v>5</v>
      </c>
      <c r="D53">
        <v>0.3</v>
      </c>
      <c r="E53">
        <v>1</v>
      </c>
      <c r="F53">
        <v>6</v>
      </c>
      <c r="G53" t="s">
        <v>10</v>
      </c>
      <c r="H53" t="s">
        <v>11</v>
      </c>
      <c r="I53">
        <v>1</v>
      </c>
      <c r="J53">
        <f t="shared" si="0"/>
        <v>1</v>
      </c>
      <c r="K53">
        <f t="shared" si="1"/>
        <v>0</v>
      </c>
    </row>
    <row r="54" spans="1:11" x14ac:dyDescent="0.25">
      <c r="A54" t="s">
        <v>68</v>
      </c>
      <c r="B54" t="s">
        <v>50</v>
      </c>
      <c r="C54">
        <v>6</v>
      </c>
      <c r="D54">
        <v>1.8</v>
      </c>
      <c r="E54" t="s">
        <v>10</v>
      </c>
      <c r="F54">
        <v>5</v>
      </c>
      <c r="G54">
        <v>3.7</v>
      </c>
      <c r="H54" t="s">
        <v>11</v>
      </c>
      <c r="I54">
        <v>8</v>
      </c>
      <c r="J54">
        <f t="shared" si="0"/>
        <v>8</v>
      </c>
      <c r="K54">
        <f t="shared" si="1"/>
        <v>0</v>
      </c>
    </row>
    <row r="55" spans="1:11" x14ac:dyDescent="0.25">
      <c r="A55" t="s">
        <v>69</v>
      </c>
      <c r="B55" t="s">
        <v>50</v>
      </c>
      <c r="C55">
        <v>6</v>
      </c>
      <c r="D55">
        <v>5.05</v>
      </c>
      <c r="E55" t="s">
        <v>10</v>
      </c>
      <c r="F55">
        <v>1</v>
      </c>
      <c r="G55">
        <v>-1.55</v>
      </c>
      <c r="H55" t="s">
        <v>17</v>
      </c>
      <c r="I55">
        <v>2</v>
      </c>
      <c r="J55">
        <f t="shared" si="0"/>
        <v>0</v>
      </c>
      <c r="K55">
        <f t="shared" si="1"/>
        <v>2</v>
      </c>
    </row>
    <row r="56" spans="1:11" x14ac:dyDescent="0.25">
      <c r="A56" t="s">
        <v>70</v>
      </c>
      <c r="B56" t="s">
        <v>71</v>
      </c>
      <c r="C56">
        <v>6</v>
      </c>
      <c r="D56">
        <v>1</v>
      </c>
      <c r="E56" t="s">
        <v>10</v>
      </c>
      <c r="F56" t="s">
        <v>10</v>
      </c>
      <c r="G56">
        <v>-5</v>
      </c>
      <c r="H56" t="s">
        <v>17</v>
      </c>
      <c r="I56">
        <v>2</v>
      </c>
      <c r="J56">
        <f t="shared" si="0"/>
        <v>0</v>
      </c>
      <c r="K56">
        <f t="shared" si="1"/>
        <v>2</v>
      </c>
    </row>
    <row r="57" spans="1:11" x14ac:dyDescent="0.25">
      <c r="A57" t="s">
        <v>72</v>
      </c>
      <c r="B57" t="s">
        <v>71</v>
      </c>
      <c r="C57">
        <v>5</v>
      </c>
      <c r="D57">
        <v>0.3</v>
      </c>
      <c r="E57" t="s">
        <v>10</v>
      </c>
      <c r="F57" t="s">
        <v>10</v>
      </c>
      <c r="G57">
        <v>-4.7</v>
      </c>
      <c r="H57" t="s">
        <v>17</v>
      </c>
      <c r="I57">
        <v>1</v>
      </c>
      <c r="J57">
        <f t="shared" si="0"/>
        <v>0</v>
      </c>
      <c r="K57">
        <f t="shared" si="1"/>
        <v>1</v>
      </c>
    </row>
    <row r="58" spans="1:11" x14ac:dyDescent="0.25">
      <c r="A58" t="s">
        <v>73</v>
      </c>
      <c r="B58" t="s">
        <v>71</v>
      </c>
      <c r="C58">
        <v>6</v>
      </c>
      <c r="D58">
        <v>1.3</v>
      </c>
      <c r="E58" t="s">
        <v>10</v>
      </c>
      <c r="F58" t="s">
        <v>10</v>
      </c>
      <c r="G58">
        <v>-4.7</v>
      </c>
      <c r="H58" t="s">
        <v>17</v>
      </c>
      <c r="I58">
        <v>56</v>
      </c>
      <c r="J58">
        <f t="shared" si="0"/>
        <v>0</v>
      </c>
      <c r="K58">
        <f t="shared" si="1"/>
        <v>56</v>
      </c>
    </row>
    <row r="59" spans="1:11" x14ac:dyDescent="0.25">
      <c r="A59" t="s">
        <v>74</v>
      </c>
      <c r="B59" t="s">
        <v>50</v>
      </c>
      <c r="C59">
        <v>6</v>
      </c>
      <c r="D59">
        <v>1.3</v>
      </c>
      <c r="E59" t="s">
        <v>10</v>
      </c>
      <c r="F59">
        <v>5</v>
      </c>
      <c r="G59">
        <v>4.2</v>
      </c>
      <c r="H59" t="s">
        <v>11</v>
      </c>
      <c r="I59">
        <v>49</v>
      </c>
      <c r="J59">
        <f t="shared" si="0"/>
        <v>49</v>
      </c>
      <c r="K59">
        <f t="shared" si="1"/>
        <v>0</v>
      </c>
    </row>
    <row r="60" spans="1:11" x14ac:dyDescent="0.25">
      <c r="A60" t="s">
        <v>75</v>
      </c>
      <c r="B60" t="s">
        <v>50</v>
      </c>
      <c r="C60">
        <v>5</v>
      </c>
      <c r="D60">
        <v>5.5</v>
      </c>
      <c r="E60" t="s">
        <v>10</v>
      </c>
      <c r="F60">
        <v>1</v>
      </c>
      <c r="G60">
        <v>-2.5</v>
      </c>
      <c r="H60" t="s">
        <v>17</v>
      </c>
      <c r="I60">
        <v>2</v>
      </c>
      <c r="J60">
        <f t="shared" si="0"/>
        <v>0</v>
      </c>
      <c r="K60">
        <f t="shared" si="1"/>
        <v>2</v>
      </c>
    </row>
    <row r="61" spans="1:11" x14ac:dyDescent="0.25">
      <c r="A61" t="s">
        <v>76</v>
      </c>
      <c r="B61" t="s">
        <v>50</v>
      </c>
      <c r="C61">
        <v>5</v>
      </c>
      <c r="D61">
        <v>3.3</v>
      </c>
      <c r="E61" t="s">
        <v>10</v>
      </c>
      <c r="F61">
        <v>2.5</v>
      </c>
      <c r="G61">
        <v>0.45</v>
      </c>
      <c r="H61" t="s">
        <v>17</v>
      </c>
      <c r="I61">
        <v>1</v>
      </c>
      <c r="J61">
        <f t="shared" si="0"/>
        <v>0</v>
      </c>
      <c r="K61">
        <f t="shared" si="1"/>
        <v>1</v>
      </c>
    </row>
    <row r="62" spans="1:11" x14ac:dyDescent="0.25">
      <c r="A62" t="s">
        <v>77</v>
      </c>
      <c r="B62" t="s">
        <v>50</v>
      </c>
      <c r="C62">
        <v>5</v>
      </c>
      <c r="D62">
        <v>4.0999999999999996</v>
      </c>
      <c r="E62" t="s">
        <v>10</v>
      </c>
      <c r="F62">
        <v>2</v>
      </c>
      <c r="G62">
        <v>-0.6</v>
      </c>
      <c r="H62" t="s">
        <v>17</v>
      </c>
      <c r="I62">
        <v>5</v>
      </c>
      <c r="J62">
        <f t="shared" si="0"/>
        <v>0</v>
      </c>
      <c r="K62">
        <f t="shared" si="1"/>
        <v>5</v>
      </c>
    </row>
    <row r="63" spans="1:11" x14ac:dyDescent="0.25">
      <c r="A63" t="s">
        <v>78</v>
      </c>
      <c r="B63" t="s">
        <v>57</v>
      </c>
      <c r="I63">
        <v>1</v>
      </c>
      <c r="J63">
        <f t="shared" si="0"/>
        <v>0</v>
      </c>
      <c r="K63">
        <f t="shared" si="1"/>
        <v>0</v>
      </c>
    </row>
    <row r="64" spans="1:11" x14ac:dyDescent="0.25">
      <c r="A64" t="s">
        <v>79</v>
      </c>
      <c r="B64" t="s">
        <v>71</v>
      </c>
      <c r="C64">
        <v>5</v>
      </c>
      <c r="D64">
        <v>1.8</v>
      </c>
      <c r="E64" t="s">
        <v>10</v>
      </c>
      <c r="F64" t="s">
        <v>10</v>
      </c>
      <c r="G64">
        <v>-3.2</v>
      </c>
      <c r="H64" t="s">
        <v>17</v>
      </c>
      <c r="I64">
        <v>13</v>
      </c>
      <c r="J64">
        <f t="shared" si="0"/>
        <v>0</v>
      </c>
      <c r="K64">
        <f t="shared" si="1"/>
        <v>13</v>
      </c>
    </row>
    <row r="65" spans="1:11" x14ac:dyDescent="0.25">
      <c r="A65" t="s">
        <v>80</v>
      </c>
      <c r="B65" t="s">
        <v>50</v>
      </c>
      <c r="C65">
        <v>5</v>
      </c>
      <c r="D65">
        <v>1.8</v>
      </c>
      <c r="E65" t="s">
        <v>10</v>
      </c>
      <c r="F65">
        <v>6</v>
      </c>
      <c r="G65">
        <v>3.7</v>
      </c>
      <c r="H65" t="s">
        <v>11</v>
      </c>
      <c r="I65">
        <v>5</v>
      </c>
      <c r="J65">
        <f t="shared" si="0"/>
        <v>5</v>
      </c>
      <c r="K65">
        <f t="shared" si="1"/>
        <v>0</v>
      </c>
    </row>
    <row r="66" spans="1:11" x14ac:dyDescent="0.25">
      <c r="A66" t="s">
        <v>81</v>
      </c>
      <c r="B66" t="s">
        <v>9</v>
      </c>
      <c r="C66" t="s">
        <v>10</v>
      </c>
      <c r="D66">
        <v>5.5</v>
      </c>
      <c r="E66" t="s">
        <v>10</v>
      </c>
      <c r="F66">
        <v>1</v>
      </c>
      <c r="G66">
        <v>4.5</v>
      </c>
      <c r="H66" t="s">
        <v>11</v>
      </c>
      <c r="I66">
        <v>1</v>
      </c>
      <c r="J66">
        <f t="shared" si="0"/>
        <v>1</v>
      </c>
      <c r="K66">
        <f t="shared" si="1"/>
        <v>0</v>
      </c>
    </row>
    <row r="67" spans="1:11" x14ac:dyDescent="0.25">
      <c r="A67" t="s">
        <v>82</v>
      </c>
      <c r="B67" t="s">
        <v>50</v>
      </c>
      <c r="C67">
        <v>6</v>
      </c>
      <c r="D67">
        <v>3</v>
      </c>
      <c r="E67" t="s">
        <v>10</v>
      </c>
      <c r="F67">
        <v>5</v>
      </c>
      <c r="G67">
        <v>2.5</v>
      </c>
      <c r="H67" t="s">
        <v>11</v>
      </c>
      <c r="I67">
        <v>1</v>
      </c>
      <c r="J67">
        <f t="shared" ref="J67:J130" si="2">IF((H67="Yes"),I67,0)</f>
        <v>1</v>
      </c>
      <c r="K67">
        <f t="shared" ref="K67:K130" si="3">IF((H67="No"),I67,0)</f>
        <v>0</v>
      </c>
    </row>
    <row r="68" spans="1:11" x14ac:dyDescent="0.25">
      <c r="A68" t="s">
        <v>83</v>
      </c>
      <c r="B68" t="s">
        <v>50</v>
      </c>
      <c r="C68">
        <v>6</v>
      </c>
      <c r="D68">
        <v>5.5</v>
      </c>
      <c r="E68" t="s">
        <v>10</v>
      </c>
      <c r="F68">
        <v>1</v>
      </c>
      <c r="G68">
        <v>-2</v>
      </c>
      <c r="H68" t="s">
        <v>17</v>
      </c>
      <c r="I68">
        <v>12</v>
      </c>
      <c r="J68">
        <f t="shared" si="2"/>
        <v>0</v>
      </c>
      <c r="K68">
        <f t="shared" si="3"/>
        <v>12</v>
      </c>
    </row>
    <row r="69" spans="1:11" x14ac:dyDescent="0.25">
      <c r="A69" t="s">
        <v>84</v>
      </c>
      <c r="B69" t="s">
        <v>50</v>
      </c>
      <c r="C69">
        <v>6</v>
      </c>
      <c r="D69">
        <v>4.7</v>
      </c>
      <c r="E69" t="s">
        <v>10</v>
      </c>
      <c r="F69">
        <v>2.5</v>
      </c>
      <c r="G69">
        <v>-0.45</v>
      </c>
      <c r="H69" t="s">
        <v>17</v>
      </c>
      <c r="I69">
        <v>5</v>
      </c>
      <c r="J69">
        <f t="shared" si="2"/>
        <v>0</v>
      </c>
      <c r="K69">
        <f t="shared" si="3"/>
        <v>5</v>
      </c>
    </row>
    <row r="70" spans="1:11" x14ac:dyDescent="0.25">
      <c r="A70" t="s">
        <v>85</v>
      </c>
      <c r="B70" t="s">
        <v>50</v>
      </c>
      <c r="C70">
        <v>6</v>
      </c>
      <c r="D70">
        <v>4.2</v>
      </c>
      <c r="E70" t="s">
        <v>10</v>
      </c>
      <c r="F70">
        <v>3</v>
      </c>
      <c r="G70">
        <v>0.3</v>
      </c>
      <c r="H70" t="s">
        <v>17</v>
      </c>
      <c r="I70">
        <v>5</v>
      </c>
      <c r="J70">
        <f t="shared" si="2"/>
        <v>0</v>
      </c>
      <c r="K70">
        <f t="shared" si="3"/>
        <v>5</v>
      </c>
    </row>
    <row r="71" spans="1:11" x14ac:dyDescent="0.25">
      <c r="A71" t="s">
        <v>86</v>
      </c>
      <c r="B71" t="s">
        <v>50</v>
      </c>
      <c r="C71">
        <v>6</v>
      </c>
      <c r="D71">
        <v>2.5</v>
      </c>
      <c r="E71" t="s">
        <v>10</v>
      </c>
      <c r="F71">
        <v>6</v>
      </c>
      <c r="G71">
        <v>3.5</v>
      </c>
      <c r="H71" t="s">
        <v>11</v>
      </c>
      <c r="I71">
        <v>1</v>
      </c>
      <c r="J71">
        <f t="shared" si="2"/>
        <v>1</v>
      </c>
      <c r="K71">
        <f t="shared" si="3"/>
        <v>0</v>
      </c>
    </row>
    <row r="72" spans="1:11" x14ac:dyDescent="0.25">
      <c r="A72" t="s">
        <v>87</v>
      </c>
      <c r="B72" t="s">
        <v>50</v>
      </c>
      <c r="C72">
        <v>6</v>
      </c>
      <c r="D72">
        <v>4.9000000000000004</v>
      </c>
      <c r="E72" t="s">
        <v>10</v>
      </c>
      <c r="F72">
        <v>2</v>
      </c>
      <c r="G72">
        <v>-0.9</v>
      </c>
      <c r="H72" t="s">
        <v>17</v>
      </c>
      <c r="I72">
        <v>7</v>
      </c>
      <c r="J72">
        <f t="shared" si="2"/>
        <v>0</v>
      </c>
      <c r="K72">
        <f t="shared" si="3"/>
        <v>7</v>
      </c>
    </row>
    <row r="73" spans="1:11" x14ac:dyDescent="0.25">
      <c r="A73" t="s">
        <v>88</v>
      </c>
      <c r="B73" t="s">
        <v>71</v>
      </c>
      <c r="C73">
        <v>6</v>
      </c>
      <c r="D73">
        <v>2.2000000000000002</v>
      </c>
      <c r="E73" t="s">
        <v>10</v>
      </c>
      <c r="F73" t="s">
        <v>10</v>
      </c>
      <c r="G73">
        <v>-3.8</v>
      </c>
      <c r="H73" t="s">
        <v>17</v>
      </c>
      <c r="I73">
        <v>24</v>
      </c>
      <c r="J73">
        <f t="shared" si="2"/>
        <v>0</v>
      </c>
      <c r="K73">
        <f t="shared" si="3"/>
        <v>24</v>
      </c>
    </row>
    <row r="74" spans="1:11" x14ac:dyDescent="0.25">
      <c r="A74" t="s">
        <v>89</v>
      </c>
      <c r="B74" t="s">
        <v>57</v>
      </c>
      <c r="I74">
        <v>2</v>
      </c>
      <c r="J74">
        <f t="shared" si="2"/>
        <v>0</v>
      </c>
      <c r="K74">
        <f t="shared" si="3"/>
        <v>0</v>
      </c>
    </row>
    <row r="75" spans="1:11" x14ac:dyDescent="0.25">
      <c r="A75" t="s">
        <v>90</v>
      </c>
      <c r="B75" t="s">
        <v>57</v>
      </c>
      <c r="I75">
        <v>2</v>
      </c>
      <c r="J75">
        <f t="shared" si="2"/>
        <v>0</v>
      </c>
      <c r="K75">
        <f t="shared" si="3"/>
        <v>0</v>
      </c>
    </row>
    <row r="76" spans="1:11" x14ac:dyDescent="0.25">
      <c r="A76" t="s">
        <v>91</v>
      </c>
      <c r="B76" t="s">
        <v>57</v>
      </c>
      <c r="I76">
        <v>1</v>
      </c>
      <c r="J76">
        <f t="shared" si="2"/>
        <v>0</v>
      </c>
      <c r="K76">
        <f t="shared" si="3"/>
        <v>0</v>
      </c>
    </row>
    <row r="77" spans="1:11" x14ac:dyDescent="0.25">
      <c r="A77" t="s">
        <v>92</v>
      </c>
      <c r="B77" t="s">
        <v>52</v>
      </c>
      <c r="C77">
        <v>6</v>
      </c>
      <c r="D77">
        <v>2.2000000000000002</v>
      </c>
      <c r="E77">
        <v>3.3</v>
      </c>
      <c r="F77">
        <v>3</v>
      </c>
      <c r="G77" t="s">
        <v>10</v>
      </c>
      <c r="H77" t="s">
        <v>17</v>
      </c>
      <c r="I77">
        <v>1</v>
      </c>
      <c r="J77">
        <f t="shared" si="2"/>
        <v>0</v>
      </c>
      <c r="K77">
        <f t="shared" si="3"/>
        <v>1</v>
      </c>
    </row>
    <row r="78" spans="1:11" x14ac:dyDescent="0.25">
      <c r="A78" t="s">
        <v>93</v>
      </c>
      <c r="B78" t="s">
        <v>57</v>
      </c>
      <c r="I78">
        <v>5</v>
      </c>
      <c r="J78">
        <f t="shared" si="2"/>
        <v>0</v>
      </c>
      <c r="K78">
        <f t="shared" si="3"/>
        <v>0</v>
      </c>
    </row>
    <row r="79" spans="1:11" x14ac:dyDescent="0.25">
      <c r="A79" t="s">
        <v>94</v>
      </c>
      <c r="B79" t="s">
        <v>57</v>
      </c>
      <c r="I79">
        <v>3</v>
      </c>
      <c r="J79">
        <f t="shared" si="2"/>
        <v>0</v>
      </c>
      <c r="K79">
        <f t="shared" si="3"/>
        <v>0</v>
      </c>
    </row>
    <row r="80" spans="1:11" x14ac:dyDescent="0.25">
      <c r="A80" t="s">
        <v>95</v>
      </c>
      <c r="B80" t="s">
        <v>52</v>
      </c>
      <c r="C80">
        <v>6</v>
      </c>
      <c r="D80">
        <v>2.2000000000000002</v>
      </c>
      <c r="E80">
        <v>2.2999999999999998</v>
      </c>
      <c r="F80">
        <v>6</v>
      </c>
      <c r="G80" t="s">
        <v>10</v>
      </c>
      <c r="H80" t="s">
        <v>11</v>
      </c>
      <c r="I80">
        <v>11</v>
      </c>
      <c r="J80">
        <f t="shared" si="2"/>
        <v>11</v>
      </c>
      <c r="K80">
        <f t="shared" si="3"/>
        <v>0</v>
      </c>
    </row>
    <row r="81" spans="1:11" x14ac:dyDescent="0.25">
      <c r="A81" t="s">
        <v>96</v>
      </c>
      <c r="B81" t="s">
        <v>97</v>
      </c>
      <c r="C81">
        <v>6</v>
      </c>
      <c r="D81">
        <v>2.2000000000000002</v>
      </c>
      <c r="E81">
        <v>1</v>
      </c>
      <c r="F81" t="s">
        <v>10</v>
      </c>
      <c r="G81">
        <v>-1.3</v>
      </c>
      <c r="H81" t="s">
        <v>17</v>
      </c>
      <c r="I81">
        <v>3</v>
      </c>
      <c r="J81">
        <f t="shared" si="2"/>
        <v>0</v>
      </c>
      <c r="K81">
        <f t="shared" si="3"/>
        <v>3</v>
      </c>
    </row>
    <row r="82" spans="1:11" x14ac:dyDescent="0.25">
      <c r="A82" t="s">
        <v>98</v>
      </c>
      <c r="B82" t="s">
        <v>57</v>
      </c>
      <c r="I82">
        <v>2</v>
      </c>
      <c r="J82">
        <f t="shared" si="2"/>
        <v>0</v>
      </c>
      <c r="K82">
        <f t="shared" si="3"/>
        <v>0</v>
      </c>
    </row>
    <row r="83" spans="1:11" x14ac:dyDescent="0.25">
      <c r="A83" t="s">
        <v>99</v>
      </c>
      <c r="B83" t="s">
        <v>57</v>
      </c>
      <c r="I83">
        <v>1</v>
      </c>
      <c r="J83">
        <f t="shared" si="2"/>
        <v>0</v>
      </c>
      <c r="K83">
        <f t="shared" si="3"/>
        <v>0</v>
      </c>
    </row>
    <row r="84" spans="1:11" x14ac:dyDescent="0.25">
      <c r="A84" t="s">
        <v>100</v>
      </c>
      <c r="B84" t="s">
        <v>52</v>
      </c>
      <c r="C84">
        <v>6</v>
      </c>
      <c r="D84">
        <v>2.2000000000000002</v>
      </c>
      <c r="E84">
        <v>1</v>
      </c>
      <c r="F84">
        <v>6</v>
      </c>
      <c r="G84" t="s">
        <v>10</v>
      </c>
      <c r="H84" t="s">
        <v>11</v>
      </c>
      <c r="I84">
        <v>6</v>
      </c>
      <c r="J84">
        <f t="shared" si="2"/>
        <v>6</v>
      </c>
      <c r="K84">
        <f t="shared" si="3"/>
        <v>0</v>
      </c>
    </row>
    <row r="85" spans="1:11" x14ac:dyDescent="0.25">
      <c r="A85" t="s">
        <v>101</v>
      </c>
      <c r="B85" t="s">
        <v>50</v>
      </c>
      <c r="C85">
        <v>6</v>
      </c>
      <c r="D85">
        <v>2.2000000000000002</v>
      </c>
      <c r="E85" t="s">
        <v>10</v>
      </c>
      <c r="F85">
        <v>5</v>
      </c>
      <c r="G85">
        <v>3.3</v>
      </c>
      <c r="H85" t="s">
        <v>11</v>
      </c>
      <c r="I85">
        <v>22</v>
      </c>
      <c r="J85">
        <f t="shared" si="2"/>
        <v>22</v>
      </c>
      <c r="K85">
        <f t="shared" si="3"/>
        <v>0</v>
      </c>
    </row>
    <row r="86" spans="1:11" x14ac:dyDescent="0.25">
      <c r="A86" t="s">
        <v>102</v>
      </c>
      <c r="B86" t="s">
        <v>50</v>
      </c>
      <c r="C86">
        <v>6</v>
      </c>
      <c r="D86">
        <v>1.9</v>
      </c>
      <c r="E86" t="s">
        <v>10</v>
      </c>
      <c r="F86">
        <v>5</v>
      </c>
      <c r="G86">
        <v>3.6</v>
      </c>
      <c r="H86" t="s">
        <v>11</v>
      </c>
      <c r="I86">
        <v>21</v>
      </c>
      <c r="J86">
        <f t="shared" si="2"/>
        <v>21</v>
      </c>
      <c r="K86">
        <f t="shared" si="3"/>
        <v>0</v>
      </c>
    </row>
    <row r="87" spans="1:11" x14ac:dyDescent="0.25">
      <c r="A87" t="s">
        <v>103</v>
      </c>
      <c r="B87" t="s">
        <v>71</v>
      </c>
      <c r="C87">
        <v>6</v>
      </c>
      <c r="D87">
        <v>1.2</v>
      </c>
      <c r="E87" t="s">
        <v>10</v>
      </c>
      <c r="F87" t="s">
        <v>10</v>
      </c>
      <c r="G87">
        <v>-4.8</v>
      </c>
      <c r="H87" t="s">
        <v>17</v>
      </c>
      <c r="I87">
        <v>47</v>
      </c>
      <c r="J87">
        <f t="shared" si="2"/>
        <v>0</v>
      </c>
      <c r="K87">
        <f t="shared" si="3"/>
        <v>47</v>
      </c>
    </row>
    <row r="88" spans="1:11" x14ac:dyDescent="0.25">
      <c r="A88" t="s">
        <v>104</v>
      </c>
      <c r="B88" t="s">
        <v>52</v>
      </c>
      <c r="C88">
        <v>6</v>
      </c>
      <c r="D88">
        <v>1.2</v>
      </c>
      <c r="E88">
        <v>3.5</v>
      </c>
      <c r="F88">
        <v>2.5</v>
      </c>
      <c r="G88" t="s">
        <v>10</v>
      </c>
      <c r="H88" t="s">
        <v>17</v>
      </c>
      <c r="I88">
        <v>1</v>
      </c>
      <c r="J88">
        <f t="shared" si="2"/>
        <v>0</v>
      </c>
      <c r="K88">
        <f t="shared" si="3"/>
        <v>1</v>
      </c>
    </row>
    <row r="89" spans="1:11" x14ac:dyDescent="0.25">
      <c r="A89" t="s">
        <v>105</v>
      </c>
      <c r="B89" t="s">
        <v>52</v>
      </c>
      <c r="C89">
        <v>6</v>
      </c>
      <c r="D89">
        <v>1.2</v>
      </c>
      <c r="E89">
        <v>4.3</v>
      </c>
      <c r="F89">
        <v>2</v>
      </c>
      <c r="G89" t="s">
        <v>10</v>
      </c>
      <c r="H89" t="s">
        <v>17</v>
      </c>
      <c r="I89">
        <v>2</v>
      </c>
      <c r="J89">
        <f t="shared" si="2"/>
        <v>0</v>
      </c>
      <c r="K89">
        <f t="shared" si="3"/>
        <v>2</v>
      </c>
    </row>
    <row r="90" spans="1:11" x14ac:dyDescent="0.25">
      <c r="A90" t="s">
        <v>106</v>
      </c>
      <c r="B90" t="s">
        <v>52</v>
      </c>
      <c r="C90">
        <v>6</v>
      </c>
      <c r="D90">
        <v>1.2</v>
      </c>
      <c r="E90">
        <v>1.3</v>
      </c>
      <c r="F90">
        <v>5</v>
      </c>
      <c r="G90" t="s">
        <v>10</v>
      </c>
      <c r="H90" t="s">
        <v>11</v>
      </c>
      <c r="I90">
        <v>8</v>
      </c>
      <c r="J90">
        <f t="shared" si="2"/>
        <v>8</v>
      </c>
      <c r="K90">
        <f t="shared" si="3"/>
        <v>0</v>
      </c>
    </row>
    <row r="91" spans="1:11" x14ac:dyDescent="0.25">
      <c r="A91" t="s">
        <v>107</v>
      </c>
      <c r="B91" t="s">
        <v>50</v>
      </c>
      <c r="C91">
        <v>6</v>
      </c>
      <c r="D91">
        <v>1.2</v>
      </c>
      <c r="E91" t="s">
        <v>10</v>
      </c>
      <c r="F91">
        <v>6</v>
      </c>
      <c r="G91">
        <v>4.8</v>
      </c>
      <c r="H91" t="s">
        <v>11</v>
      </c>
      <c r="I91">
        <v>20</v>
      </c>
      <c r="J91">
        <f t="shared" si="2"/>
        <v>20</v>
      </c>
      <c r="K91">
        <f t="shared" si="3"/>
        <v>0</v>
      </c>
    </row>
    <row r="92" spans="1:11" x14ac:dyDescent="0.25">
      <c r="A92" t="s">
        <v>108</v>
      </c>
      <c r="B92" t="s">
        <v>50</v>
      </c>
      <c r="C92">
        <v>6</v>
      </c>
      <c r="D92">
        <v>6.25</v>
      </c>
      <c r="E92" t="s">
        <v>10</v>
      </c>
      <c r="F92">
        <v>1</v>
      </c>
      <c r="G92">
        <v>-2.75</v>
      </c>
      <c r="H92" t="s">
        <v>17</v>
      </c>
      <c r="I92">
        <v>11</v>
      </c>
      <c r="J92">
        <f t="shared" si="2"/>
        <v>0</v>
      </c>
      <c r="K92">
        <f t="shared" si="3"/>
        <v>11</v>
      </c>
    </row>
    <row r="93" spans="1:11" x14ac:dyDescent="0.25">
      <c r="A93" t="s">
        <v>109</v>
      </c>
      <c r="B93" t="s">
        <v>50</v>
      </c>
      <c r="C93">
        <v>2.5</v>
      </c>
      <c r="D93">
        <v>4.8</v>
      </c>
      <c r="E93" t="s">
        <v>10</v>
      </c>
      <c r="F93">
        <v>6</v>
      </c>
      <c r="G93">
        <v>-0.55000000000000004</v>
      </c>
      <c r="H93" t="s">
        <v>17</v>
      </c>
      <c r="I93">
        <v>1</v>
      </c>
      <c r="J93">
        <f t="shared" si="2"/>
        <v>0</v>
      </c>
      <c r="K93">
        <f t="shared" si="3"/>
        <v>1</v>
      </c>
    </row>
    <row r="94" spans="1:11" x14ac:dyDescent="0.25">
      <c r="A94" t="s">
        <v>110</v>
      </c>
      <c r="B94" t="s">
        <v>71</v>
      </c>
      <c r="C94">
        <v>2.5</v>
      </c>
      <c r="D94">
        <v>3.5</v>
      </c>
      <c r="E94" t="s">
        <v>10</v>
      </c>
      <c r="F94" t="s">
        <v>10</v>
      </c>
      <c r="G94">
        <v>1</v>
      </c>
      <c r="H94" t="s">
        <v>11</v>
      </c>
      <c r="I94">
        <v>18</v>
      </c>
      <c r="J94">
        <f t="shared" si="2"/>
        <v>18</v>
      </c>
      <c r="K94">
        <f t="shared" si="3"/>
        <v>0</v>
      </c>
    </row>
    <row r="95" spans="1:11" x14ac:dyDescent="0.25">
      <c r="A95" t="s">
        <v>111</v>
      </c>
      <c r="B95" t="s">
        <v>52</v>
      </c>
      <c r="C95">
        <v>2.5</v>
      </c>
      <c r="D95">
        <v>3.5</v>
      </c>
      <c r="E95">
        <v>3.5</v>
      </c>
      <c r="F95">
        <v>2.5</v>
      </c>
      <c r="G95" t="s">
        <v>10</v>
      </c>
      <c r="H95" t="s">
        <v>17</v>
      </c>
      <c r="I95">
        <v>2</v>
      </c>
      <c r="J95">
        <f t="shared" si="2"/>
        <v>0</v>
      </c>
      <c r="K95">
        <f t="shared" si="3"/>
        <v>2</v>
      </c>
    </row>
    <row r="96" spans="1:11" x14ac:dyDescent="0.25">
      <c r="A96" t="s">
        <v>112</v>
      </c>
      <c r="B96" t="s">
        <v>52</v>
      </c>
      <c r="C96">
        <v>2.5</v>
      </c>
      <c r="D96">
        <v>3.5</v>
      </c>
      <c r="E96">
        <v>4.3</v>
      </c>
      <c r="F96">
        <v>2</v>
      </c>
      <c r="G96" t="s">
        <v>10</v>
      </c>
      <c r="H96" t="s">
        <v>17</v>
      </c>
      <c r="I96">
        <v>2</v>
      </c>
      <c r="J96">
        <f t="shared" si="2"/>
        <v>0</v>
      </c>
      <c r="K96">
        <f t="shared" si="3"/>
        <v>2</v>
      </c>
    </row>
    <row r="97" spans="1:11" x14ac:dyDescent="0.25">
      <c r="A97" t="s">
        <v>113</v>
      </c>
      <c r="B97" t="s">
        <v>50</v>
      </c>
      <c r="C97">
        <v>2.5</v>
      </c>
      <c r="D97">
        <v>3.5</v>
      </c>
      <c r="E97" t="s">
        <v>10</v>
      </c>
      <c r="F97">
        <v>6</v>
      </c>
      <c r="G97">
        <v>0.75</v>
      </c>
      <c r="H97" t="s">
        <v>17</v>
      </c>
      <c r="I97">
        <v>11</v>
      </c>
      <c r="J97">
        <f t="shared" si="2"/>
        <v>0</v>
      </c>
      <c r="K97">
        <f t="shared" si="3"/>
        <v>11</v>
      </c>
    </row>
    <row r="98" spans="1:11" x14ac:dyDescent="0.25">
      <c r="A98" t="s">
        <v>114</v>
      </c>
      <c r="B98" t="s">
        <v>50</v>
      </c>
      <c r="C98">
        <v>2.5</v>
      </c>
      <c r="D98">
        <v>2.8</v>
      </c>
      <c r="E98" t="s">
        <v>10</v>
      </c>
      <c r="F98">
        <v>5</v>
      </c>
      <c r="G98">
        <v>0.95</v>
      </c>
      <c r="H98" t="s">
        <v>17</v>
      </c>
      <c r="I98">
        <v>1</v>
      </c>
      <c r="J98">
        <f t="shared" si="2"/>
        <v>0</v>
      </c>
      <c r="K98">
        <f t="shared" si="3"/>
        <v>1</v>
      </c>
    </row>
    <row r="99" spans="1:11" x14ac:dyDescent="0.25">
      <c r="A99" t="s">
        <v>115</v>
      </c>
      <c r="B99" t="s">
        <v>97</v>
      </c>
      <c r="C99">
        <v>2.5</v>
      </c>
      <c r="D99">
        <v>3.5</v>
      </c>
      <c r="E99">
        <v>1.3</v>
      </c>
      <c r="F99" t="s">
        <v>10</v>
      </c>
      <c r="G99">
        <v>1.6</v>
      </c>
      <c r="H99" t="s">
        <v>11</v>
      </c>
      <c r="I99">
        <v>1</v>
      </c>
      <c r="J99">
        <f t="shared" si="2"/>
        <v>1</v>
      </c>
      <c r="K99">
        <f t="shared" si="3"/>
        <v>0</v>
      </c>
    </row>
    <row r="100" spans="1:11" x14ac:dyDescent="0.25">
      <c r="A100" t="s">
        <v>116</v>
      </c>
      <c r="B100" t="s">
        <v>52</v>
      </c>
      <c r="C100">
        <v>2.5</v>
      </c>
      <c r="D100">
        <v>3.5</v>
      </c>
      <c r="E100">
        <v>1.3</v>
      </c>
      <c r="F100">
        <v>5</v>
      </c>
      <c r="G100" t="s">
        <v>10</v>
      </c>
      <c r="H100" t="s">
        <v>17</v>
      </c>
      <c r="I100">
        <v>2</v>
      </c>
      <c r="J100">
        <f t="shared" si="2"/>
        <v>0</v>
      </c>
      <c r="K100">
        <f t="shared" si="3"/>
        <v>2</v>
      </c>
    </row>
    <row r="101" spans="1:11" x14ac:dyDescent="0.25">
      <c r="A101" t="s">
        <v>117</v>
      </c>
      <c r="B101" t="s">
        <v>71</v>
      </c>
      <c r="C101">
        <v>2.5</v>
      </c>
      <c r="D101">
        <v>3.3</v>
      </c>
      <c r="E101" t="s">
        <v>10</v>
      </c>
      <c r="F101" t="s">
        <v>10</v>
      </c>
      <c r="G101">
        <v>0.8</v>
      </c>
      <c r="H101" t="s">
        <v>11</v>
      </c>
      <c r="I101">
        <v>3</v>
      </c>
      <c r="J101">
        <f t="shared" si="2"/>
        <v>3</v>
      </c>
      <c r="K101">
        <f t="shared" si="3"/>
        <v>0</v>
      </c>
    </row>
    <row r="102" spans="1:11" x14ac:dyDescent="0.25">
      <c r="A102" t="s">
        <v>118</v>
      </c>
      <c r="B102" t="s">
        <v>52</v>
      </c>
      <c r="C102">
        <v>2.5</v>
      </c>
      <c r="D102">
        <v>3.3</v>
      </c>
      <c r="E102">
        <v>4.0999999999999996</v>
      </c>
      <c r="F102">
        <v>2</v>
      </c>
      <c r="G102" t="s">
        <v>10</v>
      </c>
      <c r="H102" t="s">
        <v>17</v>
      </c>
      <c r="I102">
        <v>1</v>
      </c>
      <c r="J102">
        <f t="shared" si="2"/>
        <v>0</v>
      </c>
      <c r="K102">
        <f t="shared" si="3"/>
        <v>1</v>
      </c>
    </row>
    <row r="103" spans="1:11" x14ac:dyDescent="0.25">
      <c r="A103" t="s">
        <v>119</v>
      </c>
      <c r="B103" t="s">
        <v>50</v>
      </c>
      <c r="C103">
        <v>2.5</v>
      </c>
      <c r="D103">
        <v>3.3</v>
      </c>
      <c r="E103" t="s">
        <v>10</v>
      </c>
      <c r="F103">
        <v>5</v>
      </c>
      <c r="G103">
        <v>0.45</v>
      </c>
      <c r="H103" t="s">
        <v>17</v>
      </c>
      <c r="I103">
        <v>3</v>
      </c>
      <c r="J103">
        <f t="shared" si="2"/>
        <v>0</v>
      </c>
      <c r="K103">
        <f t="shared" si="3"/>
        <v>3</v>
      </c>
    </row>
    <row r="104" spans="1:11" x14ac:dyDescent="0.25">
      <c r="A104" t="s">
        <v>120</v>
      </c>
      <c r="B104" t="s">
        <v>50</v>
      </c>
      <c r="C104">
        <v>2.5</v>
      </c>
      <c r="D104">
        <v>2.2000000000000002</v>
      </c>
      <c r="E104" t="s">
        <v>10</v>
      </c>
      <c r="F104">
        <v>1</v>
      </c>
      <c r="G104">
        <v>-0.45</v>
      </c>
      <c r="H104" t="s">
        <v>17</v>
      </c>
      <c r="I104">
        <v>3</v>
      </c>
      <c r="J104">
        <f t="shared" si="2"/>
        <v>0</v>
      </c>
      <c r="K104">
        <f t="shared" si="3"/>
        <v>3</v>
      </c>
    </row>
    <row r="105" spans="1:11" x14ac:dyDescent="0.25">
      <c r="A105" t="s">
        <v>121</v>
      </c>
      <c r="B105" t="s">
        <v>71</v>
      </c>
      <c r="C105">
        <v>2.5</v>
      </c>
      <c r="D105">
        <v>4.7</v>
      </c>
      <c r="E105" t="s">
        <v>10</v>
      </c>
      <c r="F105" t="s">
        <v>10</v>
      </c>
      <c r="G105">
        <v>2.2000000000000002</v>
      </c>
      <c r="H105" t="s">
        <v>11</v>
      </c>
      <c r="I105">
        <v>3</v>
      </c>
      <c r="J105">
        <f t="shared" si="2"/>
        <v>3</v>
      </c>
      <c r="K105">
        <f t="shared" si="3"/>
        <v>0</v>
      </c>
    </row>
    <row r="106" spans="1:11" x14ac:dyDescent="0.25">
      <c r="A106" t="s">
        <v>122</v>
      </c>
      <c r="B106" t="s">
        <v>52</v>
      </c>
      <c r="C106">
        <v>2.5</v>
      </c>
      <c r="D106">
        <v>4.7</v>
      </c>
      <c r="E106">
        <v>5.5</v>
      </c>
      <c r="F106">
        <v>1</v>
      </c>
      <c r="G106" t="s">
        <v>10</v>
      </c>
      <c r="H106" t="s">
        <v>17</v>
      </c>
      <c r="I106">
        <v>1</v>
      </c>
      <c r="J106">
        <f t="shared" si="2"/>
        <v>0</v>
      </c>
      <c r="K106">
        <f t="shared" si="3"/>
        <v>1</v>
      </c>
    </row>
    <row r="107" spans="1:11" x14ac:dyDescent="0.25">
      <c r="A107" t="s">
        <v>123</v>
      </c>
      <c r="B107" t="s">
        <v>50</v>
      </c>
      <c r="C107">
        <v>2.5</v>
      </c>
      <c r="D107">
        <v>4.7</v>
      </c>
      <c r="E107" t="s">
        <v>10</v>
      </c>
      <c r="F107">
        <v>6</v>
      </c>
      <c r="G107">
        <v>-0.45</v>
      </c>
      <c r="H107" t="s">
        <v>17</v>
      </c>
      <c r="I107">
        <v>4</v>
      </c>
      <c r="J107">
        <f t="shared" si="2"/>
        <v>0</v>
      </c>
      <c r="K107">
        <f t="shared" si="3"/>
        <v>4</v>
      </c>
    </row>
    <row r="108" spans="1:11" x14ac:dyDescent="0.25">
      <c r="A108" t="s">
        <v>124</v>
      </c>
      <c r="B108" t="s">
        <v>71</v>
      </c>
      <c r="C108">
        <v>2.5</v>
      </c>
      <c r="D108">
        <v>1.8</v>
      </c>
      <c r="E108" t="s">
        <v>10</v>
      </c>
      <c r="F108" t="s">
        <v>10</v>
      </c>
      <c r="G108">
        <v>-0.7</v>
      </c>
      <c r="H108" t="s">
        <v>17</v>
      </c>
      <c r="I108">
        <v>1</v>
      </c>
      <c r="J108">
        <f t="shared" si="2"/>
        <v>0</v>
      </c>
      <c r="K108">
        <f t="shared" si="3"/>
        <v>1</v>
      </c>
    </row>
    <row r="109" spans="1:11" x14ac:dyDescent="0.25">
      <c r="A109" t="s">
        <v>125</v>
      </c>
      <c r="B109" t="s">
        <v>50</v>
      </c>
      <c r="C109">
        <v>2.5</v>
      </c>
      <c r="D109">
        <v>1.8</v>
      </c>
      <c r="E109" t="s">
        <v>10</v>
      </c>
      <c r="F109">
        <v>3</v>
      </c>
      <c r="G109">
        <v>0.95</v>
      </c>
      <c r="H109" t="s">
        <v>11</v>
      </c>
      <c r="I109">
        <v>7</v>
      </c>
      <c r="J109">
        <f t="shared" si="2"/>
        <v>7</v>
      </c>
      <c r="K109">
        <f t="shared" si="3"/>
        <v>0</v>
      </c>
    </row>
    <row r="110" spans="1:11" x14ac:dyDescent="0.25">
      <c r="A110" t="s">
        <v>126</v>
      </c>
      <c r="B110" t="s">
        <v>50</v>
      </c>
      <c r="C110">
        <v>2.5</v>
      </c>
      <c r="D110">
        <v>0.5</v>
      </c>
      <c r="E110" t="s">
        <v>10</v>
      </c>
      <c r="F110">
        <v>3</v>
      </c>
      <c r="G110">
        <v>2.25</v>
      </c>
      <c r="H110" t="s">
        <v>11</v>
      </c>
      <c r="I110">
        <v>1</v>
      </c>
      <c r="J110">
        <f t="shared" si="2"/>
        <v>1</v>
      </c>
      <c r="K110">
        <f t="shared" si="3"/>
        <v>0</v>
      </c>
    </row>
    <row r="111" spans="1:11" x14ac:dyDescent="0.25">
      <c r="A111" t="s">
        <v>127</v>
      </c>
      <c r="B111" t="s">
        <v>71</v>
      </c>
      <c r="C111">
        <v>2.5</v>
      </c>
      <c r="D111">
        <v>4.8</v>
      </c>
      <c r="E111" t="s">
        <v>10</v>
      </c>
      <c r="F111" t="s">
        <v>10</v>
      </c>
      <c r="G111">
        <v>2.2999999999999998</v>
      </c>
      <c r="H111" t="s">
        <v>11</v>
      </c>
      <c r="I111">
        <v>2</v>
      </c>
      <c r="J111">
        <f t="shared" si="2"/>
        <v>2</v>
      </c>
      <c r="K111">
        <f t="shared" si="3"/>
        <v>0</v>
      </c>
    </row>
    <row r="112" spans="1:11" x14ac:dyDescent="0.25">
      <c r="A112" t="s">
        <v>128</v>
      </c>
      <c r="B112" t="s">
        <v>50</v>
      </c>
      <c r="C112">
        <v>2.5</v>
      </c>
      <c r="D112">
        <v>0.8</v>
      </c>
      <c r="E112" t="s">
        <v>10</v>
      </c>
      <c r="F112">
        <v>2</v>
      </c>
      <c r="G112">
        <v>1.45</v>
      </c>
      <c r="H112" t="s">
        <v>11</v>
      </c>
      <c r="I112">
        <v>3</v>
      </c>
      <c r="J112">
        <f t="shared" si="2"/>
        <v>3</v>
      </c>
      <c r="K112">
        <f t="shared" si="3"/>
        <v>0</v>
      </c>
    </row>
    <row r="113" spans="1:11" x14ac:dyDescent="0.25">
      <c r="A113" t="s">
        <v>129</v>
      </c>
      <c r="B113" t="s">
        <v>130</v>
      </c>
      <c r="I113">
        <v>1</v>
      </c>
      <c r="J113">
        <f t="shared" si="2"/>
        <v>0</v>
      </c>
      <c r="K113">
        <f t="shared" si="3"/>
        <v>0</v>
      </c>
    </row>
    <row r="114" spans="1:11" x14ac:dyDescent="0.25">
      <c r="A114" t="s">
        <v>131</v>
      </c>
      <c r="B114" t="s">
        <v>71</v>
      </c>
      <c r="C114">
        <v>2.5</v>
      </c>
      <c r="D114">
        <v>2.5</v>
      </c>
      <c r="E114" t="s">
        <v>10</v>
      </c>
      <c r="F114" t="s">
        <v>10</v>
      </c>
      <c r="G114">
        <v>0</v>
      </c>
      <c r="H114" t="s">
        <v>11</v>
      </c>
      <c r="I114">
        <v>4</v>
      </c>
      <c r="J114">
        <f t="shared" si="2"/>
        <v>4</v>
      </c>
      <c r="K114">
        <f t="shared" si="3"/>
        <v>0</v>
      </c>
    </row>
    <row r="115" spans="1:11" x14ac:dyDescent="0.25">
      <c r="A115" t="s">
        <v>132</v>
      </c>
      <c r="B115" t="s">
        <v>50</v>
      </c>
      <c r="C115">
        <v>2.5</v>
      </c>
      <c r="D115">
        <v>2.5</v>
      </c>
      <c r="E115" t="s">
        <v>10</v>
      </c>
      <c r="F115">
        <v>5</v>
      </c>
      <c r="G115">
        <v>1.25</v>
      </c>
      <c r="H115" t="s">
        <v>11</v>
      </c>
      <c r="I115">
        <v>3</v>
      </c>
      <c r="J115">
        <f t="shared" si="2"/>
        <v>3</v>
      </c>
      <c r="K115">
        <f t="shared" si="3"/>
        <v>0</v>
      </c>
    </row>
    <row r="116" spans="1:11" x14ac:dyDescent="0.25">
      <c r="A116" t="s">
        <v>133</v>
      </c>
      <c r="B116" t="s">
        <v>71</v>
      </c>
      <c r="C116">
        <v>2.5</v>
      </c>
      <c r="D116">
        <v>3.5</v>
      </c>
      <c r="E116" t="s">
        <v>10</v>
      </c>
      <c r="F116" t="s">
        <v>10</v>
      </c>
      <c r="G116">
        <v>1</v>
      </c>
      <c r="H116" t="s">
        <v>11</v>
      </c>
      <c r="I116">
        <v>16</v>
      </c>
      <c r="J116">
        <f t="shared" si="2"/>
        <v>16</v>
      </c>
      <c r="K116">
        <f t="shared" si="3"/>
        <v>0</v>
      </c>
    </row>
    <row r="117" spans="1:11" x14ac:dyDescent="0.25">
      <c r="A117" t="s">
        <v>134</v>
      </c>
      <c r="B117" t="s">
        <v>52</v>
      </c>
      <c r="C117">
        <v>2.5</v>
      </c>
      <c r="D117">
        <v>3.5</v>
      </c>
      <c r="E117">
        <v>4.3</v>
      </c>
      <c r="F117">
        <v>2</v>
      </c>
      <c r="G117" t="s">
        <v>10</v>
      </c>
      <c r="H117" t="s">
        <v>17</v>
      </c>
      <c r="I117">
        <v>2</v>
      </c>
      <c r="J117">
        <f t="shared" si="2"/>
        <v>0</v>
      </c>
      <c r="K117">
        <f t="shared" si="3"/>
        <v>2</v>
      </c>
    </row>
    <row r="118" spans="1:11" x14ac:dyDescent="0.25">
      <c r="A118" t="s">
        <v>135</v>
      </c>
      <c r="B118" t="s">
        <v>52</v>
      </c>
      <c r="C118">
        <v>2.5</v>
      </c>
      <c r="D118">
        <v>3.5</v>
      </c>
      <c r="E118">
        <v>1.3</v>
      </c>
      <c r="F118">
        <v>5</v>
      </c>
      <c r="G118" t="s">
        <v>10</v>
      </c>
      <c r="H118" t="s">
        <v>17</v>
      </c>
      <c r="I118">
        <v>4</v>
      </c>
      <c r="J118">
        <f t="shared" si="2"/>
        <v>0</v>
      </c>
      <c r="K118">
        <f t="shared" si="3"/>
        <v>4</v>
      </c>
    </row>
    <row r="119" spans="1:11" x14ac:dyDescent="0.25">
      <c r="A119" t="s">
        <v>136</v>
      </c>
      <c r="B119" t="s">
        <v>50</v>
      </c>
      <c r="C119">
        <v>2.5</v>
      </c>
      <c r="D119">
        <v>3.5</v>
      </c>
      <c r="E119" t="s">
        <v>10</v>
      </c>
      <c r="F119">
        <v>6</v>
      </c>
      <c r="G119">
        <v>0.75</v>
      </c>
      <c r="H119" t="s">
        <v>17</v>
      </c>
      <c r="I119">
        <v>7</v>
      </c>
      <c r="J119">
        <f t="shared" si="2"/>
        <v>0</v>
      </c>
      <c r="K119">
        <f t="shared" si="3"/>
        <v>7</v>
      </c>
    </row>
    <row r="120" spans="1:11" x14ac:dyDescent="0.25">
      <c r="A120" t="s">
        <v>137</v>
      </c>
      <c r="B120" t="s">
        <v>71</v>
      </c>
      <c r="C120">
        <v>2.5</v>
      </c>
      <c r="D120">
        <v>3.3</v>
      </c>
      <c r="E120" t="s">
        <v>10</v>
      </c>
      <c r="F120" t="s">
        <v>10</v>
      </c>
      <c r="G120">
        <v>0.8</v>
      </c>
      <c r="H120" t="s">
        <v>11</v>
      </c>
      <c r="I120">
        <v>7</v>
      </c>
      <c r="J120">
        <f t="shared" si="2"/>
        <v>7</v>
      </c>
      <c r="K120">
        <f t="shared" si="3"/>
        <v>0</v>
      </c>
    </row>
    <row r="121" spans="1:11" x14ac:dyDescent="0.25">
      <c r="A121" t="s">
        <v>138</v>
      </c>
      <c r="B121" t="s">
        <v>50</v>
      </c>
      <c r="C121">
        <v>2.5</v>
      </c>
      <c r="D121">
        <v>3.3</v>
      </c>
      <c r="E121" t="s">
        <v>10</v>
      </c>
      <c r="F121">
        <v>5</v>
      </c>
      <c r="G121">
        <v>0.45</v>
      </c>
      <c r="H121" t="s">
        <v>17</v>
      </c>
      <c r="I121">
        <v>1</v>
      </c>
      <c r="J121">
        <f t="shared" si="2"/>
        <v>0</v>
      </c>
      <c r="K121">
        <f t="shared" si="3"/>
        <v>1</v>
      </c>
    </row>
    <row r="122" spans="1:11" x14ac:dyDescent="0.25">
      <c r="A122" t="s">
        <v>139</v>
      </c>
      <c r="B122" t="s">
        <v>50</v>
      </c>
      <c r="C122">
        <v>2.5</v>
      </c>
      <c r="D122">
        <v>1.55</v>
      </c>
      <c r="E122" t="s">
        <v>10</v>
      </c>
      <c r="F122">
        <v>1</v>
      </c>
      <c r="G122">
        <v>0.2</v>
      </c>
      <c r="H122" t="s">
        <v>17</v>
      </c>
      <c r="I122">
        <v>2</v>
      </c>
      <c r="J122">
        <f t="shared" si="2"/>
        <v>0</v>
      </c>
      <c r="K122">
        <f t="shared" si="3"/>
        <v>2</v>
      </c>
    </row>
    <row r="123" spans="1:11" x14ac:dyDescent="0.25">
      <c r="A123" t="s">
        <v>140</v>
      </c>
      <c r="B123" t="s">
        <v>71</v>
      </c>
      <c r="C123">
        <v>2.5</v>
      </c>
      <c r="D123">
        <v>2.5</v>
      </c>
      <c r="E123" t="s">
        <v>10</v>
      </c>
      <c r="F123" t="s">
        <v>10</v>
      </c>
      <c r="G123">
        <v>0</v>
      </c>
      <c r="H123" t="s">
        <v>11</v>
      </c>
      <c r="I123">
        <v>3</v>
      </c>
      <c r="J123">
        <f t="shared" si="2"/>
        <v>3</v>
      </c>
      <c r="K123">
        <f t="shared" si="3"/>
        <v>0</v>
      </c>
    </row>
    <row r="124" spans="1:11" x14ac:dyDescent="0.25">
      <c r="A124" t="s">
        <v>141</v>
      </c>
      <c r="B124" t="s">
        <v>71</v>
      </c>
      <c r="C124">
        <v>2.5</v>
      </c>
      <c r="D124">
        <v>2.8</v>
      </c>
      <c r="E124" t="s">
        <v>10</v>
      </c>
      <c r="F124" t="s">
        <v>10</v>
      </c>
      <c r="G124">
        <v>0.3</v>
      </c>
      <c r="H124" t="s">
        <v>11</v>
      </c>
      <c r="I124">
        <v>2</v>
      </c>
      <c r="J124">
        <f t="shared" si="2"/>
        <v>2</v>
      </c>
      <c r="K124">
        <f t="shared" si="3"/>
        <v>0</v>
      </c>
    </row>
    <row r="125" spans="1:11" x14ac:dyDescent="0.25">
      <c r="A125" t="s">
        <v>142</v>
      </c>
      <c r="B125" t="s">
        <v>50</v>
      </c>
      <c r="C125">
        <v>2.5</v>
      </c>
      <c r="D125">
        <v>2.8</v>
      </c>
      <c r="E125" t="s">
        <v>10</v>
      </c>
      <c r="F125">
        <v>5</v>
      </c>
      <c r="G125">
        <v>0.95</v>
      </c>
      <c r="H125" t="s">
        <v>17</v>
      </c>
      <c r="I125">
        <v>1</v>
      </c>
      <c r="J125">
        <f t="shared" si="2"/>
        <v>0</v>
      </c>
      <c r="K125">
        <f t="shared" si="3"/>
        <v>1</v>
      </c>
    </row>
    <row r="126" spans="1:11" x14ac:dyDescent="0.25">
      <c r="A126" t="s">
        <v>143</v>
      </c>
      <c r="B126" t="s">
        <v>52</v>
      </c>
      <c r="C126">
        <v>3</v>
      </c>
      <c r="D126">
        <v>3</v>
      </c>
      <c r="E126">
        <v>5.6</v>
      </c>
      <c r="F126">
        <v>2</v>
      </c>
      <c r="G126" t="s">
        <v>10</v>
      </c>
      <c r="H126" t="s">
        <v>17</v>
      </c>
      <c r="I126">
        <v>5</v>
      </c>
      <c r="J126">
        <f t="shared" si="2"/>
        <v>0</v>
      </c>
      <c r="K126">
        <f t="shared" si="3"/>
        <v>5</v>
      </c>
    </row>
    <row r="127" spans="1:11" x14ac:dyDescent="0.25">
      <c r="A127" t="s">
        <v>144</v>
      </c>
      <c r="B127" t="s">
        <v>50</v>
      </c>
      <c r="C127">
        <v>3</v>
      </c>
      <c r="D127">
        <v>3</v>
      </c>
      <c r="E127" t="s">
        <v>10</v>
      </c>
      <c r="F127">
        <v>6</v>
      </c>
      <c r="G127">
        <v>1.5</v>
      </c>
      <c r="H127" t="s">
        <v>11</v>
      </c>
      <c r="I127">
        <v>25</v>
      </c>
      <c r="J127">
        <f t="shared" si="2"/>
        <v>25</v>
      </c>
      <c r="K127">
        <f t="shared" si="3"/>
        <v>0</v>
      </c>
    </row>
    <row r="128" spans="1:11" x14ac:dyDescent="0.25">
      <c r="A128" t="s">
        <v>145</v>
      </c>
      <c r="B128" t="s">
        <v>52</v>
      </c>
      <c r="C128">
        <v>3</v>
      </c>
      <c r="D128">
        <v>2.5</v>
      </c>
      <c r="E128">
        <v>1.8</v>
      </c>
      <c r="F128">
        <v>6</v>
      </c>
      <c r="G128" t="s">
        <v>10</v>
      </c>
      <c r="H128" t="s">
        <v>11</v>
      </c>
      <c r="I128">
        <v>1</v>
      </c>
      <c r="J128">
        <f t="shared" si="2"/>
        <v>1</v>
      </c>
      <c r="K128">
        <f t="shared" si="3"/>
        <v>0</v>
      </c>
    </row>
    <row r="129" spans="1:11" x14ac:dyDescent="0.25">
      <c r="A129" t="s">
        <v>146</v>
      </c>
      <c r="B129" t="s">
        <v>50</v>
      </c>
      <c r="C129">
        <v>3</v>
      </c>
      <c r="D129">
        <v>2.5</v>
      </c>
      <c r="E129" t="s">
        <v>10</v>
      </c>
      <c r="F129">
        <v>5</v>
      </c>
      <c r="G129">
        <v>1.5</v>
      </c>
      <c r="H129" t="s">
        <v>11</v>
      </c>
      <c r="I129">
        <v>3</v>
      </c>
      <c r="J129">
        <f t="shared" si="2"/>
        <v>3</v>
      </c>
      <c r="K129">
        <f t="shared" si="3"/>
        <v>0</v>
      </c>
    </row>
    <row r="130" spans="1:11" x14ac:dyDescent="0.25">
      <c r="A130" t="s">
        <v>147</v>
      </c>
      <c r="B130" t="s">
        <v>50</v>
      </c>
      <c r="C130">
        <v>3</v>
      </c>
      <c r="D130">
        <v>4</v>
      </c>
      <c r="E130" t="s">
        <v>10</v>
      </c>
      <c r="F130">
        <v>1</v>
      </c>
      <c r="G130">
        <v>-2</v>
      </c>
      <c r="H130" t="s">
        <v>17</v>
      </c>
      <c r="I130">
        <v>6</v>
      </c>
      <c r="J130">
        <f t="shared" si="2"/>
        <v>0</v>
      </c>
      <c r="K130">
        <f t="shared" si="3"/>
        <v>6</v>
      </c>
    </row>
    <row r="131" spans="1:11" x14ac:dyDescent="0.25">
      <c r="A131" t="s">
        <v>148</v>
      </c>
      <c r="B131" t="s">
        <v>50</v>
      </c>
      <c r="C131">
        <v>3</v>
      </c>
      <c r="D131">
        <v>5.5</v>
      </c>
      <c r="E131" t="s">
        <v>10</v>
      </c>
      <c r="F131">
        <v>6</v>
      </c>
      <c r="G131">
        <v>-1</v>
      </c>
      <c r="H131" t="s">
        <v>17</v>
      </c>
      <c r="I131">
        <v>2</v>
      </c>
      <c r="J131">
        <f t="shared" ref="J131:J194" si="4">IF((H131="Yes"),I131,0)</f>
        <v>0</v>
      </c>
      <c r="K131">
        <f t="shared" ref="K131:K194" si="5">IF((H131="No"),I131,0)</f>
        <v>2</v>
      </c>
    </row>
    <row r="132" spans="1:11" x14ac:dyDescent="0.25">
      <c r="A132" t="s">
        <v>149</v>
      </c>
      <c r="B132" t="s">
        <v>50</v>
      </c>
      <c r="C132">
        <v>3</v>
      </c>
      <c r="D132">
        <v>1.8</v>
      </c>
      <c r="E132" t="s">
        <v>10</v>
      </c>
      <c r="F132">
        <v>2.5</v>
      </c>
      <c r="G132">
        <v>0.95</v>
      </c>
      <c r="H132" t="s">
        <v>11</v>
      </c>
      <c r="I132">
        <v>2</v>
      </c>
      <c r="J132">
        <f t="shared" si="4"/>
        <v>2</v>
      </c>
      <c r="K132">
        <f t="shared" si="5"/>
        <v>0</v>
      </c>
    </row>
    <row r="133" spans="1:11" x14ac:dyDescent="0.25">
      <c r="A133" t="s">
        <v>150</v>
      </c>
      <c r="B133" t="s">
        <v>50</v>
      </c>
      <c r="C133">
        <v>3</v>
      </c>
      <c r="D133">
        <v>1.3</v>
      </c>
      <c r="E133" t="s">
        <v>10</v>
      </c>
      <c r="F133">
        <v>3</v>
      </c>
      <c r="G133">
        <v>1.7</v>
      </c>
      <c r="H133" t="s">
        <v>11</v>
      </c>
      <c r="I133">
        <v>1</v>
      </c>
      <c r="J133">
        <f t="shared" si="4"/>
        <v>1</v>
      </c>
      <c r="K133">
        <f t="shared" si="5"/>
        <v>0</v>
      </c>
    </row>
    <row r="134" spans="1:11" x14ac:dyDescent="0.25">
      <c r="A134" t="s">
        <v>151</v>
      </c>
      <c r="B134" t="s">
        <v>71</v>
      </c>
      <c r="C134">
        <v>3</v>
      </c>
      <c r="D134">
        <v>3</v>
      </c>
      <c r="E134" t="s">
        <v>10</v>
      </c>
      <c r="F134" t="s">
        <v>10</v>
      </c>
      <c r="G134">
        <v>0</v>
      </c>
      <c r="H134" t="s">
        <v>11</v>
      </c>
      <c r="I134">
        <v>17</v>
      </c>
      <c r="J134">
        <f t="shared" si="4"/>
        <v>17</v>
      </c>
      <c r="K134">
        <f t="shared" si="5"/>
        <v>0</v>
      </c>
    </row>
    <row r="135" spans="1:11" x14ac:dyDescent="0.25">
      <c r="A135" t="s">
        <v>152</v>
      </c>
      <c r="B135" t="s">
        <v>52</v>
      </c>
      <c r="C135">
        <v>3</v>
      </c>
      <c r="D135">
        <v>3</v>
      </c>
      <c r="E135">
        <v>2.5</v>
      </c>
      <c r="F135">
        <v>6</v>
      </c>
      <c r="G135" t="s">
        <v>10</v>
      </c>
      <c r="H135" t="s">
        <v>11</v>
      </c>
      <c r="I135">
        <v>1</v>
      </c>
      <c r="J135">
        <f t="shared" si="4"/>
        <v>1</v>
      </c>
      <c r="K135">
        <f t="shared" si="5"/>
        <v>0</v>
      </c>
    </row>
    <row r="136" spans="1:11" x14ac:dyDescent="0.25">
      <c r="A136" t="s">
        <v>153</v>
      </c>
      <c r="B136" t="s">
        <v>52</v>
      </c>
      <c r="C136">
        <v>3</v>
      </c>
      <c r="D136">
        <v>3</v>
      </c>
      <c r="E136">
        <v>4.8</v>
      </c>
      <c r="F136">
        <v>2.5</v>
      </c>
      <c r="G136" t="s">
        <v>10</v>
      </c>
      <c r="H136" t="s">
        <v>17</v>
      </c>
      <c r="I136">
        <v>16</v>
      </c>
      <c r="J136">
        <f t="shared" si="4"/>
        <v>0</v>
      </c>
      <c r="K136">
        <f t="shared" si="5"/>
        <v>16</v>
      </c>
    </row>
    <row r="137" spans="1:11" x14ac:dyDescent="0.25">
      <c r="A137" t="s">
        <v>154</v>
      </c>
      <c r="B137" t="s">
        <v>52</v>
      </c>
      <c r="C137">
        <v>3</v>
      </c>
      <c r="D137">
        <v>3</v>
      </c>
      <c r="E137">
        <v>5.6</v>
      </c>
      <c r="F137">
        <v>2</v>
      </c>
      <c r="G137" t="s">
        <v>10</v>
      </c>
      <c r="H137" t="s">
        <v>17</v>
      </c>
      <c r="I137">
        <v>5</v>
      </c>
      <c r="J137">
        <f t="shared" si="4"/>
        <v>0</v>
      </c>
      <c r="K137">
        <f t="shared" si="5"/>
        <v>5</v>
      </c>
    </row>
    <row r="138" spans="1:11" x14ac:dyDescent="0.25">
      <c r="A138" t="s">
        <v>155</v>
      </c>
      <c r="B138" t="s">
        <v>97</v>
      </c>
      <c r="C138">
        <v>3</v>
      </c>
      <c r="D138">
        <v>3</v>
      </c>
      <c r="E138">
        <v>1.3</v>
      </c>
      <c r="F138" t="s">
        <v>10</v>
      </c>
      <c r="G138">
        <v>0.85</v>
      </c>
      <c r="H138" t="s">
        <v>11</v>
      </c>
      <c r="I138">
        <v>4</v>
      </c>
      <c r="J138">
        <f t="shared" si="4"/>
        <v>4</v>
      </c>
      <c r="K138">
        <f t="shared" si="5"/>
        <v>0</v>
      </c>
    </row>
    <row r="139" spans="1:11" x14ac:dyDescent="0.25">
      <c r="A139" t="s">
        <v>156</v>
      </c>
      <c r="B139" t="s">
        <v>52</v>
      </c>
      <c r="C139">
        <v>3</v>
      </c>
      <c r="D139">
        <v>3</v>
      </c>
      <c r="E139">
        <v>1.3</v>
      </c>
      <c r="F139">
        <v>6</v>
      </c>
      <c r="G139" t="s">
        <v>10</v>
      </c>
      <c r="H139" t="s">
        <v>11</v>
      </c>
      <c r="I139">
        <v>4</v>
      </c>
      <c r="J139">
        <f t="shared" si="4"/>
        <v>4</v>
      </c>
      <c r="K139">
        <f t="shared" si="5"/>
        <v>0</v>
      </c>
    </row>
    <row r="140" spans="1:11" x14ac:dyDescent="0.25">
      <c r="A140" t="s">
        <v>157</v>
      </c>
      <c r="B140" t="s">
        <v>50</v>
      </c>
      <c r="C140">
        <v>3</v>
      </c>
      <c r="D140">
        <v>3</v>
      </c>
      <c r="E140" t="s">
        <v>10</v>
      </c>
      <c r="F140">
        <v>6</v>
      </c>
      <c r="G140">
        <v>1.5</v>
      </c>
      <c r="H140" t="s">
        <v>11</v>
      </c>
      <c r="I140">
        <v>41</v>
      </c>
      <c r="J140">
        <f t="shared" si="4"/>
        <v>41</v>
      </c>
      <c r="K140">
        <f t="shared" si="5"/>
        <v>0</v>
      </c>
    </row>
    <row r="141" spans="1:11" x14ac:dyDescent="0.25">
      <c r="A141" t="s">
        <v>158</v>
      </c>
      <c r="B141" t="s">
        <v>50</v>
      </c>
      <c r="C141">
        <v>3</v>
      </c>
      <c r="D141">
        <v>2.6</v>
      </c>
      <c r="E141" t="s">
        <v>10</v>
      </c>
      <c r="F141">
        <v>2</v>
      </c>
      <c r="G141">
        <v>-0.1</v>
      </c>
      <c r="H141" t="s">
        <v>17</v>
      </c>
      <c r="I141">
        <v>1</v>
      </c>
      <c r="J141">
        <f t="shared" si="4"/>
        <v>0</v>
      </c>
      <c r="K141">
        <f t="shared" si="5"/>
        <v>1</v>
      </c>
    </row>
    <row r="142" spans="1:11" x14ac:dyDescent="0.25">
      <c r="A142" t="s">
        <v>159</v>
      </c>
      <c r="B142" t="s">
        <v>50</v>
      </c>
      <c r="C142">
        <v>3</v>
      </c>
      <c r="D142">
        <v>4.3</v>
      </c>
      <c r="E142" t="s">
        <v>10</v>
      </c>
      <c r="F142">
        <v>6</v>
      </c>
      <c r="G142">
        <v>0.2</v>
      </c>
      <c r="H142" t="s">
        <v>17</v>
      </c>
      <c r="I142">
        <v>1</v>
      </c>
      <c r="J142">
        <f t="shared" si="4"/>
        <v>0</v>
      </c>
      <c r="K142">
        <f t="shared" si="5"/>
        <v>1</v>
      </c>
    </row>
    <row r="143" spans="1:11" x14ac:dyDescent="0.25">
      <c r="A143" t="s">
        <v>160</v>
      </c>
      <c r="B143" t="s">
        <v>50</v>
      </c>
      <c r="C143">
        <v>3</v>
      </c>
      <c r="D143">
        <v>3.25</v>
      </c>
      <c r="E143" t="s">
        <v>10</v>
      </c>
      <c r="F143">
        <v>1</v>
      </c>
      <c r="G143">
        <v>-1.25</v>
      </c>
      <c r="H143" t="s">
        <v>17</v>
      </c>
      <c r="I143">
        <v>3</v>
      </c>
      <c r="J143">
        <f t="shared" si="4"/>
        <v>0</v>
      </c>
      <c r="K143">
        <f t="shared" si="5"/>
        <v>3</v>
      </c>
    </row>
    <row r="144" spans="1:11" x14ac:dyDescent="0.25">
      <c r="A144" t="s">
        <v>161</v>
      </c>
      <c r="B144" t="s">
        <v>71</v>
      </c>
      <c r="C144">
        <v>3</v>
      </c>
      <c r="D144">
        <v>3.3</v>
      </c>
      <c r="E144" t="s">
        <v>10</v>
      </c>
      <c r="F144" t="s">
        <v>10</v>
      </c>
      <c r="G144">
        <v>0.3</v>
      </c>
      <c r="H144" t="s">
        <v>11</v>
      </c>
      <c r="I144">
        <v>1</v>
      </c>
      <c r="J144">
        <f t="shared" si="4"/>
        <v>1</v>
      </c>
      <c r="K144">
        <f t="shared" si="5"/>
        <v>0</v>
      </c>
    </row>
    <row r="145" spans="1:11" x14ac:dyDescent="0.25">
      <c r="A145" t="s">
        <v>162</v>
      </c>
      <c r="B145" t="s">
        <v>50</v>
      </c>
      <c r="C145">
        <v>3</v>
      </c>
      <c r="D145">
        <v>3</v>
      </c>
      <c r="E145" t="s">
        <v>10</v>
      </c>
      <c r="F145">
        <v>5</v>
      </c>
      <c r="G145">
        <v>1</v>
      </c>
      <c r="H145" t="s">
        <v>11</v>
      </c>
      <c r="I145">
        <v>1</v>
      </c>
      <c r="J145">
        <f t="shared" si="4"/>
        <v>1</v>
      </c>
      <c r="K145">
        <f t="shared" si="5"/>
        <v>0</v>
      </c>
    </row>
    <row r="146" spans="1:11" x14ac:dyDescent="0.25">
      <c r="A146" t="s">
        <v>163</v>
      </c>
      <c r="B146" t="s">
        <v>50</v>
      </c>
      <c r="C146">
        <v>3</v>
      </c>
      <c r="D146">
        <v>4.3</v>
      </c>
      <c r="E146" t="s">
        <v>10</v>
      </c>
      <c r="F146">
        <v>6</v>
      </c>
      <c r="G146">
        <v>0.2</v>
      </c>
      <c r="H146" t="s">
        <v>17</v>
      </c>
      <c r="I146">
        <v>2</v>
      </c>
      <c r="J146">
        <f t="shared" si="4"/>
        <v>0</v>
      </c>
      <c r="K146">
        <f t="shared" si="5"/>
        <v>2</v>
      </c>
    </row>
    <row r="147" spans="1:11" x14ac:dyDescent="0.25">
      <c r="A147" t="s">
        <v>164</v>
      </c>
      <c r="B147" t="s">
        <v>71</v>
      </c>
      <c r="C147">
        <v>3</v>
      </c>
      <c r="D147">
        <v>3</v>
      </c>
      <c r="E147" t="s">
        <v>10</v>
      </c>
      <c r="F147" t="s">
        <v>10</v>
      </c>
      <c r="G147">
        <v>0</v>
      </c>
      <c r="H147" t="s">
        <v>11</v>
      </c>
      <c r="I147">
        <v>68</v>
      </c>
      <c r="J147">
        <f t="shared" si="4"/>
        <v>68</v>
      </c>
      <c r="K147">
        <f t="shared" si="5"/>
        <v>0</v>
      </c>
    </row>
    <row r="148" spans="1:11" x14ac:dyDescent="0.25">
      <c r="A148" t="s">
        <v>165</v>
      </c>
      <c r="B148" t="s">
        <v>52</v>
      </c>
      <c r="C148">
        <v>3</v>
      </c>
      <c r="D148">
        <v>3</v>
      </c>
      <c r="E148">
        <v>1.8</v>
      </c>
      <c r="F148">
        <v>5</v>
      </c>
      <c r="G148" t="s">
        <v>10</v>
      </c>
      <c r="H148" t="s">
        <v>11</v>
      </c>
      <c r="I148">
        <v>1</v>
      </c>
      <c r="J148">
        <f t="shared" si="4"/>
        <v>1</v>
      </c>
      <c r="K148">
        <f t="shared" si="5"/>
        <v>0</v>
      </c>
    </row>
    <row r="149" spans="1:11" x14ac:dyDescent="0.25">
      <c r="A149" t="s">
        <v>166</v>
      </c>
      <c r="B149" t="s">
        <v>52</v>
      </c>
      <c r="C149">
        <v>3</v>
      </c>
      <c r="D149">
        <v>3</v>
      </c>
      <c r="E149">
        <v>1.2</v>
      </c>
      <c r="F149">
        <v>6</v>
      </c>
      <c r="G149" t="s">
        <v>10</v>
      </c>
      <c r="H149" t="s">
        <v>11</v>
      </c>
      <c r="I149">
        <v>1</v>
      </c>
      <c r="J149">
        <f t="shared" si="4"/>
        <v>1</v>
      </c>
      <c r="K149">
        <f t="shared" si="5"/>
        <v>0</v>
      </c>
    </row>
    <row r="150" spans="1:11" x14ac:dyDescent="0.25">
      <c r="A150" t="s">
        <v>167</v>
      </c>
      <c r="B150" t="s">
        <v>52</v>
      </c>
      <c r="C150">
        <v>3</v>
      </c>
      <c r="D150">
        <v>3</v>
      </c>
      <c r="E150">
        <v>3.5</v>
      </c>
      <c r="F150">
        <v>2.5</v>
      </c>
      <c r="G150" t="s">
        <v>10</v>
      </c>
      <c r="H150" t="s">
        <v>17</v>
      </c>
      <c r="I150">
        <v>2</v>
      </c>
      <c r="J150">
        <f t="shared" si="4"/>
        <v>0</v>
      </c>
      <c r="K150">
        <f t="shared" si="5"/>
        <v>2</v>
      </c>
    </row>
    <row r="151" spans="1:11" x14ac:dyDescent="0.25">
      <c r="A151" t="s">
        <v>168</v>
      </c>
      <c r="B151" t="s">
        <v>52</v>
      </c>
      <c r="C151">
        <v>3</v>
      </c>
      <c r="D151">
        <v>3</v>
      </c>
      <c r="E151">
        <v>4.3</v>
      </c>
      <c r="F151">
        <v>3</v>
      </c>
      <c r="G151" t="s">
        <v>10</v>
      </c>
      <c r="H151" t="s">
        <v>17</v>
      </c>
      <c r="I151">
        <v>1</v>
      </c>
      <c r="J151">
        <f t="shared" si="4"/>
        <v>0</v>
      </c>
      <c r="K151">
        <f t="shared" si="5"/>
        <v>1</v>
      </c>
    </row>
    <row r="152" spans="1:11" x14ac:dyDescent="0.25">
      <c r="A152" t="s">
        <v>169</v>
      </c>
      <c r="B152" t="s">
        <v>52</v>
      </c>
      <c r="C152">
        <v>3</v>
      </c>
      <c r="D152">
        <v>3</v>
      </c>
      <c r="E152">
        <v>4.3</v>
      </c>
      <c r="F152">
        <v>2</v>
      </c>
      <c r="G152" t="s">
        <v>10</v>
      </c>
      <c r="H152" t="s">
        <v>17</v>
      </c>
      <c r="I152">
        <v>2</v>
      </c>
      <c r="J152">
        <f t="shared" si="4"/>
        <v>0</v>
      </c>
      <c r="K152">
        <f t="shared" si="5"/>
        <v>2</v>
      </c>
    </row>
    <row r="153" spans="1:11" x14ac:dyDescent="0.25">
      <c r="A153" t="s">
        <v>170</v>
      </c>
      <c r="B153" t="s">
        <v>52</v>
      </c>
      <c r="C153">
        <v>3</v>
      </c>
      <c r="D153">
        <v>3</v>
      </c>
      <c r="E153">
        <v>1</v>
      </c>
      <c r="F153">
        <v>5</v>
      </c>
      <c r="G153" t="s">
        <v>10</v>
      </c>
      <c r="H153" t="s">
        <v>11</v>
      </c>
      <c r="I153">
        <v>1</v>
      </c>
      <c r="J153">
        <f t="shared" si="4"/>
        <v>1</v>
      </c>
      <c r="K153">
        <f t="shared" si="5"/>
        <v>0</v>
      </c>
    </row>
    <row r="154" spans="1:11" x14ac:dyDescent="0.25">
      <c r="A154" t="s">
        <v>171</v>
      </c>
      <c r="B154" t="s">
        <v>50</v>
      </c>
      <c r="C154">
        <v>3</v>
      </c>
      <c r="D154">
        <v>3</v>
      </c>
      <c r="E154" t="s">
        <v>10</v>
      </c>
      <c r="F154">
        <v>6</v>
      </c>
      <c r="G154">
        <v>1.5</v>
      </c>
      <c r="H154" t="s">
        <v>11</v>
      </c>
      <c r="I154">
        <v>39</v>
      </c>
      <c r="J154">
        <f t="shared" si="4"/>
        <v>39</v>
      </c>
      <c r="K154">
        <f t="shared" si="5"/>
        <v>0</v>
      </c>
    </row>
    <row r="155" spans="1:11" x14ac:dyDescent="0.25">
      <c r="A155" t="s">
        <v>172</v>
      </c>
      <c r="B155" t="s">
        <v>97</v>
      </c>
      <c r="C155">
        <v>3</v>
      </c>
      <c r="D155">
        <v>3</v>
      </c>
      <c r="E155">
        <v>1.3</v>
      </c>
      <c r="F155" t="s">
        <v>10</v>
      </c>
      <c r="G155">
        <v>0.85</v>
      </c>
      <c r="H155" t="s">
        <v>11</v>
      </c>
      <c r="I155">
        <v>11</v>
      </c>
      <c r="J155">
        <f t="shared" si="4"/>
        <v>11</v>
      </c>
      <c r="K155">
        <f t="shared" si="5"/>
        <v>0</v>
      </c>
    </row>
    <row r="156" spans="1:11" x14ac:dyDescent="0.25">
      <c r="A156" t="s">
        <v>173</v>
      </c>
      <c r="B156" t="s">
        <v>52</v>
      </c>
      <c r="C156">
        <v>3</v>
      </c>
      <c r="D156">
        <v>3</v>
      </c>
      <c r="E156">
        <v>1.3</v>
      </c>
      <c r="F156">
        <v>5</v>
      </c>
      <c r="G156" t="s">
        <v>10</v>
      </c>
      <c r="H156" t="s">
        <v>11</v>
      </c>
      <c r="I156">
        <v>14</v>
      </c>
      <c r="J156">
        <f t="shared" si="4"/>
        <v>14</v>
      </c>
      <c r="K156">
        <f t="shared" si="5"/>
        <v>0</v>
      </c>
    </row>
    <row r="157" spans="1:11" x14ac:dyDescent="0.25">
      <c r="A157" t="s">
        <v>174</v>
      </c>
      <c r="B157" t="s">
        <v>52</v>
      </c>
      <c r="C157">
        <v>3</v>
      </c>
      <c r="D157">
        <v>2.8</v>
      </c>
      <c r="E157">
        <v>5.5</v>
      </c>
      <c r="F157">
        <v>1</v>
      </c>
      <c r="G157" t="s">
        <v>10</v>
      </c>
      <c r="H157" t="s">
        <v>17</v>
      </c>
      <c r="I157">
        <v>1</v>
      </c>
      <c r="J157">
        <f t="shared" si="4"/>
        <v>0</v>
      </c>
      <c r="K157">
        <f t="shared" si="5"/>
        <v>1</v>
      </c>
    </row>
    <row r="158" spans="1:11" x14ac:dyDescent="0.25">
      <c r="A158" t="s">
        <v>175</v>
      </c>
      <c r="B158" t="s">
        <v>52</v>
      </c>
      <c r="C158">
        <v>3</v>
      </c>
      <c r="D158">
        <v>2.8</v>
      </c>
      <c r="E158">
        <v>3.3</v>
      </c>
      <c r="F158">
        <v>2.5</v>
      </c>
      <c r="G158" t="s">
        <v>10</v>
      </c>
      <c r="H158" t="s">
        <v>17</v>
      </c>
      <c r="I158">
        <v>2</v>
      </c>
      <c r="J158">
        <f t="shared" si="4"/>
        <v>0</v>
      </c>
      <c r="K158">
        <f t="shared" si="5"/>
        <v>2</v>
      </c>
    </row>
    <row r="159" spans="1:11" x14ac:dyDescent="0.25">
      <c r="A159" t="s">
        <v>176</v>
      </c>
      <c r="B159" t="s">
        <v>52</v>
      </c>
      <c r="C159">
        <v>3</v>
      </c>
      <c r="D159">
        <v>2.8</v>
      </c>
      <c r="E159">
        <v>4.0999999999999996</v>
      </c>
      <c r="F159">
        <v>2</v>
      </c>
      <c r="G159" t="s">
        <v>10</v>
      </c>
      <c r="H159" t="s">
        <v>17</v>
      </c>
      <c r="I159">
        <v>2</v>
      </c>
      <c r="J159">
        <f t="shared" si="4"/>
        <v>0</v>
      </c>
      <c r="K159">
        <f t="shared" si="5"/>
        <v>2</v>
      </c>
    </row>
    <row r="160" spans="1:11" x14ac:dyDescent="0.25">
      <c r="A160" t="s">
        <v>177</v>
      </c>
      <c r="B160" t="s">
        <v>50</v>
      </c>
      <c r="C160">
        <v>3</v>
      </c>
      <c r="D160">
        <v>2.8</v>
      </c>
      <c r="E160" t="s">
        <v>10</v>
      </c>
      <c r="F160">
        <v>5</v>
      </c>
      <c r="G160">
        <v>1.2</v>
      </c>
      <c r="H160" t="s">
        <v>11</v>
      </c>
      <c r="I160">
        <v>17</v>
      </c>
      <c r="J160">
        <f t="shared" si="4"/>
        <v>17</v>
      </c>
      <c r="K160">
        <f t="shared" si="5"/>
        <v>0</v>
      </c>
    </row>
    <row r="161" spans="1:11" x14ac:dyDescent="0.25">
      <c r="A161" t="s">
        <v>178</v>
      </c>
      <c r="B161" t="s">
        <v>50</v>
      </c>
      <c r="C161">
        <v>3</v>
      </c>
      <c r="D161">
        <v>4.7</v>
      </c>
      <c r="E161" t="s">
        <v>10</v>
      </c>
      <c r="F161">
        <v>5</v>
      </c>
      <c r="G161">
        <v>-0.7</v>
      </c>
      <c r="H161" t="s">
        <v>17</v>
      </c>
      <c r="I161">
        <v>5</v>
      </c>
      <c r="J161">
        <f t="shared" si="4"/>
        <v>0</v>
      </c>
      <c r="K161">
        <f t="shared" si="5"/>
        <v>5</v>
      </c>
    </row>
    <row r="162" spans="1:11" x14ac:dyDescent="0.25">
      <c r="A162" t="s">
        <v>179</v>
      </c>
      <c r="B162" t="s">
        <v>50</v>
      </c>
      <c r="C162">
        <v>3</v>
      </c>
      <c r="D162">
        <v>2.7</v>
      </c>
      <c r="E162" t="s">
        <v>10</v>
      </c>
      <c r="F162">
        <v>1</v>
      </c>
      <c r="G162">
        <v>-0.7</v>
      </c>
      <c r="H162" t="s">
        <v>17</v>
      </c>
      <c r="I162">
        <v>8</v>
      </c>
      <c r="J162">
        <f t="shared" si="4"/>
        <v>0</v>
      </c>
      <c r="K162">
        <f t="shared" si="5"/>
        <v>8</v>
      </c>
    </row>
    <row r="163" spans="1:11" x14ac:dyDescent="0.25">
      <c r="A163" t="s">
        <v>180</v>
      </c>
      <c r="B163" t="s">
        <v>50</v>
      </c>
      <c r="C163">
        <v>3</v>
      </c>
      <c r="D163">
        <v>0.5</v>
      </c>
      <c r="E163" t="s">
        <v>10</v>
      </c>
      <c r="F163">
        <v>2.5</v>
      </c>
      <c r="G163">
        <v>2.25</v>
      </c>
      <c r="H163" t="s">
        <v>11</v>
      </c>
      <c r="I163">
        <v>11</v>
      </c>
      <c r="J163">
        <f t="shared" si="4"/>
        <v>11</v>
      </c>
      <c r="K163">
        <f t="shared" si="5"/>
        <v>0</v>
      </c>
    </row>
    <row r="164" spans="1:11" x14ac:dyDescent="0.25">
      <c r="A164" t="s">
        <v>181</v>
      </c>
      <c r="B164" t="s">
        <v>50</v>
      </c>
      <c r="C164">
        <v>3</v>
      </c>
      <c r="D164">
        <v>1.3</v>
      </c>
      <c r="E164" t="s">
        <v>10</v>
      </c>
      <c r="F164">
        <v>3</v>
      </c>
      <c r="G164">
        <v>1.7</v>
      </c>
      <c r="H164" t="s">
        <v>11</v>
      </c>
      <c r="I164">
        <v>2</v>
      </c>
      <c r="J164">
        <f t="shared" si="4"/>
        <v>2</v>
      </c>
      <c r="K164">
        <f t="shared" si="5"/>
        <v>0</v>
      </c>
    </row>
    <row r="165" spans="1:11" x14ac:dyDescent="0.25">
      <c r="A165" t="s">
        <v>182</v>
      </c>
      <c r="B165" t="s">
        <v>50</v>
      </c>
      <c r="C165">
        <v>3</v>
      </c>
      <c r="D165">
        <v>1.3</v>
      </c>
      <c r="E165" t="s">
        <v>10</v>
      </c>
      <c r="F165">
        <v>2</v>
      </c>
      <c r="G165">
        <v>1.2</v>
      </c>
      <c r="H165" t="s">
        <v>11</v>
      </c>
      <c r="I165">
        <v>1</v>
      </c>
      <c r="J165">
        <f t="shared" si="4"/>
        <v>1</v>
      </c>
      <c r="K165">
        <f t="shared" si="5"/>
        <v>0</v>
      </c>
    </row>
    <row r="166" spans="1:11" x14ac:dyDescent="0.25">
      <c r="A166" t="s">
        <v>183</v>
      </c>
      <c r="B166" t="s">
        <v>71</v>
      </c>
      <c r="C166">
        <v>3</v>
      </c>
      <c r="D166">
        <v>2</v>
      </c>
      <c r="E166" t="s">
        <v>10</v>
      </c>
      <c r="F166" t="s">
        <v>10</v>
      </c>
      <c r="G166">
        <v>-1</v>
      </c>
      <c r="H166" t="s">
        <v>17</v>
      </c>
      <c r="I166">
        <v>53</v>
      </c>
      <c r="J166">
        <f t="shared" si="4"/>
        <v>0</v>
      </c>
      <c r="K166">
        <f t="shared" si="5"/>
        <v>53</v>
      </c>
    </row>
    <row r="167" spans="1:11" x14ac:dyDescent="0.25">
      <c r="A167" t="s">
        <v>184</v>
      </c>
      <c r="B167" t="s">
        <v>52</v>
      </c>
      <c r="C167">
        <v>3</v>
      </c>
      <c r="D167">
        <v>2</v>
      </c>
      <c r="E167">
        <v>0.8</v>
      </c>
      <c r="F167">
        <v>5</v>
      </c>
      <c r="G167" t="s">
        <v>10</v>
      </c>
      <c r="H167" t="s">
        <v>11</v>
      </c>
      <c r="I167">
        <v>1</v>
      </c>
      <c r="J167">
        <f t="shared" si="4"/>
        <v>1</v>
      </c>
      <c r="K167">
        <f t="shared" si="5"/>
        <v>0</v>
      </c>
    </row>
    <row r="168" spans="1:11" x14ac:dyDescent="0.25">
      <c r="A168" t="s">
        <v>185</v>
      </c>
      <c r="B168" t="s">
        <v>52</v>
      </c>
      <c r="C168">
        <v>3</v>
      </c>
      <c r="D168">
        <v>2</v>
      </c>
      <c r="E168">
        <v>4.7</v>
      </c>
      <c r="F168">
        <v>1</v>
      </c>
      <c r="G168" t="s">
        <v>10</v>
      </c>
      <c r="H168" t="s">
        <v>17</v>
      </c>
      <c r="I168">
        <v>1</v>
      </c>
      <c r="J168">
        <f t="shared" si="4"/>
        <v>0</v>
      </c>
      <c r="K168">
        <f t="shared" si="5"/>
        <v>1</v>
      </c>
    </row>
    <row r="169" spans="1:11" x14ac:dyDescent="0.25">
      <c r="A169" t="s">
        <v>186</v>
      </c>
      <c r="B169" t="s">
        <v>52</v>
      </c>
      <c r="C169">
        <v>3</v>
      </c>
      <c r="D169">
        <v>2</v>
      </c>
      <c r="E169">
        <v>2.5</v>
      </c>
      <c r="F169">
        <v>2.5</v>
      </c>
      <c r="G169" t="s">
        <v>10</v>
      </c>
      <c r="H169" t="s">
        <v>17</v>
      </c>
      <c r="I169">
        <v>1</v>
      </c>
      <c r="J169">
        <f t="shared" si="4"/>
        <v>0</v>
      </c>
      <c r="K169">
        <f t="shared" si="5"/>
        <v>1</v>
      </c>
    </row>
    <row r="170" spans="1:11" x14ac:dyDescent="0.25">
      <c r="A170" t="s">
        <v>187</v>
      </c>
      <c r="B170" t="s">
        <v>52</v>
      </c>
      <c r="C170">
        <v>3</v>
      </c>
      <c r="D170">
        <v>2</v>
      </c>
      <c r="E170">
        <v>2.2999999999999998</v>
      </c>
      <c r="F170">
        <v>6</v>
      </c>
      <c r="G170" t="s">
        <v>10</v>
      </c>
      <c r="H170" t="s">
        <v>11</v>
      </c>
      <c r="I170">
        <v>4</v>
      </c>
      <c r="J170">
        <f t="shared" si="4"/>
        <v>4</v>
      </c>
      <c r="K170">
        <f t="shared" si="5"/>
        <v>0</v>
      </c>
    </row>
    <row r="171" spans="1:11" x14ac:dyDescent="0.25">
      <c r="A171" t="s">
        <v>188</v>
      </c>
      <c r="B171" t="s">
        <v>97</v>
      </c>
      <c r="C171">
        <v>3</v>
      </c>
      <c r="D171">
        <v>2</v>
      </c>
      <c r="E171">
        <v>1</v>
      </c>
      <c r="F171" t="s">
        <v>10</v>
      </c>
      <c r="G171">
        <v>0</v>
      </c>
      <c r="H171" t="s">
        <v>17</v>
      </c>
      <c r="I171">
        <v>1</v>
      </c>
      <c r="J171">
        <f t="shared" si="4"/>
        <v>0</v>
      </c>
      <c r="K171">
        <f t="shared" si="5"/>
        <v>1</v>
      </c>
    </row>
    <row r="172" spans="1:11" x14ac:dyDescent="0.25">
      <c r="A172" t="s">
        <v>189</v>
      </c>
      <c r="B172" t="s">
        <v>57</v>
      </c>
      <c r="I172">
        <v>4</v>
      </c>
      <c r="J172">
        <f t="shared" si="4"/>
        <v>0</v>
      </c>
      <c r="K172">
        <f t="shared" si="5"/>
        <v>0</v>
      </c>
    </row>
    <row r="173" spans="1:11" x14ac:dyDescent="0.25">
      <c r="A173" t="s">
        <v>190</v>
      </c>
      <c r="B173" t="s">
        <v>52</v>
      </c>
      <c r="C173">
        <v>3</v>
      </c>
      <c r="D173">
        <v>2</v>
      </c>
      <c r="E173">
        <v>1</v>
      </c>
      <c r="F173">
        <v>6</v>
      </c>
      <c r="G173" t="s">
        <v>10</v>
      </c>
      <c r="H173" t="s">
        <v>11</v>
      </c>
      <c r="I173">
        <v>5</v>
      </c>
      <c r="J173">
        <f t="shared" si="4"/>
        <v>5</v>
      </c>
      <c r="K173">
        <f t="shared" si="5"/>
        <v>0</v>
      </c>
    </row>
    <row r="174" spans="1:11" x14ac:dyDescent="0.25">
      <c r="A174" t="s">
        <v>191</v>
      </c>
      <c r="B174" t="s">
        <v>50</v>
      </c>
      <c r="C174">
        <v>3</v>
      </c>
      <c r="D174">
        <v>2</v>
      </c>
      <c r="E174" t="s">
        <v>10</v>
      </c>
      <c r="F174">
        <v>5</v>
      </c>
      <c r="G174">
        <v>2</v>
      </c>
      <c r="H174" t="s">
        <v>11</v>
      </c>
      <c r="I174">
        <v>33</v>
      </c>
      <c r="J174">
        <f t="shared" si="4"/>
        <v>33</v>
      </c>
      <c r="K174">
        <f t="shared" si="5"/>
        <v>0</v>
      </c>
    </row>
    <row r="175" spans="1:11" x14ac:dyDescent="0.25">
      <c r="A175" t="s">
        <v>192</v>
      </c>
      <c r="B175" t="s">
        <v>50</v>
      </c>
      <c r="C175">
        <v>3</v>
      </c>
      <c r="D175">
        <v>2.2999999999999998</v>
      </c>
      <c r="E175" t="s">
        <v>10</v>
      </c>
      <c r="F175">
        <v>5</v>
      </c>
      <c r="G175">
        <v>1.7</v>
      </c>
      <c r="H175" t="s">
        <v>11</v>
      </c>
      <c r="I175">
        <v>9</v>
      </c>
      <c r="J175">
        <f t="shared" si="4"/>
        <v>9</v>
      </c>
      <c r="K175">
        <f t="shared" si="5"/>
        <v>0</v>
      </c>
    </row>
    <row r="176" spans="1:11" x14ac:dyDescent="0.25">
      <c r="A176" t="s">
        <v>193</v>
      </c>
      <c r="B176" t="s">
        <v>71</v>
      </c>
      <c r="C176">
        <v>3</v>
      </c>
      <c r="D176">
        <v>3</v>
      </c>
      <c r="E176" t="s">
        <v>10</v>
      </c>
      <c r="F176" t="s">
        <v>10</v>
      </c>
      <c r="G176">
        <v>0</v>
      </c>
      <c r="H176" t="s">
        <v>11</v>
      </c>
      <c r="I176">
        <v>131</v>
      </c>
      <c r="J176">
        <f t="shared" si="4"/>
        <v>131</v>
      </c>
      <c r="K176">
        <f t="shared" si="5"/>
        <v>0</v>
      </c>
    </row>
    <row r="177" spans="1:11" x14ac:dyDescent="0.25">
      <c r="A177" t="s">
        <v>194</v>
      </c>
      <c r="B177" t="s">
        <v>52</v>
      </c>
      <c r="C177">
        <v>3</v>
      </c>
      <c r="D177">
        <v>3</v>
      </c>
      <c r="E177">
        <v>3.5</v>
      </c>
      <c r="F177">
        <v>2.5</v>
      </c>
      <c r="G177" t="s">
        <v>10</v>
      </c>
      <c r="H177" t="s">
        <v>17</v>
      </c>
      <c r="I177">
        <v>1</v>
      </c>
      <c r="J177">
        <f t="shared" si="4"/>
        <v>0</v>
      </c>
      <c r="K177">
        <f t="shared" si="5"/>
        <v>1</v>
      </c>
    </row>
    <row r="178" spans="1:11" x14ac:dyDescent="0.25">
      <c r="A178" t="s">
        <v>195</v>
      </c>
      <c r="B178" t="s">
        <v>52</v>
      </c>
      <c r="C178">
        <v>3</v>
      </c>
      <c r="D178">
        <v>3</v>
      </c>
      <c r="E178">
        <v>4.3</v>
      </c>
      <c r="F178">
        <v>2</v>
      </c>
      <c r="G178" t="s">
        <v>10</v>
      </c>
      <c r="H178" t="s">
        <v>17</v>
      </c>
      <c r="I178">
        <v>15</v>
      </c>
      <c r="J178">
        <f t="shared" si="4"/>
        <v>0</v>
      </c>
      <c r="K178">
        <f t="shared" si="5"/>
        <v>15</v>
      </c>
    </row>
    <row r="179" spans="1:11" x14ac:dyDescent="0.25">
      <c r="A179" t="s">
        <v>196</v>
      </c>
      <c r="B179" t="s">
        <v>97</v>
      </c>
      <c r="C179">
        <v>3</v>
      </c>
      <c r="D179">
        <v>3</v>
      </c>
      <c r="E179">
        <v>1</v>
      </c>
      <c r="F179" t="s">
        <v>10</v>
      </c>
      <c r="G179">
        <v>1</v>
      </c>
      <c r="H179" t="s">
        <v>11</v>
      </c>
      <c r="I179">
        <v>2</v>
      </c>
      <c r="J179">
        <f t="shared" si="4"/>
        <v>2</v>
      </c>
      <c r="K179">
        <f t="shared" si="5"/>
        <v>0</v>
      </c>
    </row>
    <row r="180" spans="1:11" x14ac:dyDescent="0.25">
      <c r="A180" t="s">
        <v>197</v>
      </c>
      <c r="B180" t="s">
        <v>97</v>
      </c>
      <c r="C180">
        <v>3</v>
      </c>
      <c r="D180">
        <v>3</v>
      </c>
      <c r="E180">
        <v>1.3</v>
      </c>
      <c r="F180" t="s">
        <v>10</v>
      </c>
      <c r="G180">
        <v>0.85</v>
      </c>
      <c r="H180" t="s">
        <v>11</v>
      </c>
      <c r="I180">
        <v>9</v>
      </c>
      <c r="J180">
        <f t="shared" si="4"/>
        <v>9</v>
      </c>
      <c r="K180">
        <f t="shared" si="5"/>
        <v>0</v>
      </c>
    </row>
    <row r="181" spans="1:11" x14ac:dyDescent="0.25">
      <c r="A181" t="s">
        <v>198</v>
      </c>
      <c r="B181" t="s">
        <v>52</v>
      </c>
      <c r="C181">
        <v>3</v>
      </c>
      <c r="D181">
        <v>3</v>
      </c>
      <c r="E181">
        <v>1.3</v>
      </c>
      <c r="F181">
        <v>5</v>
      </c>
      <c r="G181" t="s">
        <v>10</v>
      </c>
      <c r="H181" t="s">
        <v>11</v>
      </c>
      <c r="I181">
        <v>4</v>
      </c>
      <c r="J181">
        <f t="shared" si="4"/>
        <v>4</v>
      </c>
      <c r="K181">
        <f t="shared" si="5"/>
        <v>0</v>
      </c>
    </row>
    <row r="182" spans="1:11" x14ac:dyDescent="0.25">
      <c r="A182" t="s">
        <v>199</v>
      </c>
      <c r="B182" t="s">
        <v>50</v>
      </c>
      <c r="C182">
        <v>3</v>
      </c>
      <c r="D182">
        <v>3</v>
      </c>
      <c r="E182" t="s">
        <v>10</v>
      </c>
      <c r="F182">
        <v>6</v>
      </c>
      <c r="G182">
        <v>1.5</v>
      </c>
      <c r="H182" t="s">
        <v>11</v>
      </c>
      <c r="I182">
        <v>72</v>
      </c>
      <c r="J182">
        <f t="shared" si="4"/>
        <v>72</v>
      </c>
      <c r="K182">
        <f t="shared" si="5"/>
        <v>0</v>
      </c>
    </row>
    <row r="183" spans="1:11" x14ac:dyDescent="0.25">
      <c r="A183" t="s">
        <v>200</v>
      </c>
      <c r="B183" t="s">
        <v>50</v>
      </c>
      <c r="C183">
        <v>3</v>
      </c>
      <c r="D183">
        <v>2.8</v>
      </c>
      <c r="E183" t="s">
        <v>10</v>
      </c>
      <c r="F183">
        <v>5</v>
      </c>
      <c r="G183">
        <v>1.2</v>
      </c>
      <c r="H183" t="s">
        <v>11</v>
      </c>
      <c r="I183">
        <v>14</v>
      </c>
      <c r="J183">
        <f t="shared" si="4"/>
        <v>14</v>
      </c>
      <c r="K183">
        <f t="shared" si="5"/>
        <v>0</v>
      </c>
    </row>
    <row r="184" spans="1:11" x14ac:dyDescent="0.25">
      <c r="A184" t="s">
        <v>201</v>
      </c>
      <c r="B184" t="s">
        <v>50</v>
      </c>
      <c r="C184">
        <v>3</v>
      </c>
      <c r="D184">
        <v>2.0499999999999998</v>
      </c>
      <c r="E184" t="s">
        <v>10</v>
      </c>
      <c r="F184">
        <v>1</v>
      </c>
      <c r="G184">
        <v>-0.05</v>
      </c>
      <c r="H184" t="s">
        <v>17</v>
      </c>
      <c r="I184">
        <v>1</v>
      </c>
      <c r="J184">
        <f t="shared" si="4"/>
        <v>0</v>
      </c>
      <c r="K184">
        <f t="shared" si="5"/>
        <v>1</v>
      </c>
    </row>
    <row r="185" spans="1:11" x14ac:dyDescent="0.25">
      <c r="A185" t="s">
        <v>202</v>
      </c>
      <c r="B185" t="s">
        <v>71</v>
      </c>
      <c r="C185">
        <v>3</v>
      </c>
      <c r="D185">
        <v>2</v>
      </c>
      <c r="E185" t="s">
        <v>10</v>
      </c>
      <c r="F185" t="s">
        <v>10</v>
      </c>
      <c r="G185">
        <v>-1</v>
      </c>
      <c r="H185" t="s">
        <v>17</v>
      </c>
      <c r="I185">
        <v>3</v>
      </c>
      <c r="J185">
        <f t="shared" si="4"/>
        <v>0</v>
      </c>
      <c r="K185">
        <f t="shared" si="5"/>
        <v>3</v>
      </c>
    </row>
    <row r="186" spans="1:11" x14ac:dyDescent="0.25">
      <c r="A186" t="s">
        <v>203</v>
      </c>
      <c r="B186" t="s">
        <v>50</v>
      </c>
      <c r="C186">
        <v>3</v>
      </c>
      <c r="D186">
        <v>2</v>
      </c>
      <c r="E186" t="s">
        <v>10</v>
      </c>
      <c r="F186">
        <v>5</v>
      </c>
      <c r="G186">
        <v>2</v>
      </c>
      <c r="H186" t="s">
        <v>11</v>
      </c>
      <c r="I186">
        <v>1</v>
      </c>
      <c r="J186">
        <f t="shared" si="4"/>
        <v>1</v>
      </c>
      <c r="K186">
        <f t="shared" si="5"/>
        <v>0</v>
      </c>
    </row>
    <row r="187" spans="1:11" x14ac:dyDescent="0.25">
      <c r="A187" t="s">
        <v>204</v>
      </c>
      <c r="B187" t="s">
        <v>71</v>
      </c>
      <c r="C187">
        <v>3</v>
      </c>
      <c r="D187">
        <v>2.2999999999999998</v>
      </c>
      <c r="E187" t="s">
        <v>10</v>
      </c>
      <c r="F187" t="s">
        <v>10</v>
      </c>
      <c r="G187">
        <v>-0.7</v>
      </c>
      <c r="H187" t="s">
        <v>17</v>
      </c>
      <c r="I187">
        <v>1</v>
      </c>
      <c r="J187">
        <f t="shared" si="4"/>
        <v>0</v>
      </c>
      <c r="K187">
        <f t="shared" si="5"/>
        <v>1</v>
      </c>
    </row>
    <row r="188" spans="1:11" x14ac:dyDescent="0.25">
      <c r="A188" t="s">
        <v>205</v>
      </c>
      <c r="B188" t="s">
        <v>50</v>
      </c>
      <c r="C188">
        <v>3</v>
      </c>
      <c r="D188">
        <v>2.2999999999999998</v>
      </c>
      <c r="E188" t="s">
        <v>10</v>
      </c>
      <c r="F188">
        <v>5</v>
      </c>
      <c r="G188">
        <v>1.7</v>
      </c>
      <c r="H188" t="s">
        <v>11</v>
      </c>
      <c r="I188">
        <v>1</v>
      </c>
      <c r="J188">
        <f t="shared" si="4"/>
        <v>1</v>
      </c>
      <c r="K188">
        <f t="shared" si="5"/>
        <v>0</v>
      </c>
    </row>
    <row r="189" spans="1:11" x14ac:dyDescent="0.25">
      <c r="A189" t="s">
        <v>206</v>
      </c>
      <c r="B189" t="s">
        <v>50</v>
      </c>
      <c r="C189">
        <v>3</v>
      </c>
      <c r="D189">
        <v>4.2</v>
      </c>
      <c r="E189" t="s">
        <v>10</v>
      </c>
      <c r="F189">
        <v>6</v>
      </c>
      <c r="G189">
        <v>0.3</v>
      </c>
      <c r="H189" t="s">
        <v>17</v>
      </c>
      <c r="I189">
        <v>2</v>
      </c>
      <c r="J189">
        <f t="shared" si="4"/>
        <v>0</v>
      </c>
      <c r="K189">
        <f t="shared" si="5"/>
        <v>2</v>
      </c>
    </row>
    <row r="190" spans="1:11" x14ac:dyDescent="0.25">
      <c r="A190" t="s">
        <v>207</v>
      </c>
      <c r="B190" t="s">
        <v>71</v>
      </c>
      <c r="C190">
        <v>3</v>
      </c>
      <c r="D190">
        <v>3</v>
      </c>
      <c r="E190" t="s">
        <v>10</v>
      </c>
      <c r="F190" t="s">
        <v>10</v>
      </c>
      <c r="G190">
        <v>0</v>
      </c>
      <c r="H190" t="s">
        <v>11</v>
      </c>
      <c r="I190">
        <v>16</v>
      </c>
      <c r="J190">
        <f t="shared" si="4"/>
        <v>16</v>
      </c>
      <c r="K190">
        <f t="shared" si="5"/>
        <v>0</v>
      </c>
    </row>
    <row r="191" spans="1:11" x14ac:dyDescent="0.25">
      <c r="A191" t="s">
        <v>208</v>
      </c>
      <c r="B191" t="s">
        <v>52</v>
      </c>
      <c r="C191">
        <v>3</v>
      </c>
      <c r="D191">
        <v>3</v>
      </c>
      <c r="E191">
        <v>4.7</v>
      </c>
      <c r="F191">
        <v>2.5</v>
      </c>
      <c r="G191" t="s">
        <v>10</v>
      </c>
      <c r="H191" t="s">
        <v>17</v>
      </c>
      <c r="I191">
        <v>3</v>
      </c>
      <c r="J191">
        <f t="shared" si="4"/>
        <v>0</v>
      </c>
      <c r="K191">
        <f t="shared" si="5"/>
        <v>3</v>
      </c>
    </row>
    <row r="192" spans="1:11" x14ac:dyDescent="0.25">
      <c r="A192" t="s">
        <v>209</v>
      </c>
      <c r="B192" t="s">
        <v>52</v>
      </c>
      <c r="C192">
        <v>3</v>
      </c>
      <c r="D192">
        <v>3</v>
      </c>
      <c r="E192">
        <v>4.9000000000000004</v>
      </c>
      <c r="F192">
        <v>2</v>
      </c>
      <c r="G192" t="s">
        <v>10</v>
      </c>
      <c r="H192" t="s">
        <v>17</v>
      </c>
      <c r="I192">
        <v>3</v>
      </c>
      <c r="J192">
        <f t="shared" si="4"/>
        <v>0</v>
      </c>
      <c r="K192">
        <f t="shared" si="5"/>
        <v>3</v>
      </c>
    </row>
    <row r="193" spans="1:11" x14ac:dyDescent="0.25">
      <c r="A193" t="s">
        <v>210</v>
      </c>
      <c r="B193" t="s">
        <v>52</v>
      </c>
      <c r="C193">
        <v>3</v>
      </c>
      <c r="D193">
        <v>3</v>
      </c>
      <c r="E193">
        <v>1.9</v>
      </c>
      <c r="F193">
        <v>5</v>
      </c>
      <c r="G193" t="s">
        <v>10</v>
      </c>
      <c r="H193" t="s">
        <v>11</v>
      </c>
      <c r="I193">
        <v>1</v>
      </c>
      <c r="J193">
        <f t="shared" si="4"/>
        <v>1</v>
      </c>
      <c r="K193">
        <f t="shared" si="5"/>
        <v>0</v>
      </c>
    </row>
    <row r="194" spans="1:11" x14ac:dyDescent="0.25">
      <c r="A194" t="s">
        <v>211</v>
      </c>
      <c r="B194" t="s">
        <v>97</v>
      </c>
      <c r="C194">
        <v>3</v>
      </c>
      <c r="D194">
        <v>3</v>
      </c>
      <c r="E194">
        <v>1.2</v>
      </c>
      <c r="F194" t="s">
        <v>10</v>
      </c>
      <c r="G194">
        <v>0.9</v>
      </c>
      <c r="H194" t="s">
        <v>11</v>
      </c>
      <c r="I194">
        <v>2</v>
      </c>
      <c r="J194">
        <f t="shared" si="4"/>
        <v>2</v>
      </c>
      <c r="K194">
        <f t="shared" si="5"/>
        <v>0</v>
      </c>
    </row>
    <row r="195" spans="1:11" x14ac:dyDescent="0.25">
      <c r="A195" t="s">
        <v>212</v>
      </c>
      <c r="B195" t="s">
        <v>57</v>
      </c>
      <c r="I195">
        <v>1</v>
      </c>
      <c r="J195">
        <f t="shared" ref="J195:J258" si="6">IF((H195="Yes"),I195,0)</f>
        <v>0</v>
      </c>
      <c r="K195">
        <f t="shared" ref="K195:K258" si="7">IF((H195="No"),I195,0)</f>
        <v>0</v>
      </c>
    </row>
    <row r="196" spans="1:11" x14ac:dyDescent="0.25">
      <c r="A196" t="s">
        <v>213</v>
      </c>
      <c r="B196" t="s">
        <v>50</v>
      </c>
      <c r="C196">
        <v>3</v>
      </c>
      <c r="D196">
        <v>3</v>
      </c>
      <c r="E196" t="s">
        <v>10</v>
      </c>
      <c r="F196">
        <v>6</v>
      </c>
      <c r="G196">
        <v>1.5</v>
      </c>
      <c r="H196" t="s">
        <v>11</v>
      </c>
      <c r="I196">
        <v>12</v>
      </c>
      <c r="J196">
        <f t="shared" si="6"/>
        <v>12</v>
      </c>
      <c r="K196">
        <f t="shared" si="7"/>
        <v>0</v>
      </c>
    </row>
    <row r="197" spans="1:11" x14ac:dyDescent="0.25">
      <c r="A197" t="s">
        <v>214</v>
      </c>
      <c r="B197" t="s">
        <v>52</v>
      </c>
      <c r="C197">
        <v>3</v>
      </c>
      <c r="D197">
        <v>3</v>
      </c>
      <c r="E197">
        <v>6.25</v>
      </c>
      <c r="F197">
        <v>1</v>
      </c>
      <c r="G197" t="s">
        <v>10</v>
      </c>
      <c r="H197" t="s">
        <v>17</v>
      </c>
      <c r="I197">
        <v>3</v>
      </c>
      <c r="J197">
        <f t="shared" si="6"/>
        <v>0</v>
      </c>
      <c r="K197">
        <f t="shared" si="7"/>
        <v>3</v>
      </c>
    </row>
    <row r="198" spans="1:11" x14ac:dyDescent="0.25">
      <c r="A198" t="s">
        <v>215</v>
      </c>
      <c r="B198" t="s">
        <v>50</v>
      </c>
      <c r="C198">
        <v>3</v>
      </c>
      <c r="D198">
        <v>3.2</v>
      </c>
      <c r="E198" t="s">
        <v>10</v>
      </c>
      <c r="F198">
        <v>5</v>
      </c>
      <c r="G198">
        <v>0.8</v>
      </c>
      <c r="H198" t="s">
        <v>17</v>
      </c>
      <c r="I198">
        <v>1</v>
      </c>
      <c r="J198">
        <f t="shared" si="6"/>
        <v>0</v>
      </c>
      <c r="K198">
        <f t="shared" si="7"/>
        <v>1</v>
      </c>
    </row>
    <row r="199" spans="1:11" x14ac:dyDescent="0.25">
      <c r="A199" t="s">
        <v>216</v>
      </c>
      <c r="B199" t="s">
        <v>50</v>
      </c>
      <c r="C199">
        <v>3</v>
      </c>
      <c r="D199">
        <v>2.9</v>
      </c>
      <c r="E199" t="s">
        <v>10</v>
      </c>
      <c r="F199">
        <v>5</v>
      </c>
      <c r="G199">
        <v>1.1000000000000001</v>
      </c>
      <c r="H199" t="s">
        <v>11</v>
      </c>
      <c r="I199">
        <v>1</v>
      </c>
      <c r="J199">
        <f t="shared" si="6"/>
        <v>1</v>
      </c>
      <c r="K199">
        <f t="shared" si="7"/>
        <v>0</v>
      </c>
    </row>
    <row r="200" spans="1:11" x14ac:dyDescent="0.25">
      <c r="A200" t="s">
        <v>217</v>
      </c>
      <c r="B200" t="s">
        <v>50</v>
      </c>
      <c r="C200">
        <v>3</v>
      </c>
      <c r="D200">
        <v>3.2</v>
      </c>
      <c r="E200" t="s">
        <v>10</v>
      </c>
      <c r="F200">
        <v>5</v>
      </c>
      <c r="G200">
        <v>0.8</v>
      </c>
      <c r="H200" t="s">
        <v>17</v>
      </c>
      <c r="I200">
        <v>1</v>
      </c>
      <c r="J200">
        <f t="shared" si="6"/>
        <v>0</v>
      </c>
      <c r="K200">
        <f t="shared" si="7"/>
        <v>1</v>
      </c>
    </row>
    <row r="201" spans="1:11" x14ac:dyDescent="0.25">
      <c r="A201" t="s">
        <v>218</v>
      </c>
      <c r="B201" t="s">
        <v>71</v>
      </c>
      <c r="C201">
        <v>3</v>
      </c>
      <c r="D201">
        <v>3.5</v>
      </c>
      <c r="E201" t="s">
        <v>10</v>
      </c>
      <c r="F201" t="s">
        <v>10</v>
      </c>
      <c r="G201">
        <v>0.5</v>
      </c>
      <c r="H201" t="s">
        <v>11</v>
      </c>
      <c r="I201">
        <v>2</v>
      </c>
      <c r="J201">
        <f t="shared" si="6"/>
        <v>2</v>
      </c>
      <c r="K201">
        <f t="shared" si="7"/>
        <v>0</v>
      </c>
    </row>
    <row r="202" spans="1:11" x14ac:dyDescent="0.25">
      <c r="A202" t="s">
        <v>219</v>
      </c>
      <c r="B202" t="s">
        <v>50</v>
      </c>
      <c r="C202">
        <v>6</v>
      </c>
      <c r="D202">
        <v>1.3</v>
      </c>
      <c r="E202" t="s">
        <v>10</v>
      </c>
      <c r="F202">
        <v>6</v>
      </c>
      <c r="G202">
        <v>4.7</v>
      </c>
      <c r="H202" t="s">
        <v>11</v>
      </c>
      <c r="I202">
        <v>1</v>
      </c>
      <c r="J202">
        <f t="shared" si="6"/>
        <v>1</v>
      </c>
      <c r="K202">
        <f t="shared" si="7"/>
        <v>0</v>
      </c>
    </row>
    <row r="203" spans="1:11" x14ac:dyDescent="0.25">
      <c r="A203" t="s">
        <v>220</v>
      </c>
      <c r="B203" t="s">
        <v>50</v>
      </c>
      <c r="C203">
        <v>6</v>
      </c>
      <c r="D203">
        <v>7</v>
      </c>
      <c r="E203" t="s">
        <v>10</v>
      </c>
      <c r="F203">
        <v>1</v>
      </c>
      <c r="G203">
        <v>-3.5</v>
      </c>
      <c r="H203" t="s">
        <v>17</v>
      </c>
      <c r="I203">
        <v>6</v>
      </c>
      <c r="J203">
        <f t="shared" si="6"/>
        <v>0</v>
      </c>
      <c r="K203">
        <f t="shared" si="7"/>
        <v>6</v>
      </c>
    </row>
    <row r="204" spans="1:11" x14ac:dyDescent="0.25">
      <c r="A204" t="s">
        <v>221</v>
      </c>
      <c r="B204" t="s">
        <v>50</v>
      </c>
      <c r="C204">
        <v>6</v>
      </c>
      <c r="D204">
        <v>2.5</v>
      </c>
      <c r="E204" t="s">
        <v>10</v>
      </c>
      <c r="F204">
        <v>6</v>
      </c>
      <c r="G204">
        <v>3.5</v>
      </c>
      <c r="H204" t="s">
        <v>11</v>
      </c>
      <c r="I204">
        <v>1</v>
      </c>
      <c r="J204">
        <f t="shared" si="6"/>
        <v>1</v>
      </c>
      <c r="K204">
        <f t="shared" si="7"/>
        <v>0</v>
      </c>
    </row>
    <row r="205" spans="1:11" x14ac:dyDescent="0.25">
      <c r="A205" t="s">
        <v>222</v>
      </c>
      <c r="B205" t="s">
        <v>50</v>
      </c>
      <c r="C205">
        <v>6</v>
      </c>
      <c r="D205">
        <v>4.8</v>
      </c>
      <c r="E205" t="s">
        <v>10</v>
      </c>
      <c r="F205">
        <v>2.5</v>
      </c>
      <c r="G205">
        <v>-0.55000000000000004</v>
      </c>
      <c r="H205" t="s">
        <v>17</v>
      </c>
      <c r="I205">
        <v>6</v>
      </c>
      <c r="J205">
        <f t="shared" si="6"/>
        <v>0</v>
      </c>
      <c r="K205">
        <f t="shared" si="7"/>
        <v>6</v>
      </c>
    </row>
    <row r="206" spans="1:11" x14ac:dyDescent="0.25">
      <c r="A206" t="s">
        <v>223</v>
      </c>
      <c r="B206" t="s">
        <v>50</v>
      </c>
      <c r="C206">
        <v>6</v>
      </c>
      <c r="D206">
        <v>3</v>
      </c>
      <c r="E206" t="s">
        <v>10</v>
      </c>
      <c r="F206">
        <v>3</v>
      </c>
      <c r="G206">
        <v>1.5</v>
      </c>
      <c r="H206" t="s">
        <v>17</v>
      </c>
      <c r="I206">
        <v>1</v>
      </c>
      <c r="J206">
        <f t="shared" si="6"/>
        <v>0</v>
      </c>
      <c r="K206">
        <f t="shared" si="7"/>
        <v>1</v>
      </c>
    </row>
    <row r="207" spans="1:11" x14ac:dyDescent="0.25">
      <c r="A207" t="s">
        <v>224</v>
      </c>
      <c r="B207" t="s">
        <v>50</v>
      </c>
      <c r="C207">
        <v>6</v>
      </c>
      <c r="D207">
        <v>5.6</v>
      </c>
      <c r="E207" t="s">
        <v>10</v>
      </c>
      <c r="F207">
        <v>2</v>
      </c>
      <c r="G207">
        <v>-1.6</v>
      </c>
      <c r="H207" t="s">
        <v>17</v>
      </c>
      <c r="I207">
        <v>13</v>
      </c>
      <c r="J207">
        <f t="shared" si="6"/>
        <v>0</v>
      </c>
      <c r="K207">
        <f t="shared" si="7"/>
        <v>13</v>
      </c>
    </row>
    <row r="208" spans="1:11" x14ac:dyDescent="0.25">
      <c r="A208" t="s">
        <v>225</v>
      </c>
      <c r="B208" t="s">
        <v>71</v>
      </c>
      <c r="C208">
        <v>6</v>
      </c>
      <c r="D208">
        <v>2.2999999999999998</v>
      </c>
      <c r="E208" t="s">
        <v>10</v>
      </c>
      <c r="F208" t="s">
        <v>10</v>
      </c>
      <c r="G208">
        <v>-3.7</v>
      </c>
      <c r="H208" t="s">
        <v>17</v>
      </c>
      <c r="I208">
        <v>3</v>
      </c>
      <c r="J208">
        <f t="shared" si="6"/>
        <v>0</v>
      </c>
      <c r="K208">
        <f t="shared" si="7"/>
        <v>3</v>
      </c>
    </row>
    <row r="209" spans="1:11" x14ac:dyDescent="0.25">
      <c r="A209" t="s">
        <v>226</v>
      </c>
      <c r="B209" t="s">
        <v>52</v>
      </c>
      <c r="C209">
        <v>6</v>
      </c>
      <c r="D209">
        <v>2.2999999999999998</v>
      </c>
      <c r="E209">
        <v>4.7</v>
      </c>
      <c r="F209">
        <v>1</v>
      </c>
      <c r="G209" t="s">
        <v>10</v>
      </c>
      <c r="H209" t="s">
        <v>17</v>
      </c>
      <c r="I209">
        <v>1</v>
      </c>
      <c r="J209">
        <f t="shared" si="6"/>
        <v>0</v>
      </c>
      <c r="K209">
        <f t="shared" si="7"/>
        <v>1</v>
      </c>
    </row>
    <row r="210" spans="1:11" x14ac:dyDescent="0.25">
      <c r="A210" t="s">
        <v>227</v>
      </c>
      <c r="B210" t="s">
        <v>52</v>
      </c>
      <c r="C210">
        <v>6</v>
      </c>
      <c r="D210">
        <v>2.2999999999999998</v>
      </c>
      <c r="E210">
        <v>1</v>
      </c>
      <c r="F210">
        <v>6</v>
      </c>
      <c r="G210" t="s">
        <v>10</v>
      </c>
      <c r="H210" t="s">
        <v>11</v>
      </c>
      <c r="I210">
        <v>1</v>
      </c>
      <c r="J210">
        <f t="shared" si="6"/>
        <v>1</v>
      </c>
      <c r="K210">
        <f t="shared" si="7"/>
        <v>0</v>
      </c>
    </row>
    <row r="211" spans="1:11" x14ac:dyDescent="0.25">
      <c r="A211" t="s">
        <v>228</v>
      </c>
      <c r="B211" t="s">
        <v>50</v>
      </c>
      <c r="C211">
        <v>6</v>
      </c>
      <c r="D211">
        <v>2.2999999999999998</v>
      </c>
      <c r="E211" t="s">
        <v>10</v>
      </c>
      <c r="F211">
        <v>5</v>
      </c>
      <c r="G211">
        <v>3.2</v>
      </c>
      <c r="H211" t="s">
        <v>11</v>
      </c>
      <c r="I211">
        <v>1</v>
      </c>
      <c r="J211">
        <f t="shared" si="6"/>
        <v>1</v>
      </c>
      <c r="K211">
        <f t="shared" si="7"/>
        <v>0</v>
      </c>
    </row>
    <row r="212" spans="1:11" x14ac:dyDescent="0.25">
      <c r="A212" t="s">
        <v>229</v>
      </c>
      <c r="B212" t="s">
        <v>50</v>
      </c>
      <c r="C212">
        <v>6</v>
      </c>
      <c r="D212">
        <v>2.6</v>
      </c>
      <c r="E212" t="s">
        <v>10</v>
      </c>
      <c r="F212">
        <v>5</v>
      </c>
      <c r="G212">
        <v>2.9</v>
      </c>
      <c r="H212" t="s">
        <v>11</v>
      </c>
      <c r="I212">
        <v>4</v>
      </c>
      <c r="J212">
        <f t="shared" si="6"/>
        <v>4</v>
      </c>
      <c r="K212">
        <f t="shared" si="7"/>
        <v>0</v>
      </c>
    </row>
    <row r="213" spans="1:11" x14ac:dyDescent="0.25">
      <c r="A213" t="s">
        <v>230</v>
      </c>
      <c r="B213" t="s">
        <v>71</v>
      </c>
      <c r="C213">
        <v>6</v>
      </c>
      <c r="D213">
        <v>1.3</v>
      </c>
      <c r="E213" t="s">
        <v>10</v>
      </c>
      <c r="F213" t="s">
        <v>10</v>
      </c>
      <c r="G213">
        <v>-4.7</v>
      </c>
      <c r="H213" t="s">
        <v>17</v>
      </c>
      <c r="I213">
        <v>12</v>
      </c>
      <c r="J213">
        <f t="shared" si="6"/>
        <v>0</v>
      </c>
      <c r="K213">
        <f t="shared" si="7"/>
        <v>12</v>
      </c>
    </row>
    <row r="214" spans="1:11" x14ac:dyDescent="0.25">
      <c r="A214" t="s">
        <v>231</v>
      </c>
      <c r="B214" t="s">
        <v>52</v>
      </c>
      <c r="C214">
        <v>6</v>
      </c>
      <c r="D214">
        <v>1.3</v>
      </c>
      <c r="E214">
        <v>1.3</v>
      </c>
      <c r="F214">
        <v>5</v>
      </c>
      <c r="G214" t="s">
        <v>10</v>
      </c>
      <c r="H214" t="s">
        <v>11</v>
      </c>
      <c r="I214">
        <v>1</v>
      </c>
      <c r="J214">
        <f t="shared" si="6"/>
        <v>1</v>
      </c>
      <c r="K214">
        <f t="shared" si="7"/>
        <v>0</v>
      </c>
    </row>
    <row r="215" spans="1:11" x14ac:dyDescent="0.25">
      <c r="A215" t="s">
        <v>232</v>
      </c>
      <c r="B215" t="s">
        <v>50</v>
      </c>
      <c r="C215">
        <v>6</v>
      </c>
      <c r="D215">
        <v>1.3</v>
      </c>
      <c r="E215" t="s">
        <v>10</v>
      </c>
      <c r="F215">
        <v>6</v>
      </c>
      <c r="G215">
        <v>4.7</v>
      </c>
      <c r="H215" t="s">
        <v>11</v>
      </c>
      <c r="I215">
        <v>4</v>
      </c>
      <c r="J215">
        <f t="shared" si="6"/>
        <v>4</v>
      </c>
      <c r="K215">
        <f t="shared" si="7"/>
        <v>0</v>
      </c>
    </row>
    <row r="216" spans="1:11" x14ac:dyDescent="0.25">
      <c r="A216" t="s">
        <v>233</v>
      </c>
      <c r="B216" t="s">
        <v>71</v>
      </c>
      <c r="C216">
        <v>2</v>
      </c>
      <c r="D216">
        <v>5.6</v>
      </c>
      <c r="E216" t="s">
        <v>10</v>
      </c>
      <c r="F216" t="s">
        <v>10</v>
      </c>
      <c r="G216">
        <v>3.6</v>
      </c>
      <c r="H216" t="s">
        <v>11</v>
      </c>
      <c r="I216">
        <v>1</v>
      </c>
      <c r="J216">
        <f t="shared" si="6"/>
        <v>1</v>
      </c>
      <c r="K216">
        <f t="shared" si="7"/>
        <v>0</v>
      </c>
    </row>
    <row r="217" spans="1:11" x14ac:dyDescent="0.25">
      <c r="A217" t="s">
        <v>234</v>
      </c>
      <c r="B217" t="s">
        <v>50</v>
      </c>
      <c r="C217">
        <v>2</v>
      </c>
      <c r="D217">
        <v>5.6</v>
      </c>
      <c r="E217" t="s">
        <v>10</v>
      </c>
      <c r="F217">
        <v>6</v>
      </c>
      <c r="G217">
        <v>-1.6</v>
      </c>
      <c r="H217" t="s">
        <v>17</v>
      </c>
      <c r="I217">
        <v>4</v>
      </c>
      <c r="J217">
        <f t="shared" si="6"/>
        <v>0</v>
      </c>
      <c r="K217">
        <f t="shared" si="7"/>
        <v>4</v>
      </c>
    </row>
    <row r="218" spans="1:11" x14ac:dyDescent="0.25">
      <c r="A218" t="s">
        <v>235</v>
      </c>
      <c r="B218" t="s">
        <v>71</v>
      </c>
      <c r="C218">
        <v>2</v>
      </c>
      <c r="D218">
        <v>4.3</v>
      </c>
      <c r="E218" t="s">
        <v>10</v>
      </c>
      <c r="F218" t="s">
        <v>10</v>
      </c>
      <c r="G218">
        <v>2.2999999999999998</v>
      </c>
      <c r="H218" t="s">
        <v>11</v>
      </c>
      <c r="I218">
        <v>19</v>
      </c>
      <c r="J218">
        <f t="shared" si="6"/>
        <v>19</v>
      </c>
      <c r="K218">
        <f t="shared" si="7"/>
        <v>0</v>
      </c>
    </row>
    <row r="219" spans="1:11" x14ac:dyDescent="0.25">
      <c r="A219" t="s">
        <v>236</v>
      </c>
      <c r="B219" t="s">
        <v>52</v>
      </c>
      <c r="C219">
        <v>2</v>
      </c>
      <c r="D219">
        <v>4.3</v>
      </c>
      <c r="E219">
        <v>3.5</v>
      </c>
      <c r="F219">
        <v>2.5</v>
      </c>
      <c r="G219" t="s">
        <v>10</v>
      </c>
      <c r="H219" t="s">
        <v>17</v>
      </c>
      <c r="I219">
        <v>2</v>
      </c>
      <c r="J219">
        <f t="shared" si="6"/>
        <v>0</v>
      </c>
      <c r="K219">
        <f t="shared" si="7"/>
        <v>2</v>
      </c>
    </row>
    <row r="220" spans="1:11" x14ac:dyDescent="0.25">
      <c r="A220" t="s">
        <v>237</v>
      </c>
      <c r="B220" t="s">
        <v>52</v>
      </c>
      <c r="C220">
        <v>2</v>
      </c>
      <c r="D220">
        <v>4.3</v>
      </c>
      <c r="E220">
        <v>4.3</v>
      </c>
      <c r="F220">
        <v>2</v>
      </c>
      <c r="G220" t="s">
        <v>10</v>
      </c>
      <c r="H220" t="s">
        <v>17</v>
      </c>
      <c r="I220">
        <v>1</v>
      </c>
      <c r="J220">
        <f t="shared" si="6"/>
        <v>0</v>
      </c>
      <c r="K220">
        <f t="shared" si="7"/>
        <v>1</v>
      </c>
    </row>
    <row r="221" spans="1:11" x14ac:dyDescent="0.25">
      <c r="A221" t="s">
        <v>238</v>
      </c>
      <c r="B221" t="s">
        <v>50</v>
      </c>
      <c r="C221">
        <v>2</v>
      </c>
      <c r="D221">
        <v>4.3</v>
      </c>
      <c r="E221" t="s">
        <v>10</v>
      </c>
      <c r="F221">
        <v>6</v>
      </c>
      <c r="G221">
        <v>-0.3</v>
      </c>
      <c r="H221" t="s">
        <v>17</v>
      </c>
      <c r="I221">
        <v>9</v>
      </c>
      <c r="J221">
        <f t="shared" si="6"/>
        <v>0</v>
      </c>
      <c r="K221">
        <f t="shared" si="7"/>
        <v>9</v>
      </c>
    </row>
    <row r="222" spans="1:11" x14ac:dyDescent="0.25">
      <c r="A222" t="s">
        <v>239</v>
      </c>
      <c r="B222" t="s">
        <v>97</v>
      </c>
      <c r="C222">
        <v>2</v>
      </c>
      <c r="D222">
        <v>4.3</v>
      </c>
      <c r="E222">
        <v>1</v>
      </c>
      <c r="F222" t="s">
        <v>10</v>
      </c>
      <c r="G222">
        <v>2.8</v>
      </c>
      <c r="H222" t="s">
        <v>11</v>
      </c>
      <c r="I222">
        <v>1</v>
      </c>
      <c r="J222">
        <f t="shared" si="6"/>
        <v>1</v>
      </c>
      <c r="K222">
        <f t="shared" si="7"/>
        <v>0</v>
      </c>
    </row>
    <row r="223" spans="1:11" x14ac:dyDescent="0.25">
      <c r="A223" t="s">
        <v>240</v>
      </c>
      <c r="B223" t="s">
        <v>97</v>
      </c>
      <c r="C223">
        <v>2</v>
      </c>
      <c r="D223">
        <v>4.3</v>
      </c>
      <c r="E223">
        <v>1.3</v>
      </c>
      <c r="F223" t="s">
        <v>10</v>
      </c>
      <c r="G223">
        <v>2.65</v>
      </c>
      <c r="H223" t="s">
        <v>11</v>
      </c>
      <c r="I223">
        <v>5</v>
      </c>
      <c r="J223">
        <f t="shared" si="6"/>
        <v>5</v>
      </c>
      <c r="K223">
        <f t="shared" si="7"/>
        <v>0</v>
      </c>
    </row>
    <row r="224" spans="1:11" x14ac:dyDescent="0.25">
      <c r="A224" t="s">
        <v>241</v>
      </c>
      <c r="B224" t="s">
        <v>52</v>
      </c>
      <c r="C224">
        <v>2</v>
      </c>
      <c r="D224">
        <v>4.3</v>
      </c>
      <c r="E224">
        <v>1.3</v>
      </c>
      <c r="F224">
        <v>5</v>
      </c>
      <c r="G224" t="s">
        <v>10</v>
      </c>
      <c r="H224" t="s">
        <v>17</v>
      </c>
      <c r="I224">
        <v>2</v>
      </c>
      <c r="J224">
        <f t="shared" si="6"/>
        <v>0</v>
      </c>
      <c r="K224">
        <f t="shared" si="7"/>
        <v>2</v>
      </c>
    </row>
    <row r="225" spans="1:11" x14ac:dyDescent="0.25">
      <c r="A225" t="s">
        <v>242</v>
      </c>
      <c r="B225" t="s">
        <v>71</v>
      </c>
      <c r="C225">
        <v>2</v>
      </c>
      <c r="D225">
        <v>4.0999999999999996</v>
      </c>
      <c r="E225" t="s">
        <v>10</v>
      </c>
      <c r="F225" t="s">
        <v>10</v>
      </c>
      <c r="G225">
        <v>2.1</v>
      </c>
      <c r="H225" t="s">
        <v>11</v>
      </c>
      <c r="I225">
        <v>2</v>
      </c>
      <c r="J225">
        <f t="shared" si="6"/>
        <v>2</v>
      </c>
      <c r="K225">
        <f t="shared" si="7"/>
        <v>0</v>
      </c>
    </row>
    <row r="226" spans="1:11" x14ac:dyDescent="0.25">
      <c r="A226" t="s">
        <v>243</v>
      </c>
      <c r="B226" t="s">
        <v>50</v>
      </c>
      <c r="C226">
        <v>2</v>
      </c>
      <c r="D226">
        <v>4.0999999999999996</v>
      </c>
      <c r="E226" t="s">
        <v>10</v>
      </c>
      <c r="F226">
        <v>5</v>
      </c>
      <c r="G226">
        <v>-0.6</v>
      </c>
      <c r="H226" t="s">
        <v>17</v>
      </c>
      <c r="I226">
        <v>4</v>
      </c>
      <c r="J226">
        <f t="shared" si="6"/>
        <v>0</v>
      </c>
      <c r="K226">
        <f t="shared" si="7"/>
        <v>4</v>
      </c>
    </row>
    <row r="227" spans="1:11" x14ac:dyDescent="0.25">
      <c r="A227" t="s">
        <v>244</v>
      </c>
      <c r="B227" t="s">
        <v>50</v>
      </c>
      <c r="C227">
        <v>2</v>
      </c>
      <c r="D227">
        <v>5.4</v>
      </c>
      <c r="E227" t="s">
        <v>10</v>
      </c>
      <c r="F227">
        <v>5</v>
      </c>
      <c r="G227">
        <v>-1.9</v>
      </c>
      <c r="H227" t="s">
        <v>17</v>
      </c>
      <c r="I227">
        <v>1</v>
      </c>
      <c r="J227">
        <f t="shared" si="6"/>
        <v>0</v>
      </c>
      <c r="K227">
        <f t="shared" si="7"/>
        <v>1</v>
      </c>
    </row>
    <row r="228" spans="1:11" x14ac:dyDescent="0.25">
      <c r="A228" t="s">
        <v>245</v>
      </c>
      <c r="B228" t="s">
        <v>71</v>
      </c>
      <c r="C228">
        <v>2</v>
      </c>
      <c r="D228">
        <v>4.9000000000000004</v>
      </c>
      <c r="E228" t="s">
        <v>10</v>
      </c>
      <c r="F228" t="s">
        <v>10</v>
      </c>
      <c r="G228">
        <v>2.9</v>
      </c>
      <c r="H228" t="s">
        <v>11</v>
      </c>
      <c r="I228">
        <v>12</v>
      </c>
      <c r="J228">
        <f t="shared" si="6"/>
        <v>12</v>
      </c>
      <c r="K228">
        <f t="shared" si="7"/>
        <v>0</v>
      </c>
    </row>
    <row r="229" spans="1:11" x14ac:dyDescent="0.25">
      <c r="A229" t="s">
        <v>246</v>
      </c>
      <c r="B229" t="s">
        <v>52</v>
      </c>
      <c r="C229">
        <v>2</v>
      </c>
      <c r="D229">
        <v>4.9000000000000004</v>
      </c>
      <c r="E229">
        <v>4.2</v>
      </c>
      <c r="F229">
        <v>3</v>
      </c>
      <c r="G229" t="s">
        <v>10</v>
      </c>
      <c r="H229" t="s">
        <v>17</v>
      </c>
      <c r="I229">
        <v>1</v>
      </c>
      <c r="J229">
        <f t="shared" si="6"/>
        <v>0</v>
      </c>
      <c r="K229">
        <f t="shared" si="7"/>
        <v>1</v>
      </c>
    </row>
    <row r="230" spans="1:11" x14ac:dyDescent="0.25">
      <c r="A230" t="s">
        <v>247</v>
      </c>
      <c r="B230" t="s">
        <v>50</v>
      </c>
      <c r="C230">
        <v>2</v>
      </c>
      <c r="D230">
        <v>4.9000000000000004</v>
      </c>
      <c r="E230" t="s">
        <v>10</v>
      </c>
      <c r="F230">
        <v>6</v>
      </c>
      <c r="G230">
        <v>-0.9</v>
      </c>
      <c r="H230" t="s">
        <v>17</v>
      </c>
      <c r="I230">
        <v>7</v>
      </c>
      <c r="J230">
        <f t="shared" si="6"/>
        <v>0</v>
      </c>
      <c r="K230">
        <f t="shared" si="7"/>
        <v>7</v>
      </c>
    </row>
    <row r="231" spans="1:11" x14ac:dyDescent="0.25">
      <c r="A231" t="s">
        <v>248</v>
      </c>
      <c r="B231" t="s">
        <v>50</v>
      </c>
      <c r="C231">
        <v>2</v>
      </c>
      <c r="D231">
        <v>0.8</v>
      </c>
      <c r="E231" t="s">
        <v>10</v>
      </c>
      <c r="F231">
        <v>2.5</v>
      </c>
      <c r="G231">
        <v>1.45</v>
      </c>
      <c r="H231" t="s">
        <v>11</v>
      </c>
      <c r="I231">
        <v>7</v>
      </c>
      <c r="J231">
        <f t="shared" si="6"/>
        <v>7</v>
      </c>
      <c r="K231">
        <f t="shared" si="7"/>
        <v>0</v>
      </c>
    </row>
    <row r="232" spans="1:11" x14ac:dyDescent="0.25">
      <c r="A232" t="s">
        <v>249</v>
      </c>
      <c r="B232" t="s">
        <v>71</v>
      </c>
      <c r="C232">
        <v>2</v>
      </c>
      <c r="D232">
        <v>2.6</v>
      </c>
      <c r="E232" t="s">
        <v>10</v>
      </c>
      <c r="F232" t="s">
        <v>10</v>
      </c>
      <c r="G232">
        <v>0.6</v>
      </c>
      <c r="H232" t="s">
        <v>11</v>
      </c>
      <c r="I232">
        <v>14</v>
      </c>
      <c r="J232">
        <f t="shared" si="6"/>
        <v>14</v>
      </c>
      <c r="K232">
        <f t="shared" si="7"/>
        <v>0</v>
      </c>
    </row>
    <row r="233" spans="1:11" x14ac:dyDescent="0.25">
      <c r="A233" t="s">
        <v>250</v>
      </c>
      <c r="B233" t="s">
        <v>52</v>
      </c>
      <c r="C233">
        <v>2</v>
      </c>
      <c r="D233">
        <v>2.6</v>
      </c>
      <c r="E233">
        <v>4</v>
      </c>
      <c r="F233">
        <v>1</v>
      </c>
      <c r="G233" t="s">
        <v>10</v>
      </c>
      <c r="H233" t="s">
        <v>17</v>
      </c>
      <c r="I233">
        <v>1</v>
      </c>
      <c r="J233">
        <f t="shared" si="6"/>
        <v>0</v>
      </c>
      <c r="K233">
        <f t="shared" si="7"/>
        <v>1</v>
      </c>
    </row>
    <row r="234" spans="1:11" x14ac:dyDescent="0.25">
      <c r="A234" t="s">
        <v>251</v>
      </c>
      <c r="B234" t="s">
        <v>52</v>
      </c>
      <c r="C234">
        <v>2</v>
      </c>
      <c r="D234">
        <v>2.6</v>
      </c>
      <c r="E234">
        <v>3</v>
      </c>
      <c r="F234">
        <v>6</v>
      </c>
      <c r="G234" t="s">
        <v>10</v>
      </c>
      <c r="H234" t="s">
        <v>17</v>
      </c>
      <c r="I234">
        <v>1</v>
      </c>
      <c r="J234">
        <f t="shared" si="6"/>
        <v>0</v>
      </c>
      <c r="K234">
        <f t="shared" si="7"/>
        <v>1</v>
      </c>
    </row>
    <row r="235" spans="1:11" x14ac:dyDescent="0.25">
      <c r="A235" t="s">
        <v>252</v>
      </c>
      <c r="B235" t="s">
        <v>50</v>
      </c>
      <c r="C235">
        <v>2</v>
      </c>
      <c r="D235">
        <v>2.6</v>
      </c>
      <c r="E235" t="s">
        <v>10</v>
      </c>
      <c r="F235">
        <v>3</v>
      </c>
      <c r="G235">
        <v>-0.1</v>
      </c>
      <c r="H235" t="s">
        <v>17</v>
      </c>
      <c r="I235">
        <v>13</v>
      </c>
      <c r="J235">
        <f t="shared" si="6"/>
        <v>0</v>
      </c>
      <c r="K235">
        <f t="shared" si="7"/>
        <v>13</v>
      </c>
    </row>
    <row r="236" spans="1:11" x14ac:dyDescent="0.25">
      <c r="A236" t="s">
        <v>253</v>
      </c>
      <c r="B236" t="s">
        <v>71</v>
      </c>
      <c r="C236">
        <v>2</v>
      </c>
      <c r="D236">
        <v>1.3</v>
      </c>
      <c r="E236" t="s">
        <v>10</v>
      </c>
      <c r="F236" t="s">
        <v>10</v>
      </c>
      <c r="G236">
        <v>-0.7</v>
      </c>
      <c r="H236" t="s">
        <v>17</v>
      </c>
      <c r="I236">
        <v>6</v>
      </c>
      <c r="J236">
        <f t="shared" si="6"/>
        <v>0</v>
      </c>
      <c r="K236">
        <f t="shared" si="7"/>
        <v>6</v>
      </c>
    </row>
    <row r="237" spans="1:11" x14ac:dyDescent="0.25">
      <c r="A237" t="s">
        <v>254</v>
      </c>
      <c r="B237" t="s">
        <v>50</v>
      </c>
      <c r="C237">
        <v>2</v>
      </c>
      <c r="D237">
        <v>1.3</v>
      </c>
      <c r="E237" t="s">
        <v>10</v>
      </c>
      <c r="F237">
        <v>3</v>
      </c>
      <c r="G237">
        <v>1.2</v>
      </c>
      <c r="H237" t="s">
        <v>11</v>
      </c>
      <c r="I237">
        <v>5</v>
      </c>
      <c r="J237">
        <f t="shared" si="6"/>
        <v>5</v>
      </c>
      <c r="K237">
        <f t="shared" si="7"/>
        <v>0</v>
      </c>
    </row>
    <row r="238" spans="1:11" x14ac:dyDescent="0.25">
      <c r="A238" t="s">
        <v>255</v>
      </c>
      <c r="B238" t="s">
        <v>71</v>
      </c>
      <c r="C238">
        <v>2</v>
      </c>
      <c r="D238">
        <v>5.6</v>
      </c>
      <c r="E238" t="s">
        <v>10</v>
      </c>
      <c r="F238" t="s">
        <v>10</v>
      </c>
      <c r="G238">
        <v>3.6</v>
      </c>
      <c r="H238" t="s">
        <v>11</v>
      </c>
      <c r="I238">
        <v>1</v>
      </c>
      <c r="J238">
        <f t="shared" si="6"/>
        <v>1</v>
      </c>
      <c r="K238">
        <f t="shared" si="7"/>
        <v>0</v>
      </c>
    </row>
    <row r="239" spans="1:11" x14ac:dyDescent="0.25">
      <c r="A239" t="s">
        <v>256</v>
      </c>
      <c r="B239" t="s">
        <v>97</v>
      </c>
      <c r="C239">
        <v>2</v>
      </c>
      <c r="D239">
        <v>5.6</v>
      </c>
      <c r="E239">
        <v>2.2999999999999998</v>
      </c>
      <c r="F239" t="s">
        <v>10</v>
      </c>
      <c r="G239">
        <v>3.45</v>
      </c>
      <c r="H239" t="s">
        <v>11</v>
      </c>
      <c r="I239">
        <v>1</v>
      </c>
      <c r="J239">
        <f t="shared" si="6"/>
        <v>1</v>
      </c>
      <c r="K239">
        <f t="shared" si="7"/>
        <v>0</v>
      </c>
    </row>
    <row r="240" spans="1:11" x14ac:dyDescent="0.25">
      <c r="A240" t="s">
        <v>257</v>
      </c>
      <c r="B240" t="s">
        <v>50</v>
      </c>
      <c r="C240">
        <v>2</v>
      </c>
      <c r="D240">
        <v>5.6</v>
      </c>
      <c r="E240" t="s">
        <v>10</v>
      </c>
      <c r="F240">
        <v>6</v>
      </c>
      <c r="G240">
        <v>-1.6</v>
      </c>
      <c r="H240" t="s">
        <v>17</v>
      </c>
      <c r="I240">
        <v>2</v>
      </c>
      <c r="J240">
        <f t="shared" si="6"/>
        <v>0</v>
      </c>
      <c r="K240">
        <f t="shared" si="7"/>
        <v>2</v>
      </c>
    </row>
    <row r="241" spans="1:11" x14ac:dyDescent="0.25">
      <c r="A241" t="s">
        <v>258</v>
      </c>
      <c r="B241" t="s">
        <v>50</v>
      </c>
      <c r="C241">
        <v>2</v>
      </c>
      <c r="D241">
        <v>0</v>
      </c>
      <c r="E241" t="s">
        <v>10</v>
      </c>
      <c r="F241">
        <v>2</v>
      </c>
      <c r="G241">
        <v>2</v>
      </c>
      <c r="H241" t="s">
        <v>17</v>
      </c>
      <c r="I241">
        <v>13</v>
      </c>
      <c r="J241">
        <f t="shared" si="6"/>
        <v>0</v>
      </c>
      <c r="K241">
        <f t="shared" si="7"/>
        <v>13</v>
      </c>
    </row>
    <row r="242" spans="1:11" x14ac:dyDescent="0.25">
      <c r="A242" t="s">
        <v>259</v>
      </c>
      <c r="B242" t="s">
        <v>130</v>
      </c>
      <c r="I242">
        <v>9</v>
      </c>
      <c r="J242">
        <f t="shared" si="6"/>
        <v>0</v>
      </c>
      <c r="K242">
        <f t="shared" si="7"/>
        <v>0</v>
      </c>
    </row>
    <row r="243" spans="1:11" x14ac:dyDescent="0.25">
      <c r="A243" t="s">
        <v>260</v>
      </c>
      <c r="B243" t="s">
        <v>71</v>
      </c>
      <c r="C243">
        <v>2</v>
      </c>
      <c r="D243">
        <v>3.3</v>
      </c>
      <c r="E243" t="s">
        <v>10</v>
      </c>
      <c r="F243" t="s">
        <v>10</v>
      </c>
      <c r="G243">
        <v>1.3</v>
      </c>
      <c r="H243" t="s">
        <v>11</v>
      </c>
      <c r="I243">
        <v>11</v>
      </c>
      <c r="J243">
        <f t="shared" si="6"/>
        <v>11</v>
      </c>
      <c r="K243">
        <f t="shared" si="7"/>
        <v>0</v>
      </c>
    </row>
    <row r="244" spans="1:11" x14ac:dyDescent="0.25">
      <c r="A244" t="s">
        <v>261</v>
      </c>
      <c r="B244" t="s">
        <v>52</v>
      </c>
      <c r="C244">
        <v>2</v>
      </c>
      <c r="D244">
        <v>3.3</v>
      </c>
      <c r="E244">
        <v>2.5</v>
      </c>
      <c r="F244">
        <v>2.5</v>
      </c>
      <c r="G244" t="s">
        <v>10</v>
      </c>
      <c r="H244" t="s">
        <v>17</v>
      </c>
      <c r="I244">
        <v>1</v>
      </c>
      <c r="J244">
        <f t="shared" si="6"/>
        <v>0</v>
      </c>
      <c r="K244">
        <f t="shared" si="7"/>
        <v>1</v>
      </c>
    </row>
    <row r="245" spans="1:11" x14ac:dyDescent="0.25">
      <c r="A245" t="s">
        <v>262</v>
      </c>
      <c r="B245" t="s">
        <v>50</v>
      </c>
      <c r="C245">
        <v>2</v>
      </c>
      <c r="D245">
        <v>3.3</v>
      </c>
      <c r="E245" t="s">
        <v>10</v>
      </c>
      <c r="F245">
        <v>5</v>
      </c>
      <c r="G245">
        <v>0.2</v>
      </c>
      <c r="H245" t="s">
        <v>17</v>
      </c>
      <c r="I245">
        <v>4</v>
      </c>
      <c r="J245">
        <f t="shared" si="6"/>
        <v>0</v>
      </c>
      <c r="K245">
        <f t="shared" si="7"/>
        <v>4</v>
      </c>
    </row>
    <row r="246" spans="1:11" x14ac:dyDescent="0.25">
      <c r="A246" t="s">
        <v>263</v>
      </c>
      <c r="B246" t="s">
        <v>50</v>
      </c>
      <c r="C246">
        <v>2</v>
      </c>
      <c r="D246">
        <v>3</v>
      </c>
      <c r="E246" t="s">
        <v>10</v>
      </c>
      <c r="F246">
        <v>5</v>
      </c>
      <c r="G246">
        <v>0.5</v>
      </c>
      <c r="H246" t="s">
        <v>17</v>
      </c>
      <c r="I246">
        <v>1</v>
      </c>
      <c r="J246">
        <f t="shared" si="6"/>
        <v>0</v>
      </c>
      <c r="K246">
        <f t="shared" si="7"/>
        <v>1</v>
      </c>
    </row>
    <row r="247" spans="1:11" x14ac:dyDescent="0.25">
      <c r="A247" t="s">
        <v>264</v>
      </c>
      <c r="B247" t="s">
        <v>71</v>
      </c>
      <c r="C247">
        <v>2</v>
      </c>
      <c r="D247">
        <v>4.3</v>
      </c>
      <c r="E247" t="s">
        <v>10</v>
      </c>
      <c r="F247" t="s">
        <v>10</v>
      </c>
      <c r="G247">
        <v>2.2999999999999998</v>
      </c>
      <c r="H247" t="s">
        <v>11</v>
      </c>
      <c r="I247">
        <v>31</v>
      </c>
      <c r="J247">
        <f t="shared" si="6"/>
        <v>31</v>
      </c>
      <c r="K247">
        <f t="shared" si="7"/>
        <v>0</v>
      </c>
    </row>
    <row r="248" spans="1:11" x14ac:dyDescent="0.25">
      <c r="A248" t="s">
        <v>265</v>
      </c>
      <c r="B248" t="s">
        <v>52</v>
      </c>
      <c r="C248">
        <v>2</v>
      </c>
      <c r="D248">
        <v>4.3</v>
      </c>
      <c r="E248">
        <v>4.3</v>
      </c>
      <c r="F248">
        <v>3</v>
      </c>
      <c r="G248" t="s">
        <v>10</v>
      </c>
      <c r="H248" t="s">
        <v>17</v>
      </c>
      <c r="I248">
        <v>2</v>
      </c>
      <c r="J248">
        <f t="shared" si="6"/>
        <v>0</v>
      </c>
      <c r="K248">
        <f t="shared" si="7"/>
        <v>2</v>
      </c>
    </row>
    <row r="249" spans="1:11" x14ac:dyDescent="0.25">
      <c r="A249" t="s">
        <v>266</v>
      </c>
      <c r="B249" t="s">
        <v>52</v>
      </c>
      <c r="C249">
        <v>2</v>
      </c>
      <c r="D249">
        <v>4.3</v>
      </c>
      <c r="E249">
        <v>3</v>
      </c>
      <c r="F249">
        <v>3</v>
      </c>
      <c r="G249" t="s">
        <v>10</v>
      </c>
      <c r="H249" t="s">
        <v>17</v>
      </c>
      <c r="I249">
        <v>1</v>
      </c>
      <c r="J249">
        <f t="shared" si="6"/>
        <v>0</v>
      </c>
      <c r="K249">
        <f t="shared" si="7"/>
        <v>1</v>
      </c>
    </row>
    <row r="250" spans="1:11" x14ac:dyDescent="0.25">
      <c r="A250" t="s">
        <v>267</v>
      </c>
      <c r="B250" t="s">
        <v>97</v>
      </c>
      <c r="C250">
        <v>2</v>
      </c>
      <c r="D250">
        <v>4.3</v>
      </c>
      <c r="E250">
        <v>1.3</v>
      </c>
      <c r="F250" t="s">
        <v>10</v>
      </c>
      <c r="G250">
        <v>2.65</v>
      </c>
      <c r="H250" t="s">
        <v>11</v>
      </c>
      <c r="I250">
        <v>4</v>
      </c>
      <c r="J250">
        <f t="shared" si="6"/>
        <v>4</v>
      </c>
      <c r="K250">
        <f t="shared" si="7"/>
        <v>0</v>
      </c>
    </row>
    <row r="251" spans="1:11" x14ac:dyDescent="0.25">
      <c r="A251" t="s">
        <v>268</v>
      </c>
      <c r="B251" t="s">
        <v>52</v>
      </c>
      <c r="C251">
        <v>2</v>
      </c>
      <c r="D251">
        <v>4.3</v>
      </c>
      <c r="E251">
        <v>1.3</v>
      </c>
      <c r="F251">
        <v>5</v>
      </c>
      <c r="G251" t="s">
        <v>10</v>
      </c>
      <c r="H251" t="s">
        <v>17</v>
      </c>
      <c r="I251">
        <v>2</v>
      </c>
      <c r="J251">
        <f t="shared" si="6"/>
        <v>0</v>
      </c>
      <c r="K251">
        <f t="shared" si="7"/>
        <v>2</v>
      </c>
    </row>
    <row r="252" spans="1:11" x14ac:dyDescent="0.25">
      <c r="A252" t="s">
        <v>269</v>
      </c>
      <c r="B252" t="s">
        <v>50</v>
      </c>
      <c r="C252">
        <v>2</v>
      </c>
      <c r="D252">
        <v>4.3</v>
      </c>
      <c r="E252" t="s">
        <v>10</v>
      </c>
      <c r="F252">
        <v>6</v>
      </c>
      <c r="G252">
        <v>-0.3</v>
      </c>
      <c r="H252" t="s">
        <v>17</v>
      </c>
      <c r="I252">
        <v>3</v>
      </c>
      <c r="J252">
        <f t="shared" si="6"/>
        <v>0</v>
      </c>
      <c r="K252">
        <f t="shared" si="7"/>
        <v>3</v>
      </c>
    </row>
    <row r="253" spans="1:11" x14ac:dyDescent="0.25">
      <c r="A253" t="s">
        <v>270</v>
      </c>
      <c r="B253" t="s">
        <v>71</v>
      </c>
      <c r="C253">
        <v>2</v>
      </c>
      <c r="D253">
        <v>4.0999999999999996</v>
      </c>
      <c r="E253" t="s">
        <v>10</v>
      </c>
      <c r="F253" t="s">
        <v>10</v>
      </c>
      <c r="G253">
        <v>2.1</v>
      </c>
      <c r="H253" t="s">
        <v>11</v>
      </c>
      <c r="I253">
        <v>1</v>
      </c>
      <c r="J253">
        <f t="shared" si="6"/>
        <v>1</v>
      </c>
      <c r="K253">
        <f t="shared" si="7"/>
        <v>0</v>
      </c>
    </row>
    <row r="254" spans="1:11" x14ac:dyDescent="0.25">
      <c r="A254" t="s">
        <v>271</v>
      </c>
      <c r="B254" t="s">
        <v>50</v>
      </c>
      <c r="C254">
        <v>2</v>
      </c>
      <c r="D254">
        <v>4.0999999999999996</v>
      </c>
      <c r="E254" t="s">
        <v>10</v>
      </c>
      <c r="F254">
        <v>5</v>
      </c>
      <c r="G254">
        <v>-0.6</v>
      </c>
      <c r="H254" t="s">
        <v>17</v>
      </c>
      <c r="I254">
        <v>4</v>
      </c>
      <c r="J254">
        <f t="shared" si="6"/>
        <v>0</v>
      </c>
      <c r="K254">
        <f t="shared" si="7"/>
        <v>4</v>
      </c>
    </row>
    <row r="255" spans="1:11" x14ac:dyDescent="0.25">
      <c r="A255" t="s">
        <v>272</v>
      </c>
      <c r="B255" t="s">
        <v>71</v>
      </c>
      <c r="C255">
        <v>2</v>
      </c>
      <c r="D255">
        <v>3.3</v>
      </c>
      <c r="E255" t="s">
        <v>10</v>
      </c>
      <c r="F255" t="s">
        <v>10</v>
      </c>
      <c r="G255">
        <v>1.3</v>
      </c>
      <c r="H255" t="s">
        <v>11</v>
      </c>
      <c r="I255">
        <v>1</v>
      </c>
      <c r="J255">
        <f t="shared" si="6"/>
        <v>1</v>
      </c>
      <c r="K255">
        <f t="shared" si="7"/>
        <v>0</v>
      </c>
    </row>
    <row r="256" spans="1:11" x14ac:dyDescent="0.25">
      <c r="A256" t="s">
        <v>273</v>
      </c>
      <c r="B256" t="s">
        <v>71</v>
      </c>
      <c r="C256">
        <v>2</v>
      </c>
      <c r="D256">
        <v>3.6</v>
      </c>
      <c r="E256" t="s">
        <v>10</v>
      </c>
      <c r="F256" t="s">
        <v>10</v>
      </c>
      <c r="G256">
        <v>1.6</v>
      </c>
      <c r="H256" t="s">
        <v>11</v>
      </c>
      <c r="I256">
        <v>2</v>
      </c>
      <c r="J256">
        <f t="shared" si="6"/>
        <v>2</v>
      </c>
      <c r="K256">
        <f t="shared" si="7"/>
        <v>0</v>
      </c>
    </row>
    <row r="257" spans="1:11" x14ac:dyDescent="0.25">
      <c r="A257" t="s">
        <v>274</v>
      </c>
      <c r="B257" t="s">
        <v>52</v>
      </c>
      <c r="C257">
        <v>2</v>
      </c>
      <c r="D257">
        <v>3.6</v>
      </c>
      <c r="E257">
        <v>2.8</v>
      </c>
      <c r="F257">
        <v>2.5</v>
      </c>
      <c r="G257" t="s">
        <v>10</v>
      </c>
      <c r="H257" t="s">
        <v>17</v>
      </c>
      <c r="I257">
        <v>1</v>
      </c>
      <c r="J257">
        <f t="shared" si="6"/>
        <v>0</v>
      </c>
      <c r="K257">
        <f t="shared" si="7"/>
        <v>1</v>
      </c>
    </row>
    <row r="258" spans="1:11" x14ac:dyDescent="0.25">
      <c r="A258" t="s">
        <v>275</v>
      </c>
      <c r="B258" t="s">
        <v>50</v>
      </c>
      <c r="C258">
        <v>5</v>
      </c>
      <c r="D258">
        <v>2.2999999999999998</v>
      </c>
      <c r="E258" t="s">
        <v>10</v>
      </c>
      <c r="F258">
        <v>6</v>
      </c>
      <c r="G258">
        <v>3.2</v>
      </c>
      <c r="H258" t="s">
        <v>11</v>
      </c>
      <c r="I258">
        <v>2</v>
      </c>
      <c r="J258">
        <f t="shared" si="6"/>
        <v>2</v>
      </c>
      <c r="K258">
        <f t="shared" si="7"/>
        <v>0</v>
      </c>
    </row>
    <row r="259" spans="1:11" x14ac:dyDescent="0.25">
      <c r="A259" t="s">
        <v>295</v>
      </c>
      <c r="B259" t="s">
        <v>50</v>
      </c>
      <c r="C259">
        <v>5</v>
      </c>
      <c r="D259">
        <v>2.6</v>
      </c>
      <c r="E259" t="s">
        <v>10</v>
      </c>
      <c r="F259">
        <v>6</v>
      </c>
      <c r="G259">
        <v>2.9</v>
      </c>
      <c r="H259" t="s">
        <v>11</v>
      </c>
      <c r="I259">
        <v>1</v>
      </c>
      <c r="J259">
        <f t="shared" ref="J259:J310" si="8">IF((H259="Yes"),I259,0)</f>
        <v>1</v>
      </c>
      <c r="K259">
        <f t="shared" ref="K259:K310" si="9">IF((H259="No"),I259,0)</f>
        <v>0</v>
      </c>
    </row>
    <row r="260" spans="1:11" x14ac:dyDescent="0.25">
      <c r="A260" t="s">
        <v>276</v>
      </c>
      <c r="B260" t="s">
        <v>50</v>
      </c>
      <c r="C260">
        <v>5</v>
      </c>
      <c r="D260">
        <v>0.8</v>
      </c>
      <c r="E260" t="s">
        <v>10</v>
      </c>
      <c r="F260">
        <v>5</v>
      </c>
      <c r="G260">
        <v>4.2</v>
      </c>
      <c r="H260" t="s">
        <v>11</v>
      </c>
      <c r="I260">
        <v>2</v>
      </c>
      <c r="J260">
        <f t="shared" si="8"/>
        <v>2</v>
      </c>
      <c r="K260">
        <f t="shared" si="9"/>
        <v>0</v>
      </c>
    </row>
    <row r="261" spans="1:11" x14ac:dyDescent="0.25">
      <c r="A261" t="s">
        <v>277</v>
      </c>
      <c r="B261" t="s">
        <v>50</v>
      </c>
      <c r="C261">
        <v>5</v>
      </c>
      <c r="D261">
        <v>2.7</v>
      </c>
      <c r="E261" t="s">
        <v>10</v>
      </c>
      <c r="F261">
        <v>5</v>
      </c>
      <c r="G261">
        <v>2.2999999999999998</v>
      </c>
      <c r="H261" t="s">
        <v>11</v>
      </c>
      <c r="I261">
        <v>2</v>
      </c>
      <c r="J261">
        <f t="shared" si="8"/>
        <v>2</v>
      </c>
      <c r="K261">
        <f t="shared" si="9"/>
        <v>0</v>
      </c>
    </row>
    <row r="262" spans="1:11" x14ac:dyDescent="0.25">
      <c r="A262" t="s">
        <v>278</v>
      </c>
      <c r="B262" t="s">
        <v>71</v>
      </c>
      <c r="C262">
        <v>5</v>
      </c>
      <c r="D262">
        <v>2.2000000000000002</v>
      </c>
      <c r="E262" t="s">
        <v>10</v>
      </c>
      <c r="F262" t="s">
        <v>10</v>
      </c>
      <c r="G262">
        <v>-2.8</v>
      </c>
      <c r="H262" t="s">
        <v>17</v>
      </c>
      <c r="I262">
        <v>8</v>
      </c>
      <c r="J262">
        <f t="shared" si="8"/>
        <v>0</v>
      </c>
      <c r="K262">
        <f t="shared" si="9"/>
        <v>8</v>
      </c>
    </row>
    <row r="263" spans="1:11" x14ac:dyDescent="0.25">
      <c r="A263" t="s">
        <v>279</v>
      </c>
      <c r="B263" t="s">
        <v>52</v>
      </c>
      <c r="C263">
        <v>5</v>
      </c>
      <c r="D263">
        <v>2.2000000000000002</v>
      </c>
      <c r="E263">
        <v>5.5</v>
      </c>
      <c r="F263">
        <v>1</v>
      </c>
      <c r="G263" t="s">
        <v>10</v>
      </c>
      <c r="H263" t="s">
        <v>17</v>
      </c>
      <c r="I263">
        <v>2</v>
      </c>
      <c r="J263">
        <f t="shared" si="8"/>
        <v>0</v>
      </c>
      <c r="K263">
        <f t="shared" si="9"/>
        <v>2</v>
      </c>
    </row>
    <row r="264" spans="1:11" x14ac:dyDescent="0.25">
      <c r="A264" t="s">
        <v>280</v>
      </c>
      <c r="B264" t="s">
        <v>52</v>
      </c>
      <c r="C264">
        <v>5</v>
      </c>
      <c r="D264">
        <v>2.2000000000000002</v>
      </c>
      <c r="E264">
        <v>4.9000000000000004</v>
      </c>
      <c r="F264">
        <v>2</v>
      </c>
      <c r="G264" t="s">
        <v>10</v>
      </c>
      <c r="H264" t="s">
        <v>17</v>
      </c>
      <c r="I264">
        <v>1</v>
      </c>
      <c r="J264">
        <f t="shared" si="8"/>
        <v>0</v>
      </c>
      <c r="K264">
        <f t="shared" si="9"/>
        <v>1</v>
      </c>
    </row>
    <row r="265" spans="1:11" x14ac:dyDescent="0.25">
      <c r="A265" t="s">
        <v>281</v>
      </c>
      <c r="B265" t="s">
        <v>50</v>
      </c>
      <c r="C265">
        <v>5</v>
      </c>
      <c r="D265">
        <v>2.2000000000000002</v>
      </c>
      <c r="E265" t="s">
        <v>10</v>
      </c>
      <c r="F265">
        <v>6</v>
      </c>
      <c r="G265">
        <v>3.3</v>
      </c>
      <c r="H265" t="s">
        <v>11</v>
      </c>
      <c r="I265">
        <v>17</v>
      </c>
      <c r="J265">
        <f t="shared" si="8"/>
        <v>17</v>
      </c>
      <c r="K265">
        <f t="shared" si="9"/>
        <v>0</v>
      </c>
    </row>
    <row r="266" spans="1:11" x14ac:dyDescent="0.25">
      <c r="A266" t="s">
        <v>282</v>
      </c>
      <c r="B266" t="s">
        <v>50</v>
      </c>
      <c r="C266">
        <v>5</v>
      </c>
      <c r="D266">
        <v>2.5</v>
      </c>
      <c r="E266" t="s">
        <v>10</v>
      </c>
      <c r="F266">
        <v>2.5</v>
      </c>
      <c r="G266">
        <v>1.25</v>
      </c>
      <c r="H266" t="s">
        <v>17</v>
      </c>
      <c r="I266">
        <v>3</v>
      </c>
      <c r="J266">
        <f t="shared" si="8"/>
        <v>0</v>
      </c>
      <c r="K266">
        <f t="shared" si="9"/>
        <v>3</v>
      </c>
    </row>
    <row r="267" spans="1:11" x14ac:dyDescent="0.25">
      <c r="A267" t="s">
        <v>283</v>
      </c>
      <c r="B267" t="s">
        <v>50</v>
      </c>
      <c r="C267">
        <v>5</v>
      </c>
      <c r="D267">
        <v>3.3</v>
      </c>
      <c r="E267" t="s">
        <v>10</v>
      </c>
      <c r="F267">
        <v>3</v>
      </c>
      <c r="G267">
        <v>0.7</v>
      </c>
      <c r="H267" t="s">
        <v>17</v>
      </c>
      <c r="I267">
        <v>4</v>
      </c>
      <c r="J267">
        <f t="shared" si="8"/>
        <v>0</v>
      </c>
      <c r="K267">
        <f t="shared" si="9"/>
        <v>4</v>
      </c>
    </row>
    <row r="268" spans="1:11" x14ac:dyDescent="0.25">
      <c r="A268" t="s">
        <v>284</v>
      </c>
      <c r="B268" t="s">
        <v>71</v>
      </c>
      <c r="C268">
        <v>5</v>
      </c>
      <c r="D268">
        <v>2.2999999999999998</v>
      </c>
      <c r="E268" t="s">
        <v>10</v>
      </c>
      <c r="F268" t="s">
        <v>10</v>
      </c>
      <c r="G268">
        <v>-2.7</v>
      </c>
      <c r="H268" t="s">
        <v>17</v>
      </c>
      <c r="I268">
        <v>3</v>
      </c>
      <c r="J268">
        <f t="shared" si="8"/>
        <v>0</v>
      </c>
      <c r="K268">
        <f t="shared" si="9"/>
        <v>3</v>
      </c>
    </row>
    <row r="269" spans="1:11" x14ac:dyDescent="0.25">
      <c r="A269" t="s">
        <v>285</v>
      </c>
      <c r="B269" t="s">
        <v>52</v>
      </c>
      <c r="C269">
        <v>5</v>
      </c>
      <c r="D269">
        <v>2.2999999999999998</v>
      </c>
      <c r="E269">
        <v>4.8</v>
      </c>
      <c r="F269">
        <v>2.5</v>
      </c>
      <c r="G269" t="s">
        <v>10</v>
      </c>
      <c r="H269" t="s">
        <v>17</v>
      </c>
      <c r="I269">
        <v>1</v>
      </c>
      <c r="J269">
        <f t="shared" si="8"/>
        <v>0</v>
      </c>
      <c r="K269">
        <f t="shared" si="9"/>
        <v>1</v>
      </c>
    </row>
    <row r="270" spans="1:11" x14ac:dyDescent="0.25">
      <c r="A270" t="s">
        <v>286</v>
      </c>
      <c r="B270" t="s">
        <v>50</v>
      </c>
      <c r="C270">
        <v>5</v>
      </c>
      <c r="D270">
        <v>2.2999999999999998</v>
      </c>
      <c r="E270" t="s">
        <v>10</v>
      </c>
      <c r="F270">
        <v>6</v>
      </c>
      <c r="G270">
        <v>3.2</v>
      </c>
      <c r="H270" t="s">
        <v>11</v>
      </c>
      <c r="I270">
        <v>8</v>
      </c>
      <c r="J270">
        <f t="shared" si="8"/>
        <v>8</v>
      </c>
      <c r="K270">
        <f t="shared" si="9"/>
        <v>0</v>
      </c>
    </row>
    <row r="271" spans="1:11" x14ac:dyDescent="0.25">
      <c r="A271" t="s">
        <v>287</v>
      </c>
      <c r="B271" t="s">
        <v>50</v>
      </c>
      <c r="C271">
        <v>5</v>
      </c>
      <c r="D271">
        <v>3.3</v>
      </c>
      <c r="E271" t="s">
        <v>10</v>
      </c>
      <c r="F271">
        <v>2</v>
      </c>
      <c r="G271">
        <v>0.2</v>
      </c>
      <c r="H271" t="s">
        <v>17</v>
      </c>
      <c r="I271">
        <v>1</v>
      </c>
      <c r="J271">
        <f t="shared" si="8"/>
        <v>0</v>
      </c>
      <c r="K271">
        <f t="shared" si="9"/>
        <v>1</v>
      </c>
    </row>
    <row r="272" spans="1:11" x14ac:dyDescent="0.25">
      <c r="A272" t="s">
        <v>288</v>
      </c>
      <c r="B272" t="s">
        <v>71</v>
      </c>
      <c r="C272">
        <v>5</v>
      </c>
      <c r="D272">
        <v>1</v>
      </c>
      <c r="E272" t="s">
        <v>10</v>
      </c>
      <c r="F272" t="s">
        <v>10</v>
      </c>
      <c r="G272">
        <v>-4</v>
      </c>
      <c r="H272" t="s">
        <v>17</v>
      </c>
      <c r="I272">
        <v>95</v>
      </c>
      <c r="J272">
        <f t="shared" si="8"/>
        <v>0</v>
      </c>
      <c r="K272">
        <f t="shared" si="9"/>
        <v>95</v>
      </c>
    </row>
    <row r="273" spans="1:11" x14ac:dyDescent="0.25">
      <c r="A273" t="s">
        <v>289</v>
      </c>
      <c r="B273" t="s">
        <v>52</v>
      </c>
      <c r="C273">
        <v>5</v>
      </c>
      <c r="D273">
        <v>1</v>
      </c>
      <c r="E273">
        <v>1.3</v>
      </c>
      <c r="F273">
        <v>6</v>
      </c>
      <c r="G273" t="s">
        <v>10</v>
      </c>
      <c r="H273" t="s">
        <v>11</v>
      </c>
      <c r="I273">
        <v>2</v>
      </c>
      <c r="J273">
        <f t="shared" si="8"/>
        <v>2</v>
      </c>
      <c r="K273">
        <f t="shared" si="9"/>
        <v>0</v>
      </c>
    </row>
    <row r="274" spans="1:11" x14ac:dyDescent="0.25">
      <c r="A274" t="s">
        <v>290</v>
      </c>
      <c r="B274" t="s">
        <v>52</v>
      </c>
      <c r="C274">
        <v>5</v>
      </c>
      <c r="D274">
        <v>1</v>
      </c>
      <c r="E274">
        <v>4.3</v>
      </c>
      <c r="F274">
        <v>2</v>
      </c>
      <c r="G274" t="s">
        <v>10</v>
      </c>
      <c r="H274" t="s">
        <v>17</v>
      </c>
      <c r="I274">
        <v>12</v>
      </c>
      <c r="J274">
        <f t="shared" si="8"/>
        <v>0</v>
      </c>
      <c r="K274">
        <f t="shared" si="9"/>
        <v>12</v>
      </c>
    </row>
    <row r="275" spans="1:11" x14ac:dyDescent="0.25">
      <c r="A275" t="s">
        <v>291</v>
      </c>
      <c r="B275" t="s">
        <v>52</v>
      </c>
      <c r="C275">
        <v>5</v>
      </c>
      <c r="D275">
        <v>1</v>
      </c>
      <c r="E275">
        <v>1.3</v>
      </c>
      <c r="F275">
        <v>5</v>
      </c>
      <c r="G275" t="s">
        <v>10</v>
      </c>
      <c r="H275" t="s">
        <v>11</v>
      </c>
      <c r="I275">
        <v>7</v>
      </c>
      <c r="J275">
        <f t="shared" si="8"/>
        <v>7</v>
      </c>
      <c r="K275">
        <f t="shared" si="9"/>
        <v>0</v>
      </c>
    </row>
    <row r="276" spans="1:11" x14ac:dyDescent="0.25">
      <c r="A276" t="s">
        <v>292</v>
      </c>
      <c r="B276" t="s">
        <v>50</v>
      </c>
      <c r="C276">
        <v>5</v>
      </c>
      <c r="D276">
        <v>1</v>
      </c>
      <c r="E276" t="s">
        <v>10</v>
      </c>
      <c r="F276">
        <v>6</v>
      </c>
      <c r="G276">
        <v>4.5</v>
      </c>
      <c r="H276" t="s">
        <v>11</v>
      </c>
      <c r="I276">
        <v>52</v>
      </c>
      <c r="J276">
        <f t="shared" si="8"/>
        <v>52</v>
      </c>
      <c r="K276">
        <f t="shared" si="9"/>
        <v>0</v>
      </c>
    </row>
    <row r="277" spans="1:11" x14ac:dyDescent="0.25">
      <c r="A277" t="s">
        <v>293</v>
      </c>
      <c r="B277" t="s">
        <v>50</v>
      </c>
      <c r="C277">
        <v>5</v>
      </c>
      <c r="D277">
        <v>4.05</v>
      </c>
      <c r="E277" t="s">
        <v>10</v>
      </c>
      <c r="F277">
        <v>1</v>
      </c>
      <c r="G277">
        <v>-1.05</v>
      </c>
      <c r="H277" t="s">
        <v>17</v>
      </c>
      <c r="I277">
        <v>1</v>
      </c>
      <c r="J277">
        <f t="shared" si="8"/>
        <v>0</v>
      </c>
      <c r="K277">
        <f t="shared" si="9"/>
        <v>1</v>
      </c>
    </row>
    <row r="278" spans="1:11" x14ac:dyDescent="0.25">
      <c r="A278" t="s">
        <v>294</v>
      </c>
      <c r="B278" t="s">
        <v>50</v>
      </c>
      <c r="C278">
        <v>5</v>
      </c>
      <c r="D278">
        <v>0.3</v>
      </c>
      <c r="E278" t="s">
        <v>10</v>
      </c>
      <c r="F278">
        <v>5</v>
      </c>
      <c r="G278">
        <v>4.7</v>
      </c>
      <c r="H278" t="s">
        <v>11</v>
      </c>
      <c r="I278">
        <v>1</v>
      </c>
      <c r="J278">
        <f t="shared" si="8"/>
        <v>1</v>
      </c>
      <c r="K278">
        <f t="shared" si="9"/>
        <v>0</v>
      </c>
    </row>
    <row r="279" spans="1:11" x14ac:dyDescent="0.25">
      <c r="A279" t="s">
        <v>296</v>
      </c>
      <c r="B279" t="s">
        <v>50</v>
      </c>
      <c r="C279">
        <v>6</v>
      </c>
      <c r="D279">
        <v>1.8</v>
      </c>
      <c r="E279" t="s">
        <v>10</v>
      </c>
      <c r="F279">
        <v>5</v>
      </c>
      <c r="G279">
        <v>3.7</v>
      </c>
      <c r="H279" t="s">
        <v>11</v>
      </c>
      <c r="I279">
        <v>1</v>
      </c>
      <c r="J279">
        <f t="shared" si="8"/>
        <v>1</v>
      </c>
      <c r="K279">
        <f t="shared" si="9"/>
        <v>0</v>
      </c>
    </row>
    <row r="280" spans="1:11" x14ac:dyDescent="0.25">
      <c r="A280" t="s">
        <v>297</v>
      </c>
      <c r="B280" t="s">
        <v>50</v>
      </c>
      <c r="C280">
        <v>6</v>
      </c>
      <c r="D280">
        <v>3.7</v>
      </c>
      <c r="E280" t="s">
        <v>10</v>
      </c>
      <c r="F280">
        <v>5</v>
      </c>
      <c r="G280">
        <v>1.8</v>
      </c>
      <c r="H280" t="s">
        <v>11</v>
      </c>
      <c r="I280">
        <v>1</v>
      </c>
      <c r="J280">
        <f t="shared" si="8"/>
        <v>1</v>
      </c>
      <c r="K280">
        <f t="shared" si="9"/>
        <v>0</v>
      </c>
    </row>
    <row r="281" spans="1:11" x14ac:dyDescent="0.25">
      <c r="A281" t="s">
        <v>298</v>
      </c>
      <c r="B281" t="s">
        <v>50</v>
      </c>
      <c r="C281">
        <v>6</v>
      </c>
      <c r="D281">
        <v>1.2</v>
      </c>
      <c r="E281" t="s">
        <v>10</v>
      </c>
      <c r="F281">
        <v>6</v>
      </c>
      <c r="G281">
        <v>4.8</v>
      </c>
      <c r="H281" t="s">
        <v>11</v>
      </c>
      <c r="I281">
        <v>3</v>
      </c>
      <c r="J281">
        <f t="shared" si="8"/>
        <v>3</v>
      </c>
      <c r="K281">
        <f t="shared" si="9"/>
        <v>0</v>
      </c>
    </row>
    <row r="282" spans="1:11" x14ac:dyDescent="0.25">
      <c r="A282" t="s">
        <v>299</v>
      </c>
      <c r="B282" t="s">
        <v>50</v>
      </c>
      <c r="C282">
        <v>6</v>
      </c>
      <c r="D282">
        <v>3.5</v>
      </c>
      <c r="E282" t="s">
        <v>10</v>
      </c>
      <c r="F282">
        <v>2.5</v>
      </c>
      <c r="G282">
        <v>0.75</v>
      </c>
      <c r="H282" t="s">
        <v>17</v>
      </c>
      <c r="I282">
        <v>4</v>
      </c>
      <c r="J282">
        <f t="shared" si="8"/>
        <v>0</v>
      </c>
      <c r="K282">
        <f t="shared" si="9"/>
        <v>4</v>
      </c>
    </row>
    <row r="283" spans="1:11" x14ac:dyDescent="0.25">
      <c r="A283" t="s">
        <v>300</v>
      </c>
      <c r="B283" t="s">
        <v>50</v>
      </c>
      <c r="C283">
        <v>6</v>
      </c>
      <c r="D283">
        <v>4.3</v>
      </c>
      <c r="E283" t="s">
        <v>10</v>
      </c>
      <c r="F283">
        <v>3</v>
      </c>
      <c r="G283">
        <v>0.2</v>
      </c>
      <c r="H283" t="s">
        <v>17</v>
      </c>
      <c r="I283">
        <v>4</v>
      </c>
      <c r="J283">
        <f t="shared" si="8"/>
        <v>0</v>
      </c>
      <c r="K283">
        <f t="shared" si="9"/>
        <v>4</v>
      </c>
    </row>
    <row r="284" spans="1:11" x14ac:dyDescent="0.25">
      <c r="A284" t="s">
        <v>301</v>
      </c>
      <c r="B284" t="s">
        <v>50</v>
      </c>
      <c r="C284">
        <v>6</v>
      </c>
      <c r="D284">
        <v>3</v>
      </c>
      <c r="E284" t="s">
        <v>10</v>
      </c>
      <c r="F284">
        <v>3</v>
      </c>
      <c r="G284">
        <v>1.5</v>
      </c>
      <c r="H284" t="s">
        <v>17</v>
      </c>
      <c r="I284">
        <v>3</v>
      </c>
      <c r="J284">
        <f t="shared" si="8"/>
        <v>0</v>
      </c>
      <c r="K284">
        <f t="shared" si="9"/>
        <v>3</v>
      </c>
    </row>
    <row r="285" spans="1:11" x14ac:dyDescent="0.25">
      <c r="A285" t="s">
        <v>302</v>
      </c>
      <c r="B285" t="s">
        <v>52</v>
      </c>
      <c r="C285">
        <v>6</v>
      </c>
      <c r="D285">
        <v>1.3</v>
      </c>
      <c r="E285">
        <v>5.6</v>
      </c>
      <c r="F285">
        <v>2</v>
      </c>
      <c r="G285" t="s">
        <v>10</v>
      </c>
      <c r="H285" t="s">
        <v>17</v>
      </c>
      <c r="I285">
        <v>1</v>
      </c>
      <c r="J285">
        <f t="shared" si="8"/>
        <v>0</v>
      </c>
      <c r="K285">
        <f t="shared" si="9"/>
        <v>1</v>
      </c>
    </row>
    <row r="286" spans="1:11" x14ac:dyDescent="0.25">
      <c r="A286" t="s">
        <v>303</v>
      </c>
      <c r="B286" t="s">
        <v>50</v>
      </c>
      <c r="C286">
        <v>6</v>
      </c>
      <c r="D286">
        <v>1.3</v>
      </c>
      <c r="E286" t="s">
        <v>10</v>
      </c>
      <c r="F286">
        <v>6</v>
      </c>
      <c r="G286">
        <v>4.7</v>
      </c>
      <c r="H286" t="s">
        <v>11</v>
      </c>
      <c r="I286">
        <v>1</v>
      </c>
      <c r="J286">
        <f t="shared" si="8"/>
        <v>1</v>
      </c>
      <c r="K286">
        <f t="shared" si="9"/>
        <v>0</v>
      </c>
    </row>
    <row r="287" spans="1:11" x14ac:dyDescent="0.25">
      <c r="A287" t="s">
        <v>304</v>
      </c>
      <c r="B287" t="s">
        <v>50</v>
      </c>
      <c r="C287">
        <v>6</v>
      </c>
      <c r="D287">
        <v>4.3</v>
      </c>
      <c r="E287" t="s">
        <v>10</v>
      </c>
      <c r="F287">
        <v>2</v>
      </c>
      <c r="G287">
        <v>-0.3</v>
      </c>
      <c r="H287" t="s">
        <v>17</v>
      </c>
      <c r="I287">
        <v>13</v>
      </c>
      <c r="J287">
        <f t="shared" si="8"/>
        <v>0</v>
      </c>
      <c r="K287">
        <f t="shared" si="9"/>
        <v>13</v>
      </c>
    </row>
    <row r="288" spans="1:11" x14ac:dyDescent="0.25">
      <c r="A288" t="s">
        <v>307</v>
      </c>
      <c r="B288" t="s">
        <v>71</v>
      </c>
      <c r="C288">
        <v>6</v>
      </c>
      <c r="D288">
        <v>1.3</v>
      </c>
      <c r="E288" t="s">
        <v>10</v>
      </c>
      <c r="F288" t="s">
        <v>10</v>
      </c>
      <c r="G288">
        <v>-4.7</v>
      </c>
      <c r="H288" t="s">
        <v>17</v>
      </c>
      <c r="I288">
        <v>43</v>
      </c>
      <c r="J288">
        <f t="shared" si="8"/>
        <v>0</v>
      </c>
      <c r="K288">
        <f t="shared" si="9"/>
        <v>43</v>
      </c>
    </row>
    <row r="289" spans="1:11" x14ac:dyDescent="0.25">
      <c r="A289" t="s">
        <v>308</v>
      </c>
      <c r="B289" t="s">
        <v>52</v>
      </c>
      <c r="C289">
        <v>6</v>
      </c>
      <c r="D289">
        <v>1.3</v>
      </c>
      <c r="E289">
        <v>2.8</v>
      </c>
      <c r="F289">
        <v>2.5</v>
      </c>
      <c r="G289" t="s">
        <v>10</v>
      </c>
      <c r="H289" t="s">
        <v>17</v>
      </c>
      <c r="I289">
        <v>1</v>
      </c>
      <c r="J289">
        <f t="shared" si="8"/>
        <v>0</v>
      </c>
      <c r="K289">
        <f t="shared" si="9"/>
        <v>1</v>
      </c>
    </row>
    <row r="290" spans="1:11" x14ac:dyDescent="0.25">
      <c r="A290" t="s">
        <v>305</v>
      </c>
      <c r="B290" t="s">
        <v>52</v>
      </c>
      <c r="C290">
        <v>6</v>
      </c>
      <c r="D290">
        <v>1</v>
      </c>
      <c r="E290">
        <v>1</v>
      </c>
      <c r="F290">
        <v>6</v>
      </c>
      <c r="G290" t="s">
        <v>10</v>
      </c>
      <c r="H290" t="s">
        <v>11</v>
      </c>
      <c r="I290">
        <v>1</v>
      </c>
      <c r="J290">
        <f t="shared" si="8"/>
        <v>1</v>
      </c>
      <c r="K290">
        <f t="shared" si="9"/>
        <v>0</v>
      </c>
    </row>
    <row r="291" spans="1:11" x14ac:dyDescent="0.25">
      <c r="A291" t="s">
        <v>306</v>
      </c>
      <c r="B291" t="s">
        <v>50</v>
      </c>
      <c r="C291">
        <v>6</v>
      </c>
      <c r="D291">
        <v>1</v>
      </c>
      <c r="E291" t="s">
        <v>10</v>
      </c>
      <c r="F291">
        <v>5</v>
      </c>
      <c r="G291">
        <v>4.5</v>
      </c>
      <c r="H291" t="s">
        <v>11</v>
      </c>
      <c r="I291">
        <v>3</v>
      </c>
      <c r="J291">
        <f t="shared" si="8"/>
        <v>3</v>
      </c>
      <c r="K291">
        <f t="shared" si="9"/>
        <v>0</v>
      </c>
    </row>
    <row r="292" spans="1:11" x14ac:dyDescent="0.25">
      <c r="A292" t="s">
        <v>309</v>
      </c>
      <c r="B292" t="s">
        <v>50</v>
      </c>
      <c r="C292">
        <v>6</v>
      </c>
      <c r="D292">
        <v>1.3</v>
      </c>
      <c r="E292" t="s">
        <v>10</v>
      </c>
      <c r="F292">
        <v>5</v>
      </c>
      <c r="G292">
        <v>4.2</v>
      </c>
      <c r="H292" t="s">
        <v>11</v>
      </c>
      <c r="I292">
        <v>23</v>
      </c>
      <c r="J292">
        <f t="shared" si="8"/>
        <v>23</v>
      </c>
      <c r="K292">
        <f t="shared" si="9"/>
        <v>0</v>
      </c>
    </row>
    <row r="293" spans="1:11" x14ac:dyDescent="0.25">
      <c r="A293" t="s">
        <v>310</v>
      </c>
      <c r="B293" t="s">
        <v>71</v>
      </c>
      <c r="C293">
        <v>6</v>
      </c>
      <c r="D293">
        <v>1.3</v>
      </c>
      <c r="E293" t="s">
        <v>10</v>
      </c>
      <c r="F293" t="s">
        <v>10</v>
      </c>
      <c r="G293">
        <v>-4.7</v>
      </c>
      <c r="H293" t="s">
        <v>17</v>
      </c>
      <c r="I293">
        <v>1</v>
      </c>
      <c r="J293">
        <f t="shared" si="8"/>
        <v>0</v>
      </c>
      <c r="K293">
        <f t="shared" si="9"/>
        <v>1</v>
      </c>
    </row>
    <row r="294" spans="1:11" x14ac:dyDescent="0.25">
      <c r="A294" t="s">
        <v>311</v>
      </c>
      <c r="B294" t="s">
        <v>50</v>
      </c>
      <c r="C294">
        <v>5</v>
      </c>
      <c r="D294">
        <v>0.5</v>
      </c>
      <c r="E294" t="s">
        <v>10</v>
      </c>
      <c r="F294">
        <v>5</v>
      </c>
      <c r="G294">
        <v>4.5</v>
      </c>
      <c r="H294" t="s">
        <v>11</v>
      </c>
      <c r="I294">
        <v>1</v>
      </c>
      <c r="J294">
        <f t="shared" si="8"/>
        <v>1</v>
      </c>
      <c r="K294">
        <f t="shared" si="9"/>
        <v>0</v>
      </c>
    </row>
    <row r="295" spans="1:11" x14ac:dyDescent="0.25">
      <c r="A295" t="s">
        <v>312</v>
      </c>
      <c r="B295" t="s">
        <v>50</v>
      </c>
      <c r="C295">
        <v>5</v>
      </c>
      <c r="D295">
        <v>5.5</v>
      </c>
      <c r="E295" t="s">
        <v>10</v>
      </c>
      <c r="F295">
        <v>1</v>
      </c>
      <c r="G295">
        <v>-2.5</v>
      </c>
      <c r="H295" t="s">
        <v>17</v>
      </c>
      <c r="I295">
        <v>4</v>
      </c>
      <c r="J295">
        <f t="shared" si="8"/>
        <v>0</v>
      </c>
      <c r="K295">
        <f t="shared" si="9"/>
        <v>4</v>
      </c>
    </row>
    <row r="296" spans="1:11" x14ac:dyDescent="0.25">
      <c r="A296" t="s">
        <v>313</v>
      </c>
      <c r="B296" t="s">
        <v>50</v>
      </c>
      <c r="C296">
        <v>5</v>
      </c>
      <c r="D296">
        <v>2.5</v>
      </c>
      <c r="E296" t="s">
        <v>10</v>
      </c>
      <c r="F296">
        <v>3</v>
      </c>
      <c r="G296">
        <v>1.5</v>
      </c>
      <c r="H296" t="s">
        <v>11</v>
      </c>
      <c r="I296">
        <v>4</v>
      </c>
      <c r="J296">
        <f t="shared" si="8"/>
        <v>4</v>
      </c>
      <c r="K296">
        <f t="shared" si="9"/>
        <v>0</v>
      </c>
    </row>
    <row r="297" spans="1:11" x14ac:dyDescent="0.25">
      <c r="A297" t="s">
        <v>314</v>
      </c>
      <c r="B297" t="s">
        <v>50</v>
      </c>
      <c r="C297">
        <v>5</v>
      </c>
      <c r="D297">
        <v>2.8</v>
      </c>
      <c r="E297" t="s">
        <v>10</v>
      </c>
      <c r="F297">
        <v>3</v>
      </c>
      <c r="G297">
        <v>1.2</v>
      </c>
      <c r="H297" t="s">
        <v>11</v>
      </c>
      <c r="I297">
        <v>1</v>
      </c>
      <c r="J297">
        <f t="shared" si="8"/>
        <v>1</v>
      </c>
      <c r="K297">
        <f t="shared" si="9"/>
        <v>0</v>
      </c>
    </row>
    <row r="298" spans="1:11" x14ac:dyDescent="0.25">
      <c r="A298" t="s">
        <v>315</v>
      </c>
      <c r="B298" t="s">
        <v>50</v>
      </c>
      <c r="C298">
        <v>5</v>
      </c>
      <c r="D298">
        <v>4.0999999999999996</v>
      </c>
      <c r="E298" t="s">
        <v>10</v>
      </c>
      <c r="F298">
        <v>2</v>
      </c>
      <c r="G298">
        <v>-0.6</v>
      </c>
      <c r="H298" t="s">
        <v>17</v>
      </c>
      <c r="I298">
        <v>6</v>
      </c>
      <c r="J298">
        <f t="shared" si="8"/>
        <v>0</v>
      </c>
      <c r="K298">
        <f t="shared" si="9"/>
        <v>6</v>
      </c>
    </row>
    <row r="299" spans="1:11" x14ac:dyDescent="0.25">
      <c r="A299" t="s">
        <v>316</v>
      </c>
      <c r="B299" t="s">
        <v>71</v>
      </c>
      <c r="C299">
        <v>5</v>
      </c>
      <c r="D299">
        <v>1</v>
      </c>
      <c r="E299" t="s">
        <v>10</v>
      </c>
      <c r="F299" t="s">
        <v>10</v>
      </c>
      <c r="G299">
        <v>-4</v>
      </c>
      <c r="H299" t="s">
        <v>17</v>
      </c>
      <c r="I299">
        <v>1</v>
      </c>
      <c r="J299">
        <f t="shared" si="8"/>
        <v>0</v>
      </c>
      <c r="K299">
        <f t="shared" si="9"/>
        <v>1</v>
      </c>
    </row>
    <row r="300" spans="1:11" x14ac:dyDescent="0.25">
      <c r="A300" t="s">
        <v>317</v>
      </c>
      <c r="B300" t="s">
        <v>50</v>
      </c>
      <c r="C300">
        <v>5</v>
      </c>
      <c r="D300">
        <v>3.3</v>
      </c>
      <c r="E300" t="s">
        <v>10</v>
      </c>
      <c r="F300">
        <v>3</v>
      </c>
      <c r="G300">
        <v>0.7</v>
      </c>
      <c r="H300" t="s">
        <v>17</v>
      </c>
      <c r="I300">
        <v>2</v>
      </c>
      <c r="J300">
        <f t="shared" si="8"/>
        <v>0</v>
      </c>
      <c r="K300">
        <f t="shared" si="9"/>
        <v>2</v>
      </c>
    </row>
    <row r="301" spans="1:11" x14ac:dyDescent="0.25">
      <c r="A301" t="s">
        <v>318</v>
      </c>
      <c r="B301" t="s">
        <v>50</v>
      </c>
      <c r="C301">
        <v>5</v>
      </c>
      <c r="D301">
        <v>2</v>
      </c>
      <c r="E301" t="s">
        <v>10</v>
      </c>
      <c r="F301">
        <v>3</v>
      </c>
      <c r="G301">
        <v>2</v>
      </c>
      <c r="H301" t="s">
        <v>11</v>
      </c>
      <c r="I301">
        <v>1</v>
      </c>
      <c r="J301">
        <f t="shared" si="8"/>
        <v>1</v>
      </c>
      <c r="K301">
        <f t="shared" si="9"/>
        <v>0</v>
      </c>
    </row>
    <row r="302" spans="1:11" x14ac:dyDescent="0.25">
      <c r="A302" t="s">
        <v>319</v>
      </c>
      <c r="B302" t="s">
        <v>71</v>
      </c>
      <c r="C302">
        <v>6</v>
      </c>
      <c r="D302">
        <v>5.7</v>
      </c>
      <c r="E302" t="s">
        <v>10</v>
      </c>
      <c r="F302" t="s">
        <v>10</v>
      </c>
      <c r="G302">
        <v>-0.3</v>
      </c>
      <c r="H302" t="s">
        <v>17</v>
      </c>
      <c r="I302">
        <v>4</v>
      </c>
      <c r="J302">
        <f t="shared" si="8"/>
        <v>0</v>
      </c>
      <c r="K302">
        <f t="shared" si="9"/>
        <v>4</v>
      </c>
    </row>
    <row r="303" spans="1:11" x14ac:dyDescent="0.25">
      <c r="A303" t="s">
        <v>320</v>
      </c>
      <c r="B303" t="s">
        <v>52</v>
      </c>
      <c r="C303">
        <v>6</v>
      </c>
      <c r="D303">
        <v>5.7</v>
      </c>
      <c r="E303">
        <v>0.5</v>
      </c>
      <c r="F303">
        <v>2.5</v>
      </c>
      <c r="G303" t="s">
        <v>10</v>
      </c>
      <c r="H303" t="s">
        <v>11</v>
      </c>
      <c r="I303">
        <v>1</v>
      </c>
      <c r="J303">
        <f t="shared" si="8"/>
        <v>1</v>
      </c>
      <c r="K303">
        <f t="shared" si="9"/>
        <v>0</v>
      </c>
    </row>
    <row r="304" spans="1:11" x14ac:dyDescent="0.25">
      <c r="A304" t="s">
        <v>321</v>
      </c>
      <c r="B304" t="s">
        <v>97</v>
      </c>
      <c r="C304">
        <v>6</v>
      </c>
      <c r="D304">
        <v>5.7</v>
      </c>
      <c r="E304">
        <v>3</v>
      </c>
      <c r="F304" t="s">
        <v>10</v>
      </c>
      <c r="G304">
        <v>1.2</v>
      </c>
      <c r="H304" t="s">
        <v>17</v>
      </c>
      <c r="I304">
        <v>1</v>
      </c>
      <c r="J304">
        <f t="shared" si="8"/>
        <v>0</v>
      </c>
      <c r="K304">
        <f t="shared" si="9"/>
        <v>1</v>
      </c>
    </row>
    <row r="305" spans="1:11" x14ac:dyDescent="0.25">
      <c r="A305" t="s">
        <v>322</v>
      </c>
      <c r="B305" t="s">
        <v>52</v>
      </c>
      <c r="C305">
        <v>5</v>
      </c>
      <c r="D305">
        <v>1.3</v>
      </c>
      <c r="E305">
        <v>4.3</v>
      </c>
      <c r="F305">
        <v>2</v>
      </c>
      <c r="G305" t="s">
        <v>10</v>
      </c>
      <c r="H305" t="s">
        <v>17</v>
      </c>
      <c r="I305">
        <v>1</v>
      </c>
      <c r="J305">
        <f t="shared" si="8"/>
        <v>0</v>
      </c>
      <c r="K305">
        <f t="shared" si="9"/>
        <v>1</v>
      </c>
    </row>
    <row r="306" spans="1:11" x14ac:dyDescent="0.25">
      <c r="A306" t="s">
        <v>323</v>
      </c>
      <c r="B306" t="s">
        <v>52</v>
      </c>
      <c r="C306">
        <v>5</v>
      </c>
      <c r="D306">
        <v>2.5</v>
      </c>
      <c r="E306">
        <v>6.25</v>
      </c>
      <c r="F306">
        <v>1</v>
      </c>
      <c r="G306" t="s">
        <v>10</v>
      </c>
      <c r="H306" t="s">
        <v>17</v>
      </c>
      <c r="I306">
        <v>1</v>
      </c>
      <c r="J306">
        <f t="shared" si="8"/>
        <v>0</v>
      </c>
      <c r="K306">
        <f t="shared" si="9"/>
        <v>1</v>
      </c>
    </row>
    <row r="307" spans="1:11" x14ac:dyDescent="0.25">
      <c r="A307" t="s">
        <v>324</v>
      </c>
      <c r="B307" t="s">
        <v>50</v>
      </c>
      <c r="C307">
        <v>5</v>
      </c>
      <c r="D307">
        <v>2.8</v>
      </c>
      <c r="E307" t="s">
        <v>10</v>
      </c>
      <c r="F307">
        <v>2.5</v>
      </c>
      <c r="G307">
        <v>0.95</v>
      </c>
      <c r="H307" t="s">
        <v>17</v>
      </c>
      <c r="I307">
        <v>1</v>
      </c>
      <c r="J307">
        <f t="shared" si="8"/>
        <v>0</v>
      </c>
      <c r="K307">
        <f t="shared" si="9"/>
        <v>1</v>
      </c>
    </row>
    <row r="308" spans="1:11" x14ac:dyDescent="0.25">
      <c r="A308" t="s">
        <v>325</v>
      </c>
      <c r="B308" t="s">
        <v>50</v>
      </c>
      <c r="C308">
        <v>5</v>
      </c>
      <c r="D308">
        <v>2.2999999999999998</v>
      </c>
      <c r="E308" t="s">
        <v>10</v>
      </c>
      <c r="F308">
        <v>3</v>
      </c>
      <c r="G308">
        <v>1.7</v>
      </c>
      <c r="H308" t="s">
        <v>11</v>
      </c>
      <c r="I308">
        <v>2</v>
      </c>
      <c r="J308">
        <f t="shared" si="8"/>
        <v>2</v>
      </c>
      <c r="K308">
        <f t="shared" si="9"/>
        <v>0</v>
      </c>
    </row>
    <row r="309" spans="1:11" x14ac:dyDescent="0.25">
      <c r="A309" t="s">
        <v>326</v>
      </c>
      <c r="B309" t="s">
        <v>50</v>
      </c>
      <c r="C309">
        <v>5</v>
      </c>
      <c r="D309">
        <v>3.6</v>
      </c>
      <c r="E309" t="s">
        <v>10</v>
      </c>
      <c r="F309">
        <v>2</v>
      </c>
      <c r="G309">
        <v>-0.1</v>
      </c>
      <c r="H309" t="s">
        <v>17</v>
      </c>
      <c r="I309">
        <v>1</v>
      </c>
      <c r="J309">
        <f t="shared" si="8"/>
        <v>0</v>
      </c>
      <c r="K309">
        <f t="shared" si="9"/>
        <v>1</v>
      </c>
    </row>
    <row r="310" spans="1:11" x14ac:dyDescent="0.25">
      <c r="A310" t="s">
        <v>327</v>
      </c>
      <c r="B310" t="s">
        <v>9</v>
      </c>
      <c r="C310" t="s">
        <v>10</v>
      </c>
      <c r="D310">
        <v>3.6</v>
      </c>
      <c r="E310" t="s">
        <v>10</v>
      </c>
      <c r="F310">
        <v>2</v>
      </c>
      <c r="G310">
        <v>1.6</v>
      </c>
      <c r="H310" t="s">
        <v>11</v>
      </c>
      <c r="I310">
        <v>9</v>
      </c>
      <c r="J310">
        <f t="shared" si="8"/>
        <v>9</v>
      </c>
      <c r="K310">
        <f t="shared" si="9"/>
        <v>0</v>
      </c>
    </row>
    <row r="311" spans="1:11" x14ac:dyDescent="0.25">
      <c r="B311" t="s">
        <v>328</v>
      </c>
    </row>
  </sheetData>
  <autoFilter ref="A1:K311" xr:uid="{1B90C754-CA36-4591-ACE2-57302418BA1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B627-7A54-4F6E-96FA-C12919346ACA}">
  <dimension ref="A1:B310"/>
  <sheetViews>
    <sheetView workbookViewId="0">
      <pane ySplit="1" topLeftCell="A290" activePane="bottomLeft" state="frozen"/>
      <selection pane="bottomLeft" activeCell="B1" sqref="B1:B310"/>
    </sheetView>
  </sheetViews>
  <sheetFormatPr defaultRowHeight="15" x14ac:dyDescent="0.25"/>
  <cols>
    <col min="1" max="1" width="11" customWidth="1"/>
    <col min="2" max="2" width="6.140625" bestFit="1" customWidth="1"/>
  </cols>
  <sheetData>
    <row r="1" spans="1:2" x14ac:dyDescent="0.25">
      <c r="A1" t="s">
        <v>329</v>
      </c>
      <c r="B1" t="s">
        <v>330</v>
      </c>
    </row>
    <row r="2" spans="1:2" x14ac:dyDescent="0.25">
      <c r="A2" t="s">
        <v>8</v>
      </c>
      <c r="B2">
        <v>4</v>
      </c>
    </row>
    <row r="3" spans="1:2" x14ac:dyDescent="0.25">
      <c r="A3" t="s">
        <v>12</v>
      </c>
      <c r="B3">
        <v>27</v>
      </c>
    </row>
    <row r="4" spans="1:2" x14ac:dyDescent="0.25">
      <c r="A4" t="s">
        <v>13</v>
      </c>
      <c r="B4">
        <v>36</v>
      </c>
    </row>
    <row r="5" spans="1:2" x14ac:dyDescent="0.25">
      <c r="A5" t="s">
        <v>14</v>
      </c>
      <c r="B5">
        <v>30</v>
      </c>
    </row>
    <row r="6" spans="1:2" x14ac:dyDescent="0.25">
      <c r="A6" t="s">
        <v>15</v>
      </c>
      <c r="B6">
        <v>5</v>
      </c>
    </row>
    <row r="7" spans="1:2" x14ac:dyDescent="0.25">
      <c r="A7" t="s">
        <v>16</v>
      </c>
      <c r="B7">
        <v>39</v>
      </c>
    </row>
    <row r="8" spans="1:2" x14ac:dyDescent="0.25">
      <c r="A8" t="s">
        <v>18</v>
      </c>
      <c r="B8">
        <v>7</v>
      </c>
    </row>
    <row r="9" spans="1:2" x14ac:dyDescent="0.25">
      <c r="A9" t="s">
        <v>19</v>
      </c>
      <c r="B9">
        <v>30</v>
      </c>
    </row>
    <row r="10" spans="1:2" x14ac:dyDescent="0.25">
      <c r="A10" t="s">
        <v>20</v>
      </c>
      <c r="B10">
        <v>23</v>
      </c>
    </row>
    <row r="11" spans="1:2" x14ac:dyDescent="0.25">
      <c r="A11" t="s">
        <v>21</v>
      </c>
      <c r="B11">
        <v>5</v>
      </c>
    </row>
    <row r="12" spans="1:2" x14ac:dyDescent="0.25">
      <c r="A12" t="s">
        <v>22</v>
      </c>
      <c r="B12">
        <v>4</v>
      </c>
    </row>
    <row r="13" spans="1:2" x14ac:dyDescent="0.25">
      <c r="A13" t="s">
        <v>23</v>
      </c>
      <c r="B13">
        <v>38</v>
      </c>
    </row>
    <row r="14" spans="1:2" x14ac:dyDescent="0.25">
      <c r="A14" t="s">
        <v>24</v>
      </c>
      <c r="B14">
        <v>49</v>
      </c>
    </row>
    <row r="15" spans="1:2" x14ac:dyDescent="0.25">
      <c r="A15" t="s">
        <v>25</v>
      </c>
      <c r="B15">
        <v>13</v>
      </c>
    </row>
    <row r="16" spans="1:2" x14ac:dyDescent="0.25">
      <c r="A16" t="s">
        <v>26</v>
      </c>
      <c r="B16">
        <v>5</v>
      </c>
    </row>
    <row r="17" spans="1:2" x14ac:dyDescent="0.25">
      <c r="A17" t="s">
        <v>27</v>
      </c>
      <c r="B17">
        <v>1</v>
      </c>
    </row>
    <row r="18" spans="1:2" x14ac:dyDescent="0.25">
      <c r="A18" t="s">
        <v>28</v>
      </c>
      <c r="B18">
        <v>2</v>
      </c>
    </row>
    <row r="19" spans="1:2" x14ac:dyDescent="0.25">
      <c r="A19" t="s">
        <v>29</v>
      </c>
      <c r="B19">
        <v>27</v>
      </c>
    </row>
    <row r="20" spans="1:2" x14ac:dyDescent="0.25">
      <c r="A20" t="s">
        <v>30</v>
      </c>
      <c r="B20">
        <v>80</v>
      </c>
    </row>
    <row r="21" spans="1:2" x14ac:dyDescent="0.25">
      <c r="A21" t="s">
        <v>31</v>
      </c>
      <c r="B21">
        <v>1</v>
      </c>
    </row>
    <row r="22" spans="1:2" x14ac:dyDescent="0.25">
      <c r="A22" t="s">
        <v>32</v>
      </c>
      <c r="B22">
        <v>10</v>
      </c>
    </row>
    <row r="23" spans="1:2" x14ac:dyDescent="0.25">
      <c r="A23" t="s">
        <v>34</v>
      </c>
      <c r="B23">
        <v>31</v>
      </c>
    </row>
    <row r="24" spans="1:2" x14ac:dyDescent="0.25">
      <c r="A24" t="s">
        <v>35</v>
      </c>
      <c r="B24">
        <v>6</v>
      </c>
    </row>
    <row r="25" spans="1:2" x14ac:dyDescent="0.25">
      <c r="A25" t="s">
        <v>36</v>
      </c>
      <c r="B25">
        <v>16</v>
      </c>
    </row>
    <row r="26" spans="1:2" x14ac:dyDescent="0.25">
      <c r="A26" t="s">
        <v>37</v>
      </c>
      <c r="B26">
        <v>11</v>
      </c>
    </row>
    <row r="27" spans="1:2" x14ac:dyDescent="0.25">
      <c r="A27" t="s">
        <v>38</v>
      </c>
      <c r="B27">
        <v>10</v>
      </c>
    </row>
    <row r="28" spans="1:2" x14ac:dyDescent="0.25">
      <c r="A28" t="s">
        <v>39</v>
      </c>
      <c r="B28">
        <v>2</v>
      </c>
    </row>
    <row r="29" spans="1:2" x14ac:dyDescent="0.25">
      <c r="A29" t="s">
        <v>40</v>
      </c>
      <c r="B29">
        <v>5</v>
      </c>
    </row>
    <row r="30" spans="1:2" x14ac:dyDescent="0.25">
      <c r="A30" t="s">
        <v>41</v>
      </c>
      <c r="B30">
        <v>45</v>
      </c>
    </row>
    <row r="31" spans="1:2" x14ac:dyDescent="0.25">
      <c r="A31" t="s">
        <v>45</v>
      </c>
      <c r="B31">
        <v>4</v>
      </c>
    </row>
    <row r="32" spans="1:2" x14ac:dyDescent="0.25">
      <c r="A32" t="s">
        <v>42</v>
      </c>
      <c r="B32">
        <v>20</v>
      </c>
    </row>
    <row r="33" spans="1:2" x14ac:dyDescent="0.25">
      <c r="A33" t="s">
        <v>43</v>
      </c>
      <c r="B33">
        <v>73</v>
      </c>
    </row>
    <row r="34" spans="1:2" x14ac:dyDescent="0.25">
      <c r="A34" t="s">
        <v>44</v>
      </c>
      <c r="B34">
        <v>15</v>
      </c>
    </row>
    <row r="35" spans="1:2" x14ac:dyDescent="0.25">
      <c r="A35" t="s">
        <v>46</v>
      </c>
      <c r="B35">
        <v>56</v>
      </c>
    </row>
    <row r="36" spans="1:2" x14ac:dyDescent="0.25">
      <c r="A36" t="s">
        <v>47</v>
      </c>
      <c r="B36">
        <v>41</v>
      </c>
    </row>
    <row r="37" spans="1:2" x14ac:dyDescent="0.25">
      <c r="A37" t="s">
        <v>48</v>
      </c>
      <c r="B37">
        <v>4</v>
      </c>
    </row>
    <row r="38" spans="1:2" x14ac:dyDescent="0.25">
      <c r="A38" t="s">
        <v>49</v>
      </c>
      <c r="B38">
        <v>1</v>
      </c>
    </row>
    <row r="39" spans="1:2" x14ac:dyDescent="0.25">
      <c r="A39" t="s">
        <v>51</v>
      </c>
      <c r="B39">
        <v>2</v>
      </c>
    </row>
    <row r="40" spans="1:2" x14ac:dyDescent="0.25">
      <c r="A40" t="s">
        <v>53</v>
      </c>
      <c r="B40">
        <v>8</v>
      </c>
    </row>
    <row r="41" spans="1:2" x14ac:dyDescent="0.25">
      <c r="A41" t="s">
        <v>54</v>
      </c>
      <c r="B41">
        <v>9</v>
      </c>
    </row>
    <row r="42" spans="1:2" x14ac:dyDescent="0.25">
      <c r="A42" t="s">
        <v>55</v>
      </c>
      <c r="B42">
        <v>13</v>
      </c>
    </row>
    <row r="43" spans="1:2" x14ac:dyDescent="0.25">
      <c r="A43" t="s">
        <v>56</v>
      </c>
      <c r="B43">
        <v>1</v>
      </c>
    </row>
    <row r="44" spans="1:2" x14ac:dyDescent="0.25">
      <c r="A44" t="s">
        <v>58</v>
      </c>
      <c r="B44">
        <v>4</v>
      </c>
    </row>
    <row r="45" spans="1:2" x14ac:dyDescent="0.25">
      <c r="A45" t="s">
        <v>59</v>
      </c>
      <c r="B45">
        <v>5</v>
      </c>
    </row>
    <row r="46" spans="1:2" x14ac:dyDescent="0.25">
      <c r="A46" t="s">
        <v>60</v>
      </c>
      <c r="B46">
        <v>1</v>
      </c>
    </row>
    <row r="47" spans="1:2" x14ac:dyDescent="0.25">
      <c r="A47" t="s">
        <v>61</v>
      </c>
      <c r="B47">
        <v>1</v>
      </c>
    </row>
    <row r="48" spans="1:2" x14ac:dyDescent="0.25">
      <c r="A48" t="s">
        <v>62</v>
      </c>
      <c r="B48">
        <v>1</v>
      </c>
    </row>
    <row r="49" spans="1:2" x14ac:dyDescent="0.25">
      <c r="A49" t="s">
        <v>63</v>
      </c>
      <c r="B49">
        <v>1</v>
      </c>
    </row>
    <row r="50" spans="1:2" x14ac:dyDescent="0.25">
      <c r="A50" t="s">
        <v>64</v>
      </c>
      <c r="B50">
        <v>2</v>
      </c>
    </row>
    <row r="51" spans="1:2" x14ac:dyDescent="0.25">
      <c r="A51" t="s">
        <v>65</v>
      </c>
      <c r="B51">
        <v>4</v>
      </c>
    </row>
    <row r="52" spans="1:2" x14ac:dyDescent="0.25">
      <c r="A52" t="s">
        <v>66</v>
      </c>
      <c r="B52">
        <v>4</v>
      </c>
    </row>
    <row r="53" spans="1:2" x14ac:dyDescent="0.25">
      <c r="A53" t="s">
        <v>67</v>
      </c>
      <c r="B53">
        <v>1</v>
      </c>
    </row>
    <row r="54" spans="1:2" x14ac:dyDescent="0.25">
      <c r="A54" t="s">
        <v>68</v>
      </c>
      <c r="B54">
        <v>8</v>
      </c>
    </row>
    <row r="55" spans="1:2" x14ac:dyDescent="0.25">
      <c r="A55" t="s">
        <v>69</v>
      </c>
      <c r="B55">
        <v>2</v>
      </c>
    </row>
    <row r="56" spans="1:2" x14ac:dyDescent="0.25">
      <c r="A56" t="s">
        <v>70</v>
      </c>
      <c r="B56">
        <v>2</v>
      </c>
    </row>
    <row r="57" spans="1:2" x14ac:dyDescent="0.25">
      <c r="A57" t="s">
        <v>72</v>
      </c>
      <c r="B57">
        <v>1</v>
      </c>
    </row>
    <row r="58" spans="1:2" x14ac:dyDescent="0.25">
      <c r="A58" t="s">
        <v>73</v>
      </c>
      <c r="B58">
        <v>56</v>
      </c>
    </row>
    <row r="59" spans="1:2" x14ac:dyDescent="0.25">
      <c r="A59" t="s">
        <v>74</v>
      </c>
      <c r="B59">
        <v>49</v>
      </c>
    </row>
    <row r="60" spans="1:2" x14ac:dyDescent="0.25">
      <c r="A60" t="s">
        <v>75</v>
      </c>
      <c r="B60">
        <v>2</v>
      </c>
    </row>
    <row r="61" spans="1:2" x14ac:dyDescent="0.25">
      <c r="A61" t="s">
        <v>76</v>
      </c>
      <c r="B61">
        <v>1</v>
      </c>
    </row>
    <row r="62" spans="1:2" x14ac:dyDescent="0.25">
      <c r="A62" t="s">
        <v>77</v>
      </c>
      <c r="B62">
        <v>5</v>
      </c>
    </row>
    <row r="63" spans="1:2" x14ac:dyDescent="0.25">
      <c r="A63" t="s">
        <v>78</v>
      </c>
      <c r="B63">
        <v>1</v>
      </c>
    </row>
    <row r="64" spans="1:2" x14ac:dyDescent="0.25">
      <c r="A64" t="s">
        <v>79</v>
      </c>
      <c r="B64">
        <v>13</v>
      </c>
    </row>
    <row r="65" spans="1:2" x14ac:dyDescent="0.25">
      <c r="A65" t="s">
        <v>80</v>
      </c>
      <c r="B65">
        <v>5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12</v>
      </c>
    </row>
    <row r="69" spans="1:2" x14ac:dyDescent="0.25">
      <c r="A69" t="s">
        <v>84</v>
      </c>
      <c r="B69">
        <v>5</v>
      </c>
    </row>
    <row r="70" spans="1:2" x14ac:dyDescent="0.25">
      <c r="A70" t="s">
        <v>85</v>
      </c>
      <c r="B70">
        <v>5</v>
      </c>
    </row>
    <row r="71" spans="1:2" x14ac:dyDescent="0.25">
      <c r="A71" t="s">
        <v>86</v>
      </c>
      <c r="B71">
        <v>1</v>
      </c>
    </row>
    <row r="72" spans="1:2" x14ac:dyDescent="0.25">
      <c r="A72" t="s">
        <v>87</v>
      </c>
      <c r="B72">
        <v>7</v>
      </c>
    </row>
    <row r="73" spans="1:2" x14ac:dyDescent="0.25">
      <c r="A73" t="s">
        <v>88</v>
      </c>
      <c r="B73">
        <v>24</v>
      </c>
    </row>
    <row r="74" spans="1:2" x14ac:dyDescent="0.25">
      <c r="A74" t="s">
        <v>89</v>
      </c>
      <c r="B74">
        <v>2</v>
      </c>
    </row>
    <row r="75" spans="1:2" x14ac:dyDescent="0.25">
      <c r="A75" t="s">
        <v>90</v>
      </c>
      <c r="B75">
        <v>2</v>
      </c>
    </row>
    <row r="76" spans="1:2" x14ac:dyDescent="0.25">
      <c r="A76" t="s">
        <v>91</v>
      </c>
      <c r="B76">
        <v>1</v>
      </c>
    </row>
    <row r="77" spans="1:2" x14ac:dyDescent="0.25">
      <c r="A77" t="s">
        <v>92</v>
      </c>
      <c r="B77">
        <v>1</v>
      </c>
    </row>
    <row r="78" spans="1:2" x14ac:dyDescent="0.25">
      <c r="A78" t="s">
        <v>93</v>
      </c>
      <c r="B78">
        <v>5</v>
      </c>
    </row>
    <row r="79" spans="1:2" x14ac:dyDescent="0.25">
      <c r="A79" t="s">
        <v>94</v>
      </c>
      <c r="B79">
        <v>3</v>
      </c>
    </row>
    <row r="80" spans="1:2" x14ac:dyDescent="0.25">
      <c r="A80" t="s">
        <v>95</v>
      </c>
      <c r="B80">
        <v>11</v>
      </c>
    </row>
    <row r="81" spans="1:2" x14ac:dyDescent="0.25">
      <c r="A81" t="s">
        <v>96</v>
      </c>
      <c r="B81">
        <v>3</v>
      </c>
    </row>
    <row r="82" spans="1:2" x14ac:dyDescent="0.25">
      <c r="A82" t="s">
        <v>98</v>
      </c>
      <c r="B82">
        <v>2</v>
      </c>
    </row>
    <row r="83" spans="1:2" x14ac:dyDescent="0.25">
      <c r="A83" t="s">
        <v>99</v>
      </c>
      <c r="B83">
        <v>1</v>
      </c>
    </row>
    <row r="84" spans="1:2" x14ac:dyDescent="0.25">
      <c r="A84" t="s">
        <v>100</v>
      </c>
      <c r="B84">
        <v>6</v>
      </c>
    </row>
    <row r="85" spans="1:2" x14ac:dyDescent="0.25">
      <c r="A85" t="s">
        <v>101</v>
      </c>
      <c r="B85">
        <v>22</v>
      </c>
    </row>
    <row r="86" spans="1:2" x14ac:dyDescent="0.25">
      <c r="A86" t="s">
        <v>102</v>
      </c>
      <c r="B86">
        <v>21</v>
      </c>
    </row>
    <row r="87" spans="1:2" x14ac:dyDescent="0.25">
      <c r="A87" t="s">
        <v>103</v>
      </c>
      <c r="B87">
        <v>47</v>
      </c>
    </row>
    <row r="88" spans="1:2" x14ac:dyDescent="0.25">
      <c r="A88" t="s">
        <v>104</v>
      </c>
      <c r="B88">
        <v>1</v>
      </c>
    </row>
    <row r="89" spans="1:2" x14ac:dyDescent="0.25">
      <c r="A89" t="s">
        <v>105</v>
      </c>
      <c r="B89">
        <v>2</v>
      </c>
    </row>
    <row r="90" spans="1:2" x14ac:dyDescent="0.25">
      <c r="A90" t="s">
        <v>106</v>
      </c>
      <c r="B90">
        <v>8</v>
      </c>
    </row>
    <row r="91" spans="1:2" x14ac:dyDescent="0.25">
      <c r="A91" t="s">
        <v>107</v>
      </c>
      <c r="B91">
        <v>20</v>
      </c>
    </row>
    <row r="92" spans="1:2" x14ac:dyDescent="0.25">
      <c r="A92" t="s">
        <v>108</v>
      </c>
      <c r="B92">
        <v>11</v>
      </c>
    </row>
    <row r="93" spans="1:2" x14ac:dyDescent="0.25">
      <c r="A93" t="s">
        <v>109</v>
      </c>
      <c r="B93">
        <v>1</v>
      </c>
    </row>
    <row r="94" spans="1:2" x14ac:dyDescent="0.25">
      <c r="A94" t="s">
        <v>110</v>
      </c>
      <c r="B94">
        <v>18</v>
      </c>
    </row>
    <row r="95" spans="1:2" x14ac:dyDescent="0.25">
      <c r="A95" t="s">
        <v>111</v>
      </c>
      <c r="B95">
        <v>2</v>
      </c>
    </row>
    <row r="96" spans="1:2" x14ac:dyDescent="0.25">
      <c r="A96" t="s">
        <v>112</v>
      </c>
      <c r="B96">
        <v>2</v>
      </c>
    </row>
    <row r="97" spans="1:2" x14ac:dyDescent="0.25">
      <c r="A97" t="s">
        <v>113</v>
      </c>
      <c r="B97">
        <v>11</v>
      </c>
    </row>
    <row r="98" spans="1:2" x14ac:dyDescent="0.25">
      <c r="A98" t="s">
        <v>114</v>
      </c>
      <c r="B98">
        <v>1</v>
      </c>
    </row>
    <row r="99" spans="1:2" x14ac:dyDescent="0.25">
      <c r="A99" t="s">
        <v>115</v>
      </c>
      <c r="B99">
        <v>1</v>
      </c>
    </row>
    <row r="100" spans="1:2" x14ac:dyDescent="0.25">
      <c r="A100" t="s">
        <v>116</v>
      </c>
      <c r="B100">
        <v>2</v>
      </c>
    </row>
    <row r="101" spans="1:2" x14ac:dyDescent="0.25">
      <c r="A101" t="s">
        <v>117</v>
      </c>
      <c r="B101">
        <v>3</v>
      </c>
    </row>
    <row r="102" spans="1:2" x14ac:dyDescent="0.25">
      <c r="A102" t="s">
        <v>118</v>
      </c>
      <c r="B102">
        <v>1</v>
      </c>
    </row>
    <row r="103" spans="1:2" x14ac:dyDescent="0.25">
      <c r="A103" t="s">
        <v>119</v>
      </c>
      <c r="B103">
        <v>3</v>
      </c>
    </row>
    <row r="104" spans="1:2" x14ac:dyDescent="0.25">
      <c r="A104" t="s">
        <v>120</v>
      </c>
      <c r="B104">
        <v>3</v>
      </c>
    </row>
    <row r="105" spans="1:2" x14ac:dyDescent="0.25">
      <c r="A105" t="s">
        <v>121</v>
      </c>
      <c r="B105">
        <v>3</v>
      </c>
    </row>
    <row r="106" spans="1:2" x14ac:dyDescent="0.25">
      <c r="A106" t="s">
        <v>122</v>
      </c>
      <c r="B106">
        <v>1</v>
      </c>
    </row>
    <row r="107" spans="1:2" x14ac:dyDescent="0.25">
      <c r="A107" t="s">
        <v>123</v>
      </c>
      <c r="B107">
        <v>4</v>
      </c>
    </row>
    <row r="108" spans="1:2" x14ac:dyDescent="0.25">
      <c r="A108" t="s">
        <v>124</v>
      </c>
      <c r="B108">
        <v>1</v>
      </c>
    </row>
    <row r="109" spans="1:2" x14ac:dyDescent="0.25">
      <c r="A109" t="s">
        <v>125</v>
      </c>
      <c r="B109">
        <v>7</v>
      </c>
    </row>
    <row r="110" spans="1:2" x14ac:dyDescent="0.25">
      <c r="A110" t="s">
        <v>126</v>
      </c>
      <c r="B110">
        <v>1</v>
      </c>
    </row>
    <row r="111" spans="1:2" x14ac:dyDescent="0.25">
      <c r="A111" t="s">
        <v>127</v>
      </c>
      <c r="B111">
        <v>2</v>
      </c>
    </row>
    <row r="112" spans="1:2" x14ac:dyDescent="0.25">
      <c r="A112" t="s">
        <v>128</v>
      </c>
      <c r="B112">
        <v>3</v>
      </c>
    </row>
    <row r="113" spans="1:2" x14ac:dyDescent="0.25">
      <c r="A113" t="s">
        <v>129</v>
      </c>
      <c r="B113">
        <v>1</v>
      </c>
    </row>
    <row r="114" spans="1:2" x14ac:dyDescent="0.25">
      <c r="A114" t="s">
        <v>131</v>
      </c>
      <c r="B114">
        <v>4</v>
      </c>
    </row>
    <row r="115" spans="1:2" x14ac:dyDescent="0.25">
      <c r="A115" t="s">
        <v>132</v>
      </c>
      <c r="B115">
        <v>3</v>
      </c>
    </row>
    <row r="116" spans="1:2" x14ac:dyDescent="0.25">
      <c r="A116" t="s">
        <v>133</v>
      </c>
      <c r="B116">
        <v>16</v>
      </c>
    </row>
    <row r="117" spans="1:2" x14ac:dyDescent="0.25">
      <c r="A117" t="s">
        <v>134</v>
      </c>
      <c r="B117">
        <v>2</v>
      </c>
    </row>
    <row r="118" spans="1:2" x14ac:dyDescent="0.25">
      <c r="A118" t="s">
        <v>135</v>
      </c>
      <c r="B118">
        <v>4</v>
      </c>
    </row>
    <row r="119" spans="1:2" x14ac:dyDescent="0.25">
      <c r="A119" t="s">
        <v>136</v>
      </c>
      <c r="B119">
        <v>7</v>
      </c>
    </row>
    <row r="120" spans="1:2" x14ac:dyDescent="0.25">
      <c r="A120" t="s">
        <v>137</v>
      </c>
      <c r="B120">
        <v>7</v>
      </c>
    </row>
    <row r="121" spans="1:2" x14ac:dyDescent="0.25">
      <c r="A121" t="s">
        <v>138</v>
      </c>
      <c r="B121">
        <v>1</v>
      </c>
    </row>
    <row r="122" spans="1:2" x14ac:dyDescent="0.25">
      <c r="A122" t="s">
        <v>139</v>
      </c>
      <c r="B122">
        <v>2</v>
      </c>
    </row>
    <row r="123" spans="1:2" x14ac:dyDescent="0.25">
      <c r="A123" t="s">
        <v>140</v>
      </c>
      <c r="B123">
        <v>3</v>
      </c>
    </row>
    <row r="124" spans="1:2" x14ac:dyDescent="0.25">
      <c r="A124" t="s">
        <v>141</v>
      </c>
      <c r="B124">
        <v>2</v>
      </c>
    </row>
    <row r="125" spans="1:2" x14ac:dyDescent="0.25">
      <c r="A125" t="s">
        <v>142</v>
      </c>
      <c r="B125">
        <v>1</v>
      </c>
    </row>
    <row r="126" spans="1:2" x14ac:dyDescent="0.25">
      <c r="A126" t="s">
        <v>143</v>
      </c>
      <c r="B126">
        <v>5</v>
      </c>
    </row>
    <row r="127" spans="1:2" x14ac:dyDescent="0.25">
      <c r="A127" t="s">
        <v>144</v>
      </c>
      <c r="B127">
        <v>25</v>
      </c>
    </row>
    <row r="128" spans="1:2" x14ac:dyDescent="0.25">
      <c r="A128" t="s">
        <v>145</v>
      </c>
      <c r="B128">
        <v>1</v>
      </c>
    </row>
    <row r="129" spans="1:2" x14ac:dyDescent="0.25">
      <c r="A129" t="s">
        <v>146</v>
      </c>
      <c r="B129">
        <v>3</v>
      </c>
    </row>
    <row r="130" spans="1:2" x14ac:dyDescent="0.25">
      <c r="A130" t="s">
        <v>147</v>
      </c>
      <c r="B130">
        <v>6</v>
      </c>
    </row>
    <row r="131" spans="1:2" x14ac:dyDescent="0.25">
      <c r="A131" t="s">
        <v>148</v>
      </c>
      <c r="B131">
        <v>2</v>
      </c>
    </row>
    <row r="132" spans="1:2" x14ac:dyDescent="0.25">
      <c r="A132" t="s">
        <v>149</v>
      </c>
      <c r="B132">
        <v>2</v>
      </c>
    </row>
    <row r="133" spans="1:2" x14ac:dyDescent="0.25">
      <c r="A133" t="s">
        <v>150</v>
      </c>
      <c r="B133">
        <v>1</v>
      </c>
    </row>
    <row r="134" spans="1:2" x14ac:dyDescent="0.25">
      <c r="A134" t="s">
        <v>151</v>
      </c>
      <c r="B134">
        <v>17</v>
      </c>
    </row>
    <row r="135" spans="1:2" x14ac:dyDescent="0.25">
      <c r="A135" t="s">
        <v>152</v>
      </c>
      <c r="B135">
        <v>1</v>
      </c>
    </row>
    <row r="136" spans="1:2" x14ac:dyDescent="0.25">
      <c r="A136" t="s">
        <v>153</v>
      </c>
      <c r="B136">
        <v>16</v>
      </c>
    </row>
    <row r="137" spans="1:2" x14ac:dyDescent="0.25">
      <c r="A137" t="s">
        <v>154</v>
      </c>
      <c r="B137">
        <v>5</v>
      </c>
    </row>
    <row r="138" spans="1:2" x14ac:dyDescent="0.25">
      <c r="A138" t="s">
        <v>155</v>
      </c>
      <c r="B138">
        <v>4</v>
      </c>
    </row>
    <row r="139" spans="1:2" x14ac:dyDescent="0.25">
      <c r="A139" t="s">
        <v>156</v>
      </c>
      <c r="B139">
        <v>4</v>
      </c>
    </row>
    <row r="140" spans="1:2" x14ac:dyDescent="0.25">
      <c r="A140" t="s">
        <v>157</v>
      </c>
      <c r="B140">
        <v>41</v>
      </c>
    </row>
    <row r="141" spans="1:2" x14ac:dyDescent="0.25">
      <c r="A141" t="s">
        <v>158</v>
      </c>
      <c r="B141">
        <v>1</v>
      </c>
    </row>
    <row r="142" spans="1:2" x14ac:dyDescent="0.25">
      <c r="A142" t="s">
        <v>159</v>
      </c>
      <c r="B142">
        <v>1</v>
      </c>
    </row>
    <row r="143" spans="1:2" x14ac:dyDescent="0.25">
      <c r="A143" t="s">
        <v>160</v>
      </c>
      <c r="B143">
        <v>3</v>
      </c>
    </row>
    <row r="144" spans="1:2" x14ac:dyDescent="0.25">
      <c r="A144" t="s">
        <v>161</v>
      </c>
      <c r="B144">
        <v>1</v>
      </c>
    </row>
    <row r="145" spans="1:2" x14ac:dyDescent="0.25">
      <c r="A145" t="s">
        <v>162</v>
      </c>
      <c r="B145">
        <v>1</v>
      </c>
    </row>
    <row r="146" spans="1:2" x14ac:dyDescent="0.25">
      <c r="A146" t="s">
        <v>163</v>
      </c>
      <c r="B146">
        <v>2</v>
      </c>
    </row>
    <row r="147" spans="1:2" x14ac:dyDescent="0.25">
      <c r="A147" t="s">
        <v>164</v>
      </c>
      <c r="B147">
        <v>68</v>
      </c>
    </row>
    <row r="148" spans="1:2" x14ac:dyDescent="0.25">
      <c r="A148" t="s">
        <v>165</v>
      </c>
      <c r="B148">
        <v>1</v>
      </c>
    </row>
    <row r="149" spans="1:2" x14ac:dyDescent="0.25">
      <c r="A149" t="s">
        <v>166</v>
      </c>
      <c r="B149">
        <v>1</v>
      </c>
    </row>
    <row r="150" spans="1:2" x14ac:dyDescent="0.25">
      <c r="A150" t="s">
        <v>167</v>
      </c>
      <c r="B150">
        <v>2</v>
      </c>
    </row>
    <row r="151" spans="1:2" x14ac:dyDescent="0.25">
      <c r="A151" t="s">
        <v>168</v>
      </c>
      <c r="B151">
        <v>1</v>
      </c>
    </row>
    <row r="152" spans="1:2" x14ac:dyDescent="0.25">
      <c r="A152" t="s">
        <v>169</v>
      </c>
      <c r="B152">
        <v>2</v>
      </c>
    </row>
    <row r="153" spans="1:2" x14ac:dyDescent="0.25">
      <c r="A153" t="s">
        <v>170</v>
      </c>
      <c r="B153">
        <v>1</v>
      </c>
    </row>
    <row r="154" spans="1:2" x14ac:dyDescent="0.25">
      <c r="A154" t="s">
        <v>171</v>
      </c>
      <c r="B154">
        <v>39</v>
      </c>
    </row>
    <row r="155" spans="1:2" x14ac:dyDescent="0.25">
      <c r="A155" t="s">
        <v>172</v>
      </c>
      <c r="B155">
        <v>11</v>
      </c>
    </row>
    <row r="156" spans="1:2" x14ac:dyDescent="0.25">
      <c r="A156" t="s">
        <v>173</v>
      </c>
      <c r="B156">
        <v>14</v>
      </c>
    </row>
    <row r="157" spans="1:2" x14ac:dyDescent="0.25">
      <c r="A157" t="s">
        <v>174</v>
      </c>
      <c r="B157">
        <v>1</v>
      </c>
    </row>
    <row r="158" spans="1:2" x14ac:dyDescent="0.25">
      <c r="A158" t="s">
        <v>175</v>
      </c>
      <c r="B158">
        <v>2</v>
      </c>
    </row>
    <row r="159" spans="1:2" x14ac:dyDescent="0.25">
      <c r="A159" t="s">
        <v>176</v>
      </c>
      <c r="B159">
        <v>2</v>
      </c>
    </row>
    <row r="160" spans="1:2" x14ac:dyDescent="0.25">
      <c r="A160" t="s">
        <v>177</v>
      </c>
      <c r="B160">
        <v>17</v>
      </c>
    </row>
    <row r="161" spans="1:2" x14ac:dyDescent="0.25">
      <c r="A161" t="s">
        <v>178</v>
      </c>
      <c r="B161">
        <v>5</v>
      </c>
    </row>
    <row r="162" spans="1:2" x14ac:dyDescent="0.25">
      <c r="A162" t="s">
        <v>179</v>
      </c>
      <c r="B162">
        <v>8</v>
      </c>
    </row>
    <row r="163" spans="1:2" x14ac:dyDescent="0.25">
      <c r="A163" t="s">
        <v>180</v>
      </c>
      <c r="B163">
        <v>11</v>
      </c>
    </row>
    <row r="164" spans="1:2" x14ac:dyDescent="0.25">
      <c r="A164" t="s">
        <v>181</v>
      </c>
      <c r="B164">
        <v>2</v>
      </c>
    </row>
    <row r="165" spans="1:2" x14ac:dyDescent="0.25">
      <c r="A165" t="s">
        <v>182</v>
      </c>
      <c r="B165">
        <v>1</v>
      </c>
    </row>
    <row r="166" spans="1:2" x14ac:dyDescent="0.25">
      <c r="A166" t="s">
        <v>183</v>
      </c>
      <c r="B166">
        <v>53</v>
      </c>
    </row>
    <row r="167" spans="1:2" x14ac:dyDescent="0.25">
      <c r="A167" t="s">
        <v>184</v>
      </c>
      <c r="B167">
        <v>1</v>
      </c>
    </row>
    <row r="168" spans="1:2" x14ac:dyDescent="0.25">
      <c r="A168" t="s">
        <v>185</v>
      </c>
      <c r="B168">
        <v>1</v>
      </c>
    </row>
    <row r="169" spans="1:2" x14ac:dyDescent="0.25">
      <c r="A169" t="s">
        <v>186</v>
      </c>
      <c r="B169">
        <v>1</v>
      </c>
    </row>
    <row r="170" spans="1:2" x14ac:dyDescent="0.25">
      <c r="A170" t="s">
        <v>187</v>
      </c>
      <c r="B170">
        <v>4</v>
      </c>
    </row>
    <row r="171" spans="1:2" x14ac:dyDescent="0.25">
      <c r="A171" t="s">
        <v>188</v>
      </c>
      <c r="B171">
        <v>1</v>
      </c>
    </row>
    <row r="172" spans="1:2" x14ac:dyDescent="0.25">
      <c r="A172" t="s">
        <v>189</v>
      </c>
      <c r="B172">
        <v>4</v>
      </c>
    </row>
    <row r="173" spans="1:2" x14ac:dyDescent="0.25">
      <c r="A173" t="s">
        <v>190</v>
      </c>
      <c r="B173">
        <v>5</v>
      </c>
    </row>
    <row r="174" spans="1:2" x14ac:dyDescent="0.25">
      <c r="A174" t="s">
        <v>191</v>
      </c>
      <c r="B174">
        <v>33</v>
      </c>
    </row>
    <row r="175" spans="1:2" x14ac:dyDescent="0.25">
      <c r="A175" t="s">
        <v>192</v>
      </c>
      <c r="B175">
        <v>9</v>
      </c>
    </row>
    <row r="176" spans="1:2" x14ac:dyDescent="0.25">
      <c r="A176" t="s">
        <v>193</v>
      </c>
      <c r="B176">
        <v>131</v>
      </c>
    </row>
    <row r="177" spans="1:2" x14ac:dyDescent="0.25">
      <c r="A177" t="s">
        <v>194</v>
      </c>
      <c r="B177">
        <v>1</v>
      </c>
    </row>
    <row r="178" spans="1:2" x14ac:dyDescent="0.25">
      <c r="A178" t="s">
        <v>195</v>
      </c>
      <c r="B178">
        <v>15</v>
      </c>
    </row>
    <row r="179" spans="1:2" x14ac:dyDescent="0.25">
      <c r="A179" t="s">
        <v>196</v>
      </c>
      <c r="B179">
        <v>2</v>
      </c>
    </row>
    <row r="180" spans="1:2" x14ac:dyDescent="0.25">
      <c r="A180" t="s">
        <v>197</v>
      </c>
      <c r="B180">
        <v>9</v>
      </c>
    </row>
    <row r="181" spans="1:2" x14ac:dyDescent="0.25">
      <c r="A181" t="s">
        <v>198</v>
      </c>
      <c r="B181">
        <v>4</v>
      </c>
    </row>
    <row r="182" spans="1:2" x14ac:dyDescent="0.25">
      <c r="A182" t="s">
        <v>199</v>
      </c>
      <c r="B182">
        <v>72</v>
      </c>
    </row>
    <row r="183" spans="1:2" x14ac:dyDescent="0.25">
      <c r="A183" t="s">
        <v>200</v>
      </c>
      <c r="B183">
        <v>14</v>
      </c>
    </row>
    <row r="184" spans="1:2" x14ac:dyDescent="0.25">
      <c r="A184" t="s">
        <v>201</v>
      </c>
      <c r="B184">
        <v>1</v>
      </c>
    </row>
    <row r="185" spans="1:2" x14ac:dyDescent="0.25">
      <c r="A185" t="s">
        <v>202</v>
      </c>
      <c r="B185">
        <v>3</v>
      </c>
    </row>
    <row r="186" spans="1:2" x14ac:dyDescent="0.25">
      <c r="A186" t="s">
        <v>203</v>
      </c>
      <c r="B186">
        <v>1</v>
      </c>
    </row>
    <row r="187" spans="1:2" x14ac:dyDescent="0.25">
      <c r="A187" t="s">
        <v>204</v>
      </c>
      <c r="B187">
        <v>1</v>
      </c>
    </row>
    <row r="188" spans="1:2" x14ac:dyDescent="0.25">
      <c r="A188" t="s">
        <v>205</v>
      </c>
      <c r="B188">
        <v>1</v>
      </c>
    </row>
    <row r="189" spans="1:2" x14ac:dyDescent="0.25">
      <c r="A189" t="s">
        <v>206</v>
      </c>
      <c r="B189">
        <v>2</v>
      </c>
    </row>
    <row r="190" spans="1:2" x14ac:dyDescent="0.25">
      <c r="A190" t="s">
        <v>207</v>
      </c>
      <c r="B190">
        <v>16</v>
      </c>
    </row>
    <row r="191" spans="1:2" x14ac:dyDescent="0.25">
      <c r="A191" t="s">
        <v>208</v>
      </c>
      <c r="B191">
        <v>3</v>
      </c>
    </row>
    <row r="192" spans="1:2" x14ac:dyDescent="0.25">
      <c r="A192" t="s">
        <v>209</v>
      </c>
      <c r="B192">
        <v>3</v>
      </c>
    </row>
    <row r="193" spans="1:2" x14ac:dyDescent="0.25">
      <c r="A193" t="s">
        <v>210</v>
      </c>
      <c r="B193">
        <v>1</v>
      </c>
    </row>
    <row r="194" spans="1:2" x14ac:dyDescent="0.25">
      <c r="A194" t="s">
        <v>211</v>
      </c>
      <c r="B194">
        <v>2</v>
      </c>
    </row>
    <row r="195" spans="1:2" x14ac:dyDescent="0.25">
      <c r="A195" t="s">
        <v>212</v>
      </c>
      <c r="B195">
        <v>1</v>
      </c>
    </row>
    <row r="196" spans="1:2" x14ac:dyDescent="0.25">
      <c r="A196" t="s">
        <v>213</v>
      </c>
      <c r="B196">
        <v>12</v>
      </c>
    </row>
    <row r="197" spans="1:2" x14ac:dyDescent="0.25">
      <c r="A197" t="s">
        <v>214</v>
      </c>
      <c r="B197">
        <v>3</v>
      </c>
    </row>
    <row r="198" spans="1:2" x14ac:dyDescent="0.25">
      <c r="A198" t="s">
        <v>215</v>
      </c>
      <c r="B198">
        <v>1</v>
      </c>
    </row>
    <row r="199" spans="1:2" x14ac:dyDescent="0.25">
      <c r="A199" t="s">
        <v>216</v>
      </c>
      <c r="B199">
        <v>1</v>
      </c>
    </row>
    <row r="200" spans="1:2" x14ac:dyDescent="0.25">
      <c r="A200" t="s">
        <v>217</v>
      </c>
      <c r="B200">
        <v>1</v>
      </c>
    </row>
    <row r="201" spans="1:2" x14ac:dyDescent="0.25">
      <c r="A201" t="s">
        <v>218</v>
      </c>
      <c r="B201">
        <v>2</v>
      </c>
    </row>
    <row r="202" spans="1:2" x14ac:dyDescent="0.25">
      <c r="A202" t="s">
        <v>219</v>
      </c>
      <c r="B202">
        <v>1</v>
      </c>
    </row>
    <row r="203" spans="1:2" x14ac:dyDescent="0.25">
      <c r="A203" t="s">
        <v>220</v>
      </c>
      <c r="B203">
        <v>6</v>
      </c>
    </row>
    <row r="204" spans="1:2" x14ac:dyDescent="0.25">
      <c r="A204" t="s">
        <v>221</v>
      </c>
      <c r="B204">
        <v>1</v>
      </c>
    </row>
    <row r="205" spans="1:2" x14ac:dyDescent="0.25">
      <c r="A205" t="s">
        <v>222</v>
      </c>
      <c r="B205">
        <v>6</v>
      </c>
    </row>
    <row r="206" spans="1:2" x14ac:dyDescent="0.25">
      <c r="A206" t="s">
        <v>223</v>
      </c>
      <c r="B206">
        <v>1</v>
      </c>
    </row>
    <row r="207" spans="1:2" x14ac:dyDescent="0.25">
      <c r="A207" t="s">
        <v>224</v>
      </c>
      <c r="B207">
        <v>13</v>
      </c>
    </row>
    <row r="208" spans="1:2" x14ac:dyDescent="0.25">
      <c r="A208" t="s">
        <v>225</v>
      </c>
      <c r="B208">
        <v>3</v>
      </c>
    </row>
    <row r="209" spans="1:2" x14ac:dyDescent="0.25">
      <c r="A209" t="s">
        <v>226</v>
      </c>
      <c r="B209">
        <v>1</v>
      </c>
    </row>
    <row r="210" spans="1:2" x14ac:dyDescent="0.25">
      <c r="A210" t="s">
        <v>227</v>
      </c>
      <c r="B210">
        <v>1</v>
      </c>
    </row>
    <row r="211" spans="1:2" x14ac:dyDescent="0.25">
      <c r="A211" t="s">
        <v>228</v>
      </c>
      <c r="B211">
        <v>1</v>
      </c>
    </row>
    <row r="212" spans="1:2" x14ac:dyDescent="0.25">
      <c r="A212" t="s">
        <v>229</v>
      </c>
      <c r="B212">
        <v>4</v>
      </c>
    </row>
    <row r="213" spans="1:2" x14ac:dyDescent="0.25">
      <c r="A213" t="s">
        <v>230</v>
      </c>
      <c r="B213">
        <v>12</v>
      </c>
    </row>
    <row r="214" spans="1:2" x14ac:dyDescent="0.25">
      <c r="A214" t="s">
        <v>231</v>
      </c>
      <c r="B214">
        <v>1</v>
      </c>
    </row>
    <row r="215" spans="1:2" x14ac:dyDescent="0.25">
      <c r="A215" t="s">
        <v>232</v>
      </c>
      <c r="B215">
        <v>4</v>
      </c>
    </row>
    <row r="216" spans="1:2" x14ac:dyDescent="0.25">
      <c r="A216" t="s">
        <v>233</v>
      </c>
      <c r="B216">
        <v>1</v>
      </c>
    </row>
    <row r="217" spans="1:2" x14ac:dyDescent="0.25">
      <c r="A217" t="s">
        <v>234</v>
      </c>
      <c r="B217">
        <v>4</v>
      </c>
    </row>
    <row r="218" spans="1:2" x14ac:dyDescent="0.25">
      <c r="A218" t="s">
        <v>235</v>
      </c>
      <c r="B218">
        <v>19</v>
      </c>
    </row>
    <row r="219" spans="1:2" x14ac:dyDescent="0.25">
      <c r="A219" t="s">
        <v>236</v>
      </c>
      <c r="B219">
        <v>2</v>
      </c>
    </row>
    <row r="220" spans="1:2" x14ac:dyDescent="0.25">
      <c r="A220" t="s">
        <v>237</v>
      </c>
      <c r="B220">
        <v>1</v>
      </c>
    </row>
    <row r="221" spans="1:2" x14ac:dyDescent="0.25">
      <c r="A221" t="s">
        <v>238</v>
      </c>
      <c r="B221">
        <v>9</v>
      </c>
    </row>
    <row r="222" spans="1:2" x14ac:dyDescent="0.25">
      <c r="A222" t="s">
        <v>239</v>
      </c>
      <c r="B222">
        <v>1</v>
      </c>
    </row>
    <row r="223" spans="1:2" x14ac:dyDescent="0.25">
      <c r="A223" t="s">
        <v>240</v>
      </c>
      <c r="B223">
        <v>5</v>
      </c>
    </row>
    <row r="224" spans="1:2" x14ac:dyDescent="0.25">
      <c r="A224" t="s">
        <v>241</v>
      </c>
      <c r="B224">
        <v>2</v>
      </c>
    </row>
    <row r="225" spans="1:2" x14ac:dyDescent="0.25">
      <c r="A225" t="s">
        <v>242</v>
      </c>
      <c r="B225">
        <v>2</v>
      </c>
    </row>
    <row r="226" spans="1:2" x14ac:dyDescent="0.25">
      <c r="A226" t="s">
        <v>243</v>
      </c>
      <c r="B226">
        <v>4</v>
      </c>
    </row>
    <row r="227" spans="1:2" x14ac:dyDescent="0.25">
      <c r="A227" t="s">
        <v>244</v>
      </c>
      <c r="B227">
        <v>1</v>
      </c>
    </row>
    <row r="228" spans="1:2" x14ac:dyDescent="0.25">
      <c r="A228" t="s">
        <v>245</v>
      </c>
      <c r="B228">
        <v>12</v>
      </c>
    </row>
    <row r="229" spans="1:2" x14ac:dyDescent="0.25">
      <c r="A229" t="s">
        <v>246</v>
      </c>
      <c r="B229">
        <v>1</v>
      </c>
    </row>
    <row r="230" spans="1:2" x14ac:dyDescent="0.25">
      <c r="A230" t="s">
        <v>247</v>
      </c>
      <c r="B230">
        <v>7</v>
      </c>
    </row>
    <row r="231" spans="1:2" x14ac:dyDescent="0.25">
      <c r="A231" t="s">
        <v>248</v>
      </c>
      <c r="B231">
        <v>7</v>
      </c>
    </row>
    <row r="232" spans="1:2" x14ac:dyDescent="0.25">
      <c r="A232" t="s">
        <v>249</v>
      </c>
      <c r="B232">
        <v>14</v>
      </c>
    </row>
    <row r="233" spans="1:2" x14ac:dyDescent="0.25">
      <c r="A233" t="s">
        <v>250</v>
      </c>
      <c r="B233">
        <v>1</v>
      </c>
    </row>
    <row r="234" spans="1:2" x14ac:dyDescent="0.25">
      <c r="A234" t="s">
        <v>251</v>
      </c>
      <c r="B234">
        <v>1</v>
      </c>
    </row>
    <row r="235" spans="1:2" x14ac:dyDescent="0.25">
      <c r="A235" t="s">
        <v>252</v>
      </c>
      <c r="B235">
        <v>13</v>
      </c>
    </row>
    <row r="236" spans="1:2" x14ac:dyDescent="0.25">
      <c r="A236" t="s">
        <v>253</v>
      </c>
      <c r="B236">
        <v>6</v>
      </c>
    </row>
    <row r="237" spans="1:2" x14ac:dyDescent="0.25">
      <c r="A237" t="s">
        <v>254</v>
      </c>
      <c r="B237">
        <v>5</v>
      </c>
    </row>
    <row r="238" spans="1:2" x14ac:dyDescent="0.25">
      <c r="A238" t="s">
        <v>255</v>
      </c>
      <c r="B238">
        <v>1</v>
      </c>
    </row>
    <row r="239" spans="1:2" x14ac:dyDescent="0.25">
      <c r="A239" t="s">
        <v>256</v>
      </c>
      <c r="B239">
        <v>1</v>
      </c>
    </row>
    <row r="240" spans="1:2" x14ac:dyDescent="0.25">
      <c r="A240" t="s">
        <v>257</v>
      </c>
      <c r="B240">
        <v>2</v>
      </c>
    </row>
    <row r="241" spans="1:2" x14ac:dyDescent="0.25">
      <c r="A241" t="s">
        <v>258</v>
      </c>
      <c r="B241">
        <v>13</v>
      </c>
    </row>
    <row r="242" spans="1:2" x14ac:dyDescent="0.25">
      <c r="A242" t="s">
        <v>259</v>
      </c>
      <c r="B242">
        <v>9</v>
      </c>
    </row>
    <row r="243" spans="1:2" x14ac:dyDescent="0.25">
      <c r="A243" t="s">
        <v>260</v>
      </c>
      <c r="B243">
        <v>11</v>
      </c>
    </row>
    <row r="244" spans="1:2" x14ac:dyDescent="0.25">
      <c r="A244" t="s">
        <v>261</v>
      </c>
      <c r="B244">
        <v>1</v>
      </c>
    </row>
    <row r="245" spans="1:2" x14ac:dyDescent="0.25">
      <c r="A245" t="s">
        <v>262</v>
      </c>
      <c r="B245">
        <v>4</v>
      </c>
    </row>
    <row r="246" spans="1:2" x14ac:dyDescent="0.25">
      <c r="A246" t="s">
        <v>263</v>
      </c>
      <c r="B246">
        <v>1</v>
      </c>
    </row>
    <row r="247" spans="1:2" x14ac:dyDescent="0.25">
      <c r="A247" t="s">
        <v>264</v>
      </c>
      <c r="B247">
        <v>31</v>
      </c>
    </row>
    <row r="248" spans="1:2" x14ac:dyDescent="0.25">
      <c r="A248" t="s">
        <v>265</v>
      </c>
      <c r="B248">
        <v>2</v>
      </c>
    </row>
    <row r="249" spans="1:2" x14ac:dyDescent="0.25">
      <c r="A249" t="s">
        <v>266</v>
      </c>
      <c r="B249">
        <v>1</v>
      </c>
    </row>
    <row r="250" spans="1:2" x14ac:dyDescent="0.25">
      <c r="A250" t="s">
        <v>267</v>
      </c>
      <c r="B250">
        <v>4</v>
      </c>
    </row>
    <row r="251" spans="1:2" x14ac:dyDescent="0.25">
      <c r="A251" t="s">
        <v>268</v>
      </c>
      <c r="B251">
        <v>2</v>
      </c>
    </row>
    <row r="252" spans="1:2" x14ac:dyDescent="0.25">
      <c r="A252" t="s">
        <v>269</v>
      </c>
      <c r="B252">
        <v>3</v>
      </c>
    </row>
    <row r="253" spans="1:2" x14ac:dyDescent="0.25">
      <c r="A253" t="s">
        <v>270</v>
      </c>
      <c r="B253">
        <v>1</v>
      </c>
    </row>
    <row r="254" spans="1:2" x14ac:dyDescent="0.25">
      <c r="A254" t="s">
        <v>271</v>
      </c>
      <c r="B254">
        <v>4</v>
      </c>
    </row>
    <row r="255" spans="1:2" x14ac:dyDescent="0.25">
      <c r="A255" t="s">
        <v>272</v>
      </c>
      <c r="B255">
        <v>1</v>
      </c>
    </row>
    <row r="256" spans="1:2" x14ac:dyDescent="0.25">
      <c r="A256" t="s">
        <v>273</v>
      </c>
      <c r="B256">
        <v>2</v>
      </c>
    </row>
    <row r="257" spans="1:2" x14ac:dyDescent="0.25">
      <c r="A257" t="s">
        <v>274</v>
      </c>
      <c r="B257">
        <v>1</v>
      </c>
    </row>
    <row r="258" spans="1:2" x14ac:dyDescent="0.25">
      <c r="A258" t="s">
        <v>275</v>
      </c>
      <c r="B258">
        <v>2</v>
      </c>
    </row>
    <row r="259" spans="1:2" x14ac:dyDescent="0.25">
      <c r="A259" t="s">
        <v>295</v>
      </c>
      <c r="B259">
        <v>1</v>
      </c>
    </row>
    <row r="260" spans="1:2" x14ac:dyDescent="0.25">
      <c r="A260" t="s">
        <v>276</v>
      </c>
      <c r="B260">
        <v>2</v>
      </c>
    </row>
    <row r="261" spans="1:2" x14ac:dyDescent="0.25">
      <c r="A261" t="s">
        <v>277</v>
      </c>
      <c r="B261">
        <v>2</v>
      </c>
    </row>
    <row r="262" spans="1:2" x14ac:dyDescent="0.25">
      <c r="A262" t="s">
        <v>278</v>
      </c>
      <c r="B262">
        <v>8</v>
      </c>
    </row>
    <row r="263" spans="1:2" x14ac:dyDescent="0.25">
      <c r="A263" t="s">
        <v>279</v>
      </c>
      <c r="B263">
        <v>2</v>
      </c>
    </row>
    <row r="264" spans="1:2" x14ac:dyDescent="0.25">
      <c r="A264" t="s">
        <v>280</v>
      </c>
      <c r="B264">
        <v>1</v>
      </c>
    </row>
    <row r="265" spans="1:2" x14ac:dyDescent="0.25">
      <c r="A265" t="s">
        <v>281</v>
      </c>
      <c r="B265">
        <v>17</v>
      </c>
    </row>
    <row r="266" spans="1:2" x14ac:dyDescent="0.25">
      <c r="A266" t="s">
        <v>282</v>
      </c>
      <c r="B266">
        <v>3</v>
      </c>
    </row>
    <row r="267" spans="1:2" x14ac:dyDescent="0.25">
      <c r="A267" t="s">
        <v>283</v>
      </c>
      <c r="B267">
        <v>4</v>
      </c>
    </row>
    <row r="268" spans="1:2" x14ac:dyDescent="0.25">
      <c r="A268" t="s">
        <v>284</v>
      </c>
      <c r="B268">
        <v>3</v>
      </c>
    </row>
    <row r="269" spans="1:2" x14ac:dyDescent="0.25">
      <c r="A269" t="s">
        <v>285</v>
      </c>
      <c r="B269">
        <v>1</v>
      </c>
    </row>
    <row r="270" spans="1:2" x14ac:dyDescent="0.25">
      <c r="A270" t="s">
        <v>286</v>
      </c>
      <c r="B270">
        <v>8</v>
      </c>
    </row>
    <row r="271" spans="1:2" x14ac:dyDescent="0.25">
      <c r="A271" t="s">
        <v>287</v>
      </c>
      <c r="B271">
        <v>1</v>
      </c>
    </row>
    <row r="272" spans="1:2" x14ac:dyDescent="0.25">
      <c r="A272" t="s">
        <v>288</v>
      </c>
      <c r="B272">
        <v>95</v>
      </c>
    </row>
    <row r="273" spans="1:2" x14ac:dyDescent="0.25">
      <c r="A273" t="s">
        <v>289</v>
      </c>
      <c r="B273">
        <v>2</v>
      </c>
    </row>
    <row r="274" spans="1:2" x14ac:dyDescent="0.25">
      <c r="A274" t="s">
        <v>290</v>
      </c>
      <c r="B274">
        <v>12</v>
      </c>
    </row>
    <row r="275" spans="1:2" x14ac:dyDescent="0.25">
      <c r="A275" t="s">
        <v>291</v>
      </c>
      <c r="B275">
        <v>7</v>
      </c>
    </row>
    <row r="276" spans="1:2" x14ac:dyDescent="0.25">
      <c r="A276" t="s">
        <v>292</v>
      </c>
      <c r="B276">
        <v>52</v>
      </c>
    </row>
    <row r="277" spans="1:2" x14ac:dyDescent="0.25">
      <c r="A277" t="s">
        <v>293</v>
      </c>
      <c r="B277">
        <v>1</v>
      </c>
    </row>
    <row r="278" spans="1:2" x14ac:dyDescent="0.25">
      <c r="A278" t="s">
        <v>294</v>
      </c>
      <c r="B278">
        <v>1</v>
      </c>
    </row>
    <row r="279" spans="1:2" x14ac:dyDescent="0.25">
      <c r="A279" t="s">
        <v>296</v>
      </c>
      <c r="B279">
        <v>1</v>
      </c>
    </row>
    <row r="280" spans="1:2" x14ac:dyDescent="0.25">
      <c r="A280" t="s">
        <v>297</v>
      </c>
      <c r="B280">
        <v>1</v>
      </c>
    </row>
    <row r="281" spans="1:2" x14ac:dyDescent="0.25">
      <c r="A281" t="s">
        <v>298</v>
      </c>
      <c r="B281">
        <v>3</v>
      </c>
    </row>
    <row r="282" spans="1:2" x14ac:dyDescent="0.25">
      <c r="A282" t="s">
        <v>299</v>
      </c>
      <c r="B282">
        <v>4</v>
      </c>
    </row>
    <row r="283" spans="1:2" x14ac:dyDescent="0.25">
      <c r="A283" t="s">
        <v>300</v>
      </c>
      <c r="B283">
        <v>4</v>
      </c>
    </row>
    <row r="284" spans="1:2" x14ac:dyDescent="0.25">
      <c r="A284" t="s">
        <v>301</v>
      </c>
      <c r="B284">
        <v>3</v>
      </c>
    </row>
    <row r="285" spans="1:2" x14ac:dyDescent="0.25">
      <c r="A285" t="s">
        <v>302</v>
      </c>
      <c r="B285">
        <v>1</v>
      </c>
    </row>
    <row r="286" spans="1:2" x14ac:dyDescent="0.25">
      <c r="A286" t="s">
        <v>303</v>
      </c>
      <c r="B286">
        <v>1</v>
      </c>
    </row>
    <row r="287" spans="1:2" x14ac:dyDescent="0.25">
      <c r="A287" t="s">
        <v>304</v>
      </c>
      <c r="B287">
        <v>13</v>
      </c>
    </row>
    <row r="288" spans="1:2" x14ac:dyDescent="0.25">
      <c r="A288" t="s">
        <v>307</v>
      </c>
      <c r="B288">
        <v>43</v>
      </c>
    </row>
    <row r="289" spans="1:2" x14ac:dyDescent="0.25">
      <c r="A289" t="s">
        <v>308</v>
      </c>
      <c r="B289">
        <v>1</v>
      </c>
    </row>
    <row r="290" spans="1:2" x14ac:dyDescent="0.25">
      <c r="A290" t="s">
        <v>305</v>
      </c>
      <c r="B290">
        <v>1</v>
      </c>
    </row>
    <row r="291" spans="1:2" x14ac:dyDescent="0.25">
      <c r="A291" t="s">
        <v>306</v>
      </c>
      <c r="B291">
        <v>3</v>
      </c>
    </row>
    <row r="292" spans="1:2" x14ac:dyDescent="0.25">
      <c r="A292" t="s">
        <v>309</v>
      </c>
      <c r="B292">
        <v>23</v>
      </c>
    </row>
    <row r="293" spans="1:2" x14ac:dyDescent="0.25">
      <c r="A293" t="s">
        <v>310</v>
      </c>
      <c r="B293">
        <v>1</v>
      </c>
    </row>
    <row r="294" spans="1:2" x14ac:dyDescent="0.25">
      <c r="A294" t="s">
        <v>311</v>
      </c>
      <c r="B294">
        <v>1</v>
      </c>
    </row>
    <row r="295" spans="1:2" x14ac:dyDescent="0.25">
      <c r="A295" t="s">
        <v>312</v>
      </c>
      <c r="B295">
        <v>4</v>
      </c>
    </row>
    <row r="296" spans="1:2" x14ac:dyDescent="0.25">
      <c r="A296" t="s">
        <v>313</v>
      </c>
      <c r="B296">
        <v>4</v>
      </c>
    </row>
    <row r="297" spans="1:2" x14ac:dyDescent="0.25">
      <c r="A297" t="s">
        <v>314</v>
      </c>
      <c r="B297">
        <v>1</v>
      </c>
    </row>
    <row r="298" spans="1:2" x14ac:dyDescent="0.25">
      <c r="A298" t="s">
        <v>315</v>
      </c>
      <c r="B298">
        <v>6</v>
      </c>
    </row>
    <row r="299" spans="1:2" x14ac:dyDescent="0.25">
      <c r="A299" t="s">
        <v>316</v>
      </c>
      <c r="B299">
        <v>1</v>
      </c>
    </row>
    <row r="300" spans="1:2" x14ac:dyDescent="0.25">
      <c r="A300" t="s">
        <v>317</v>
      </c>
      <c r="B300">
        <v>2</v>
      </c>
    </row>
    <row r="301" spans="1:2" x14ac:dyDescent="0.25">
      <c r="A301" t="s">
        <v>318</v>
      </c>
      <c r="B301">
        <v>1</v>
      </c>
    </row>
    <row r="302" spans="1:2" x14ac:dyDescent="0.25">
      <c r="A302" t="s">
        <v>319</v>
      </c>
      <c r="B302">
        <v>4</v>
      </c>
    </row>
    <row r="303" spans="1:2" x14ac:dyDescent="0.25">
      <c r="A303" t="s">
        <v>320</v>
      </c>
      <c r="B303">
        <v>1</v>
      </c>
    </row>
    <row r="304" spans="1:2" x14ac:dyDescent="0.25">
      <c r="A304" t="s">
        <v>321</v>
      </c>
      <c r="B304">
        <v>1</v>
      </c>
    </row>
    <row r="305" spans="1:2" x14ac:dyDescent="0.25">
      <c r="A305" t="s">
        <v>322</v>
      </c>
      <c r="B305">
        <v>1</v>
      </c>
    </row>
    <row r="306" spans="1:2" x14ac:dyDescent="0.25">
      <c r="A306" t="s">
        <v>323</v>
      </c>
      <c r="B306">
        <v>1</v>
      </c>
    </row>
    <row r="307" spans="1:2" x14ac:dyDescent="0.25">
      <c r="A307" t="s">
        <v>324</v>
      </c>
      <c r="B307">
        <v>1</v>
      </c>
    </row>
    <row r="308" spans="1:2" x14ac:dyDescent="0.25">
      <c r="A308" t="s">
        <v>325</v>
      </c>
      <c r="B308">
        <v>2</v>
      </c>
    </row>
    <row r="309" spans="1:2" x14ac:dyDescent="0.25">
      <c r="A309" t="s">
        <v>326</v>
      </c>
      <c r="B309">
        <v>1</v>
      </c>
    </row>
    <row r="310" spans="1:2" x14ac:dyDescent="0.25">
      <c r="A310" t="s">
        <v>327</v>
      </c>
      <c r="B310">
        <v>9</v>
      </c>
    </row>
  </sheetData>
  <autoFilter ref="A1:B310" xr:uid="{A893B627-7A54-4F6E-96FA-C12919346ACA}">
    <sortState xmlns:xlrd2="http://schemas.microsoft.com/office/spreadsheetml/2017/richdata2" ref="A2:B310">
      <sortCondition ref="A1:A31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455D-4E27-4EEE-86CE-F6CB6B4B3058}">
  <dimension ref="A1:K31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85546875" bestFit="1" customWidth="1"/>
    <col min="2" max="2" width="13.5703125" bestFit="1" customWidth="1"/>
    <col min="3" max="3" width="8.5703125" bestFit="1" customWidth="1"/>
    <col min="4" max="5" width="10.5703125" bestFit="1" customWidth="1"/>
    <col min="6" max="6" width="8.5703125" bestFit="1" customWidth="1"/>
    <col min="7" max="7" width="12.140625" bestFit="1" customWidth="1"/>
    <col min="8" max="8" width="16.5703125" bestFit="1" customWidth="1"/>
    <col min="10" max="10" width="10.4257812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330</v>
      </c>
      <c r="J1" t="s">
        <v>331</v>
      </c>
      <c r="K1" t="s">
        <v>332</v>
      </c>
    </row>
    <row r="2" spans="1:11" x14ac:dyDescent="0.25">
      <c r="A2" t="s">
        <v>8</v>
      </c>
      <c r="B2" t="s">
        <v>9</v>
      </c>
      <c r="C2" t="s">
        <v>10</v>
      </c>
      <c r="D2">
        <v>7</v>
      </c>
      <c r="E2" t="s">
        <v>10</v>
      </c>
      <c r="F2">
        <v>1</v>
      </c>
      <c r="G2">
        <v>6</v>
      </c>
      <c r="H2" t="s">
        <v>11</v>
      </c>
      <c r="I2">
        <v>4</v>
      </c>
      <c r="J2">
        <f>IF((H2="Yes"),I2,0)</f>
        <v>4</v>
      </c>
      <c r="K2">
        <f>IF((H2="No"),I2,0)</f>
        <v>0</v>
      </c>
    </row>
    <row r="3" spans="1:11" x14ac:dyDescent="0.25">
      <c r="A3" t="s">
        <v>12</v>
      </c>
      <c r="B3" t="s">
        <v>9</v>
      </c>
      <c r="C3" t="s">
        <v>10</v>
      </c>
      <c r="D3">
        <v>4.8</v>
      </c>
      <c r="E3" t="s">
        <v>10</v>
      </c>
      <c r="F3">
        <v>2.5</v>
      </c>
      <c r="G3">
        <v>2.2999999999999998</v>
      </c>
      <c r="H3" t="s">
        <v>11</v>
      </c>
      <c r="I3">
        <v>27</v>
      </c>
      <c r="J3">
        <f t="shared" ref="J3:J66" si="0">IF((H3="Yes"),I3,0)</f>
        <v>27</v>
      </c>
      <c r="K3">
        <f t="shared" ref="K3:K66" si="1">IF((H3="No"),I3,0)</f>
        <v>0</v>
      </c>
    </row>
    <row r="4" spans="1:11" x14ac:dyDescent="0.25">
      <c r="A4" t="s">
        <v>13</v>
      </c>
      <c r="B4" t="s">
        <v>9</v>
      </c>
      <c r="C4" t="s">
        <v>10</v>
      </c>
      <c r="D4">
        <v>5.6</v>
      </c>
      <c r="E4" t="s">
        <v>10</v>
      </c>
      <c r="F4">
        <v>2</v>
      </c>
      <c r="G4">
        <v>3.6</v>
      </c>
      <c r="H4" t="s">
        <v>11</v>
      </c>
      <c r="I4">
        <v>36</v>
      </c>
      <c r="J4">
        <f t="shared" si="0"/>
        <v>36</v>
      </c>
      <c r="K4">
        <f t="shared" si="1"/>
        <v>0</v>
      </c>
    </row>
    <row r="5" spans="1:11" x14ac:dyDescent="0.25">
      <c r="A5" t="s">
        <v>14</v>
      </c>
      <c r="B5" t="s">
        <v>9</v>
      </c>
      <c r="C5" t="s">
        <v>10</v>
      </c>
      <c r="D5">
        <v>4.3</v>
      </c>
      <c r="E5" t="s">
        <v>10</v>
      </c>
      <c r="F5">
        <v>2</v>
      </c>
      <c r="G5">
        <v>2.2999999999999998</v>
      </c>
      <c r="H5" t="s">
        <v>11</v>
      </c>
      <c r="I5">
        <v>30</v>
      </c>
      <c r="J5">
        <f t="shared" si="0"/>
        <v>30</v>
      </c>
      <c r="K5">
        <f t="shared" si="1"/>
        <v>0</v>
      </c>
    </row>
    <row r="6" spans="1:11" x14ac:dyDescent="0.25">
      <c r="A6" t="s">
        <v>15</v>
      </c>
      <c r="B6" t="s">
        <v>9</v>
      </c>
      <c r="C6" t="s">
        <v>10</v>
      </c>
      <c r="D6">
        <v>5.05</v>
      </c>
      <c r="E6" t="s">
        <v>10</v>
      </c>
      <c r="F6">
        <v>1</v>
      </c>
      <c r="G6">
        <v>4.05</v>
      </c>
      <c r="H6" t="s">
        <v>11</v>
      </c>
      <c r="I6">
        <v>5</v>
      </c>
      <c r="J6">
        <f t="shared" si="0"/>
        <v>5</v>
      </c>
      <c r="K6">
        <f t="shared" si="1"/>
        <v>0</v>
      </c>
    </row>
    <row r="7" spans="1:11" x14ac:dyDescent="0.25">
      <c r="A7" t="s">
        <v>16</v>
      </c>
      <c r="B7" t="s">
        <v>9</v>
      </c>
      <c r="C7" t="s">
        <v>10</v>
      </c>
      <c r="D7">
        <v>1.3</v>
      </c>
      <c r="E7" t="s">
        <v>10</v>
      </c>
      <c r="F7">
        <v>5</v>
      </c>
      <c r="G7">
        <v>-3.7</v>
      </c>
      <c r="H7" t="s">
        <v>17</v>
      </c>
      <c r="I7">
        <v>39</v>
      </c>
      <c r="J7">
        <f t="shared" si="0"/>
        <v>0</v>
      </c>
      <c r="K7">
        <f t="shared" si="1"/>
        <v>39</v>
      </c>
    </row>
    <row r="8" spans="1:11" x14ac:dyDescent="0.25">
      <c r="A8" t="s">
        <v>18</v>
      </c>
      <c r="B8" t="s">
        <v>9</v>
      </c>
      <c r="C8" t="s">
        <v>10</v>
      </c>
      <c r="D8">
        <v>5.5</v>
      </c>
      <c r="E8" t="s">
        <v>10</v>
      </c>
      <c r="F8">
        <v>1</v>
      </c>
      <c r="G8">
        <v>4.5</v>
      </c>
      <c r="H8" t="s">
        <v>11</v>
      </c>
      <c r="I8">
        <v>7</v>
      </c>
      <c r="J8">
        <f t="shared" si="0"/>
        <v>7</v>
      </c>
      <c r="K8">
        <f t="shared" si="1"/>
        <v>0</v>
      </c>
    </row>
    <row r="9" spans="1:11" x14ac:dyDescent="0.25">
      <c r="A9" t="s">
        <v>19</v>
      </c>
      <c r="B9" t="s">
        <v>9</v>
      </c>
      <c r="C9" t="s">
        <v>10</v>
      </c>
      <c r="D9">
        <v>3.3</v>
      </c>
      <c r="E9" t="s">
        <v>10</v>
      </c>
      <c r="F9">
        <v>2.5</v>
      </c>
      <c r="G9">
        <v>0.8</v>
      </c>
      <c r="H9" t="s">
        <v>11</v>
      </c>
      <c r="I9">
        <v>30</v>
      </c>
      <c r="J9">
        <f t="shared" si="0"/>
        <v>30</v>
      </c>
      <c r="K9">
        <f t="shared" si="1"/>
        <v>0</v>
      </c>
    </row>
    <row r="10" spans="1:11" x14ac:dyDescent="0.25">
      <c r="A10" t="s">
        <v>20</v>
      </c>
      <c r="B10" t="s">
        <v>9</v>
      </c>
      <c r="C10" t="s">
        <v>10</v>
      </c>
      <c r="D10">
        <v>4.0999999999999996</v>
      </c>
      <c r="E10" t="s">
        <v>10</v>
      </c>
      <c r="F10">
        <v>2</v>
      </c>
      <c r="G10">
        <v>2.1</v>
      </c>
      <c r="H10" t="s">
        <v>11</v>
      </c>
      <c r="I10">
        <v>23</v>
      </c>
      <c r="J10">
        <f t="shared" si="0"/>
        <v>23</v>
      </c>
      <c r="K10">
        <f t="shared" si="1"/>
        <v>0</v>
      </c>
    </row>
    <row r="11" spans="1:11" x14ac:dyDescent="0.25">
      <c r="A11" t="s">
        <v>21</v>
      </c>
      <c r="B11" t="s">
        <v>9</v>
      </c>
      <c r="C11" t="s">
        <v>10</v>
      </c>
      <c r="D11">
        <v>6</v>
      </c>
      <c r="E11" t="s">
        <v>10</v>
      </c>
      <c r="F11">
        <v>1</v>
      </c>
      <c r="G11">
        <v>5</v>
      </c>
      <c r="H11" t="s">
        <v>11</v>
      </c>
      <c r="I11">
        <v>5</v>
      </c>
      <c r="J11">
        <f t="shared" si="0"/>
        <v>5</v>
      </c>
      <c r="K11">
        <f t="shared" si="1"/>
        <v>0</v>
      </c>
    </row>
    <row r="12" spans="1:11" x14ac:dyDescent="0.25">
      <c r="A12" t="s">
        <v>22</v>
      </c>
      <c r="B12" t="s">
        <v>9</v>
      </c>
      <c r="C12" t="s">
        <v>10</v>
      </c>
      <c r="D12">
        <v>5.5</v>
      </c>
      <c r="E12" t="s">
        <v>10</v>
      </c>
      <c r="F12">
        <v>1</v>
      </c>
      <c r="G12">
        <v>4.5</v>
      </c>
      <c r="H12" t="s">
        <v>11</v>
      </c>
      <c r="I12">
        <v>4</v>
      </c>
      <c r="J12">
        <f t="shared" si="0"/>
        <v>4</v>
      </c>
      <c r="K12">
        <f t="shared" si="1"/>
        <v>0</v>
      </c>
    </row>
    <row r="13" spans="1:11" x14ac:dyDescent="0.25">
      <c r="A13" t="s">
        <v>23</v>
      </c>
      <c r="B13" t="s">
        <v>9</v>
      </c>
      <c r="C13" t="s">
        <v>10</v>
      </c>
      <c r="D13">
        <v>4.7</v>
      </c>
      <c r="E13" t="s">
        <v>10</v>
      </c>
      <c r="F13">
        <v>2.5</v>
      </c>
      <c r="G13">
        <v>2.2000000000000002</v>
      </c>
      <c r="H13" t="s">
        <v>11</v>
      </c>
      <c r="I13">
        <v>38</v>
      </c>
      <c r="J13">
        <f t="shared" si="0"/>
        <v>38</v>
      </c>
      <c r="K13">
        <f t="shared" si="1"/>
        <v>0</v>
      </c>
    </row>
    <row r="14" spans="1:11" x14ac:dyDescent="0.25">
      <c r="A14" t="s">
        <v>24</v>
      </c>
      <c r="B14" t="s">
        <v>9</v>
      </c>
      <c r="C14" t="s">
        <v>10</v>
      </c>
      <c r="D14">
        <v>4.9000000000000004</v>
      </c>
      <c r="E14" t="s">
        <v>10</v>
      </c>
      <c r="F14">
        <v>2</v>
      </c>
      <c r="G14">
        <v>2.9</v>
      </c>
      <c r="H14" t="s">
        <v>11</v>
      </c>
      <c r="I14">
        <v>49</v>
      </c>
      <c r="J14">
        <f t="shared" si="0"/>
        <v>49</v>
      </c>
      <c r="K14">
        <f t="shared" si="1"/>
        <v>0</v>
      </c>
    </row>
    <row r="15" spans="1:11" x14ac:dyDescent="0.25">
      <c r="A15" t="s">
        <v>25</v>
      </c>
      <c r="B15" t="s">
        <v>9</v>
      </c>
      <c r="C15" t="s">
        <v>10</v>
      </c>
      <c r="D15">
        <v>6.25</v>
      </c>
      <c r="E15" t="s">
        <v>10</v>
      </c>
      <c r="F15">
        <v>1</v>
      </c>
      <c r="G15">
        <v>5.25</v>
      </c>
      <c r="H15" t="s">
        <v>11</v>
      </c>
      <c r="I15">
        <v>13</v>
      </c>
      <c r="J15">
        <f t="shared" si="0"/>
        <v>13</v>
      </c>
      <c r="K15">
        <f t="shared" si="1"/>
        <v>0</v>
      </c>
    </row>
    <row r="16" spans="1:11" x14ac:dyDescent="0.25">
      <c r="A16" t="s">
        <v>26</v>
      </c>
      <c r="B16" t="s">
        <v>9</v>
      </c>
      <c r="C16" t="s">
        <v>10</v>
      </c>
      <c r="D16">
        <v>4</v>
      </c>
      <c r="E16" t="s">
        <v>10</v>
      </c>
      <c r="F16">
        <v>1</v>
      </c>
      <c r="G16">
        <v>3</v>
      </c>
      <c r="H16" t="s">
        <v>11</v>
      </c>
      <c r="I16">
        <v>5</v>
      </c>
      <c r="J16">
        <f t="shared" si="0"/>
        <v>5</v>
      </c>
      <c r="K16">
        <f t="shared" si="1"/>
        <v>0</v>
      </c>
    </row>
    <row r="17" spans="1:11" x14ac:dyDescent="0.25">
      <c r="A17" t="s">
        <v>27</v>
      </c>
      <c r="B17" t="s">
        <v>9</v>
      </c>
      <c r="C17" t="s">
        <v>10</v>
      </c>
      <c r="D17">
        <v>2.7</v>
      </c>
      <c r="E17" t="s">
        <v>10</v>
      </c>
      <c r="F17">
        <v>1</v>
      </c>
      <c r="G17">
        <v>1.7</v>
      </c>
      <c r="H17" t="s">
        <v>11</v>
      </c>
      <c r="I17">
        <v>1</v>
      </c>
      <c r="J17">
        <f t="shared" si="0"/>
        <v>1</v>
      </c>
      <c r="K17">
        <f t="shared" si="1"/>
        <v>0</v>
      </c>
    </row>
    <row r="18" spans="1:11" x14ac:dyDescent="0.25">
      <c r="A18" t="s">
        <v>28</v>
      </c>
      <c r="B18" t="s">
        <v>9</v>
      </c>
      <c r="C18" t="s">
        <v>10</v>
      </c>
      <c r="D18">
        <v>7</v>
      </c>
      <c r="E18" t="s">
        <v>10</v>
      </c>
      <c r="F18">
        <v>1</v>
      </c>
      <c r="G18">
        <v>6</v>
      </c>
      <c r="H18" t="s">
        <v>11</v>
      </c>
      <c r="I18">
        <v>2</v>
      </c>
      <c r="J18">
        <f t="shared" si="0"/>
        <v>2</v>
      </c>
      <c r="K18">
        <f t="shared" si="1"/>
        <v>0</v>
      </c>
    </row>
    <row r="19" spans="1:11" x14ac:dyDescent="0.25">
      <c r="A19" t="s">
        <v>29</v>
      </c>
      <c r="B19" t="s">
        <v>9</v>
      </c>
      <c r="C19" t="s">
        <v>10</v>
      </c>
      <c r="D19">
        <v>4.8</v>
      </c>
      <c r="E19" t="s">
        <v>10</v>
      </c>
      <c r="F19">
        <v>2.5</v>
      </c>
      <c r="G19">
        <v>2.2999999999999998</v>
      </c>
      <c r="H19" t="s">
        <v>11</v>
      </c>
      <c r="I19">
        <v>27</v>
      </c>
      <c r="J19">
        <f t="shared" si="0"/>
        <v>27</v>
      </c>
      <c r="K19">
        <f t="shared" si="1"/>
        <v>0</v>
      </c>
    </row>
    <row r="20" spans="1:11" x14ac:dyDescent="0.25">
      <c r="A20" t="s">
        <v>30</v>
      </c>
      <c r="B20" t="s">
        <v>9</v>
      </c>
      <c r="C20" t="s">
        <v>10</v>
      </c>
      <c r="D20">
        <v>5.6</v>
      </c>
      <c r="E20" t="s">
        <v>10</v>
      </c>
      <c r="F20">
        <v>2</v>
      </c>
      <c r="G20">
        <v>3.6</v>
      </c>
      <c r="H20" t="s">
        <v>11</v>
      </c>
      <c r="I20">
        <v>80</v>
      </c>
      <c r="J20">
        <f t="shared" si="0"/>
        <v>80</v>
      </c>
      <c r="K20">
        <f t="shared" si="1"/>
        <v>0</v>
      </c>
    </row>
    <row r="21" spans="1:11" x14ac:dyDescent="0.25">
      <c r="A21" t="s">
        <v>31</v>
      </c>
      <c r="B21" t="s">
        <v>9</v>
      </c>
      <c r="C21" t="s">
        <v>10</v>
      </c>
      <c r="D21">
        <v>0.8</v>
      </c>
      <c r="E21" t="s">
        <v>10</v>
      </c>
      <c r="F21">
        <v>5</v>
      </c>
      <c r="G21">
        <v>-4.2</v>
      </c>
      <c r="H21" t="s">
        <v>17</v>
      </c>
      <c r="I21">
        <v>1</v>
      </c>
      <c r="J21">
        <f t="shared" si="0"/>
        <v>0</v>
      </c>
      <c r="K21">
        <f t="shared" si="1"/>
        <v>1</v>
      </c>
    </row>
    <row r="22" spans="1:11" x14ac:dyDescent="0.25">
      <c r="A22" t="s">
        <v>32</v>
      </c>
      <c r="B22" t="s">
        <v>33</v>
      </c>
      <c r="C22" t="s">
        <v>10</v>
      </c>
      <c r="D22">
        <v>2.2000000000000002</v>
      </c>
      <c r="E22">
        <v>4.9000000000000004</v>
      </c>
      <c r="F22">
        <v>2</v>
      </c>
      <c r="G22">
        <v>2.8</v>
      </c>
      <c r="H22" t="s">
        <v>11</v>
      </c>
      <c r="I22">
        <v>10</v>
      </c>
      <c r="J22">
        <f t="shared" si="0"/>
        <v>10</v>
      </c>
      <c r="K22">
        <f t="shared" si="1"/>
        <v>0</v>
      </c>
    </row>
    <row r="23" spans="1:11" x14ac:dyDescent="0.25">
      <c r="A23" t="s">
        <v>34</v>
      </c>
      <c r="B23" t="s">
        <v>9</v>
      </c>
      <c r="C23" t="s">
        <v>10</v>
      </c>
      <c r="D23">
        <v>2.2000000000000002</v>
      </c>
      <c r="E23" t="s">
        <v>10</v>
      </c>
      <c r="F23">
        <v>6</v>
      </c>
      <c r="G23">
        <v>-3.8</v>
      </c>
      <c r="H23" t="s">
        <v>17</v>
      </c>
      <c r="I23">
        <v>31</v>
      </c>
      <c r="J23">
        <f t="shared" si="0"/>
        <v>0</v>
      </c>
      <c r="K23">
        <f t="shared" si="1"/>
        <v>31</v>
      </c>
    </row>
    <row r="24" spans="1:11" x14ac:dyDescent="0.25">
      <c r="A24" t="s">
        <v>35</v>
      </c>
      <c r="B24" t="s">
        <v>33</v>
      </c>
      <c r="C24" t="s">
        <v>10</v>
      </c>
      <c r="D24">
        <v>2.2000000000000002</v>
      </c>
      <c r="E24">
        <v>6.25</v>
      </c>
      <c r="F24">
        <v>1</v>
      </c>
      <c r="G24">
        <v>4.6500000000000004</v>
      </c>
      <c r="H24" t="s">
        <v>11</v>
      </c>
      <c r="I24">
        <v>6</v>
      </c>
      <c r="J24">
        <f t="shared" si="0"/>
        <v>6</v>
      </c>
      <c r="K24">
        <f t="shared" si="1"/>
        <v>0</v>
      </c>
    </row>
    <row r="25" spans="1:11" x14ac:dyDescent="0.25">
      <c r="A25" t="s">
        <v>36</v>
      </c>
      <c r="B25" t="s">
        <v>9</v>
      </c>
      <c r="C25" t="s">
        <v>10</v>
      </c>
      <c r="D25">
        <v>2.5</v>
      </c>
      <c r="E25" t="s">
        <v>10</v>
      </c>
      <c r="F25">
        <v>2.5</v>
      </c>
      <c r="G25">
        <v>0</v>
      </c>
      <c r="H25" t="s">
        <v>11</v>
      </c>
      <c r="I25">
        <v>16</v>
      </c>
      <c r="J25">
        <f t="shared" si="0"/>
        <v>16</v>
      </c>
      <c r="K25">
        <f t="shared" si="1"/>
        <v>0</v>
      </c>
    </row>
    <row r="26" spans="1:11" x14ac:dyDescent="0.25">
      <c r="A26" t="s">
        <v>37</v>
      </c>
      <c r="B26" t="s">
        <v>9</v>
      </c>
      <c r="C26" t="s">
        <v>10</v>
      </c>
      <c r="D26">
        <v>3.3</v>
      </c>
      <c r="E26" t="s">
        <v>10</v>
      </c>
      <c r="F26">
        <v>3</v>
      </c>
      <c r="G26">
        <v>0.3</v>
      </c>
      <c r="H26" t="s">
        <v>11</v>
      </c>
      <c r="I26">
        <v>11</v>
      </c>
      <c r="J26">
        <f t="shared" si="0"/>
        <v>11</v>
      </c>
      <c r="K26">
        <f t="shared" si="1"/>
        <v>0</v>
      </c>
    </row>
    <row r="27" spans="1:11" x14ac:dyDescent="0.25">
      <c r="A27" t="s">
        <v>38</v>
      </c>
      <c r="B27" t="s">
        <v>9</v>
      </c>
      <c r="C27" t="s">
        <v>10</v>
      </c>
      <c r="D27">
        <v>2</v>
      </c>
      <c r="E27" t="s">
        <v>10</v>
      </c>
      <c r="F27">
        <v>3</v>
      </c>
      <c r="G27">
        <v>-1</v>
      </c>
      <c r="H27" t="s">
        <v>17</v>
      </c>
      <c r="I27">
        <v>10</v>
      </c>
      <c r="J27">
        <f t="shared" si="0"/>
        <v>0</v>
      </c>
      <c r="K27">
        <f t="shared" si="1"/>
        <v>10</v>
      </c>
    </row>
    <row r="28" spans="1:11" x14ac:dyDescent="0.25">
      <c r="A28" t="s">
        <v>39</v>
      </c>
      <c r="B28" t="s">
        <v>33</v>
      </c>
      <c r="C28" t="s">
        <v>10</v>
      </c>
      <c r="D28">
        <v>2.2999999999999998</v>
      </c>
      <c r="E28">
        <v>4.8</v>
      </c>
      <c r="F28">
        <v>2.5</v>
      </c>
      <c r="G28">
        <v>2.4</v>
      </c>
      <c r="H28" t="s">
        <v>11</v>
      </c>
      <c r="I28">
        <v>2</v>
      </c>
      <c r="J28">
        <f t="shared" si="0"/>
        <v>2</v>
      </c>
      <c r="K28">
        <f t="shared" si="1"/>
        <v>0</v>
      </c>
    </row>
    <row r="29" spans="1:11" x14ac:dyDescent="0.25">
      <c r="A29" t="s">
        <v>40</v>
      </c>
      <c r="B29" t="s">
        <v>33</v>
      </c>
      <c r="C29" t="s">
        <v>10</v>
      </c>
      <c r="D29">
        <v>2.2999999999999998</v>
      </c>
      <c r="E29">
        <v>5.6</v>
      </c>
      <c r="F29">
        <v>2</v>
      </c>
      <c r="G29">
        <v>3.45</v>
      </c>
      <c r="H29" t="s">
        <v>11</v>
      </c>
      <c r="I29">
        <v>5</v>
      </c>
      <c r="J29">
        <f t="shared" si="0"/>
        <v>5</v>
      </c>
      <c r="K29">
        <f t="shared" si="1"/>
        <v>0</v>
      </c>
    </row>
    <row r="30" spans="1:11" x14ac:dyDescent="0.25">
      <c r="A30" t="s">
        <v>41</v>
      </c>
      <c r="B30" t="s">
        <v>9</v>
      </c>
      <c r="C30" t="s">
        <v>10</v>
      </c>
      <c r="D30">
        <v>2.2999999999999998</v>
      </c>
      <c r="E30" t="s">
        <v>10</v>
      </c>
      <c r="F30">
        <v>6</v>
      </c>
      <c r="G30">
        <v>-3.7</v>
      </c>
      <c r="H30" t="s">
        <v>17</v>
      </c>
      <c r="I30">
        <v>45</v>
      </c>
      <c r="J30">
        <f t="shared" si="0"/>
        <v>0</v>
      </c>
      <c r="K30">
        <f t="shared" si="1"/>
        <v>45</v>
      </c>
    </row>
    <row r="31" spans="1:11" x14ac:dyDescent="0.25">
      <c r="A31" t="s">
        <v>45</v>
      </c>
      <c r="B31" t="s">
        <v>9</v>
      </c>
      <c r="C31" t="s">
        <v>10</v>
      </c>
      <c r="D31">
        <v>3</v>
      </c>
      <c r="E31" t="s">
        <v>10</v>
      </c>
      <c r="F31">
        <v>2</v>
      </c>
      <c r="G31">
        <v>1</v>
      </c>
      <c r="H31" t="s">
        <v>11</v>
      </c>
      <c r="I31">
        <v>4</v>
      </c>
      <c r="J31">
        <f t="shared" si="0"/>
        <v>4</v>
      </c>
      <c r="K31">
        <f t="shared" si="1"/>
        <v>0</v>
      </c>
    </row>
    <row r="32" spans="1:11" x14ac:dyDescent="0.25">
      <c r="A32" t="s">
        <v>42</v>
      </c>
      <c r="B32" t="s">
        <v>33</v>
      </c>
      <c r="C32" t="s">
        <v>10</v>
      </c>
      <c r="D32">
        <v>1</v>
      </c>
      <c r="E32">
        <v>4.3</v>
      </c>
      <c r="F32">
        <v>2</v>
      </c>
      <c r="G32">
        <v>2.8</v>
      </c>
      <c r="H32" t="s">
        <v>11</v>
      </c>
      <c r="I32">
        <v>20</v>
      </c>
      <c r="J32">
        <f t="shared" si="0"/>
        <v>20</v>
      </c>
      <c r="K32">
        <f t="shared" si="1"/>
        <v>0</v>
      </c>
    </row>
    <row r="33" spans="1:11" x14ac:dyDescent="0.25">
      <c r="A33" t="s">
        <v>43</v>
      </c>
      <c r="B33" t="s">
        <v>9</v>
      </c>
      <c r="C33" t="s">
        <v>10</v>
      </c>
      <c r="D33">
        <v>1</v>
      </c>
      <c r="E33" t="s">
        <v>10</v>
      </c>
      <c r="F33">
        <v>6</v>
      </c>
      <c r="G33">
        <v>-5</v>
      </c>
      <c r="H33" t="s">
        <v>17</v>
      </c>
      <c r="I33">
        <v>73</v>
      </c>
      <c r="J33">
        <f t="shared" si="0"/>
        <v>0</v>
      </c>
      <c r="K33">
        <f t="shared" si="1"/>
        <v>73</v>
      </c>
    </row>
    <row r="34" spans="1:11" x14ac:dyDescent="0.25">
      <c r="A34" t="s">
        <v>44</v>
      </c>
      <c r="B34" t="s">
        <v>9</v>
      </c>
      <c r="C34" t="s">
        <v>10</v>
      </c>
      <c r="D34">
        <v>4.05</v>
      </c>
      <c r="E34" t="s">
        <v>10</v>
      </c>
      <c r="F34">
        <v>1</v>
      </c>
      <c r="G34">
        <v>3.05</v>
      </c>
      <c r="H34" t="s">
        <v>11</v>
      </c>
      <c r="I34">
        <v>15</v>
      </c>
      <c r="J34">
        <f t="shared" si="0"/>
        <v>15</v>
      </c>
      <c r="K34">
        <f t="shared" si="1"/>
        <v>0</v>
      </c>
    </row>
    <row r="35" spans="1:11" x14ac:dyDescent="0.25">
      <c r="A35" t="s">
        <v>46</v>
      </c>
      <c r="B35" t="s">
        <v>9</v>
      </c>
      <c r="C35" t="s">
        <v>10</v>
      </c>
      <c r="D35">
        <v>4.3</v>
      </c>
      <c r="E35" t="s">
        <v>10</v>
      </c>
      <c r="F35">
        <v>2</v>
      </c>
      <c r="G35">
        <v>2.2999999999999998</v>
      </c>
      <c r="H35" t="s">
        <v>11</v>
      </c>
      <c r="I35">
        <v>56</v>
      </c>
      <c r="J35">
        <f t="shared" si="0"/>
        <v>56</v>
      </c>
      <c r="K35">
        <f t="shared" si="1"/>
        <v>0</v>
      </c>
    </row>
    <row r="36" spans="1:11" x14ac:dyDescent="0.25">
      <c r="A36" t="s">
        <v>47</v>
      </c>
      <c r="B36" t="s">
        <v>9</v>
      </c>
      <c r="C36" t="s">
        <v>10</v>
      </c>
      <c r="D36">
        <v>1.3</v>
      </c>
      <c r="E36" t="s">
        <v>10</v>
      </c>
      <c r="F36">
        <v>5</v>
      </c>
      <c r="G36">
        <v>-3.7</v>
      </c>
      <c r="H36" t="s">
        <v>17</v>
      </c>
      <c r="I36">
        <v>41</v>
      </c>
      <c r="J36">
        <f t="shared" si="0"/>
        <v>0</v>
      </c>
      <c r="K36">
        <f t="shared" si="1"/>
        <v>41</v>
      </c>
    </row>
    <row r="37" spans="1:11" x14ac:dyDescent="0.25">
      <c r="A37" t="s">
        <v>48</v>
      </c>
      <c r="B37" t="s">
        <v>9</v>
      </c>
      <c r="C37" t="s">
        <v>10</v>
      </c>
      <c r="D37">
        <v>5.05</v>
      </c>
      <c r="E37" t="s">
        <v>10</v>
      </c>
      <c r="F37">
        <v>1</v>
      </c>
      <c r="G37">
        <v>4.05</v>
      </c>
      <c r="H37" t="s">
        <v>11</v>
      </c>
      <c r="I37">
        <v>4</v>
      </c>
      <c r="J37">
        <f t="shared" si="0"/>
        <v>4</v>
      </c>
      <c r="K37">
        <f t="shared" si="1"/>
        <v>0</v>
      </c>
    </row>
    <row r="38" spans="1:11" x14ac:dyDescent="0.25">
      <c r="A38" t="s">
        <v>49</v>
      </c>
      <c r="B38" t="s">
        <v>50</v>
      </c>
      <c r="C38">
        <v>6</v>
      </c>
      <c r="D38">
        <v>1.3</v>
      </c>
      <c r="E38" t="s">
        <v>10</v>
      </c>
      <c r="F38">
        <v>6</v>
      </c>
      <c r="G38">
        <v>4.7</v>
      </c>
      <c r="H38" t="s">
        <v>11</v>
      </c>
      <c r="I38">
        <v>1</v>
      </c>
      <c r="J38">
        <f t="shared" si="0"/>
        <v>1</v>
      </c>
      <c r="K38">
        <f t="shared" si="1"/>
        <v>0</v>
      </c>
    </row>
    <row r="39" spans="1:11" x14ac:dyDescent="0.25">
      <c r="A39" t="s">
        <v>51</v>
      </c>
      <c r="B39" t="s">
        <v>52</v>
      </c>
      <c r="C39">
        <v>6</v>
      </c>
      <c r="D39">
        <v>1.3</v>
      </c>
      <c r="E39">
        <v>1.3</v>
      </c>
      <c r="F39">
        <v>5</v>
      </c>
      <c r="G39" t="s">
        <v>10</v>
      </c>
      <c r="H39" t="s">
        <v>11</v>
      </c>
      <c r="I39">
        <v>2</v>
      </c>
      <c r="J39">
        <f t="shared" si="0"/>
        <v>2</v>
      </c>
      <c r="K39">
        <f t="shared" si="1"/>
        <v>0</v>
      </c>
    </row>
    <row r="40" spans="1:11" x14ac:dyDescent="0.25">
      <c r="A40" t="s">
        <v>53</v>
      </c>
      <c r="B40" t="s">
        <v>50</v>
      </c>
      <c r="C40">
        <v>6</v>
      </c>
      <c r="D40">
        <v>7</v>
      </c>
      <c r="E40" t="s">
        <v>10</v>
      </c>
      <c r="F40">
        <v>1</v>
      </c>
      <c r="G40">
        <v>-3.5</v>
      </c>
      <c r="H40" t="s">
        <v>17</v>
      </c>
      <c r="I40">
        <v>8</v>
      </c>
      <c r="J40">
        <f t="shared" si="0"/>
        <v>0</v>
      </c>
      <c r="K40">
        <f t="shared" si="1"/>
        <v>8</v>
      </c>
    </row>
    <row r="41" spans="1:11" x14ac:dyDescent="0.25">
      <c r="A41" t="s">
        <v>54</v>
      </c>
      <c r="B41" t="s">
        <v>50</v>
      </c>
      <c r="C41">
        <v>6</v>
      </c>
      <c r="D41">
        <v>4.8</v>
      </c>
      <c r="E41" t="s">
        <v>10</v>
      </c>
      <c r="F41">
        <v>2.5</v>
      </c>
      <c r="G41">
        <v>-0.55000000000000004</v>
      </c>
      <c r="H41" t="s">
        <v>17</v>
      </c>
      <c r="I41">
        <v>9</v>
      </c>
      <c r="J41">
        <f t="shared" si="0"/>
        <v>0</v>
      </c>
      <c r="K41">
        <f t="shared" si="1"/>
        <v>9</v>
      </c>
    </row>
    <row r="42" spans="1:11" x14ac:dyDescent="0.25">
      <c r="A42" t="s">
        <v>55</v>
      </c>
      <c r="B42" t="s">
        <v>50</v>
      </c>
      <c r="C42">
        <v>6</v>
      </c>
      <c r="D42">
        <v>5.6</v>
      </c>
      <c r="E42" t="s">
        <v>10</v>
      </c>
      <c r="F42">
        <v>2</v>
      </c>
      <c r="G42">
        <v>-1.6</v>
      </c>
      <c r="H42" t="s">
        <v>17</v>
      </c>
      <c r="I42">
        <v>13</v>
      </c>
      <c r="J42">
        <f t="shared" si="0"/>
        <v>0</v>
      </c>
      <c r="K42">
        <f t="shared" si="1"/>
        <v>13</v>
      </c>
    </row>
    <row r="43" spans="1:11" x14ac:dyDescent="0.25">
      <c r="A43" t="s">
        <v>56</v>
      </c>
      <c r="B43" t="s">
        <v>57</v>
      </c>
      <c r="I43">
        <v>1</v>
      </c>
      <c r="J43">
        <f t="shared" si="0"/>
        <v>0</v>
      </c>
      <c r="K43">
        <f t="shared" si="1"/>
        <v>0</v>
      </c>
    </row>
    <row r="44" spans="1:11" x14ac:dyDescent="0.25">
      <c r="A44" t="s">
        <v>58</v>
      </c>
      <c r="B44" t="s">
        <v>52</v>
      </c>
      <c r="C44">
        <v>6</v>
      </c>
      <c r="D44">
        <v>2.2999999999999998</v>
      </c>
      <c r="E44">
        <v>1</v>
      </c>
      <c r="F44">
        <v>6</v>
      </c>
      <c r="G44" t="s">
        <v>10</v>
      </c>
      <c r="H44" t="s">
        <v>11</v>
      </c>
      <c r="I44">
        <v>4</v>
      </c>
      <c r="J44">
        <f t="shared" si="0"/>
        <v>4</v>
      </c>
      <c r="K44">
        <f t="shared" si="1"/>
        <v>0</v>
      </c>
    </row>
    <row r="45" spans="1:11" x14ac:dyDescent="0.25">
      <c r="A45" t="s">
        <v>59</v>
      </c>
      <c r="B45" t="s">
        <v>50</v>
      </c>
      <c r="C45">
        <v>6</v>
      </c>
      <c r="D45">
        <v>2.2999999999999998</v>
      </c>
      <c r="E45" t="s">
        <v>10</v>
      </c>
      <c r="F45">
        <v>5</v>
      </c>
      <c r="G45">
        <v>3.2</v>
      </c>
      <c r="H45" t="s">
        <v>11</v>
      </c>
      <c r="I45">
        <v>5</v>
      </c>
      <c r="J45">
        <f t="shared" si="0"/>
        <v>5</v>
      </c>
      <c r="K45">
        <f t="shared" si="1"/>
        <v>0</v>
      </c>
    </row>
    <row r="46" spans="1:11" x14ac:dyDescent="0.25">
      <c r="A46" t="s">
        <v>60</v>
      </c>
      <c r="B46" t="s">
        <v>50</v>
      </c>
      <c r="C46">
        <v>6</v>
      </c>
      <c r="D46">
        <v>1.3</v>
      </c>
      <c r="E46" t="s">
        <v>10</v>
      </c>
      <c r="F46">
        <v>6</v>
      </c>
      <c r="G46">
        <v>4.7</v>
      </c>
      <c r="H46" t="s">
        <v>11</v>
      </c>
      <c r="I46">
        <v>1</v>
      </c>
      <c r="J46">
        <f t="shared" si="0"/>
        <v>1</v>
      </c>
      <c r="K46">
        <f t="shared" si="1"/>
        <v>0</v>
      </c>
    </row>
    <row r="47" spans="1:11" x14ac:dyDescent="0.25">
      <c r="A47" t="s">
        <v>61</v>
      </c>
      <c r="B47" t="s">
        <v>50</v>
      </c>
      <c r="C47">
        <v>6</v>
      </c>
      <c r="D47">
        <v>1.3</v>
      </c>
      <c r="E47" t="s">
        <v>10</v>
      </c>
      <c r="F47">
        <v>6</v>
      </c>
      <c r="G47">
        <v>4.7</v>
      </c>
      <c r="H47" t="s">
        <v>11</v>
      </c>
      <c r="I47">
        <v>1</v>
      </c>
      <c r="J47">
        <f t="shared" si="0"/>
        <v>1</v>
      </c>
      <c r="K47">
        <f t="shared" si="1"/>
        <v>0</v>
      </c>
    </row>
    <row r="48" spans="1:11" x14ac:dyDescent="0.25">
      <c r="A48" t="s">
        <v>62</v>
      </c>
      <c r="B48" t="s">
        <v>50</v>
      </c>
      <c r="C48">
        <v>6</v>
      </c>
      <c r="D48">
        <v>0</v>
      </c>
      <c r="E48" t="s">
        <v>10</v>
      </c>
      <c r="F48">
        <v>6</v>
      </c>
      <c r="G48">
        <v>6</v>
      </c>
      <c r="H48" t="s">
        <v>17</v>
      </c>
      <c r="I48">
        <v>1</v>
      </c>
      <c r="J48">
        <f t="shared" si="0"/>
        <v>0</v>
      </c>
      <c r="K48">
        <f t="shared" si="1"/>
        <v>1</v>
      </c>
    </row>
    <row r="49" spans="1:11" x14ac:dyDescent="0.25">
      <c r="A49" t="s">
        <v>63</v>
      </c>
      <c r="B49" t="s">
        <v>50</v>
      </c>
      <c r="C49">
        <v>6</v>
      </c>
      <c r="D49">
        <v>3.5</v>
      </c>
      <c r="E49" t="s">
        <v>10</v>
      </c>
      <c r="F49">
        <v>2.5</v>
      </c>
      <c r="G49">
        <v>0.75</v>
      </c>
      <c r="H49" t="s">
        <v>17</v>
      </c>
      <c r="I49">
        <v>1</v>
      </c>
      <c r="J49">
        <f t="shared" si="0"/>
        <v>0</v>
      </c>
      <c r="K49">
        <f t="shared" si="1"/>
        <v>1</v>
      </c>
    </row>
    <row r="50" spans="1:11" x14ac:dyDescent="0.25">
      <c r="A50" t="s">
        <v>64</v>
      </c>
      <c r="B50" t="s">
        <v>50</v>
      </c>
      <c r="C50">
        <v>6</v>
      </c>
      <c r="D50">
        <v>4.3</v>
      </c>
      <c r="E50" t="s">
        <v>10</v>
      </c>
      <c r="F50">
        <v>3</v>
      </c>
      <c r="G50">
        <v>0.2</v>
      </c>
      <c r="H50" t="s">
        <v>17</v>
      </c>
      <c r="I50">
        <v>2</v>
      </c>
      <c r="J50">
        <f t="shared" si="0"/>
        <v>0</v>
      </c>
      <c r="K50">
        <f t="shared" si="1"/>
        <v>2</v>
      </c>
    </row>
    <row r="51" spans="1:11" x14ac:dyDescent="0.25">
      <c r="A51" t="s">
        <v>65</v>
      </c>
      <c r="B51" t="s">
        <v>50</v>
      </c>
      <c r="C51">
        <v>6</v>
      </c>
      <c r="D51">
        <v>3</v>
      </c>
      <c r="E51" t="s">
        <v>10</v>
      </c>
      <c r="F51">
        <v>3</v>
      </c>
      <c r="G51">
        <v>1.5</v>
      </c>
      <c r="H51" t="s">
        <v>17</v>
      </c>
      <c r="I51">
        <v>4</v>
      </c>
      <c r="J51">
        <f t="shared" si="0"/>
        <v>0</v>
      </c>
      <c r="K51">
        <f t="shared" si="1"/>
        <v>4</v>
      </c>
    </row>
    <row r="52" spans="1:11" x14ac:dyDescent="0.25">
      <c r="A52" t="s">
        <v>66</v>
      </c>
      <c r="B52" t="s">
        <v>50</v>
      </c>
      <c r="C52">
        <v>6</v>
      </c>
      <c r="D52">
        <v>4.3</v>
      </c>
      <c r="E52" t="s">
        <v>10</v>
      </c>
      <c r="F52">
        <v>2</v>
      </c>
      <c r="G52">
        <v>-0.3</v>
      </c>
      <c r="H52" t="s">
        <v>17</v>
      </c>
      <c r="I52">
        <v>4</v>
      </c>
      <c r="J52">
        <f t="shared" si="0"/>
        <v>0</v>
      </c>
      <c r="K52">
        <f t="shared" si="1"/>
        <v>4</v>
      </c>
    </row>
    <row r="53" spans="1:11" x14ac:dyDescent="0.25">
      <c r="A53" t="s">
        <v>67</v>
      </c>
      <c r="B53" t="s">
        <v>52</v>
      </c>
      <c r="C53">
        <v>5</v>
      </c>
      <c r="D53">
        <v>0.3</v>
      </c>
      <c r="E53">
        <v>1</v>
      </c>
      <c r="F53">
        <v>6</v>
      </c>
      <c r="G53" t="s">
        <v>10</v>
      </c>
      <c r="H53" t="s">
        <v>11</v>
      </c>
      <c r="I53">
        <v>1</v>
      </c>
      <c r="J53">
        <f t="shared" si="0"/>
        <v>1</v>
      </c>
      <c r="K53">
        <f t="shared" si="1"/>
        <v>0</v>
      </c>
    </row>
    <row r="54" spans="1:11" x14ac:dyDescent="0.25">
      <c r="A54" t="s">
        <v>68</v>
      </c>
      <c r="B54" t="s">
        <v>50</v>
      </c>
      <c r="C54">
        <v>6</v>
      </c>
      <c r="D54">
        <v>1.8</v>
      </c>
      <c r="E54" t="s">
        <v>10</v>
      </c>
      <c r="F54">
        <v>5</v>
      </c>
      <c r="G54">
        <v>3.7</v>
      </c>
      <c r="H54" t="s">
        <v>11</v>
      </c>
      <c r="I54">
        <v>8</v>
      </c>
      <c r="J54">
        <f t="shared" si="0"/>
        <v>8</v>
      </c>
      <c r="K54">
        <f t="shared" si="1"/>
        <v>0</v>
      </c>
    </row>
    <row r="55" spans="1:11" x14ac:dyDescent="0.25">
      <c r="A55" t="s">
        <v>69</v>
      </c>
      <c r="B55" t="s">
        <v>50</v>
      </c>
      <c r="C55">
        <v>6</v>
      </c>
      <c r="D55">
        <v>5.05</v>
      </c>
      <c r="E55" t="s">
        <v>10</v>
      </c>
      <c r="F55">
        <v>1</v>
      </c>
      <c r="G55">
        <v>-1.55</v>
      </c>
      <c r="H55" t="s">
        <v>17</v>
      </c>
      <c r="I55">
        <v>2</v>
      </c>
      <c r="J55">
        <f t="shared" si="0"/>
        <v>0</v>
      </c>
      <c r="K55">
        <f t="shared" si="1"/>
        <v>2</v>
      </c>
    </row>
    <row r="56" spans="1:11" x14ac:dyDescent="0.25">
      <c r="A56" t="s">
        <v>70</v>
      </c>
      <c r="B56" t="s">
        <v>71</v>
      </c>
      <c r="C56">
        <v>6</v>
      </c>
      <c r="D56">
        <v>1</v>
      </c>
      <c r="E56" t="s">
        <v>10</v>
      </c>
      <c r="F56" t="s">
        <v>10</v>
      </c>
      <c r="G56">
        <v>-5</v>
      </c>
      <c r="H56" t="s">
        <v>17</v>
      </c>
      <c r="I56">
        <v>2</v>
      </c>
      <c r="J56">
        <f t="shared" si="0"/>
        <v>0</v>
      </c>
      <c r="K56">
        <f t="shared" si="1"/>
        <v>2</v>
      </c>
    </row>
    <row r="57" spans="1:11" x14ac:dyDescent="0.25">
      <c r="A57" t="s">
        <v>72</v>
      </c>
      <c r="B57" t="s">
        <v>71</v>
      </c>
      <c r="C57">
        <v>5</v>
      </c>
      <c r="D57">
        <v>0.3</v>
      </c>
      <c r="E57" t="s">
        <v>10</v>
      </c>
      <c r="F57" t="s">
        <v>10</v>
      </c>
      <c r="G57">
        <v>-4.7</v>
      </c>
      <c r="H57" t="s">
        <v>17</v>
      </c>
      <c r="I57">
        <v>1</v>
      </c>
      <c r="J57">
        <f t="shared" si="0"/>
        <v>0</v>
      </c>
      <c r="K57">
        <f t="shared" si="1"/>
        <v>1</v>
      </c>
    </row>
    <row r="58" spans="1:11" x14ac:dyDescent="0.25">
      <c r="A58" t="s">
        <v>73</v>
      </c>
      <c r="B58" t="s">
        <v>71</v>
      </c>
      <c r="C58">
        <v>6</v>
      </c>
      <c r="D58">
        <v>1.3</v>
      </c>
      <c r="E58" t="s">
        <v>10</v>
      </c>
      <c r="F58" t="s">
        <v>10</v>
      </c>
      <c r="G58">
        <v>-4.7</v>
      </c>
      <c r="H58" t="s">
        <v>17</v>
      </c>
      <c r="I58">
        <v>56</v>
      </c>
      <c r="J58">
        <f t="shared" si="0"/>
        <v>0</v>
      </c>
      <c r="K58">
        <f t="shared" si="1"/>
        <v>56</v>
      </c>
    </row>
    <row r="59" spans="1:11" x14ac:dyDescent="0.25">
      <c r="A59" t="s">
        <v>74</v>
      </c>
      <c r="B59" t="s">
        <v>50</v>
      </c>
      <c r="C59">
        <v>6</v>
      </c>
      <c r="D59">
        <v>1.3</v>
      </c>
      <c r="E59" t="s">
        <v>10</v>
      </c>
      <c r="F59">
        <v>5</v>
      </c>
      <c r="G59">
        <v>4.2</v>
      </c>
      <c r="H59" t="s">
        <v>11</v>
      </c>
      <c r="I59">
        <v>49</v>
      </c>
      <c r="J59">
        <f t="shared" si="0"/>
        <v>49</v>
      </c>
      <c r="K59">
        <f t="shared" si="1"/>
        <v>0</v>
      </c>
    </row>
    <row r="60" spans="1:11" x14ac:dyDescent="0.25">
      <c r="A60" t="s">
        <v>75</v>
      </c>
      <c r="B60" t="s">
        <v>50</v>
      </c>
      <c r="C60">
        <v>5</v>
      </c>
      <c r="D60">
        <v>5.5</v>
      </c>
      <c r="E60" t="s">
        <v>10</v>
      </c>
      <c r="F60">
        <v>1</v>
      </c>
      <c r="G60">
        <v>-2.5</v>
      </c>
      <c r="H60" t="s">
        <v>17</v>
      </c>
      <c r="I60">
        <v>2</v>
      </c>
      <c r="J60">
        <f t="shared" si="0"/>
        <v>0</v>
      </c>
      <c r="K60">
        <f t="shared" si="1"/>
        <v>2</v>
      </c>
    </row>
    <row r="61" spans="1:11" x14ac:dyDescent="0.25">
      <c r="A61" t="s">
        <v>76</v>
      </c>
      <c r="B61" t="s">
        <v>50</v>
      </c>
      <c r="C61">
        <v>5</v>
      </c>
      <c r="D61">
        <v>3.3</v>
      </c>
      <c r="E61" t="s">
        <v>10</v>
      </c>
      <c r="F61">
        <v>2.5</v>
      </c>
      <c r="G61">
        <v>0.45</v>
      </c>
      <c r="H61" t="s">
        <v>17</v>
      </c>
      <c r="I61">
        <v>1</v>
      </c>
      <c r="J61">
        <f t="shared" si="0"/>
        <v>0</v>
      </c>
      <c r="K61">
        <f t="shared" si="1"/>
        <v>1</v>
      </c>
    </row>
    <row r="62" spans="1:11" x14ac:dyDescent="0.25">
      <c r="A62" t="s">
        <v>77</v>
      </c>
      <c r="B62" t="s">
        <v>50</v>
      </c>
      <c r="C62">
        <v>5</v>
      </c>
      <c r="D62">
        <v>4.0999999999999996</v>
      </c>
      <c r="E62" t="s">
        <v>10</v>
      </c>
      <c r="F62">
        <v>2</v>
      </c>
      <c r="G62">
        <v>-0.6</v>
      </c>
      <c r="H62" t="s">
        <v>17</v>
      </c>
      <c r="I62">
        <v>5</v>
      </c>
      <c r="J62">
        <f t="shared" si="0"/>
        <v>0</v>
      </c>
      <c r="K62">
        <f t="shared" si="1"/>
        <v>5</v>
      </c>
    </row>
    <row r="63" spans="1:11" x14ac:dyDescent="0.25">
      <c r="A63" t="s">
        <v>78</v>
      </c>
      <c r="B63" t="s">
        <v>57</v>
      </c>
      <c r="I63">
        <v>1</v>
      </c>
      <c r="J63">
        <f t="shared" si="0"/>
        <v>0</v>
      </c>
      <c r="K63">
        <f t="shared" si="1"/>
        <v>0</v>
      </c>
    </row>
    <row r="64" spans="1:11" x14ac:dyDescent="0.25">
      <c r="A64" t="s">
        <v>79</v>
      </c>
      <c r="B64" t="s">
        <v>71</v>
      </c>
      <c r="C64">
        <v>5</v>
      </c>
      <c r="D64">
        <v>1.8</v>
      </c>
      <c r="E64" t="s">
        <v>10</v>
      </c>
      <c r="F64" t="s">
        <v>10</v>
      </c>
      <c r="G64">
        <v>-3.2</v>
      </c>
      <c r="H64" t="s">
        <v>17</v>
      </c>
      <c r="I64">
        <v>13</v>
      </c>
      <c r="J64">
        <f t="shared" si="0"/>
        <v>0</v>
      </c>
      <c r="K64">
        <f t="shared" si="1"/>
        <v>13</v>
      </c>
    </row>
    <row r="65" spans="1:11" x14ac:dyDescent="0.25">
      <c r="A65" t="s">
        <v>80</v>
      </c>
      <c r="B65" t="s">
        <v>50</v>
      </c>
      <c r="C65">
        <v>5</v>
      </c>
      <c r="D65">
        <v>1.8</v>
      </c>
      <c r="E65" t="s">
        <v>10</v>
      </c>
      <c r="F65">
        <v>6</v>
      </c>
      <c r="G65">
        <v>3.7</v>
      </c>
      <c r="H65" t="s">
        <v>11</v>
      </c>
      <c r="I65">
        <v>5</v>
      </c>
      <c r="J65">
        <f t="shared" si="0"/>
        <v>5</v>
      </c>
      <c r="K65">
        <f t="shared" si="1"/>
        <v>0</v>
      </c>
    </row>
    <row r="66" spans="1:11" x14ac:dyDescent="0.25">
      <c r="A66" t="s">
        <v>81</v>
      </c>
      <c r="B66" t="s">
        <v>9</v>
      </c>
      <c r="C66" t="s">
        <v>10</v>
      </c>
      <c r="D66">
        <v>5.5</v>
      </c>
      <c r="E66" t="s">
        <v>10</v>
      </c>
      <c r="F66">
        <v>1</v>
      </c>
      <c r="G66">
        <v>4.5</v>
      </c>
      <c r="H66" t="s">
        <v>11</v>
      </c>
      <c r="I66">
        <v>1</v>
      </c>
      <c r="J66">
        <f t="shared" si="0"/>
        <v>1</v>
      </c>
      <c r="K66">
        <f t="shared" si="1"/>
        <v>0</v>
      </c>
    </row>
    <row r="67" spans="1:11" x14ac:dyDescent="0.25">
      <c r="A67" t="s">
        <v>82</v>
      </c>
      <c r="B67" t="s">
        <v>50</v>
      </c>
      <c r="C67">
        <v>6</v>
      </c>
      <c r="D67">
        <v>3</v>
      </c>
      <c r="E67" t="s">
        <v>10</v>
      </c>
      <c r="F67">
        <v>5</v>
      </c>
      <c r="G67">
        <v>2.5</v>
      </c>
      <c r="H67" t="s">
        <v>11</v>
      </c>
      <c r="I67">
        <v>1</v>
      </c>
      <c r="J67">
        <f t="shared" ref="J67:J130" si="2">IF((H67="Yes"),I67,0)</f>
        <v>1</v>
      </c>
      <c r="K67">
        <f t="shared" ref="K67:K130" si="3">IF((H67="No"),I67,0)</f>
        <v>0</v>
      </c>
    </row>
    <row r="68" spans="1:11" x14ac:dyDescent="0.25">
      <c r="A68" t="s">
        <v>83</v>
      </c>
      <c r="B68" t="s">
        <v>50</v>
      </c>
      <c r="C68">
        <v>6</v>
      </c>
      <c r="D68">
        <v>5.5</v>
      </c>
      <c r="E68" t="s">
        <v>10</v>
      </c>
      <c r="F68">
        <v>1</v>
      </c>
      <c r="G68">
        <v>-2</v>
      </c>
      <c r="H68" t="s">
        <v>17</v>
      </c>
      <c r="I68">
        <v>12</v>
      </c>
      <c r="J68">
        <f t="shared" si="2"/>
        <v>0</v>
      </c>
      <c r="K68">
        <f t="shared" si="3"/>
        <v>12</v>
      </c>
    </row>
    <row r="69" spans="1:11" x14ac:dyDescent="0.25">
      <c r="A69" t="s">
        <v>84</v>
      </c>
      <c r="B69" t="s">
        <v>50</v>
      </c>
      <c r="C69">
        <v>6</v>
      </c>
      <c r="D69">
        <v>4.7</v>
      </c>
      <c r="E69" t="s">
        <v>10</v>
      </c>
      <c r="F69">
        <v>2.5</v>
      </c>
      <c r="G69">
        <v>-0.45</v>
      </c>
      <c r="H69" t="s">
        <v>17</v>
      </c>
      <c r="I69">
        <v>5</v>
      </c>
      <c r="J69">
        <f t="shared" si="2"/>
        <v>0</v>
      </c>
      <c r="K69">
        <f t="shared" si="3"/>
        <v>5</v>
      </c>
    </row>
    <row r="70" spans="1:11" x14ac:dyDescent="0.25">
      <c r="A70" t="s">
        <v>85</v>
      </c>
      <c r="B70" t="s">
        <v>50</v>
      </c>
      <c r="C70">
        <v>6</v>
      </c>
      <c r="D70">
        <v>4.2</v>
      </c>
      <c r="E70" t="s">
        <v>10</v>
      </c>
      <c r="F70">
        <v>3</v>
      </c>
      <c r="G70">
        <v>0.3</v>
      </c>
      <c r="H70" t="s">
        <v>17</v>
      </c>
      <c r="I70">
        <v>5</v>
      </c>
      <c r="J70">
        <f t="shared" si="2"/>
        <v>0</v>
      </c>
      <c r="K70">
        <f t="shared" si="3"/>
        <v>5</v>
      </c>
    </row>
    <row r="71" spans="1:11" x14ac:dyDescent="0.25">
      <c r="A71" t="s">
        <v>86</v>
      </c>
      <c r="B71" t="s">
        <v>50</v>
      </c>
      <c r="C71">
        <v>6</v>
      </c>
      <c r="D71">
        <v>2.5</v>
      </c>
      <c r="E71" t="s">
        <v>10</v>
      </c>
      <c r="F71">
        <v>6</v>
      </c>
      <c r="G71">
        <v>3.5</v>
      </c>
      <c r="H71" t="s">
        <v>11</v>
      </c>
      <c r="I71">
        <v>1</v>
      </c>
      <c r="J71">
        <f t="shared" si="2"/>
        <v>1</v>
      </c>
      <c r="K71">
        <f t="shared" si="3"/>
        <v>0</v>
      </c>
    </row>
    <row r="72" spans="1:11" x14ac:dyDescent="0.25">
      <c r="A72" t="s">
        <v>87</v>
      </c>
      <c r="B72" t="s">
        <v>50</v>
      </c>
      <c r="C72">
        <v>6</v>
      </c>
      <c r="D72">
        <v>4.9000000000000004</v>
      </c>
      <c r="E72" t="s">
        <v>10</v>
      </c>
      <c r="F72">
        <v>2</v>
      </c>
      <c r="G72">
        <v>-0.9</v>
      </c>
      <c r="H72" t="s">
        <v>17</v>
      </c>
      <c r="I72">
        <v>7</v>
      </c>
      <c r="J72">
        <f t="shared" si="2"/>
        <v>0</v>
      </c>
      <c r="K72">
        <f t="shared" si="3"/>
        <v>7</v>
      </c>
    </row>
    <row r="73" spans="1:11" x14ac:dyDescent="0.25">
      <c r="A73" t="s">
        <v>88</v>
      </c>
      <c r="B73" t="s">
        <v>71</v>
      </c>
      <c r="C73">
        <v>6</v>
      </c>
      <c r="D73">
        <v>2.2000000000000002</v>
      </c>
      <c r="E73" t="s">
        <v>10</v>
      </c>
      <c r="F73" t="s">
        <v>10</v>
      </c>
      <c r="G73">
        <v>-3.8</v>
      </c>
      <c r="H73" t="s">
        <v>17</v>
      </c>
      <c r="I73">
        <v>24</v>
      </c>
      <c r="J73">
        <f t="shared" si="2"/>
        <v>0</v>
      </c>
      <c r="K73">
        <f t="shared" si="3"/>
        <v>24</v>
      </c>
    </row>
    <row r="74" spans="1:11" x14ac:dyDescent="0.25">
      <c r="A74" t="s">
        <v>89</v>
      </c>
      <c r="B74" t="s">
        <v>57</v>
      </c>
      <c r="I74">
        <v>2</v>
      </c>
      <c r="J74">
        <f t="shared" si="2"/>
        <v>0</v>
      </c>
      <c r="K74">
        <f t="shared" si="3"/>
        <v>0</v>
      </c>
    </row>
    <row r="75" spans="1:11" x14ac:dyDescent="0.25">
      <c r="A75" t="s">
        <v>90</v>
      </c>
      <c r="B75" t="s">
        <v>57</v>
      </c>
      <c r="I75">
        <v>2</v>
      </c>
      <c r="J75">
        <f t="shared" si="2"/>
        <v>0</v>
      </c>
      <c r="K75">
        <f t="shared" si="3"/>
        <v>0</v>
      </c>
    </row>
    <row r="76" spans="1:11" x14ac:dyDescent="0.25">
      <c r="A76" t="s">
        <v>91</v>
      </c>
      <c r="B76" t="s">
        <v>57</v>
      </c>
      <c r="I76">
        <v>1</v>
      </c>
      <c r="J76">
        <f t="shared" si="2"/>
        <v>0</v>
      </c>
      <c r="K76">
        <f t="shared" si="3"/>
        <v>0</v>
      </c>
    </row>
    <row r="77" spans="1:11" x14ac:dyDescent="0.25">
      <c r="A77" t="s">
        <v>92</v>
      </c>
      <c r="B77" t="s">
        <v>52</v>
      </c>
      <c r="C77">
        <v>6</v>
      </c>
      <c r="D77">
        <v>2.2000000000000002</v>
      </c>
      <c r="E77">
        <v>3.3</v>
      </c>
      <c r="F77">
        <v>3</v>
      </c>
      <c r="G77" t="s">
        <v>10</v>
      </c>
      <c r="H77" t="s">
        <v>17</v>
      </c>
      <c r="I77">
        <v>1</v>
      </c>
      <c r="J77">
        <f t="shared" si="2"/>
        <v>0</v>
      </c>
      <c r="K77">
        <f t="shared" si="3"/>
        <v>1</v>
      </c>
    </row>
    <row r="78" spans="1:11" x14ac:dyDescent="0.25">
      <c r="A78" t="s">
        <v>93</v>
      </c>
      <c r="B78" t="s">
        <v>57</v>
      </c>
      <c r="I78">
        <v>5</v>
      </c>
      <c r="J78">
        <f t="shared" si="2"/>
        <v>0</v>
      </c>
      <c r="K78">
        <f t="shared" si="3"/>
        <v>0</v>
      </c>
    </row>
    <row r="79" spans="1:11" x14ac:dyDescent="0.25">
      <c r="A79" t="s">
        <v>94</v>
      </c>
      <c r="B79" t="s">
        <v>57</v>
      </c>
      <c r="I79">
        <v>3</v>
      </c>
      <c r="J79">
        <f t="shared" si="2"/>
        <v>0</v>
      </c>
      <c r="K79">
        <f t="shared" si="3"/>
        <v>0</v>
      </c>
    </row>
    <row r="80" spans="1:11" x14ac:dyDescent="0.25">
      <c r="A80" t="s">
        <v>95</v>
      </c>
      <c r="B80" t="s">
        <v>52</v>
      </c>
      <c r="C80">
        <v>6</v>
      </c>
      <c r="D80">
        <v>2.2000000000000002</v>
      </c>
      <c r="E80">
        <v>2.2999999999999998</v>
      </c>
      <c r="F80">
        <v>6</v>
      </c>
      <c r="G80" t="s">
        <v>10</v>
      </c>
      <c r="H80" t="s">
        <v>11</v>
      </c>
      <c r="I80">
        <v>11</v>
      </c>
      <c r="J80">
        <f t="shared" si="2"/>
        <v>11</v>
      </c>
      <c r="K80">
        <f t="shared" si="3"/>
        <v>0</v>
      </c>
    </row>
    <row r="81" spans="1:11" x14ac:dyDescent="0.25">
      <c r="A81" t="s">
        <v>96</v>
      </c>
      <c r="B81" t="s">
        <v>97</v>
      </c>
      <c r="C81">
        <v>6</v>
      </c>
      <c r="D81">
        <v>2.2000000000000002</v>
      </c>
      <c r="E81">
        <v>1</v>
      </c>
      <c r="F81" t="s">
        <v>10</v>
      </c>
      <c r="G81">
        <v>-1.3</v>
      </c>
      <c r="H81" t="s">
        <v>17</v>
      </c>
      <c r="I81">
        <v>3</v>
      </c>
      <c r="J81">
        <f t="shared" si="2"/>
        <v>0</v>
      </c>
      <c r="K81">
        <f t="shared" si="3"/>
        <v>3</v>
      </c>
    </row>
    <row r="82" spans="1:11" x14ac:dyDescent="0.25">
      <c r="A82" t="s">
        <v>98</v>
      </c>
      <c r="B82" t="s">
        <v>57</v>
      </c>
      <c r="I82">
        <v>2</v>
      </c>
      <c r="J82">
        <f t="shared" si="2"/>
        <v>0</v>
      </c>
      <c r="K82">
        <f t="shared" si="3"/>
        <v>0</v>
      </c>
    </row>
    <row r="83" spans="1:11" x14ac:dyDescent="0.25">
      <c r="A83" t="s">
        <v>99</v>
      </c>
      <c r="B83" t="s">
        <v>57</v>
      </c>
      <c r="I83">
        <v>1</v>
      </c>
      <c r="J83">
        <f t="shared" si="2"/>
        <v>0</v>
      </c>
      <c r="K83">
        <f t="shared" si="3"/>
        <v>0</v>
      </c>
    </row>
    <row r="84" spans="1:11" x14ac:dyDescent="0.25">
      <c r="A84" t="s">
        <v>100</v>
      </c>
      <c r="B84" t="s">
        <v>52</v>
      </c>
      <c r="C84">
        <v>6</v>
      </c>
      <c r="D84">
        <v>2.2000000000000002</v>
      </c>
      <c r="E84">
        <v>1</v>
      </c>
      <c r="F84">
        <v>6</v>
      </c>
      <c r="G84" t="s">
        <v>10</v>
      </c>
      <c r="H84" t="s">
        <v>11</v>
      </c>
      <c r="I84">
        <v>6</v>
      </c>
      <c r="J84">
        <f t="shared" si="2"/>
        <v>6</v>
      </c>
      <c r="K84">
        <f t="shared" si="3"/>
        <v>0</v>
      </c>
    </row>
    <row r="85" spans="1:11" x14ac:dyDescent="0.25">
      <c r="A85" t="s">
        <v>101</v>
      </c>
      <c r="B85" t="s">
        <v>50</v>
      </c>
      <c r="C85">
        <v>6</v>
      </c>
      <c r="D85">
        <v>2.2000000000000002</v>
      </c>
      <c r="E85" t="s">
        <v>10</v>
      </c>
      <c r="F85">
        <v>5</v>
      </c>
      <c r="G85">
        <v>3.3</v>
      </c>
      <c r="H85" t="s">
        <v>11</v>
      </c>
      <c r="I85">
        <v>22</v>
      </c>
      <c r="J85">
        <f t="shared" si="2"/>
        <v>22</v>
      </c>
      <c r="K85">
        <f t="shared" si="3"/>
        <v>0</v>
      </c>
    </row>
    <row r="86" spans="1:11" x14ac:dyDescent="0.25">
      <c r="A86" t="s">
        <v>102</v>
      </c>
      <c r="B86" t="s">
        <v>50</v>
      </c>
      <c r="C86">
        <v>6</v>
      </c>
      <c r="D86">
        <v>1.9</v>
      </c>
      <c r="E86" t="s">
        <v>10</v>
      </c>
      <c r="F86">
        <v>5</v>
      </c>
      <c r="G86">
        <v>3.6</v>
      </c>
      <c r="H86" t="s">
        <v>11</v>
      </c>
      <c r="I86">
        <v>21</v>
      </c>
      <c r="J86">
        <f t="shared" si="2"/>
        <v>21</v>
      </c>
      <c r="K86">
        <f t="shared" si="3"/>
        <v>0</v>
      </c>
    </row>
    <row r="87" spans="1:11" x14ac:dyDescent="0.25">
      <c r="A87" t="s">
        <v>103</v>
      </c>
      <c r="B87" t="s">
        <v>71</v>
      </c>
      <c r="C87">
        <v>6</v>
      </c>
      <c r="D87">
        <v>1.2</v>
      </c>
      <c r="E87" t="s">
        <v>10</v>
      </c>
      <c r="F87" t="s">
        <v>10</v>
      </c>
      <c r="G87">
        <v>-4.8</v>
      </c>
      <c r="H87" t="s">
        <v>17</v>
      </c>
      <c r="I87">
        <v>47</v>
      </c>
      <c r="J87">
        <f t="shared" si="2"/>
        <v>0</v>
      </c>
      <c r="K87">
        <f t="shared" si="3"/>
        <v>47</v>
      </c>
    </row>
    <row r="88" spans="1:11" x14ac:dyDescent="0.25">
      <c r="A88" t="s">
        <v>104</v>
      </c>
      <c r="B88" t="s">
        <v>52</v>
      </c>
      <c r="C88">
        <v>6</v>
      </c>
      <c r="D88">
        <v>1.2</v>
      </c>
      <c r="E88">
        <v>3.5</v>
      </c>
      <c r="F88">
        <v>2.5</v>
      </c>
      <c r="G88" t="s">
        <v>10</v>
      </c>
      <c r="H88" t="s">
        <v>17</v>
      </c>
      <c r="I88">
        <v>1</v>
      </c>
      <c r="J88">
        <f t="shared" si="2"/>
        <v>0</v>
      </c>
      <c r="K88">
        <f t="shared" si="3"/>
        <v>1</v>
      </c>
    </row>
    <row r="89" spans="1:11" x14ac:dyDescent="0.25">
      <c r="A89" t="s">
        <v>105</v>
      </c>
      <c r="B89" t="s">
        <v>52</v>
      </c>
      <c r="C89">
        <v>6</v>
      </c>
      <c r="D89">
        <v>1.2</v>
      </c>
      <c r="E89">
        <v>4.3</v>
      </c>
      <c r="F89">
        <v>2</v>
      </c>
      <c r="G89" t="s">
        <v>10</v>
      </c>
      <c r="H89" t="s">
        <v>17</v>
      </c>
      <c r="I89">
        <v>2</v>
      </c>
      <c r="J89">
        <f t="shared" si="2"/>
        <v>0</v>
      </c>
      <c r="K89">
        <f t="shared" si="3"/>
        <v>2</v>
      </c>
    </row>
    <row r="90" spans="1:11" x14ac:dyDescent="0.25">
      <c r="A90" t="s">
        <v>106</v>
      </c>
      <c r="B90" t="s">
        <v>52</v>
      </c>
      <c r="C90">
        <v>6</v>
      </c>
      <c r="D90">
        <v>1.2</v>
      </c>
      <c r="E90">
        <v>1.3</v>
      </c>
      <c r="F90">
        <v>5</v>
      </c>
      <c r="G90" t="s">
        <v>10</v>
      </c>
      <c r="H90" t="s">
        <v>11</v>
      </c>
      <c r="I90">
        <v>8</v>
      </c>
      <c r="J90">
        <f t="shared" si="2"/>
        <v>8</v>
      </c>
      <c r="K90">
        <f t="shared" si="3"/>
        <v>0</v>
      </c>
    </row>
    <row r="91" spans="1:11" x14ac:dyDescent="0.25">
      <c r="A91" t="s">
        <v>107</v>
      </c>
      <c r="B91" t="s">
        <v>50</v>
      </c>
      <c r="C91">
        <v>6</v>
      </c>
      <c r="D91">
        <v>1.2</v>
      </c>
      <c r="E91" t="s">
        <v>10</v>
      </c>
      <c r="F91">
        <v>6</v>
      </c>
      <c r="G91">
        <v>4.8</v>
      </c>
      <c r="H91" t="s">
        <v>11</v>
      </c>
      <c r="I91">
        <v>20</v>
      </c>
      <c r="J91">
        <f t="shared" si="2"/>
        <v>20</v>
      </c>
      <c r="K91">
        <f t="shared" si="3"/>
        <v>0</v>
      </c>
    </row>
    <row r="92" spans="1:11" x14ac:dyDescent="0.25">
      <c r="A92" t="s">
        <v>108</v>
      </c>
      <c r="B92" t="s">
        <v>50</v>
      </c>
      <c r="C92">
        <v>6</v>
      </c>
      <c r="D92">
        <v>6.25</v>
      </c>
      <c r="E92" t="s">
        <v>10</v>
      </c>
      <c r="F92">
        <v>1</v>
      </c>
      <c r="G92">
        <v>-2.75</v>
      </c>
      <c r="H92" t="s">
        <v>17</v>
      </c>
      <c r="I92">
        <v>11</v>
      </c>
      <c r="J92">
        <f t="shared" si="2"/>
        <v>0</v>
      </c>
      <c r="K92">
        <f t="shared" si="3"/>
        <v>11</v>
      </c>
    </row>
    <row r="93" spans="1:11" x14ac:dyDescent="0.25">
      <c r="A93" t="s">
        <v>109</v>
      </c>
      <c r="B93" t="s">
        <v>50</v>
      </c>
      <c r="C93">
        <v>2.5</v>
      </c>
      <c r="D93">
        <v>4.8</v>
      </c>
      <c r="E93" t="s">
        <v>10</v>
      </c>
      <c r="F93">
        <v>6</v>
      </c>
      <c r="G93">
        <v>-0.55000000000000004</v>
      </c>
      <c r="H93" t="s">
        <v>17</v>
      </c>
      <c r="I93">
        <v>1</v>
      </c>
      <c r="J93">
        <f t="shared" si="2"/>
        <v>0</v>
      </c>
      <c r="K93">
        <f t="shared" si="3"/>
        <v>1</v>
      </c>
    </row>
    <row r="94" spans="1:11" x14ac:dyDescent="0.25">
      <c r="A94" t="s">
        <v>110</v>
      </c>
      <c r="B94" t="s">
        <v>71</v>
      </c>
      <c r="C94">
        <v>2.5</v>
      </c>
      <c r="D94">
        <v>3.5</v>
      </c>
      <c r="E94" t="s">
        <v>10</v>
      </c>
      <c r="F94" t="s">
        <v>10</v>
      </c>
      <c r="G94">
        <v>1</v>
      </c>
      <c r="H94" t="s">
        <v>11</v>
      </c>
      <c r="I94">
        <v>18</v>
      </c>
      <c r="J94">
        <f t="shared" si="2"/>
        <v>18</v>
      </c>
      <c r="K94">
        <f t="shared" si="3"/>
        <v>0</v>
      </c>
    </row>
    <row r="95" spans="1:11" x14ac:dyDescent="0.25">
      <c r="A95" t="s">
        <v>111</v>
      </c>
      <c r="B95" t="s">
        <v>52</v>
      </c>
      <c r="C95">
        <v>2.5</v>
      </c>
      <c r="D95">
        <v>3.5</v>
      </c>
      <c r="E95">
        <v>3.5</v>
      </c>
      <c r="F95">
        <v>2.5</v>
      </c>
      <c r="G95" t="s">
        <v>10</v>
      </c>
      <c r="H95" t="s">
        <v>17</v>
      </c>
      <c r="I95">
        <v>2</v>
      </c>
      <c r="J95">
        <f t="shared" si="2"/>
        <v>0</v>
      </c>
      <c r="K95">
        <f t="shared" si="3"/>
        <v>2</v>
      </c>
    </row>
    <row r="96" spans="1:11" x14ac:dyDescent="0.25">
      <c r="A96" t="s">
        <v>112</v>
      </c>
      <c r="B96" t="s">
        <v>52</v>
      </c>
      <c r="C96">
        <v>2.5</v>
      </c>
      <c r="D96">
        <v>3.5</v>
      </c>
      <c r="E96">
        <v>4.3</v>
      </c>
      <c r="F96">
        <v>2</v>
      </c>
      <c r="G96" t="s">
        <v>10</v>
      </c>
      <c r="H96" t="s">
        <v>17</v>
      </c>
      <c r="I96">
        <v>2</v>
      </c>
      <c r="J96">
        <f t="shared" si="2"/>
        <v>0</v>
      </c>
      <c r="K96">
        <f t="shared" si="3"/>
        <v>2</v>
      </c>
    </row>
    <row r="97" spans="1:11" x14ac:dyDescent="0.25">
      <c r="A97" t="s">
        <v>113</v>
      </c>
      <c r="B97" t="s">
        <v>50</v>
      </c>
      <c r="C97">
        <v>2.5</v>
      </c>
      <c r="D97">
        <v>3.5</v>
      </c>
      <c r="E97" t="s">
        <v>10</v>
      </c>
      <c r="F97">
        <v>6</v>
      </c>
      <c r="G97">
        <v>0.75</v>
      </c>
      <c r="H97" t="s">
        <v>17</v>
      </c>
      <c r="I97">
        <v>11</v>
      </c>
      <c r="J97">
        <f t="shared" si="2"/>
        <v>0</v>
      </c>
      <c r="K97">
        <f t="shared" si="3"/>
        <v>11</v>
      </c>
    </row>
    <row r="98" spans="1:11" x14ac:dyDescent="0.25">
      <c r="A98" t="s">
        <v>114</v>
      </c>
      <c r="B98" t="s">
        <v>50</v>
      </c>
      <c r="C98">
        <v>2.5</v>
      </c>
      <c r="D98">
        <v>2.8</v>
      </c>
      <c r="E98" t="s">
        <v>10</v>
      </c>
      <c r="F98">
        <v>5</v>
      </c>
      <c r="G98">
        <v>0.95</v>
      </c>
      <c r="H98" t="s">
        <v>17</v>
      </c>
      <c r="I98">
        <v>1</v>
      </c>
      <c r="J98">
        <f t="shared" si="2"/>
        <v>0</v>
      </c>
      <c r="K98">
        <f t="shared" si="3"/>
        <v>1</v>
      </c>
    </row>
    <row r="99" spans="1:11" x14ac:dyDescent="0.25">
      <c r="A99" t="s">
        <v>115</v>
      </c>
      <c r="B99" t="s">
        <v>97</v>
      </c>
      <c r="C99">
        <v>2.5</v>
      </c>
      <c r="D99">
        <v>3.5</v>
      </c>
      <c r="E99">
        <v>1.3</v>
      </c>
      <c r="F99" t="s">
        <v>10</v>
      </c>
      <c r="G99">
        <v>1.6</v>
      </c>
      <c r="H99" t="s">
        <v>11</v>
      </c>
      <c r="I99">
        <v>1</v>
      </c>
      <c r="J99">
        <f t="shared" si="2"/>
        <v>1</v>
      </c>
      <c r="K99">
        <f t="shared" si="3"/>
        <v>0</v>
      </c>
    </row>
    <row r="100" spans="1:11" x14ac:dyDescent="0.25">
      <c r="A100" t="s">
        <v>116</v>
      </c>
      <c r="B100" t="s">
        <v>52</v>
      </c>
      <c r="C100">
        <v>2.5</v>
      </c>
      <c r="D100">
        <v>3.5</v>
      </c>
      <c r="E100">
        <v>1.3</v>
      </c>
      <c r="F100">
        <v>5</v>
      </c>
      <c r="G100" t="s">
        <v>10</v>
      </c>
      <c r="H100" t="s">
        <v>17</v>
      </c>
      <c r="I100">
        <v>2</v>
      </c>
      <c r="J100">
        <f t="shared" si="2"/>
        <v>0</v>
      </c>
      <c r="K100">
        <f t="shared" si="3"/>
        <v>2</v>
      </c>
    </row>
    <row r="101" spans="1:11" x14ac:dyDescent="0.25">
      <c r="A101" t="s">
        <v>117</v>
      </c>
      <c r="B101" t="s">
        <v>71</v>
      </c>
      <c r="C101">
        <v>2.5</v>
      </c>
      <c r="D101">
        <v>3.3</v>
      </c>
      <c r="E101" t="s">
        <v>10</v>
      </c>
      <c r="F101" t="s">
        <v>10</v>
      </c>
      <c r="G101">
        <v>0.8</v>
      </c>
      <c r="H101" t="s">
        <v>11</v>
      </c>
      <c r="I101">
        <v>3</v>
      </c>
      <c r="J101">
        <f t="shared" si="2"/>
        <v>3</v>
      </c>
      <c r="K101">
        <f t="shared" si="3"/>
        <v>0</v>
      </c>
    </row>
    <row r="102" spans="1:11" x14ac:dyDescent="0.25">
      <c r="A102" t="s">
        <v>118</v>
      </c>
      <c r="B102" t="s">
        <v>52</v>
      </c>
      <c r="C102">
        <v>2.5</v>
      </c>
      <c r="D102">
        <v>3.3</v>
      </c>
      <c r="E102">
        <v>4.0999999999999996</v>
      </c>
      <c r="F102">
        <v>2</v>
      </c>
      <c r="G102" t="s">
        <v>10</v>
      </c>
      <c r="H102" t="s">
        <v>17</v>
      </c>
      <c r="I102">
        <v>1</v>
      </c>
      <c r="J102">
        <f t="shared" si="2"/>
        <v>0</v>
      </c>
      <c r="K102">
        <f t="shared" si="3"/>
        <v>1</v>
      </c>
    </row>
    <row r="103" spans="1:11" x14ac:dyDescent="0.25">
      <c r="A103" t="s">
        <v>119</v>
      </c>
      <c r="B103" t="s">
        <v>50</v>
      </c>
      <c r="C103">
        <v>2.5</v>
      </c>
      <c r="D103">
        <v>3.3</v>
      </c>
      <c r="E103" t="s">
        <v>10</v>
      </c>
      <c r="F103">
        <v>5</v>
      </c>
      <c r="G103">
        <v>0.45</v>
      </c>
      <c r="H103" t="s">
        <v>17</v>
      </c>
      <c r="I103">
        <v>3</v>
      </c>
      <c r="J103">
        <f t="shared" si="2"/>
        <v>0</v>
      </c>
      <c r="K103">
        <f t="shared" si="3"/>
        <v>3</v>
      </c>
    </row>
    <row r="104" spans="1:11" x14ac:dyDescent="0.25">
      <c r="A104" t="s">
        <v>120</v>
      </c>
      <c r="B104" t="s">
        <v>50</v>
      </c>
      <c r="C104">
        <v>2.5</v>
      </c>
      <c r="D104">
        <v>2.2000000000000002</v>
      </c>
      <c r="E104" t="s">
        <v>10</v>
      </c>
      <c r="F104">
        <v>1</v>
      </c>
      <c r="G104">
        <v>-0.45</v>
      </c>
      <c r="H104" t="s">
        <v>17</v>
      </c>
      <c r="I104">
        <v>3</v>
      </c>
      <c r="J104">
        <f t="shared" si="2"/>
        <v>0</v>
      </c>
      <c r="K104">
        <f t="shared" si="3"/>
        <v>3</v>
      </c>
    </row>
    <row r="105" spans="1:11" x14ac:dyDescent="0.25">
      <c r="A105" t="s">
        <v>121</v>
      </c>
      <c r="B105" t="s">
        <v>71</v>
      </c>
      <c r="C105">
        <v>2.5</v>
      </c>
      <c r="D105">
        <v>4.7</v>
      </c>
      <c r="E105" t="s">
        <v>10</v>
      </c>
      <c r="F105" t="s">
        <v>10</v>
      </c>
      <c r="G105">
        <v>2.2000000000000002</v>
      </c>
      <c r="H105" t="s">
        <v>11</v>
      </c>
      <c r="I105">
        <v>3</v>
      </c>
      <c r="J105">
        <f t="shared" si="2"/>
        <v>3</v>
      </c>
      <c r="K105">
        <f t="shared" si="3"/>
        <v>0</v>
      </c>
    </row>
    <row r="106" spans="1:11" x14ac:dyDescent="0.25">
      <c r="A106" t="s">
        <v>122</v>
      </c>
      <c r="B106" t="s">
        <v>52</v>
      </c>
      <c r="C106">
        <v>2.5</v>
      </c>
      <c r="D106">
        <v>4.7</v>
      </c>
      <c r="E106">
        <v>5.5</v>
      </c>
      <c r="F106">
        <v>1</v>
      </c>
      <c r="G106" t="s">
        <v>10</v>
      </c>
      <c r="H106" t="s">
        <v>17</v>
      </c>
      <c r="I106">
        <v>1</v>
      </c>
      <c r="J106">
        <f t="shared" si="2"/>
        <v>0</v>
      </c>
      <c r="K106">
        <f t="shared" si="3"/>
        <v>1</v>
      </c>
    </row>
    <row r="107" spans="1:11" x14ac:dyDescent="0.25">
      <c r="A107" t="s">
        <v>123</v>
      </c>
      <c r="B107" t="s">
        <v>50</v>
      </c>
      <c r="C107">
        <v>2.5</v>
      </c>
      <c r="D107">
        <v>4.7</v>
      </c>
      <c r="E107" t="s">
        <v>10</v>
      </c>
      <c r="F107">
        <v>6</v>
      </c>
      <c r="G107">
        <v>-0.45</v>
      </c>
      <c r="H107" t="s">
        <v>17</v>
      </c>
      <c r="I107">
        <v>4</v>
      </c>
      <c r="J107">
        <f t="shared" si="2"/>
        <v>0</v>
      </c>
      <c r="K107">
        <f t="shared" si="3"/>
        <v>4</v>
      </c>
    </row>
    <row r="108" spans="1:11" x14ac:dyDescent="0.25">
      <c r="A108" t="s">
        <v>124</v>
      </c>
      <c r="B108" t="s">
        <v>71</v>
      </c>
      <c r="C108">
        <v>2.5</v>
      </c>
      <c r="D108">
        <v>1.8</v>
      </c>
      <c r="E108" t="s">
        <v>10</v>
      </c>
      <c r="F108" t="s">
        <v>10</v>
      </c>
      <c r="G108">
        <v>-0.7</v>
      </c>
      <c r="H108" t="s">
        <v>17</v>
      </c>
      <c r="I108">
        <v>1</v>
      </c>
      <c r="J108">
        <f t="shared" si="2"/>
        <v>0</v>
      </c>
      <c r="K108">
        <f t="shared" si="3"/>
        <v>1</v>
      </c>
    </row>
    <row r="109" spans="1:11" x14ac:dyDescent="0.25">
      <c r="A109" t="s">
        <v>125</v>
      </c>
      <c r="B109" t="s">
        <v>50</v>
      </c>
      <c r="C109">
        <v>2.5</v>
      </c>
      <c r="D109">
        <v>1.8</v>
      </c>
      <c r="E109" t="s">
        <v>10</v>
      </c>
      <c r="F109">
        <v>3</v>
      </c>
      <c r="G109">
        <v>0.95</v>
      </c>
      <c r="H109" t="s">
        <v>11</v>
      </c>
      <c r="I109">
        <v>7</v>
      </c>
      <c r="J109">
        <f t="shared" si="2"/>
        <v>7</v>
      </c>
      <c r="K109">
        <f t="shared" si="3"/>
        <v>0</v>
      </c>
    </row>
    <row r="110" spans="1:11" x14ac:dyDescent="0.25">
      <c r="A110" t="s">
        <v>126</v>
      </c>
      <c r="B110" t="s">
        <v>50</v>
      </c>
      <c r="C110">
        <v>2.5</v>
      </c>
      <c r="D110">
        <v>0.5</v>
      </c>
      <c r="E110" t="s">
        <v>10</v>
      </c>
      <c r="F110">
        <v>3</v>
      </c>
      <c r="G110">
        <v>2.25</v>
      </c>
      <c r="H110" t="s">
        <v>11</v>
      </c>
      <c r="I110">
        <v>1</v>
      </c>
      <c r="J110">
        <f t="shared" si="2"/>
        <v>1</v>
      </c>
      <c r="K110">
        <f t="shared" si="3"/>
        <v>0</v>
      </c>
    </row>
    <row r="111" spans="1:11" x14ac:dyDescent="0.25">
      <c r="A111" t="s">
        <v>127</v>
      </c>
      <c r="B111" t="s">
        <v>71</v>
      </c>
      <c r="C111">
        <v>2.5</v>
      </c>
      <c r="D111">
        <v>4.8</v>
      </c>
      <c r="E111" t="s">
        <v>10</v>
      </c>
      <c r="F111" t="s">
        <v>10</v>
      </c>
      <c r="G111">
        <v>2.2999999999999998</v>
      </c>
      <c r="H111" t="s">
        <v>11</v>
      </c>
      <c r="I111">
        <v>2</v>
      </c>
      <c r="J111">
        <f t="shared" si="2"/>
        <v>2</v>
      </c>
      <c r="K111">
        <f t="shared" si="3"/>
        <v>0</v>
      </c>
    </row>
    <row r="112" spans="1:11" x14ac:dyDescent="0.25">
      <c r="A112" t="s">
        <v>128</v>
      </c>
      <c r="B112" t="s">
        <v>50</v>
      </c>
      <c r="C112">
        <v>2.5</v>
      </c>
      <c r="D112">
        <v>0.8</v>
      </c>
      <c r="E112" t="s">
        <v>10</v>
      </c>
      <c r="F112">
        <v>2</v>
      </c>
      <c r="G112">
        <v>1.45</v>
      </c>
      <c r="H112" t="s">
        <v>11</v>
      </c>
      <c r="I112">
        <v>3</v>
      </c>
      <c r="J112">
        <f t="shared" si="2"/>
        <v>3</v>
      </c>
      <c r="K112">
        <f t="shared" si="3"/>
        <v>0</v>
      </c>
    </row>
    <row r="113" spans="1:11" x14ac:dyDescent="0.25">
      <c r="A113" t="s">
        <v>129</v>
      </c>
      <c r="B113" t="s">
        <v>50</v>
      </c>
      <c r="C113">
        <v>2.5</v>
      </c>
      <c r="D113">
        <v>1</v>
      </c>
      <c r="E113" t="s">
        <v>10</v>
      </c>
      <c r="F113">
        <v>1.5</v>
      </c>
      <c r="G113">
        <v>1</v>
      </c>
      <c r="H113" t="s">
        <v>11</v>
      </c>
      <c r="I113">
        <v>1</v>
      </c>
      <c r="J113">
        <f t="shared" si="2"/>
        <v>1</v>
      </c>
      <c r="K113">
        <f t="shared" si="3"/>
        <v>0</v>
      </c>
    </row>
    <row r="114" spans="1:11" x14ac:dyDescent="0.25">
      <c r="A114" t="s">
        <v>131</v>
      </c>
      <c r="B114" t="s">
        <v>71</v>
      </c>
      <c r="C114">
        <v>2.5</v>
      </c>
      <c r="D114">
        <v>2.5</v>
      </c>
      <c r="E114" t="s">
        <v>10</v>
      </c>
      <c r="F114" t="s">
        <v>10</v>
      </c>
      <c r="G114">
        <v>0</v>
      </c>
      <c r="H114" t="s">
        <v>11</v>
      </c>
      <c r="I114">
        <v>4</v>
      </c>
      <c r="J114">
        <f t="shared" si="2"/>
        <v>4</v>
      </c>
      <c r="K114">
        <f t="shared" si="3"/>
        <v>0</v>
      </c>
    </row>
    <row r="115" spans="1:11" x14ac:dyDescent="0.25">
      <c r="A115" t="s">
        <v>132</v>
      </c>
      <c r="B115" t="s">
        <v>50</v>
      </c>
      <c r="C115">
        <v>2.5</v>
      </c>
      <c r="D115">
        <v>2.5</v>
      </c>
      <c r="E115" t="s">
        <v>10</v>
      </c>
      <c r="F115">
        <v>5</v>
      </c>
      <c r="G115">
        <v>1.25</v>
      </c>
      <c r="H115" t="s">
        <v>11</v>
      </c>
      <c r="I115">
        <v>3</v>
      </c>
      <c r="J115">
        <f t="shared" si="2"/>
        <v>3</v>
      </c>
      <c r="K115">
        <f t="shared" si="3"/>
        <v>0</v>
      </c>
    </row>
    <row r="116" spans="1:11" x14ac:dyDescent="0.25">
      <c r="A116" t="s">
        <v>133</v>
      </c>
      <c r="B116" t="s">
        <v>71</v>
      </c>
      <c r="C116">
        <v>2.5</v>
      </c>
      <c r="D116">
        <v>3.5</v>
      </c>
      <c r="E116" t="s">
        <v>10</v>
      </c>
      <c r="F116" t="s">
        <v>10</v>
      </c>
      <c r="G116">
        <v>1</v>
      </c>
      <c r="H116" t="s">
        <v>11</v>
      </c>
      <c r="I116">
        <v>16</v>
      </c>
      <c r="J116">
        <f t="shared" si="2"/>
        <v>16</v>
      </c>
      <c r="K116">
        <f t="shared" si="3"/>
        <v>0</v>
      </c>
    </row>
    <row r="117" spans="1:11" x14ac:dyDescent="0.25">
      <c r="A117" t="s">
        <v>134</v>
      </c>
      <c r="B117" t="s">
        <v>52</v>
      </c>
      <c r="C117">
        <v>2.5</v>
      </c>
      <c r="D117">
        <v>3.5</v>
      </c>
      <c r="E117">
        <v>4.3</v>
      </c>
      <c r="F117">
        <v>2</v>
      </c>
      <c r="G117" t="s">
        <v>10</v>
      </c>
      <c r="H117" t="s">
        <v>17</v>
      </c>
      <c r="I117">
        <v>2</v>
      </c>
      <c r="J117">
        <f t="shared" si="2"/>
        <v>0</v>
      </c>
      <c r="K117">
        <f t="shared" si="3"/>
        <v>2</v>
      </c>
    </row>
    <row r="118" spans="1:11" x14ac:dyDescent="0.25">
      <c r="A118" t="s">
        <v>135</v>
      </c>
      <c r="B118" t="s">
        <v>52</v>
      </c>
      <c r="C118">
        <v>2.5</v>
      </c>
      <c r="D118">
        <v>3.5</v>
      </c>
      <c r="E118">
        <v>1.3</v>
      </c>
      <c r="F118">
        <v>5</v>
      </c>
      <c r="G118" t="s">
        <v>10</v>
      </c>
      <c r="H118" t="s">
        <v>17</v>
      </c>
      <c r="I118">
        <v>4</v>
      </c>
      <c r="J118">
        <f t="shared" si="2"/>
        <v>0</v>
      </c>
      <c r="K118">
        <f t="shared" si="3"/>
        <v>4</v>
      </c>
    </row>
    <row r="119" spans="1:11" x14ac:dyDescent="0.25">
      <c r="A119" t="s">
        <v>136</v>
      </c>
      <c r="B119" t="s">
        <v>50</v>
      </c>
      <c r="C119">
        <v>2.5</v>
      </c>
      <c r="D119">
        <v>3.5</v>
      </c>
      <c r="E119" t="s">
        <v>10</v>
      </c>
      <c r="F119">
        <v>6</v>
      </c>
      <c r="G119">
        <v>0.75</v>
      </c>
      <c r="H119" t="s">
        <v>17</v>
      </c>
      <c r="I119">
        <v>7</v>
      </c>
      <c r="J119">
        <f t="shared" si="2"/>
        <v>0</v>
      </c>
      <c r="K119">
        <f t="shared" si="3"/>
        <v>7</v>
      </c>
    </row>
    <row r="120" spans="1:11" x14ac:dyDescent="0.25">
      <c r="A120" t="s">
        <v>137</v>
      </c>
      <c r="B120" t="s">
        <v>71</v>
      </c>
      <c r="C120">
        <v>2.5</v>
      </c>
      <c r="D120">
        <v>3.3</v>
      </c>
      <c r="E120" t="s">
        <v>10</v>
      </c>
      <c r="F120" t="s">
        <v>10</v>
      </c>
      <c r="G120">
        <v>0.8</v>
      </c>
      <c r="H120" t="s">
        <v>11</v>
      </c>
      <c r="I120">
        <v>7</v>
      </c>
      <c r="J120">
        <f t="shared" si="2"/>
        <v>7</v>
      </c>
      <c r="K120">
        <f t="shared" si="3"/>
        <v>0</v>
      </c>
    </row>
    <row r="121" spans="1:11" x14ac:dyDescent="0.25">
      <c r="A121" t="s">
        <v>138</v>
      </c>
      <c r="B121" t="s">
        <v>50</v>
      </c>
      <c r="C121">
        <v>2.5</v>
      </c>
      <c r="D121">
        <v>3.3</v>
      </c>
      <c r="E121" t="s">
        <v>10</v>
      </c>
      <c r="F121">
        <v>5</v>
      </c>
      <c r="G121">
        <v>0.45</v>
      </c>
      <c r="H121" t="s">
        <v>17</v>
      </c>
      <c r="I121">
        <v>1</v>
      </c>
      <c r="J121">
        <f t="shared" si="2"/>
        <v>0</v>
      </c>
      <c r="K121">
        <f t="shared" si="3"/>
        <v>1</v>
      </c>
    </row>
    <row r="122" spans="1:11" x14ac:dyDescent="0.25">
      <c r="A122" t="s">
        <v>139</v>
      </c>
      <c r="B122" t="s">
        <v>50</v>
      </c>
      <c r="C122">
        <v>2.5</v>
      </c>
      <c r="D122">
        <v>1.55</v>
      </c>
      <c r="E122" t="s">
        <v>10</v>
      </c>
      <c r="F122">
        <v>1</v>
      </c>
      <c r="G122">
        <v>0.2</v>
      </c>
      <c r="H122" t="s">
        <v>17</v>
      </c>
      <c r="I122">
        <v>2</v>
      </c>
      <c r="J122">
        <f t="shared" si="2"/>
        <v>0</v>
      </c>
      <c r="K122">
        <f t="shared" si="3"/>
        <v>2</v>
      </c>
    </row>
    <row r="123" spans="1:11" x14ac:dyDescent="0.25">
      <c r="A123" t="s">
        <v>140</v>
      </c>
      <c r="B123" t="s">
        <v>71</v>
      </c>
      <c r="C123">
        <v>2.5</v>
      </c>
      <c r="D123">
        <v>2.5</v>
      </c>
      <c r="E123" t="s">
        <v>10</v>
      </c>
      <c r="F123" t="s">
        <v>10</v>
      </c>
      <c r="G123">
        <v>0</v>
      </c>
      <c r="H123" t="s">
        <v>11</v>
      </c>
      <c r="I123">
        <v>3</v>
      </c>
      <c r="J123">
        <f t="shared" si="2"/>
        <v>3</v>
      </c>
      <c r="K123">
        <f t="shared" si="3"/>
        <v>0</v>
      </c>
    </row>
    <row r="124" spans="1:11" x14ac:dyDescent="0.25">
      <c r="A124" t="s">
        <v>141</v>
      </c>
      <c r="B124" t="s">
        <v>71</v>
      </c>
      <c r="C124">
        <v>2.5</v>
      </c>
      <c r="D124">
        <v>2.8</v>
      </c>
      <c r="E124" t="s">
        <v>10</v>
      </c>
      <c r="F124" t="s">
        <v>10</v>
      </c>
      <c r="G124">
        <v>0.3</v>
      </c>
      <c r="H124" t="s">
        <v>11</v>
      </c>
      <c r="I124">
        <v>2</v>
      </c>
      <c r="J124">
        <f t="shared" si="2"/>
        <v>2</v>
      </c>
      <c r="K124">
        <f t="shared" si="3"/>
        <v>0</v>
      </c>
    </row>
    <row r="125" spans="1:11" x14ac:dyDescent="0.25">
      <c r="A125" t="s">
        <v>142</v>
      </c>
      <c r="B125" t="s">
        <v>50</v>
      </c>
      <c r="C125">
        <v>2.5</v>
      </c>
      <c r="D125">
        <v>2.8</v>
      </c>
      <c r="E125" t="s">
        <v>10</v>
      </c>
      <c r="F125">
        <v>5</v>
      </c>
      <c r="G125">
        <v>0.95</v>
      </c>
      <c r="H125" t="s">
        <v>17</v>
      </c>
      <c r="I125">
        <v>1</v>
      </c>
      <c r="J125">
        <f t="shared" si="2"/>
        <v>0</v>
      </c>
      <c r="K125">
        <f t="shared" si="3"/>
        <v>1</v>
      </c>
    </row>
    <row r="126" spans="1:11" x14ac:dyDescent="0.25">
      <c r="A126" t="s">
        <v>143</v>
      </c>
      <c r="B126" t="s">
        <v>52</v>
      </c>
      <c r="C126">
        <v>3</v>
      </c>
      <c r="D126">
        <v>3</v>
      </c>
      <c r="E126">
        <v>5.6</v>
      </c>
      <c r="F126">
        <v>2</v>
      </c>
      <c r="G126" t="s">
        <v>10</v>
      </c>
      <c r="H126" t="s">
        <v>17</v>
      </c>
      <c r="I126">
        <v>5</v>
      </c>
      <c r="J126">
        <f t="shared" si="2"/>
        <v>0</v>
      </c>
      <c r="K126">
        <f t="shared" si="3"/>
        <v>5</v>
      </c>
    </row>
    <row r="127" spans="1:11" x14ac:dyDescent="0.25">
      <c r="A127" t="s">
        <v>144</v>
      </c>
      <c r="B127" t="s">
        <v>50</v>
      </c>
      <c r="C127">
        <v>3</v>
      </c>
      <c r="D127">
        <v>3</v>
      </c>
      <c r="E127" t="s">
        <v>10</v>
      </c>
      <c r="F127">
        <v>6</v>
      </c>
      <c r="G127">
        <v>1.5</v>
      </c>
      <c r="H127" t="s">
        <v>11</v>
      </c>
      <c r="I127">
        <v>25</v>
      </c>
      <c r="J127">
        <f t="shared" si="2"/>
        <v>25</v>
      </c>
      <c r="K127">
        <f t="shared" si="3"/>
        <v>0</v>
      </c>
    </row>
    <row r="128" spans="1:11" x14ac:dyDescent="0.25">
      <c r="A128" t="s">
        <v>145</v>
      </c>
      <c r="B128" t="s">
        <v>52</v>
      </c>
      <c r="C128">
        <v>3</v>
      </c>
      <c r="D128">
        <v>2.5</v>
      </c>
      <c r="E128">
        <v>1.8</v>
      </c>
      <c r="F128">
        <v>6</v>
      </c>
      <c r="G128" t="s">
        <v>10</v>
      </c>
      <c r="H128" t="s">
        <v>11</v>
      </c>
      <c r="I128">
        <v>1</v>
      </c>
      <c r="J128">
        <f t="shared" si="2"/>
        <v>1</v>
      </c>
      <c r="K128">
        <f t="shared" si="3"/>
        <v>0</v>
      </c>
    </row>
    <row r="129" spans="1:11" x14ac:dyDescent="0.25">
      <c r="A129" t="s">
        <v>146</v>
      </c>
      <c r="B129" t="s">
        <v>50</v>
      </c>
      <c r="C129">
        <v>3</v>
      </c>
      <c r="D129">
        <v>2.5</v>
      </c>
      <c r="E129" t="s">
        <v>10</v>
      </c>
      <c r="F129">
        <v>5</v>
      </c>
      <c r="G129">
        <v>1.5</v>
      </c>
      <c r="H129" t="s">
        <v>11</v>
      </c>
      <c r="I129">
        <v>3</v>
      </c>
      <c r="J129">
        <f t="shared" si="2"/>
        <v>3</v>
      </c>
      <c r="K129">
        <f t="shared" si="3"/>
        <v>0</v>
      </c>
    </row>
    <row r="130" spans="1:11" x14ac:dyDescent="0.25">
      <c r="A130" t="s">
        <v>147</v>
      </c>
      <c r="B130" t="s">
        <v>50</v>
      </c>
      <c r="C130">
        <v>3</v>
      </c>
      <c r="D130">
        <v>4</v>
      </c>
      <c r="E130" t="s">
        <v>10</v>
      </c>
      <c r="F130">
        <v>1</v>
      </c>
      <c r="G130">
        <v>-2</v>
      </c>
      <c r="H130" t="s">
        <v>17</v>
      </c>
      <c r="I130">
        <v>6</v>
      </c>
      <c r="J130">
        <f t="shared" si="2"/>
        <v>0</v>
      </c>
      <c r="K130">
        <f t="shared" si="3"/>
        <v>6</v>
      </c>
    </row>
    <row r="131" spans="1:11" x14ac:dyDescent="0.25">
      <c r="A131" t="s">
        <v>148</v>
      </c>
      <c r="B131" t="s">
        <v>50</v>
      </c>
      <c r="C131">
        <v>3</v>
      </c>
      <c r="D131">
        <v>5.5</v>
      </c>
      <c r="E131" t="s">
        <v>10</v>
      </c>
      <c r="F131">
        <v>6</v>
      </c>
      <c r="G131">
        <v>-1</v>
      </c>
      <c r="H131" t="s">
        <v>17</v>
      </c>
      <c r="I131">
        <v>2</v>
      </c>
      <c r="J131">
        <f t="shared" ref="J131:J194" si="4">IF((H131="Yes"),I131,0)</f>
        <v>0</v>
      </c>
      <c r="K131">
        <f t="shared" ref="K131:K194" si="5">IF((H131="No"),I131,0)</f>
        <v>2</v>
      </c>
    </row>
    <row r="132" spans="1:11" x14ac:dyDescent="0.25">
      <c r="A132" t="s">
        <v>149</v>
      </c>
      <c r="B132" t="s">
        <v>50</v>
      </c>
      <c r="C132">
        <v>3</v>
      </c>
      <c r="D132">
        <v>1.8</v>
      </c>
      <c r="E132" t="s">
        <v>10</v>
      </c>
      <c r="F132">
        <v>2.5</v>
      </c>
      <c r="G132">
        <v>0.95</v>
      </c>
      <c r="H132" t="s">
        <v>11</v>
      </c>
      <c r="I132">
        <v>2</v>
      </c>
      <c r="J132">
        <f t="shared" si="4"/>
        <v>2</v>
      </c>
      <c r="K132">
        <f t="shared" si="5"/>
        <v>0</v>
      </c>
    </row>
    <row r="133" spans="1:11" x14ac:dyDescent="0.25">
      <c r="A133" t="s">
        <v>150</v>
      </c>
      <c r="B133" t="s">
        <v>50</v>
      </c>
      <c r="C133">
        <v>3</v>
      </c>
      <c r="D133">
        <v>1.3</v>
      </c>
      <c r="E133" t="s">
        <v>10</v>
      </c>
      <c r="F133">
        <v>3</v>
      </c>
      <c r="G133">
        <v>1.7</v>
      </c>
      <c r="H133" t="s">
        <v>11</v>
      </c>
      <c r="I133">
        <v>1</v>
      </c>
      <c r="J133">
        <f t="shared" si="4"/>
        <v>1</v>
      </c>
      <c r="K133">
        <f t="shared" si="5"/>
        <v>0</v>
      </c>
    </row>
    <row r="134" spans="1:11" x14ac:dyDescent="0.25">
      <c r="A134" t="s">
        <v>151</v>
      </c>
      <c r="B134" t="s">
        <v>71</v>
      </c>
      <c r="C134">
        <v>3</v>
      </c>
      <c r="D134">
        <v>3</v>
      </c>
      <c r="E134" t="s">
        <v>10</v>
      </c>
      <c r="F134" t="s">
        <v>10</v>
      </c>
      <c r="G134">
        <v>0</v>
      </c>
      <c r="H134" t="s">
        <v>11</v>
      </c>
      <c r="I134">
        <v>17</v>
      </c>
      <c r="J134">
        <f t="shared" si="4"/>
        <v>17</v>
      </c>
      <c r="K134">
        <f t="shared" si="5"/>
        <v>0</v>
      </c>
    </row>
    <row r="135" spans="1:11" x14ac:dyDescent="0.25">
      <c r="A135" t="s">
        <v>152</v>
      </c>
      <c r="B135" t="s">
        <v>52</v>
      </c>
      <c r="C135">
        <v>3</v>
      </c>
      <c r="D135">
        <v>3</v>
      </c>
      <c r="E135">
        <v>2.5</v>
      </c>
      <c r="F135">
        <v>6</v>
      </c>
      <c r="G135" t="s">
        <v>10</v>
      </c>
      <c r="H135" t="s">
        <v>11</v>
      </c>
      <c r="I135">
        <v>1</v>
      </c>
      <c r="J135">
        <f t="shared" si="4"/>
        <v>1</v>
      </c>
      <c r="K135">
        <f t="shared" si="5"/>
        <v>0</v>
      </c>
    </row>
    <row r="136" spans="1:11" x14ac:dyDescent="0.25">
      <c r="A136" t="s">
        <v>153</v>
      </c>
      <c r="B136" t="s">
        <v>52</v>
      </c>
      <c r="C136">
        <v>3</v>
      </c>
      <c r="D136">
        <v>3</v>
      </c>
      <c r="E136">
        <v>4.8</v>
      </c>
      <c r="F136">
        <v>2.5</v>
      </c>
      <c r="G136" t="s">
        <v>10</v>
      </c>
      <c r="H136" t="s">
        <v>17</v>
      </c>
      <c r="I136">
        <v>16</v>
      </c>
      <c r="J136">
        <f t="shared" si="4"/>
        <v>0</v>
      </c>
      <c r="K136">
        <f t="shared" si="5"/>
        <v>16</v>
      </c>
    </row>
    <row r="137" spans="1:11" x14ac:dyDescent="0.25">
      <c r="A137" t="s">
        <v>154</v>
      </c>
      <c r="B137" t="s">
        <v>52</v>
      </c>
      <c r="C137">
        <v>3</v>
      </c>
      <c r="D137">
        <v>3</v>
      </c>
      <c r="E137">
        <v>5.6</v>
      </c>
      <c r="F137">
        <v>2</v>
      </c>
      <c r="G137" t="s">
        <v>10</v>
      </c>
      <c r="H137" t="s">
        <v>17</v>
      </c>
      <c r="I137">
        <v>5</v>
      </c>
      <c r="J137">
        <f t="shared" si="4"/>
        <v>0</v>
      </c>
      <c r="K137">
        <f t="shared" si="5"/>
        <v>5</v>
      </c>
    </row>
    <row r="138" spans="1:11" x14ac:dyDescent="0.25">
      <c r="A138" t="s">
        <v>155</v>
      </c>
      <c r="B138" t="s">
        <v>97</v>
      </c>
      <c r="C138">
        <v>3</v>
      </c>
      <c r="D138">
        <v>3</v>
      </c>
      <c r="E138">
        <v>1.3</v>
      </c>
      <c r="F138" t="s">
        <v>10</v>
      </c>
      <c r="G138">
        <v>0.85</v>
      </c>
      <c r="H138" t="s">
        <v>11</v>
      </c>
      <c r="I138">
        <v>4</v>
      </c>
      <c r="J138">
        <f t="shared" si="4"/>
        <v>4</v>
      </c>
      <c r="K138">
        <f t="shared" si="5"/>
        <v>0</v>
      </c>
    </row>
    <row r="139" spans="1:11" x14ac:dyDescent="0.25">
      <c r="A139" t="s">
        <v>156</v>
      </c>
      <c r="B139" t="s">
        <v>52</v>
      </c>
      <c r="C139">
        <v>3</v>
      </c>
      <c r="D139">
        <v>3</v>
      </c>
      <c r="E139">
        <v>1.3</v>
      </c>
      <c r="F139">
        <v>6</v>
      </c>
      <c r="G139" t="s">
        <v>10</v>
      </c>
      <c r="H139" t="s">
        <v>11</v>
      </c>
      <c r="I139">
        <v>4</v>
      </c>
      <c r="J139">
        <f t="shared" si="4"/>
        <v>4</v>
      </c>
      <c r="K139">
        <f t="shared" si="5"/>
        <v>0</v>
      </c>
    </row>
    <row r="140" spans="1:11" x14ac:dyDescent="0.25">
      <c r="A140" t="s">
        <v>157</v>
      </c>
      <c r="B140" t="s">
        <v>50</v>
      </c>
      <c r="C140">
        <v>3</v>
      </c>
      <c r="D140">
        <v>3</v>
      </c>
      <c r="E140" t="s">
        <v>10</v>
      </c>
      <c r="F140">
        <v>6</v>
      </c>
      <c r="G140">
        <v>1.5</v>
      </c>
      <c r="H140" t="s">
        <v>11</v>
      </c>
      <c r="I140">
        <v>41</v>
      </c>
      <c r="J140">
        <f t="shared" si="4"/>
        <v>41</v>
      </c>
      <c r="K140">
        <f t="shared" si="5"/>
        <v>0</v>
      </c>
    </row>
    <row r="141" spans="1:11" x14ac:dyDescent="0.25">
      <c r="A141" t="s">
        <v>158</v>
      </c>
      <c r="B141" t="s">
        <v>50</v>
      </c>
      <c r="C141">
        <v>3</v>
      </c>
      <c r="D141">
        <v>2.6</v>
      </c>
      <c r="E141" t="s">
        <v>10</v>
      </c>
      <c r="F141">
        <v>2</v>
      </c>
      <c r="G141">
        <v>-0.1</v>
      </c>
      <c r="H141" t="s">
        <v>17</v>
      </c>
      <c r="I141">
        <v>1</v>
      </c>
      <c r="J141">
        <f t="shared" si="4"/>
        <v>0</v>
      </c>
      <c r="K141">
        <f t="shared" si="5"/>
        <v>1</v>
      </c>
    </row>
    <row r="142" spans="1:11" x14ac:dyDescent="0.25">
      <c r="A142" t="s">
        <v>159</v>
      </c>
      <c r="B142" t="s">
        <v>50</v>
      </c>
      <c r="C142">
        <v>3</v>
      </c>
      <c r="D142">
        <v>4.3</v>
      </c>
      <c r="E142" t="s">
        <v>10</v>
      </c>
      <c r="F142">
        <v>6</v>
      </c>
      <c r="G142">
        <v>0.2</v>
      </c>
      <c r="H142" t="s">
        <v>17</v>
      </c>
      <c r="I142">
        <v>1</v>
      </c>
      <c r="J142">
        <f t="shared" si="4"/>
        <v>0</v>
      </c>
      <c r="K142">
        <f t="shared" si="5"/>
        <v>1</v>
      </c>
    </row>
    <row r="143" spans="1:11" x14ac:dyDescent="0.25">
      <c r="A143" t="s">
        <v>160</v>
      </c>
      <c r="B143" t="s">
        <v>50</v>
      </c>
      <c r="C143">
        <v>3</v>
      </c>
      <c r="D143">
        <v>3.25</v>
      </c>
      <c r="E143" t="s">
        <v>10</v>
      </c>
      <c r="F143">
        <v>1</v>
      </c>
      <c r="G143">
        <v>-1.25</v>
      </c>
      <c r="H143" t="s">
        <v>17</v>
      </c>
      <c r="I143">
        <v>3</v>
      </c>
      <c r="J143">
        <f t="shared" si="4"/>
        <v>0</v>
      </c>
      <c r="K143">
        <f t="shared" si="5"/>
        <v>3</v>
      </c>
    </row>
    <row r="144" spans="1:11" x14ac:dyDescent="0.25">
      <c r="A144" t="s">
        <v>161</v>
      </c>
      <c r="B144" t="s">
        <v>71</v>
      </c>
      <c r="C144">
        <v>3</v>
      </c>
      <c r="D144">
        <v>3.3</v>
      </c>
      <c r="E144" t="s">
        <v>10</v>
      </c>
      <c r="F144" t="s">
        <v>10</v>
      </c>
      <c r="G144">
        <v>0.3</v>
      </c>
      <c r="H144" t="s">
        <v>11</v>
      </c>
      <c r="I144">
        <v>1</v>
      </c>
      <c r="J144">
        <f t="shared" si="4"/>
        <v>1</v>
      </c>
      <c r="K144">
        <f t="shared" si="5"/>
        <v>0</v>
      </c>
    </row>
    <row r="145" spans="1:11" x14ac:dyDescent="0.25">
      <c r="A145" t="s">
        <v>162</v>
      </c>
      <c r="B145" t="s">
        <v>50</v>
      </c>
      <c r="C145">
        <v>3</v>
      </c>
      <c r="D145">
        <v>3</v>
      </c>
      <c r="E145" t="s">
        <v>10</v>
      </c>
      <c r="F145">
        <v>5</v>
      </c>
      <c r="G145">
        <v>1</v>
      </c>
      <c r="H145" t="s">
        <v>11</v>
      </c>
      <c r="I145">
        <v>1</v>
      </c>
      <c r="J145">
        <f t="shared" si="4"/>
        <v>1</v>
      </c>
      <c r="K145">
        <f t="shared" si="5"/>
        <v>0</v>
      </c>
    </row>
    <row r="146" spans="1:11" x14ac:dyDescent="0.25">
      <c r="A146" t="s">
        <v>163</v>
      </c>
      <c r="B146" t="s">
        <v>50</v>
      </c>
      <c r="C146">
        <v>3</v>
      </c>
      <c r="D146">
        <v>4.3</v>
      </c>
      <c r="E146" t="s">
        <v>10</v>
      </c>
      <c r="F146">
        <v>6</v>
      </c>
      <c r="G146">
        <v>0.2</v>
      </c>
      <c r="H146" t="s">
        <v>17</v>
      </c>
      <c r="I146">
        <v>2</v>
      </c>
      <c r="J146">
        <f t="shared" si="4"/>
        <v>0</v>
      </c>
      <c r="K146">
        <f t="shared" si="5"/>
        <v>2</v>
      </c>
    </row>
    <row r="147" spans="1:11" x14ac:dyDescent="0.25">
      <c r="A147" t="s">
        <v>164</v>
      </c>
      <c r="B147" t="s">
        <v>71</v>
      </c>
      <c r="C147">
        <v>3</v>
      </c>
      <c r="D147">
        <v>3</v>
      </c>
      <c r="E147" t="s">
        <v>10</v>
      </c>
      <c r="F147" t="s">
        <v>10</v>
      </c>
      <c r="G147">
        <v>0</v>
      </c>
      <c r="H147" t="s">
        <v>11</v>
      </c>
      <c r="I147">
        <v>68</v>
      </c>
      <c r="J147">
        <f t="shared" si="4"/>
        <v>68</v>
      </c>
      <c r="K147">
        <f t="shared" si="5"/>
        <v>0</v>
      </c>
    </row>
    <row r="148" spans="1:11" x14ac:dyDescent="0.25">
      <c r="A148" t="s">
        <v>165</v>
      </c>
      <c r="B148" t="s">
        <v>52</v>
      </c>
      <c r="C148">
        <v>3</v>
      </c>
      <c r="D148">
        <v>3</v>
      </c>
      <c r="E148">
        <v>1.8</v>
      </c>
      <c r="F148">
        <v>5</v>
      </c>
      <c r="G148" t="s">
        <v>10</v>
      </c>
      <c r="H148" t="s">
        <v>11</v>
      </c>
      <c r="I148">
        <v>1</v>
      </c>
      <c r="J148">
        <f t="shared" si="4"/>
        <v>1</v>
      </c>
      <c r="K148">
        <f t="shared" si="5"/>
        <v>0</v>
      </c>
    </row>
    <row r="149" spans="1:11" x14ac:dyDescent="0.25">
      <c r="A149" t="s">
        <v>166</v>
      </c>
      <c r="B149" t="s">
        <v>52</v>
      </c>
      <c r="C149">
        <v>3</v>
      </c>
      <c r="D149">
        <v>3</v>
      </c>
      <c r="E149">
        <v>1.2</v>
      </c>
      <c r="F149">
        <v>6</v>
      </c>
      <c r="G149" t="s">
        <v>10</v>
      </c>
      <c r="H149" t="s">
        <v>11</v>
      </c>
      <c r="I149">
        <v>1</v>
      </c>
      <c r="J149">
        <f t="shared" si="4"/>
        <v>1</v>
      </c>
      <c r="K149">
        <f t="shared" si="5"/>
        <v>0</v>
      </c>
    </row>
    <row r="150" spans="1:11" x14ac:dyDescent="0.25">
      <c r="A150" t="s">
        <v>167</v>
      </c>
      <c r="B150" t="s">
        <v>52</v>
      </c>
      <c r="C150">
        <v>3</v>
      </c>
      <c r="D150">
        <v>3</v>
      </c>
      <c r="E150">
        <v>3.5</v>
      </c>
      <c r="F150">
        <v>2.5</v>
      </c>
      <c r="G150" t="s">
        <v>10</v>
      </c>
      <c r="H150" t="s">
        <v>17</v>
      </c>
      <c r="I150">
        <v>2</v>
      </c>
      <c r="J150">
        <f t="shared" si="4"/>
        <v>0</v>
      </c>
      <c r="K150">
        <f t="shared" si="5"/>
        <v>2</v>
      </c>
    </row>
    <row r="151" spans="1:11" x14ac:dyDescent="0.25">
      <c r="A151" t="s">
        <v>168</v>
      </c>
      <c r="B151" t="s">
        <v>52</v>
      </c>
      <c r="C151">
        <v>3</v>
      </c>
      <c r="D151">
        <v>3</v>
      </c>
      <c r="E151">
        <v>4.3</v>
      </c>
      <c r="F151">
        <v>3</v>
      </c>
      <c r="G151" t="s">
        <v>10</v>
      </c>
      <c r="H151" t="s">
        <v>17</v>
      </c>
      <c r="I151">
        <v>1</v>
      </c>
      <c r="J151">
        <f t="shared" si="4"/>
        <v>0</v>
      </c>
      <c r="K151">
        <f t="shared" si="5"/>
        <v>1</v>
      </c>
    </row>
    <row r="152" spans="1:11" x14ac:dyDescent="0.25">
      <c r="A152" t="s">
        <v>169</v>
      </c>
      <c r="B152" t="s">
        <v>52</v>
      </c>
      <c r="C152">
        <v>3</v>
      </c>
      <c r="D152">
        <v>3</v>
      </c>
      <c r="E152">
        <v>4.3</v>
      </c>
      <c r="F152">
        <v>2</v>
      </c>
      <c r="G152" t="s">
        <v>10</v>
      </c>
      <c r="H152" t="s">
        <v>17</v>
      </c>
      <c r="I152">
        <v>2</v>
      </c>
      <c r="J152">
        <f t="shared" si="4"/>
        <v>0</v>
      </c>
      <c r="K152">
        <f t="shared" si="5"/>
        <v>2</v>
      </c>
    </row>
    <row r="153" spans="1:11" x14ac:dyDescent="0.25">
      <c r="A153" t="s">
        <v>170</v>
      </c>
      <c r="B153" t="s">
        <v>52</v>
      </c>
      <c r="C153">
        <v>3</v>
      </c>
      <c r="D153">
        <v>3</v>
      </c>
      <c r="E153">
        <v>1</v>
      </c>
      <c r="F153">
        <v>5</v>
      </c>
      <c r="G153" t="s">
        <v>10</v>
      </c>
      <c r="H153" t="s">
        <v>11</v>
      </c>
      <c r="I153">
        <v>1</v>
      </c>
      <c r="J153">
        <f t="shared" si="4"/>
        <v>1</v>
      </c>
      <c r="K153">
        <f t="shared" si="5"/>
        <v>0</v>
      </c>
    </row>
    <row r="154" spans="1:11" x14ac:dyDescent="0.25">
      <c r="A154" t="s">
        <v>171</v>
      </c>
      <c r="B154" t="s">
        <v>50</v>
      </c>
      <c r="C154">
        <v>3</v>
      </c>
      <c r="D154">
        <v>3</v>
      </c>
      <c r="E154" t="s">
        <v>10</v>
      </c>
      <c r="F154">
        <v>6</v>
      </c>
      <c r="G154">
        <v>1.5</v>
      </c>
      <c r="H154" t="s">
        <v>11</v>
      </c>
      <c r="I154">
        <v>39</v>
      </c>
      <c r="J154">
        <f t="shared" si="4"/>
        <v>39</v>
      </c>
      <c r="K154">
        <f t="shared" si="5"/>
        <v>0</v>
      </c>
    </row>
    <row r="155" spans="1:11" x14ac:dyDescent="0.25">
      <c r="A155" t="s">
        <v>172</v>
      </c>
      <c r="B155" t="s">
        <v>97</v>
      </c>
      <c r="C155">
        <v>3</v>
      </c>
      <c r="D155">
        <v>3</v>
      </c>
      <c r="E155">
        <v>1.3</v>
      </c>
      <c r="F155" t="s">
        <v>10</v>
      </c>
      <c r="G155">
        <v>0.85</v>
      </c>
      <c r="H155" t="s">
        <v>11</v>
      </c>
      <c r="I155">
        <v>11</v>
      </c>
      <c r="J155">
        <f t="shared" si="4"/>
        <v>11</v>
      </c>
      <c r="K155">
        <f t="shared" si="5"/>
        <v>0</v>
      </c>
    </row>
    <row r="156" spans="1:11" x14ac:dyDescent="0.25">
      <c r="A156" t="s">
        <v>173</v>
      </c>
      <c r="B156" t="s">
        <v>52</v>
      </c>
      <c r="C156">
        <v>3</v>
      </c>
      <c r="D156">
        <v>3</v>
      </c>
      <c r="E156">
        <v>1.3</v>
      </c>
      <c r="F156">
        <v>5</v>
      </c>
      <c r="G156" t="s">
        <v>10</v>
      </c>
      <c r="H156" t="s">
        <v>11</v>
      </c>
      <c r="I156">
        <v>14</v>
      </c>
      <c r="J156">
        <f t="shared" si="4"/>
        <v>14</v>
      </c>
      <c r="K156">
        <f t="shared" si="5"/>
        <v>0</v>
      </c>
    </row>
    <row r="157" spans="1:11" x14ac:dyDescent="0.25">
      <c r="A157" t="s">
        <v>174</v>
      </c>
      <c r="B157" t="s">
        <v>52</v>
      </c>
      <c r="C157">
        <v>3</v>
      </c>
      <c r="D157">
        <v>2.8</v>
      </c>
      <c r="E157">
        <v>5.5</v>
      </c>
      <c r="F157">
        <v>1</v>
      </c>
      <c r="G157" t="s">
        <v>10</v>
      </c>
      <c r="H157" t="s">
        <v>17</v>
      </c>
      <c r="I157">
        <v>1</v>
      </c>
      <c r="J157">
        <f t="shared" si="4"/>
        <v>0</v>
      </c>
      <c r="K157">
        <f t="shared" si="5"/>
        <v>1</v>
      </c>
    </row>
    <row r="158" spans="1:11" x14ac:dyDescent="0.25">
      <c r="A158" t="s">
        <v>175</v>
      </c>
      <c r="B158" t="s">
        <v>52</v>
      </c>
      <c r="C158">
        <v>3</v>
      </c>
      <c r="D158">
        <v>2.8</v>
      </c>
      <c r="E158">
        <v>3.3</v>
      </c>
      <c r="F158">
        <v>2.5</v>
      </c>
      <c r="G158" t="s">
        <v>10</v>
      </c>
      <c r="H158" t="s">
        <v>17</v>
      </c>
      <c r="I158">
        <v>2</v>
      </c>
      <c r="J158">
        <f t="shared" si="4"/>
        <v>0</v>
      </c>
      <c r="K158">
        <f t="shared" si="5"/>
        <v>2</v>
      </c>
    </row>
    <row r="159" spans="1:11" x14ac:dyDescent="0.25">
      <c r="A159" t="s">
        <v>176</v>
      </c>
      <c r="B159" t="s">
        <v>52</v>
      </c>
      <c r="C159">
        <v>3</v>
      </c>
      <c r="D159">
        <v>2.8</v>
      </c>
      <c r="E159">
        <v>4.0999999999999996</v>
      </c>
      <c r="F159">
        <v>2</v>
      </c>
      <c r="G159" t="s">
        <v>10</v>
      </c>
      <c r="H159" t="s">
        <v>17</v>
      </c>
      <c r="I159">
        <v>2</v>
      </c>
      <c r="J159">
        <f t="shared" si="4"/>
        <v>0</v>
      </c>
      <c r="K159">
        <f t="shared" si="5"/>
        <v>2</v>
      </c>
    </row>
    <row r="160" spans="1:11" x14ac:dyDescent="0.25">
      <c r="A160" t="s">
        <v>177</v>
      </c>
      <c r="B160" t="s">
        <v>50</v>
      </c>
      <c r="C160">
        <v>3</v>
      </c>
      <c r="D160">
        <v>2.8</v>
      </c>
      <c r="E160" t="s">
        <v>10</v>
      </c>
      <c r="F160">
        <v>5</v>
      </c>
      <c r="G160">
        <v>1.2</v>
      </c>
      <c r="H160" t="s">
        <v>11</v>
      </c>
      <c r="I160">
        <v>17</v>
      </c>
      <c r="J160">
        <f t="shared" si="4"/>
        <v>17</v>
      </c>
      <c r="K160">
        <f t="shared" si="5"/>
        <v>0</v>
      </c>
    </row>
    <row r="161" spans="1:11" x14ac:dyDescent="0.25">
      <c r="A161" t="s">
        <v>178</v>
      </c>
      <c r="B161" t="s">
        <v>50</v>
      </c>
      <c r="C161">
        <v>3</v>
      </c>
      <c r="D161">
        <v>4.7</v>
      </c>
      <c r="E161" t="s">
        <v>10</v>
      </c>
      <c r="F161">
        <v>5</v>
      </c>
      <c r="G161">
        <v>-0.7</v>
      </c>
      <c r="H161" t="s">
        <v>17</v>
      </c>
      <c r="I161">
        <v>5</v>
      </c>
      <c r="J161">
        <f t="shared" si="4"/>
        <v>0</v>
      </c>
      <c r="K161">
        <f t="shared" si="5"/>
        <v>5</v>
      </c>
    </row>
    <row r="162" spans="1:11" x14ac:dyDescent="0.25">
      <c r="A162" t="s">
        <v>179</v>
      </c>
      <c r="B162" t="s">
        <v>50</v>
      </c>
      <c r="C162">
        <v>3</v>
      </c>
      <c r="D162">
        <v>2.7</v>
      </c>
      <c r="E162" t="s">
        <v>10</v>
      </c>
      <c r="F162">
        <v>1</v>
      </c>
      <c r="G162">
        <v>-0.7</v>
      </c>
      <c r="H162" t="s">
        <v>17</v>
      </c>
      <c r="I162">
        <v>8</v>
      </c>
      <c r="J162">
        <f t="shared" si="4"/>
        <v>0</v>
      </c>
      <c r="K162">
        <f t="shared" si="5"/>
        <v>8</v>
      </c>
    </row>
    <row r="163" spans="1:11" x14ac:dyDescent="0.25">
      <c r="A163" t="s">
        <v>180</v>
      </c>
      <c r="B163" t="s">
        <v>50</v>
      </c>
      <c r="C163">
        <v>3</v>
      </c>
      <c r="D163">
        <v>0.5</v>
      </c>
      <c r="E163" t="s">
        <v>10</v>
      </c>
      <c r="F163">
        <v>2.5</v>
      </c>
      <c r="G163">
        <v>2.25</v>
      </c>
      <c r="H163" t="s">
        <v>11</v>
      </c>
      <c r="I163">
        <v>11</v>
      </c>
      <c r="J163">
        <f t="shared" si="4"/>
        <v>11</v>
      </c>
      <c r="K163">
        <f t="shared" si="5"/>
        <v>0</v>
      </c>
    </row>
    <row r="164" spans="1:11" x14ac:dyDescent="0.25">
      <c r="A164" t="s">
        <v>181</v>
      </c>
      <c r="B164" t="s">
        <v>50</v>
      </c>
      <c r="C164">
        <v>3</v>
      </c>
      <c r="D164">
        <v>1.3</v>
      </c>
      <c r="E164" t="s">
        <v>10</v>
      </c>
      <c r="F164">
        <v>3</v>
      </c>
      <c r="G164">
        <v>1.7</v>
      </c>
      <c r="H164" t="s">
        <v>11</v>
      </c>
      <c r="I164">
        <v>2</v>
      </c>
      <c r="J164">
        <f t="shared" si="4"/>
        <v>2</v>
      </c>
      <c r="K164">
        <f t="shared" si="5"/>
        <v>0</v>
      </c>
    </row>
    <row r="165" spans="1:11" x14ac:dyDescent="0.25">
      <c r="A165" t="s">
        <v>182</v>
      </c>
      <c r="B165" t="s">
        <v>50</v>
      </c>
      <c r="C165">
        <v>3</v>
      </c>
      <c r="D165">
        <v>1.3</v>
      </c>
      <c r="E165" t="s">
        <v>10</v>
      </c>
      <c r="F165">
        <v>2</v>
      </c>
      <c r="G165">
        <v>1.2</v>
      </c>
      <c r="H165" t="s">
        <v>11</v>
      </c>
      <c r="I165">
        <v>1</v>
      </c>
      <c r="J165">
        <f t="shared" si="4"/>
        <v>1</v>
      </c>
      <c r="K165">
        <f t="shared" si="5"/>
        <v>0</v>
      </c>
    </row>
    <row r="166" spans="1:11" x14ac:dyDescent="0.25">
      <c r="A166" t="s">
        <v>183</v>
      </c>
      <c r="B166" t="s">
        <v>71</v>
      </c>
      <c r="C166">
        <v>3</v>
      </c>
      <c r="D166">
        <v>2</v>
      </c>
      <c r="E166" t="s">
        <v>10</v>
      </c>
      <c r="F166" t="s">
        <v>10</v>
      </c>
      <c r="G166">
        <v>-1</v>
      </c>
      <c r="H166" t="s">
        <v>17</v>
      </c>
      <c r="I166">
        <v>53</v>
      </c>
      <c r="J166">
        <f t="shared" si="4"/>
        <v>0</v>
      </c>
      <c r="K166">
        <f t="shared" si="5"/>
        <v>53</v>
      </c>
    </row>
    <row r="167" spans="1:11" x14ac:dyDescent="0.25">
      <c r="A167" t="s">
        <v>184</v>
      </c>
      <c r="B167" t="s">
        <v>52</v>
      </c>
      <c r="C167">
        <v>3</v>
      </c>
      <c r="D167">
        <v>2</v>
      </c>
      <c r="E167">
        <v>0.8</v>
      </c>
      <c r="F167">
        <v>5</v>
      </c>
      <c r="G167" t="s">
        <v>10</v>
      </c>
      <c r="H167" t="s">
        <v>11</v>
      </c>
      <c r="I167">
        <v>1</v>
      </c>
      <c r="J167">
        <f t="shared" si="4"/>
        <v>1</v>
      </c>
      <c r="K167">
        <f t="shared" si="5"/>
        <v>0</v>
      </c>
    </row>
    <row r="168" spans="1:11" x14ac:dyDescent="0.25">
      <c r="A168" t="s">
        <v>185</v>
      </c>
      <c r="B168" t="s">
        <v>52</v>
      </c>
      <c r="C168">
        <v>3</v>
      </c>
      <c r="D168">
        <v>2</v>
      </c>
      <c r="E168">
        <v>4.7</v>
      </c>
      <c r="F168">
        <v>1</v>
      </c>
      <c r="G168" t="s">
        <v>10</v>
      </c>
      <c r="H168" t="s">
        <v>17</v>
      </c>
      <c r="I168">
        <v>1</v>
      </c>
      <c r="J168">
        <f t="shared" si="4"/>
        <v>0</v>
      </c>
      <c r="K168">
        <f t="shared" si="5"/>
        <v>1</v>
      </c>
    </row>
    <row r="169" spans="1:11" x14ac:dyDescent="0.25">
      <c r="A169" t="s">
        <v>186</v>
      </c>
      <c r="B169" t="s">
        <v>52</v>
      </c>
      <c r="C169">
        <v>3</v>
      </c>
      <c r="D169">
        <v>2</v>
      </c>
      <c r="E169">
        <v>2.5</v>
      </c>
      <c r="F169">
        <v>2.5</v>
      </c>
      <c r="G169" t="s">
        <v>10</v>
      </c>
      <c r="H169" t="s">
        <v>17</v>
      </c>
      <c r="I169">
        <v>1</v>
      </c>
      <c r="J169">
        <f t="shared" si="4"/>
        <v>0</v>
      </c>
      <c r="K169">
        <f t="shared" si="5"/>
        <v>1</v>
      </c>
    </row>
    <row r="170" spans="1:11" x14ac:dyDescent="0.25">
      <c r="A170" t="s">
        <v>187</v>
      </c>
      <c r="B170" t="s">
        <v>52</v>
      </c>
      <c r="C170">
        <v>3</v>
      </c>
      <c r="D170">
        <v>2</v>
      </c>
      <c r="E170">
        <v>2.2999999999999998</v>
      </c>
      <c r="F170">
        <v>6</v>
      </c>
      <c r="G170" t="s">
        <v>10</v>
      </c>
      <c r="H170" t="s">
        <v>11</v>
      </c>
      <c r="I170">
        <v>4</v>
      </c>
      <c r="J170">
        <f t="shared" si="4"/>
        <v>4</v>
      </c>
      <c r="K170">
        <f t="shared" si="5"/>
        <v>0</v>
      </c>
    </row>
    <row r="171" spans="1:11" x14ac:dyDescent="0.25">
      <c r="A171" t="s">
        <v>188</v>
      </c>
      <c r="B171" t="s">
        <v>97</v>
      </c>
      <c r="C171">
        <v>3</v>
      </c>
      <c r="D171">
        <v>2</v>
      </c>
      <c r="E171">
        <v>1</v>
      </c>
      <c r="F171" t="s">
        <v>10</v>
      </c>
      <c r="G171">
        <v>0</v>
      </c>
      <c r="H171" t="s">
        <v>17</v>
      </c>
      <c r="I171">
        <v>1</v>
      </c>
      <c r="J171">
        <f t="shared" si="4"/>
        <v>0</v>
      </c>
      <c r="K171">
        <f t="shared" si="5"/>
        <v>1</v>
      </c>
    </row>
    <row r="172" spans="1:11" x14ac:dyDescent="0.25">
      <c r="A172" t="s">
        <v>189</v>
      </c>
      <c r="B172" t="s">
        <v>57</v>
      </c>
      <c r="I172">
        <v>4</v>
      </c>
      <c r="J172">
        <f t="shared" si="4"/>
        <v>0</v>
      </c>
      <c r="K172">
        <f t="shared" si="5"/>
        <v>0</v>
      </c>
    </row>
    <row r="173" spans="1:11" x14ac:dyDescent="0.25">
      <c r="A173" t="s">
        <v>190</v>
      </c>
      <c r="B173" t="s">
        <v>52</v>
      </c>
      <c r="C173">
        <v>3</v>
      </c>
      <c r="D173">
        <v>2</v>
      </c>
      <c r="E173">
        <v>1</v>
      </c>
      <c r="F173">
        <v>6</v>
      </c>
      <c r="G173" t="s">
        <v>10</v>
      </c>
      <c r="H173" t="s">
        <v>11</v>
      </c>
      <c r="I173">
        <v>5</v>
      </c>
      <c r="J173">
        <f t="shared" si="4"/>
        <v>5</v>
      </c>
      <c r="K173">
        <f t="shared" si="5"/>
        <v>0</v>
      </c>
    </row>
    <row r="174" spans="1:11" x14ac:dyDescent="0.25">
      <c r="A174" t="s">
        <v>191</v>
      </c>
      <c r="B174" t="s">
        <v>50</v>
      </c>
      <c r="C174">
        <v>3</v>
      </c>
      <c r="D174">
        <v>2</v>
      </c>
      <c r="E174" t="s">
        <v>10</v>
      </c>
      <c r="F174">
        <v>5</v>
      </c>
      <c r="G174">
        <v>2</v>
      </c>
      <c r="H174" t="s">
        <v>11</v>
      </c>
      <c r="I174">
        <v>33</v>
      </c>
      <c r="J174">
        <f t="shared" si="4"/>
        <v>33</v>
      </c>
      <c r="K174">
        <f t="shared" si="5"/>
        <v>0</v>
      </c>
    </row>
    <row r="175" spans="1:11" x14ac:dyDescent="0.25">
      <c r="A175" t="s">
        <v>192</v>
      </c>
      <c r="B175" t="s">
        <v>50</v>
      </c>
      <c r="C175">
        <v>3</v>
      </c>
      <c r="D175">
        <v>2.2999999999999998</v>
      </c>
      <c r="E175" t="s">
        <v>10</v>
      </c>
      <c r="F175">
        <v>5</v>
      </c>
      <c r="G175">
        <v>1.7</v>
      </c>
      <c r="H175" t="s">
        <v>11</v>
      </c>
      <c r="I175">
        <v>9</v>
      </c>
      <c r="J175">
        <f t="shared" si="4"/>
        <v>9</v>
      </c>
      <c r="K175">
        <f t="shared" si="5"/>
        <v>0</v>
      </c>
    </row>
    <row r="176" spans="1:11" x14ac:dyDescent="0.25">
      <c r="A176" t="s">
        <v>193</v>
      </c>
      <c r="B176" t="s">
        <v>71</v>
      </c>
      <c r="C176">
        <v>3</v>
      </c>
      <c r="D176">
        <v>3</v>
      </c>
      <c r="E176" t="s">
        <v>10</v>
      </c>
      <c r="F176" t="s">
        <v>10</v>
      </c>
      <c r="G176">
        <v>0</v>
      </c>
      <c r="H176" t="s">
        <v>11</v>
      </c>
      <c r="I176">
        <v>131</v>
      </c>
      <c r="J176">
        <f t="shared" si="4"/>
        <v>131</v>
      </c>
      <c r="K176">
        <f t="shared" si="5"/>
        <v>0</v>
      </c>
    </row>
    <row r="177" spans="1:11" x14ac:dyDescent="0.25">
      <c r="A177" t="s">
        <v>194</v>
      </c>
      <c r="B177" t="s">
        <v>52</v>
      </c>
      <c r="C177">
        <v>3</v>
      </c>
      <c r="D177">
        <v>3</v>
      </c>
      <c r="E177">
        <v>3.5</v>
      </c>
      <c r="F177">
        <v>2.5</v>
      </c>
      <c r="G177" t="s">
        <v>10</v>
      </c>
      <c r="H177" t="s">
        <v>17</v>
      </c>
      <c r="I177">
        <v>1</v>
      </c>
      <c r="J177">
        <f t="shared" si="4"/>
        <v>0</v>
      </c>
      <c r="K177">
        <f t="shared" si="5"/>
        <v>1</v>
      </c>
    </row>
    <row r="178" spans="1:11" x14ac:dyDescent="0.25">
      <c r="A178" t="s">
        <v>195</v>
      </c>
      <c r="B178" t="s">
        <v>52</v>
      </c>
      <c r="C178">
        <v>3</v>
      </c>
      <c r="D178">
        <v>3</v>
      </c>
      <c r="E178">
        <v>4.3</v>
      </c>
      <c r="F178">
        <v>2</v>
      </c>
      <c r="G178" t="s">
        <v>10</v>
      </c>
      <c r="H178" t="s">
        <v>17</v>
      </c>
      <c r="I178">
        <v>15</v>
      </c>
      <c r="J178">
        <f t="shared" si="4"/>
        <v>0</v>
      </c>
      <c r="K178">
        <f t="shared" si="5"/>
        <v>15</v>
      </c>
    </row>
    <row r="179" spans="1:11" x14ac:dyDescent="0.25">
      <c r="A179" t="s">
        <v>196</v>
      </c>
      <c r="B179" t="s">
        <v>97</v>
      </c>
      <c r="C179">
        <v>3</v>
      </c>
      <c r="D179">
        <v>3</v>
      </c>
      <c r="E179">
        <v>1</v>
      </c>
      <c r="F179" t="s">
        <v>10</v>
      </c>
      <c r="G179">
        <v>1</v>
      </c>
      <c r="H179" t="s">
        <v>11</v>
      </c>
      <c r="I179">
        <v>2</v>
      </c>
      <c r="J179">
        <f t="shared" si="4"/>
        <v>2</v>
      </c>
      <c r="K179">
        <f t="shared" si="5"/>
        <v>0</v>
      </c>
    </row>
    <row r="180" spans="1:11" x14ac:dyDescent="0.25">
      <c r="A180" t="s">
        <v>197</v>
      </c>
      <c r="B180" t="s">
        <v>97</v>
      </c>
      <c r="C180">
        <v>3</v>
      </c>
      <c r="D180">
        <v>3</v>
      </c>
      <c r="E180">
        <v>1.3</v>
      </c>
      <c r="F180" t="s">
        <v>10</v>
      </c>
      <c r="G180">
        <v>0.85</v>
      </c>
      <c r="H180" t="s">
        <v>11</v>
      </c>
      <c r="I180">
        <v>9</v>
      </c>
      <c r="J180">
        <f t="shared" si="4"/>
        <v>9</v>
      </c>
      <c r="K180">
        <f t="shared" si="5"/>
        <v>0</v>
      </c>
    </row>
    <row r="181" spans="1:11" x14ac:dyDescent="0.25">
      <c r="A181" t="s">
        <v>198</v>
      </c>
      <c r="B181" t="s">
        <v>52</v>
      </c>
      <c r="C181">
        <v>3</v>
      </c>
      <c r="D181">
        <v>3</v>
      </c>
      <c r="E181">
        <v>1.3</v>
      </c>
      <c r="F181">
        <v>5</v>
      </c>
      <c r="G181" t="s">
        <v>10</v>
      </c>
      <c r="H181" t="s">
        <v>11</v>
      </c>
      <c r="I181">
        <v>4</v>
      </c>
      <c r="J181">
        <f t="shared" si="4"/>
        <v>4</v>
      </c>
      <c r="K181">
        <f t="shared" si="5"/>
        <v>0</v>
      </c>
    </row>
    <row r="182" spans="1:11" x14ac:dyDescent="0.25">
      <c r="A182" t="s">
        <v>199</v>
      </c>
      <c r="B182" t="s">
        <v>50</v>
      </c>
      <c r="C182">
        <v>3</v>
      </c>
      <c r="D182">
        <v>3</v>
      </c>
      <c r="E182" t="s">
        <v>10</v>
      </c>
      <c r="F182">
        <v>6</v>
      </c>
      <c r="G182">
        <v>1.5</v>
      </c>
      <c r="H182" t="s">
        <v>11</v>
      </c>
      <c r="I182">
        <v>72</v>
      </c>
      <c r="J182">
        <f t="shared" si="4"/>
        <v>72</v>
      </c>
      <c r="K182">
        <f t="shared" si="5"/>
        <v>0</v>
      </c>
    </row>
    <row r="183" spans="1:11" x14ac:dyDescent="0.25">
      <c r="A183" t="s">
        <v>200</v>
      </c>
      <c r="B183" t="s">
        <v>50</v>
      </c>
      <c r="C183">
        <v>3</v>
      </c>
      <c r="D183">
        <v>2.8</v>
      </c>
      <c r="E183" t="s">
        <v>10</v>
      </c>
      <c r="F183">
        <v>5</v>
      </c>
      <c r="G183">
        <v>1.2</v>
      </c>
      <c r="H183" t="s">
        <v>11</v>
      </c>
      <c r="I183">
        <v>14</v>
      </c>
      <c r="J183">
        <f t="shared" si="4"/>
        <v>14</v>
      </c>
      <c r="K183">
        <f t="shared" si="5"/>
        <v>0</v>
      </c>
    </row>
    <row r="184" spans="1:11" x14ac:dyDescent="0.25">
      <c r="A184" t="s">
        <v>201</v>
      </c>
      <c r="B184" t="s">
        <v>50</v>
      </c>
      <c r="C184">
        <v>3</v>
      </c>
      <c r="D184">
        <v>2.0499999999999998</v>
      </c>
      <c r="E184" t="s">
        <v>10</v>
      </c>
      <c r="F184">
        <v>1</v>
      </c>
      <c r="G184">
        <v>-0.05</v>
      </c>
      <c r="H184" t="s">
        <v>17</v>
      </c>
      <c r="I184">
        <v>1</v>
      </c>
      <c r="J184">
        <f t="shared" si="4"/>
        <v>0</v>
      </c>
      <c r="K184">
        <f t="shared" si="5"/>
        <v>1</v>
      </c>
    </row>
    <row r="185" spans="1:11" x14ac:dyDescent="0.25">
      <c r="A185" t="s">
        <v>202</v>
      </c>
      <c r="B185" t="s">
        <v>71</v>
      </c>
      <c r="C185">
        <v>3</v>
      </c>
      <c r="D185">
        <v>2</v>
      </c>
      <c r="E185" t="s">
        <v>10</v>
      </c>
      <c r="F185" t="s">
        <v>10</v>
      </c>
      <c r="G185">
        <v>-1</v>
      </c>
      <c r="H185" t="s">
        <v>17</v>
      </c>
      <c r="I185">
        <v>3</v>
      </c>
      <c r="J185">
        <f t="shared" si="4"/>
        <v>0</v>
      </c>
      <c r="K185">
        <f t="shared" si="5"/>
        <v>3</v>
      </c>
    </row>
    <row r="186" spans="1:11" x14ac:dyDescent="0.25">
      <c r="A186" t="s">
        <v>203</v>
      </c>
      <c r="B186" t="s">
        <v>50</v>
      </c>
      <c r="C186">
        <v>3</v>
      </c>
      <c r="D186">
        <v>2</v>
      </c>
      <c r="E186" t="s">
        <v>10</v>
      </c>
      <c r="F186">
        <v>5</v>
      </c>
      <c r="G186">
        <v>2</v>
      </c>
      <c r="H186" t="s">
        <v>11</v>
      </c>
      <c r="I186">
        <v>1</v>
      </c>
      <c r="J186">
        <f t="shared" si="4"/>
        <v>1</v>
      </c>
      <c r="K186">
        <f t="shared" si="5"/>
        <v>0</v>
      </c>
    </row>
    <row r="187" spans="1:11" x14ac:dyDescent="0.25">
      <c r="A187" t="s">
        <v>204</v>
      </c>
      <c r="B187" t="s">
        <v>71</v>
      </c>
      <c r="C187">
        <v>3</v>
      </c>
      <c r="D187">
        <v>2.2999999999999998</v>
      </c>
      <c r="E187" t="s">
        <v>10</v>
      </c>
      <c r="F187" t="s">
        <v>10</v>
      </c>
      <c r="G187">
        <v>-0.7</v>
      </c>
      <c r="H187" t="s">
        <v>17</v>
      </c>
      <c r="I187">
        <v>1</v>
      </c>
      <c r="J187">
        <f t="shared" si="4"/>
        <v>0</v>
      </c>
      <c r="K187">
        <f t="shared" si="5"/>
        <v>1</v>
      </c>
    </row>
    <row r="188" spans="1:11" x14ac:dyDescent="0.25">
      <c r="A188" t="s">
        <v>205</v>
      </c>
      <c r="B188" t="s">
        <v>50</v>
      </c>
      <c r="C188">
        <v>3</v>
      </c>
      <c r="D188">
        <v>2.2999999999999998</v>
      </c>
      <c r="E188" t="s">
        <v>10</v>
      </c>
      <c r="F188">
        <v>5</v>
      </c>
      <c r="G188">
        <v>1.7</v>
      </c>
      <c r="H188" t="s">
        <v>11</v>
      </c>
      <c r="I188">
        <v>1</v>
      </c>
      <c r="J188">
        <f t="shared" si="4"/>
        <v>1</v>
      </c>
      <c r="K188">
        <f t="shared" si="5"/>
        <v>0</v>
      </c>
    </row>
    <row r="189" spans="1:11" x14ac:dyDescent="0.25">
      <c r="A189" t="s">
        <v>206</v>
      </c>
      <c r="B189" t="s">
        <v>50</v>
      </c>
      <c r="C189">
        <v>3</v>
      </c>
      <c r="D189">
        <v>4.2</v>
      </c>
      <c r="E189" t="s">
        <v>10</v>
      </c>
      <c r="F189">
        <v>6</v>
      </c>
      <c r="G189">
        <v>0.3</v>
      </c>
      <c r="H189" t="s">
        <v>17</v>
      </c>
      <c r="I189">
        <v>2</v>
      </c>
      <c r="J189">
        <f t="shared" si="4"/>
        <v>0</v>
      </c>
      <c r="K189">
        <f t="shared" si="5"/>
        <v>2</v>
      </c>
    </row>
    <row r="190" spans="1:11" x14ac:dyDescent="0.25">
      <c r="A190" t="s">
        <v>207</v>
      </c>
      <c r="B190" t="s">
        <v>71</v>
      </c>
      <c r="C190">
        <v>3</v>
      </c>
      <c r="D190">
        <v>3</v>
      </c>
      <c r="E190" t="s">
        <v>10</v>
      </c>
      <c r="F190" t="s">
        <v>10</v>
      </c>
      <c r="G190">
        <v>0</v>
      </c>
      <c r="H190" t="s">
        <v>11</v>
      </c>
      <c r="I190">
        <v>16</v>
      </c>
      <c r="J190">
        <f t="shared" si="4"/>
        <v>16</v>
      </c>
      <c r="K190">
        <f t="shared" si="5"/>
        <v>0</v>
      </c>
    </row>
    <row r="191" spans="1:11" x14ac:dyDescent="0.25">
      <c r="A191" t="s">
        <v>208</v>
      </c>
      <c r="B191" t="s">
        <v>52</v>
      </c>
      <c r="C191">
        <v>3</v>
      </c>
      <c r="D191">
        <v>3</v>
      </c>
      <c r="E191">
        <v>4.7</v>
      </c>
      <c r="F191">
        <v>2.5</v>
      </c>
      <c r="G191" t="s">
        <v>10</v>
      </c>
      <c r="H191" t="s">
        <v>17</v>
      </c>
      <c r="I191">
        <v>3</v>
      </c>
      <c r="J191">
        <f t="shared" si="4"/>
        <v>0</v>
      </c>
      <c r="K191">
        <f t="shared" si="5"/>
        <v>3</v>
      </c>
    </row>
    <row r="192" spans="1:11" x14ac:dyDescent="0.25">
      <c r="A192" t="s">
        <v>209</v>
      </c>
      <c r="B192" t="s">
        <v>52</v>
      </c>
      <c r="C192">
        <v>3</v>
      </c>
      <c r="D192">
        <v>3</v>
      </c>
      <c r="E192">
        <v>4.9000000000000004</v>
      </c>
      <c r="F192">
        <v>2</v>
      </c>
      <c r="G192" t="s">
        <v>10</v>
      </c>
      <c r="H192" t="s">
        <v>17</v>
      </c>
      <c r="I192">
        <v>3</v>
      </c>
      <c r="J192">
        <f t="shared" si="4"/>
        <v>0</v>
      </c>
      <c r="K192">
        <f t="shared" si="5"/>
        <v>3</v>
      </c>
    </row>
    <row r="193" spans="1:11" x14ac:dyDescent="0.25">
      <c r="A193" t="s">
        <v>210</v>
      </c>
      <c r="B193" t="s">
        <v>52</v>
      </c>
      <c r="C193">
        <v>3</v>
      </c>
      <c r="D193">
        <v>3</v>
      </c>
      <c r="E193">
        <v>1.9</v>
      </c>
      <c r="F193">
        <v>5</v>
      </c>
      <c r="G193" t="s">
        <v>10</v>
      </c>
      <c r="H193" t="s">
        <v>11</v>
      </c>
      <c r="I193">
        <v>1</v>
      </c>
      <c r="J193">
        <f t="shared" si="4"/>
        <v>1</v>
      </c>
      <c r="K193">
        <f t="shared" si="5"/>
        <v>0</v>
      </c>
    </row>
    <row r="194" spans="1:11" x14ac:dyDescent="0.25">
      <c r="A194" t="s">
        <v>211</v>
      </c>
      <c r="B194" t="s">
        <v>97</v>
      </c>
      <c r="C194">
        <v>3</v>
      </c>
      <c r="D194">
        <v>3</v>
      </c>
      <c r="E194">
        <v>1.2</v>
      </c>
      <c r="F194" t="s">
        <v>10</v>
      </c>
      <c r="G194">
        <v>0.9</v>
      </c>
      <c r="H194" t="s">
        <v>11</v>
      </c>
      <c r="I194">
        <v>2</v>
      </c>
      <c r="J194">
        <f t="shared" si="4"/>
        <v>2</v>
      </c>
      <c r="K194">
        <f t="shared" si="5"/>
        <v>0</v>
      </c>
    </row>
    <row r="195" spans="1:11" x14ac:dyDescent="0.25">
      <c r="A195" t="s">
        <v>212</v>
      </c>
      <c r="B195" t="s">
        <v>57</v>
      </c>
      <c r="I195">
        <v>1</v>
      </c>
      <c r="J195">
        <f t="shared" ref="J195:J258" si="6">IF((H195="Yes"),I195,0)</f>
        <v>0</v>
      </c>
      <c r="K195">
        <f t="shared" ref="K195:K258" si="7">IF((H195="No"),I195,0)</f>
        <v>0</v>
      </c>
    </row>
    <row r="196" spans="1:11" x14ac:dyDescent="0.25">
      <c r="A196" t="s">
        <v>213</v>
      </c>
      <c r="B196" t="s">
        <v>50</v>
      </c>
      <c r="C196">
        <v>3</v>
      </c>
      <c r="D196">
        <v>3</v>
      </c>
      <c r="E196" t="s">
        <v>10</v>
      </c>
      <c r="F196">
        <v>6</v>
      </c>
      <c r="G196">
        <v>1.5</v>
      </c>
      <c r="H196" t="s">
        <v>11</v>
      </c>
      <c r="I196">
        <v>12</v>
      </c>
      <c r="J196">
        <f t="shared" si="6"/>
        <v>12</v>
      </c>
      <c r="K196">
        <f t="shared" si="7"/>
        <v>0</v>
      </c>
    </row>
    <row r="197" spans="1:11" x14ac:dyDescent="0.25">
      <c r="A197" t="s">
        <v>214</v>
      </c>
      <c r="B197" t="s">
        <v>52</v>
      </c>
      <c r="C197">
        <v>3</v>
      </c>
      <c r="D197">
        <v>3</v>
      </c>
      <c r="E197">
        <v>6.25</v>
      </c>
      <c r="F197">
        <v>1</v>
      </c>
      <c r="G197" t="s">
        <v>10</v>
      </c>
      <c r="H197" t="s">
        <v>17</v>
      </c>
      <c r="I197">
        <v>3</v>
      </c>
      <c r="J197">
        <f t="shared" si="6"/>
        <v>0</v>
      </c>
      <c r="K197">
        <f t="shared" si="7"/>
        <v>3</v>
      </c>
    </row>
    <row r="198" spans="1:11" x14ac:dyDescent="0.25">
      <c r="A198" t="s">
        <v>215</v>
      </c>
      <c r="B198" t="s">
        <v>50</v>
      </c>
      <c r="C198">
        <v>3</v>
      </c>
      <c r="D198">
        <v>3.2</v>
      </c>
      <c r="E198" t="s">
        <v>10</v>
      </c>
      <c r="F198">
        <v>5</v>
      </c>
      <c r="G198">
        <v>0.8</v>
      </c>
      <c r="H198" t="s">
        <v>17</v>
      </c>
      <c r="I198">
        <v>1</v>
      </c>
      <c r="J198">
        <f t="shared" si="6"/>
        <v>0</v>
      </c>
      <c r="K198">
        <f t="shared" si="7"/>
        <v>1</v>
      </c>
    </row>
    <row r="199" spans="1:11" x14ac:dyDescent="0.25">
      <c r="A199" t="s">
        <v>216</v>
      </c>
      <c r="B199" t="s">
        <v>50</v>
      </c>
      <c r="C199">
        <v>3</v>
      </c>
      <c r="D199">
        <v>2.9</v>
      </c>
      <c r="E199" t="s">
        <v>10</v>
      </c>
      <c r="F199">
        <v>5</v>
      </c>
      <c r="G199">
        <v>1.1000000000000001</v>
      </c>
      <c r="H199" t="s">
        <v>11</v>
      </c>
      <c r="I199">
        <v>1</v>
      </c>
      <c r="J199">
        <f t="shared" si="6"/>
        <v>1</v>
      </c>
      <c r="K199">
        <f t="shared" si="7"/>
        <v>0</v>
      </c>
    </row>
    <row r="200" spans="1:11" x14ac:dyDescent="0.25">
      <c r="A200" t="s">
        <v>217</v>
      </c>
      <c r="B200" t="s">
        <v>50</v>
      </c>
      <c r="C200">
        <v>3</v>
      </c>
      <c r="D200">
        <v>3.2</v>
      </c>
      <c r="E200" t="s">
        <v>10</v>
      </c>
      <c r="F200">
        <v>5</v>
      </c>
      <c r="G200">
        <v>0.8</v>
      </c>
      <c r="H200" t="s">
        <v>17</v>
      </c>
      <c r="I200">
        <v>1</v>
      </c>
      <c r="J200">
        <f t="shared" si="6"/>
        <v>0</v>
      </c>
      <c r="K200">
        <f t="shared" si="7"/>
        <v>1</v>
      </c>
    </row>
    <row r="201" spans="1:11" x14ac:dyDescent="0.25">
      <c r="A201" t="s">
        <v>218</v>
      </c>
      <c r="B201" t="s">
        <v>71</v>
      </c>
      <c r="C201">
        <v>3</v>
      </c>
      <c r="D201">
        <v>3.5</v>
      </c>
      <c r="E201" t="s">
        <v>10</v>
      </c>
      <c r="F201" t="s">
        <v>10</v>
      </c>
      <c r="G201">
        <v>0.5</v>
      </c>
      <c r="H201" t="s">
        <v>11</v>
      </c>
      <c r="I201">
        <v>2</v>
      </c>
      <c r="J201">
        <f t="shared" si="6"/>
        <v>2</v>
      </c>
      <c r="K201">
        <f t="shared" si="7"/>
        <v>0</v>
      </c>
    </row>
    <row r="202" spans="1:11" x14ac:dyDescent="0.25">
      <c r="A202" t="s">
        <v>219</v>
      </c>
      <c r="B202" t="s">
        <v>50</v>
      </c>
      <c r="C202">
        <v>6</v>
      </c>
      <c r="D202">
        <v>1.3</v>
      </c>
      <c r="E202" t="s">
        <v>10</v>
      </c>
      <c r="F202">
        <v>6</v>
      </c>
      <c r="G202">
        <v>4.7</v>
      </c>
      <c r="H202" t="s">
        <v>11</v>
      </c>
      <c r="I202">
        <v>1</v>
      </c>
      <c r="J202">
        <f t="shared" si="6"/>
        <v>1</v>
      </c>
      <c r="K202">
        <f t="shared" si="7"/>
        <v>0</v>
      </c>
    </row>
    <row r="203" spans="1:11" x14ac:dyDescent="0.25">
      <c r="A203" t="s">
        <v>220</v>
      </c>
      <c r="B203" t="s">
        <v>50</v>
      </c>
      <c r="C203">
        <v>6</v>
      </c>
      <c r="D203">
        <v>7</v>
      </c>
      <c r="E203" t="s">
        <v>10</v>
      </c>
      <c r="F203">
        <v>1</v>
      </c>
      <c r="G203">
        <v>-3.5</v>
      </c>
      <c r="H203" t="s">
        <v>17</v>
      </c>
      <c r="I203">
        <v>6</v>
      </c>
      <c r="J203">
        <f t="shared" si="6"/>
        <v>0</v>
      </c>
      <c r="K203">
        <f t="shared" si="7"/>
        <v>6</v>
      </c>
    </row>
    <row r="204" spans="1:11" x14ac:dyDescent="0.25">
      <c r="A204" t="s">
        <v>221</v>
      </c>
      <c r="B204" t="s">
        <v>50</v>
      </c>
      <c r="C204">
        <v>6</v>
      </c>
      <c r="D204">
        <v>2.5</v>
      </c>
      <c r="E204" t="s">
        <v>10</v>
      </c>
      <c r="F204">
        <v>6</v>
      </c>
      <c r="G204">
        <v>3.5</v>
      </c>
      <c r="H204" t="s">
        <v>11</v>
      </c>
      <c r="I204">
        <v>1</v>
      </c>
      <c r="J204">
        <f t="shared" si="6"/>
        <v>1</v>
      </c>
      <c r="K204">
        <f t="shared" si="7"/>
        <v>0</v>
      </c>
    </row>
    <row r="205" spans="1:11" x14ac:dyDescent="0.25">
      <c r="A205" t="s">
        <v>222</v>
      </c>
      <c r="B205" t="s">
        <v>50</v>
      </c>
      <c r="C205">
        <v>6</v>
      </c>
      <c r="D205">
        <v>4.8</v>
      </c>
      <c r="E205" t="s">
        <v>10</v>
      </c>
      <c r="F205">
        <v>2.5</v>
      </c>
      <c r="G205">
        <v>-0.55000000000000004</v>
      </c>
      <c r="H205" t="s">
        <v>17</v>
      </c>
      <c r="I205">
        <v>6</v>
      </c>
      <c r="J205">
        <f t="shared" si="6"/>
        <v>0</v>
      </c>
      <c r="K205">
        <f t="shared" si="7"/>
        <v>6</v>
      </c>
    </row>
    <row r="206" spans="1:11" x14ac:dyDescent="0.25">
      <c r="A206" t="s">
        <v>223</v>
      </c>
      <c r="B206" t="s">
        <v>50</v>
      </c>
      <c r="C206">
        <v>6</v>
      </c>
      <c r="D206">
        <v>3</v>
      </c>
      <c r="E206" t="s">
        <v>10</v>
      </c>
      <c r="F206">
        <v>3</v>
      </c>
      <c r="G206">
        <v>1.5</v>
      </c>
      <c r="H206" t="s">
        <v>17</v>
      </c>
      <c r="I206">
        <v>1</v>
      </c>
      <c r="J206">
        <f t="shared" si="6"/>
        <v>0</v>
      </c>
      <c r="K206">
        <f t="shared" si="7"/>
        <v>1</v>
      </c>
    </row>
    <row r="207" spans="1:11" x14ac:dyDescent="0.25">
      <c r="A207" t="s">
        <v>224</v>
      </c>
      <c r="B207" t="s">
        <v>50</v>
      </c>
      <c r="C207">
        <v>6</v>
      </c>
      <c r="D207">
        <v>5.6</v>
      </c>
      <c r="E207" t="s">
        <v>10</v>
      </c>
      <c r="F207">
        <v>2</v>
      </c>
      <c r="G207">
        <v>-1.6</v>
      </c>
      <c r="H207" t="s">
        <v>17</v>
      </c>
      <c r="I207">
        <v>13</v>
      </c>
      <c r="J207">
        <f t="shared" si="6"/>
        <v>0</v>
      </c>
      <c r="K207">
        <f t="shared" si="7"/>
        <v>13</v>
      </c>
    </row>
    <row r="208" spans="1:11" x14ac:dyDescent="0.25">
      <c r="A208" t="s">
        <v>225</v>
      </c>
      <c r="B208" t="s">
        <v>71</v>
      </c>
      <c r="C208">
        <v>6</v>
      </c>
      <c r="D208">
        <v>2.2999999999999998</v>
      </c>
      <c r="E208" t="s">
        <v>10</v>
      </c>
      <c r="F208" t="s">
        <v>10</v>
      </c>
      <c r="G208">
        <v>-3.7</v>
      </c>
      <c r="H208" t="s">
        <v>17</v>
      </c>
      <c r="I208">
        <v>3</v>
      </c>
      <c r="J208">
        <f t="shared" si="6"/>
        <v>0</v>
      </c>
      <c r="K208">
        <f t="shared" si="7"/>
        <v>3</v>
      </c>
    </row>
    <row r="209" spans="1:11" x14ac:dyDescent="0.25">
      <c r="A209" t="s">
        <v>226</v>
      </c>
      <c r="B209" t="s">
        <v>52</v>
      </c>
      <c r="C209">
        <v>6</v>
      </c>
      <c r="D209">
        <v>2.2999999999999998</v>
      </c>
      <c r="E209">
        <v>4.7</v>
      </c>
      <c r="F209">
        <v>1</v>
      </c>
      <c r="G209" t="s">
        <v>10</v>
      </c>
      <c r="H209" t="s">
        <v>17</v>
      </c>
      <c r="I209">
        <v>1</v>
      </c>
      <c r="J209">
        <f t="shared" si="6"/>
        <v>0</v>
      </c>
      <c r="K209">
        <f t="shared" si="7"/>
        <v>1</v>
      </c>
    </row>
    <row r="210" spans="1:11" x14ac:dyDescent="0.25">
      <c r="A210" t="s">
        <v>227</v>
      </c>
      <c r="B210" t="s">
        <v>52</v>
      </c>
      <c r="C210">
        <v>6</v>
      </c>
      <c r="D210">
        <v>2.2999999999999998</v>
      </c>
      <c r="E210">
        <v>1</v>
      </c>
      <c r="F210">
        <v>6</v>
      </c>
      <c r="G210" t="s">
        <v>10</v>
      </c>
      <c r="H210" t="s">
        <v>11</v>
      </c>
      <c r="I210">
        <v>1</v>
      </c>
      <c r="J210">
        <f t="shared" si="6"/>
        <v>1</v>
      </c>
      <c r="K210">
        <f t="shared" si="7"/>
        <v>0</v>
      </c>
    </row>
    <row r="211" spans="1:11" x14ac:dyDescent="0.25">
      <c r="A211" t="s">
        <v>228</v>
      </c>
      <c r="B211" t="s">
        <v>50</v>
      </c>
      <c r="C211">
        <v>6</v>
      </c>
      <c r="D211">
        <v>2.2999999999999998</v>
      </c>
      <c r="E211" t="s">
        <v>10</v>
      </c>
      <c r="F211">
        <v>5</v>
      </c>
      <c r="G211">
        <v>3.2</v>
      </c>
      <c r="H211" t="s">
        <v>11</v>
      </c>
      <c r="I211">
        <v>1</v>
      </c>
      <c r="J211">
        <f t="shared" si="6"/>
        <v>1</v>
      </c>
      <c r="K211">
        <f t="shared" si="7"/>
        <v>0</v>
      </c>
    </row>
    <row r="212" spans="1:11" x14ac:dyDescent="0.25">
      <c r="A212" t="s">
        <v>229</v>
      </c>
      <c r="B212" t="s">
        <v>50</v>
      </c>
      <c r="C212">
        <v>6</v>
      </c>
      <c r="D212">
        <v>2.6</v>
      </c>
      <c r="E212" t="s">
        <v>10</v>
      </c>
      <c r="F212">
        <v>5</v>
      </c>
      <c r="G212">
        <v>2.9</v>
      </c>
      <c r="H212" t="s">
        <v>11</v>
      </c>
      <c r="I212">
        <v>4</v>
      </c>
      <c r="J212">
        <f t="shared" si="6"/>
        <v>4</v>
      </c>
      <c r="K212">
        <f t="shared" si="7"/>
        <v>0</v>
      </c>
    </row>
    <row r="213" spans="1:11" x14ac:dyDescent="0.25">
      <c r="A213" t="s">
        <v>230</v>
      </c>
      <c r="B213" t="s">
        <v>71</v>
      </c>
      <c r="C213">
        <v>6</v>
      </c>
      <c r="D213">
        <v>1.3</v>
      </c>
      <c r="E213" t="s">
        <v>10</v>
      </c>
      <c r="F213" t="s">
        <v>10</v>
      </c>
      <c r="G213">
        <v>-4.7</v>
      </c>
      <c r="H213" t="s">
        <v>17</v>
      </c>
      <c r="I213">
        <v>12</v>
      </c>
      <c r="J213">
        <f t="shared" si="6"/>
        <v>0</v>
      </c>
      <c r="K213">
        <f t="shared" si="7"/>
        <v>12</v>
      </c>
    </row>
    <row r="214" spans="1:11" x14ac:dyDescent="0.25">
      <c r="A214" t="s">
        <v>231</v>
      </c>
      <c r="B214" t="s">
        <v>52</v>
      </c>
      <c r="C214">
        <v>6</v>
      </c>
      <c r="D214">
        <v>1.3</v>
      </c>
      <c r="E214">
        <v>1.3</v>
      </c>
      <c r="F214">
        <v>5</v>
      </c>
      <c r="G214" t="s">
        <v>10</v>
      </c>
      <c r="H214" t="s">
        <v>11</v>
      </c>
      <c r="I214">
        <v>1</v>
      </c>
      <c r="J214">
        <f t="shared" si="6"/>
        <v>1</v>
      </c>
      <c r="K214">
        <f t="shared" si="7"/>
        <v>0</v>
      </c>
    </row>
    <row r="215" spans="1:11" x14ac:dyDescent="0.25">
      <c r="A215" t="s">
        <v>232</v>
      </c>
      <c r="B215" t="s">
        <v>50</v>
      </c>
      <c r="C215">
        <v>6</v>
      </c>
      <c r="D215">
        <v>1.3</v>
      </c>
      <c r="E215" t="s">
        <v>10</v>
      </c>
      <c r="F215">
        <v>6</v>
      </c>
      <c r="G215">
        <v>4.7</v>
      </c>
      <c r="H215" t="s">
        <v>11</v>
      </c>
      <c r="I215">
        <v>4</v>
      </c>
      <c r="J215">
        <f t="shared" si="6"/>
        <v>4</v>
      </c>
      <c r="K215">
        <f t="shared" si="7"/>
        <v>0</v>
      </c>
    </row>
    <row r="216" spans="1:11" x14ac:dyDescent="0.25">
      <c r="A216" t="s">
        <v>233</v>
      </c>
      <c r="B216" t="s">
        <v>71</v>
      </c>
      <c r="C216">
        <v>2</v>
      </c>
      <c r="D216">
        <v>5.6</v>
      </c>
      <c r="E216" t="s">
        <v>10</v>
      </c>
      <c r="F216" t="s">
        <v>10</v>
      </c>
      <c r="G216">
        <v>3.6</v>
      </c>
      <c r="H216" t="s">
        <v>11</v>
      </c>
      <c r="I216">
        <v>1</v>
      </c>
      <c r="J216">
        <f t="shared" si="6"/>
        <v>1</v>
      </c>
      <c r="K216">
        <f t="shared" si="7"/>
        <v>0</v>
      </c>
    </row>
    <row r="217" spans="1:11" x14ac:dyDescent="0.25">
      <c r="A217" t="s">
        <v>234</v>
      </c>
      <c r="B217" t="s">
        <v>50</v>
      </c>
      <c r="C217">
        <v>2</v>
      </c>
      <c r="D217">
        <v>5.6</v>
      </c>
      <c r="E217" t="s">
        <v>10</v>
      </c>
      <c r="F217">
        <v>6</v>
      </c>
      <c r="G217">
        <v>-1.6</v>
      </c>
      <c r="H217" t="s">
        <v>17</v>
      </c>
      <c r="I217">
        <v>4</v>
      </c>
      <c r="J217">
        <f t="shared" si="6"/>
        <v>0</v>
      </c>
      <c r="K217">
        <f t="shared" si="7"/>
        <v>4</v>
      </c>
    </row>
    <row r="218" spans="1:11" x14ac:dyDescent="0.25">
      <c r="A218" t="s">
        <v>235</v>
      </c>
      <c r="B218" t="s">
        <v>71</v>
      </c>
      <c r="C218">
        <v>2</v>
      </c>
      <c r="D218">
        <v>4.3</v>
      </c>
      <c r="E218" t="s">
        <v>10</v>
      </c>
      <c r="F218" t="s">
        <v>10</v>
      </c>
      <c r="G218">
        <v>2.2999999999999998</v>
      </c>
      <c r="H218" t="s">
        <v>11</v>
      </c>
      <c r="I218">
        <v>19</v>
      </c>
      <c r="J218">
        <f t="shared" si="6"/>
        <v>19</v>
      </c>
      <c r="K218">
        <f t="shared" si="7"/>
        <v>0</v>
      </c>
    </row>
    <row r="219" spans="1:11" x14ac:dyDescent="0.25">
      <c r="A219" t="s">
        <v>236</v>
      </c>
      <c r="B219" t="s">
        <v>52</v>
      </c>
      <c r="C219">
        <v>2</v>
      </c>
      <c r="D219">
        <v>4.3</v>
      </c>
      <c r="E219">
        <v>3.5</v>
      </c>
      <c r="F219">
        <v>2.5</v>
      </c>
      <c r="G219" t="s">
        <v>10</v>
      </c>
      <c r="H219" t="s">
        <v>17</v>
      </c>
      <c r="I219">
        <v>2</v>
      </c>
      <c r="J219">
        <f t="shared" si="6"/>
        <v>0</v>
      </c>
      <c r="K219">
        <f t="shared" si="7"/>
        <v>2</v>
      </c>
    </row>
    <row r="220" spans="1:11" x14ac:dyDescent="0.25">
      <c r="A220" t="s">
        <v>237</v>
      </c>
      <c r="B220" t="s">
        <v>52</v>
      </c>
      <c r="C220">
        <v>2</v>
      </c>
      <c r="D220">
        <v>4.3</v>
      </c>
      <c r="E220">
        <v>4.3</v>
      </c>
      <c r="F220">
        <v>2</v>
      </c>
      <c r="G220" t="s">
        <v>10</v>
      </c>
      <c r="H220" t="s">
        <v>17</v>
      </c>
      <c r="I220">
        <v>1</v>
      </c>
      <c r="J220">
        <f t="shared" si="6"/>
        <v>0</v>
      </c>
      <c r="K220">
        <f t="shared" si="7"/>
        <v>1</v>
      </c>
    </row>
    <row r="221" spans="1:11" x14ac:dyDescent="0.25">
      <c r="A221" t="s">
        <v>238</v>
      </c>
      <c r="B221" t="s">
        <v>50</v>
      </c>
      <c r="C221">
        <v>2</v>
      </c>
      <c r="D221">
        <v>4.3</v>
      </c>
      <c r="E221" t="s">
        <v>10</v>
      </c>
      <c r="F221">
        <v>6</v>
      </c>
      <c r="G221">
        <v>-0.3</v>
      </c>
      <c r="H221" t="s">
        <v>17</v>
      </c>
      <c r="I221">
        <v>9</v>
      </c>
      <c r="J221">
        <f t="shared" si="6"/>
        <v>0</v>
      </c>
      <c r="K221">
        <f t="shared" si="7"/>
        <v>9</v>
      </c>
    </row>
    <row r="222" spans="1:11" x14ac:dyDescent="0.25">
      <c r="A222" t="s">
        <v>239</v>
      </c>
      <c r="B222" t="s">
        <v>97</v>
      </c>
      <c r="C222">
        <v>2</v>
      </c>
      <c r="D222">
        <v>4.3</v>
      </c>
      <c r="E222">
        <v>1</v>
      </c>
      <c r="F222" t="s">
        <v>10</v>
      </c>
      <c r="G222">
        <v>2.8</v>
      </c>
      <c r="H222" t="s">
        <v>11</v>
      </c>
      <c r="I222">
        <v>1</v>
      </c>
      <c r="J222">
        <f t="shared" si="6"/>
        <v>1</v>
      </c>
      <c r="K222">
        <f t="shared" si="7"/>
        <v>0</v>
      </c>
    </row>
    <row r="223" spans="1:11" x14ac:dyDescent="0.25">
      <c r="A223" t="s">
        <v>240</v>
      </c>
      <c r="B223" t="s">
        <v>97</v>
      </c>
      <c r="C223">
        <v>2</v>
      </c>
      <c r="D223">
        <v>4.3</v>
      </c>
      <c r="E223">
        <v>1.3</v>
      </c>
      <c r="F223" t="s">
        <v>10</v>
      </c>
      <c r="G223">
        <v>2.65</v>
      </c>
      <c r="H223" t="s">
        <v>11</v>
      </c>
      <c r="I223">
        <v>5</v>
      </c>
      <c r="J223">
        <f t="shared" si="6"/>
        <v>5</v>
      </c>
      <c r="K223">
        <f t="shared" si="7"/>
        <v>0</v>
      </c>
    </row>
    <row r="224" spans="1:11" x14ac:dyDescent="0.25">
      <c r="A224" t="s">
        <v>241</v>
      </c>
      <c r="B224" t="s">
        <v>52</v>
      </c>
      <c r="C224">
        <v>2</v>
      </c>
      <c r="D224">
        <v>4.3</v>
      </c>
      <c r="E224">
        <v>1.3</v>
      </c>
      <c r="F224">
        <v>5</v>
      </c>
      <c r="G224" t="s">
        <v>10</v>
      </c>
      <c r="H224" t="s">
        <v>17</v>
      </c>
      <c r="I224">
        <v>2</v>
      </c>
      <c r="J224">
        <f t="shared" si="6"/>
        <v>0</v>
      </c>
      <c r="K224">
        <f t="shared" si="7"/>
        <v>2</v>
      </c>
    </row>
    <row r="225" spans="1:11" x14ac:dyDescent="0.25">
      <c r="A225" t="s">
        <v>242</v>
      </c>
      <c r="B225" t="s">
        <v>71</v>
      </c>
      <c r="C225">
        <v>2</v>
      </c>
      <c r="D225">
        <v>4.0999999999999996</v>
      </c>
      <c r="E225" t="s">
        <v>10</v>
      </c>
      <c r="F225" t="s">
        <v>10</v>
      </c>
      <c r="G225">
        <v>2.1</v>
      </c>
      <c r="H225" t="s">
        <v>11</v>
      </c>
      <c r="I225">
        <v>2</v>
      </c>
      <c r="J225">
        <f t="shared" si="6"/>
        <v>2</v>
      </c>
      <c r="K225">
        <f t="shared" si="7"/>
        <v>0</v>
      </c>
    </row>
    <row r="226" spans="1:11" x14ac:dyDescent="0.25">
      <c r="A226" t="s">
        <v>243</v>
      </c>
      <c r="B226" t="s">
        <v>50</v>
      </c>
      <c r="C226">
        <v>2</v>
      </c>
      <c r="D226">
        <v>4.0999999999999996</v>
      </c>
      <c r="E226" t="s">
        <v>10</v>
      </c>
      <c r="F226">
        <v>5</v>
      </c>
      <c r="G226">
        <v>-0.6</v>
      </c>
      <c r="H226" t="s">
        <v>17</v>
      </c>
      <c r="I226">
        <v>4</v>
      </c>
      <c r="J226">
        <f t="shared" si="6"/>
        <v>0</v>
      </c>
      <c r="K226">
        <f t="shared" si="7"/>
        <v>4</v>
      </c>
    </row>
    <row r="227" spans="1:11" x14ac:dyDescent="0.25">
      <c r="A227" t="s">
        <v>244</v>
      </c>
      <c r="B227" t="s">
        <v>50</v>
      </c>
      <c r="C227">
        <v>2</v>
      </c>
      <c r="D227">
        <v>5.4</v>
      </c>
      <c r="E227" t="s">
        <v>10</v>
      </c>
      <c r="F227">
        <v>5</v>
      </c>
      <c r="G227">
        <v>-1.9</v>
      </c>
      <c r="H227" t="s">
        <v>17</v>
      </c>
      <c r="I227">
        <v>1</v>
      </c>
      <c r="J227">
        <f t="shared" si="6"/>
        <v>0</v>
      </c>
      <c r="K227">
        <f t="shared" si="7"/>
        <v>1</v>
      </c>
    </row>
    <row r="228" spans="1:11" x14ac:dyDescent="0.25">
      <c r="A228" t="s">
        <v>245</v>
      </c>
      <c r="B228" t="s">
        <v>71</v>
      </c>
      <c r="C228">
        <v>2</v>
      </c>
      <c r="D228">
        <v>4.9000000000000004</v>
      </c>
      <c r="E228" t="s">
        <v>10</v>
      </c>
      <c r="F228" t="s">
        <v>10</v>
      </c>
      <c r="G228">
        <v>2.9</v>
      </c>
      <c r="H228" t="s">
        <v>11</v>
      </c>
      <c r="I228">
        <v>12</v>
      </c>
      <c r="J228">
        <f t="shared" si="6"/>
        <v>12</v>
      </c>
      <c r="K228">
        <f t="shared" si="7"/>
        <v>0</v>
      </c>
    </row>
    <row r="229" spans="1:11" x14ac:dyDescent="0.25">
      <c r="A229" t="s">
        <v>246</v>
      </c>
      <c r="B229" t="s">
        <v>52</v>
      </c>
      <c r="C229">
        <v>2</v>
      </c>
      <c r="D229">
        <v>4.9000000000000004</v>
      </c>
      <c r="E229">
        <v>4.2</v>
      </c>
      <c r="F229">
        <v>3</v>
      </c>
      <c r="G229" t="s">
        <v>10</v>
      </c>
      <c r="H229" t="s">
        <v>17</v>
      </c>
      <c r="I229">
        <v>1</v>
      </c>
      <c r="J229">
        <f t="shared" si="6"/>
        <v>0</v>
      </c>
      <c r="K229">
        <f t="shared" si="7"/>
        <v>1</v>
      </c>
    </row>
    <row r="230" spans="1:11" x14ac:dyDescent="0.25">
      <c r="A230" t="s">
        <v>247</v>
      </c>
      <c r="B230" t="s">
        <v>50</v>
      </c>
      <c r="C230">
        <v>2</v>
      </c>
      <c r="D230">
        <v>4.9000000000000004</v>
      </c>
      <c r="E230" t="s">
        <v>10</v>
      </c>
      <c r="F230">
        <v>6</v>
      </c>
      <c r="G230">
        <v>-0.9</v>
      </c>
      <c r="H230" t="s">
        <v>17</v>
      </c>
      <c r="I230">
        <v>7</v>
      </c>
      <c r="J230">
        <f t="shared" si="6"/>
        <v>0</v>
      </c>
      <c r="K230">
        <f t="shared" si="7"/>
        <v>7</v>
      </c>
    </row>
    <row r="231" spans="1:11" x14ac:dyDescent="0.25">
      <c r="A231" t="s">
        <v>248</v>
      </c>
      <c r="B231" t="s">
        <v>50</v>
      </c>
      <c r="C231">
        <v>2</v>
      </c>
      <c r="D231">
        <v>0.8</v>
      </c>
      <c r="E231" t="s">
        <v>10</v>
      </c>
      <c r="F231">
        <v>2.5</v>
      </c>
      <c r="G231">
        <v>1.45</v>
      </c>
      <c r="H231" t="s">
        <v>11</v>
      </c>
      <c r="I231">
        <v>7</v>
      </c>
      <c r="J231">
        <f t="shared" si="6"/>
        <v>7</v>
      </c>
      <c r="K231">
        <f t="shared" si="7"/>
        <v>0</v>
      </c>
    </row>
    <row r="232" spans="1:11" x14ac:dyDescent="0.25">
      <c r="A232" t="s">
        <v>249</v>
      </c>
      <c r="B232" t="s">
        <v>71</v>
      </c>
      <c r="C232">
        <v>2</v>
      </c>
      <c r="D232">
        <v>2.6</v>
      </c>
      <c r="E232" t="s">
        <v>10</v>
      </c>
      <c r="F232" t="s">
        <v>10</v>
      </c>
      <c r="G232">
        <v>0.6</v>
      </c>
      <c r="H232" t="s">
        <v>11</v>
      </c>
      <c r="I232">
        <v>14</v>
      </c>
      <c r="J232">
        <f t="shared" si="6"/>
        <v>14</v>
      </c>
      <c r="K232">
        <f t="shared" si="7"/>
        <v>0</v>
      </c>
    </row>
    <row r="233" spans="1:11" x14ac:dyDescent="0.25">
      <c r="A233" t="s">
        <v>250</v>
      </c>
      <c r="B233" t="s">
        <v>52</v>
      </c>
      <c r="C233">
        <v>2</v>
      </c>
      <c r="D233">
        <v>2.6</v>
      </c>
      <c r="E233">
        <v>4</v>
      </c>
      <c r="F233">
        <v>1</v>
      </c>
      <c r="G233" t="s">
        <v>10</v>
      </c>
      <c r="H233" t="s">
        <v>17</v>
      </c>
      <c r="I233">
        <v>1</v>
      </c>
      <c r="J233">
        <f t="shared" si="6"/>
        <v>0</v>
      </c>
      <c r="K233">
        <f t="shared" si="7"/>
        <v>1</v>
      </c>
    </row>
    <row r="234" spans="1:11" x14ac:dyDescent="0.25">
      <c r="A234" t="s">
        <v>251</v>
      </c>
      <c r="B234" t="s">
        <v>52</v>
      </c>
      <c r="C234">
        <v>2</v>
      </c>
      <c r="D234">
        <v>2.6</v>
      </c>
      <c r="E234">
        <v>3</v>
      </c>
      <c r="F234">
        <v>6</v>
      </c>
      <c r="G234" t="s">
        <v>10</v>
      </c>
      <c r="H234" t="s">
        <v>17</v>
      </c>
      <c r="I234">
        <v>1</v>
      </c>
      <c r="J234">
        <f t="shared" si="6"/>
        <v>0</v>
      </c>
      <c r="K234">
        <f t="shared" si="7"/>
        <v>1</v>
      </c>
    </row>
    <row r="235" spans="1:11" x14ac:dyDescent="0.25">
      <c r="A235" t="s">
        <v>252</v>
      </c>
      <c r="B235" t="s">
        <v>50</v>
      </c>
      <c r="C235">
        <v>2</v>
      </c>
      <c r="D235">
        <v>2.6</v>
      </c>
      <c r="E235" t="s">
        <v>10</v>
      </c>
      <c r="F235">
        <v>3</v>
      </c>
      <c r="G235">
        <v>-0.1</v>
      </c>
      <c r="H235" t="s">
        <v>17</v>
      </c>
      <c r="I235">
        <v>13</v>
      </c>
      <c r="J235">
        <f t="shared" si="6"/>
        <v>0</v>
      </c>
      <c r="K235">
        <f t="shared" si="7"/>
        <v>13</v>
      </c>
    </row>
    <row r="236" spans="1:11" x14ac:dyDescent="0.25">
      <c r="A236" t="s">
        <v>253</v>
      </c>
      <c r="B236" t="s">
        <v>71</v>
      </c>
      <c r="C236">
        <v>2</v>
      </c>
      <c r="D236">
        <v>1.3</v>
      </c>
      <c r="E236" t="s">
        <v>10</v>
      </c>
      <c r="F236" t="s">
        <v>10</v>
      </c>
      <c r="G236">
        <v>-0.7</v>
      </c>
      <c r="H236" t="s">
        <v>17</v>
      </c>
      <c r="I236">
        <v>6</v>
      </c>
      <c r="J236">
        <f t="shared" si="6"/>
        <v>0</v>
      </c>
      <c r="K236">
        <f t="shared" si="7"/>
        <v>6</v>
      </c>
    </row>
    <row r="237" spans="1:11" x14ac:dyDescent="0.25">
      <c r="A237" t="s">
        <v>254</v>
      </c>
      <c r="B237" t="s">
        <v>50</v>
      </c>
      <c r="C237">
        <v>2</v>
      </c>
      <c r="D237">
        <v>1.3</v>
      </c>
      <c r="E237" t="s">
        <v>10</v>
      </c>
      <c r="F237">
        <v>3</v>
      </c>
      <c r="G237">
        <v>1.2</v>
      </c>
      <c r="H237" t="s">
        <v>11</v>
      </c>
      <c r="I237">
        <v>5</v>
      </c>
      <c r="J237">
        <f t="shared" si="6"/>
        <v>5</v>
      </c>
      <c r="K237">
        <f t="shared" si="7"/>
        <v>0</v>
      </c>
    </row>
    <row r="238" spans="1:11" x14ac:dyDescent="0.25">
      <c r="A238" t="s">
        <v>255</v>
      </c>
      <c r="B238" t="s">
        <v>71</v>
      </c>
      <c r="C238">
        <v>2</v>
      </c>
      <c r="D238">
        <v>5.6</v>
      </c>
      <c r="E238" t="s">
        <v>10</v>
      </c>
      <c r="F238" t="s">
        <v>10</v>
      </c>
      <c r="G238">
        <v>3.6</v>
      </c>
      <c r="H238" t="s">
        <v>11</v>
      </c>
      <c r="I238">
        <v>1</v>
      </c>
      <c r="J238">
        <f t="shared" si="6"/>
        <v>1</v>
      </c>
      <c r="K238">
        <f t="shared" si="7"/>
        <v>0</v>
      </c>
    </row>
    <row r="239" spans="1:11" x14ac:dyDescent="0.25">
      <c r="A239" t="s">
        <v>256</v>
      </c>
      <c r="B239" t="s">
        <v>97</v>
      </c>
      <c r="C239">
        <v>2</v>
      </c>
      <c r="D239">
        <v>5.6</v>
      </c>
      <c r="E239">
        <v>2.2999999999999998</v>
      </c>
      <c r="F239" t="s">
        <v>10</v>
      </c>
      <c r="G239">
        <v>3.45</v>
      </c>
      <c r="H239" t="s">
        <v>11</v>
      </c>
      <c r="I239">
        <v>1</v>
      </c>
      <c r="J239">
        <f t="shared" si="6"/>
        <v>1</v>
      </c>
      <c r="K239">
        <f t="shared" si="7"/>
        <v>0</v>
      </c>
    </row>
    <row r="240" spans="1:11" x14ac:dyDescent="0.25">
      <c r="A240" t="s">
        <v>257</v>
      </c>
      <c r="B240" t="s">
        <v>50</v>
      </c>
      <c r="C240">
        <v>2</v>
      </c>
      <c r="D240">
        <v>5.6</v>
      </c>
      <c r="E240" t="s">
        <v>10</v>
      </c>
      <c r="F240">
        <v>6</v>
      </c>
      <c r="G240">
        <v>-1.6</v>
      </c>
      <c r="H240" t="s">
        <v>17</v>
      </c>
      <c r="I240">
        <v>2</v>
      </c>
      <c r="J240">
        <f t="shared" si="6"/>
        <v>0</v>
      </c>
      <c r="K240">
        <f t="shared" si="7"/>
        <v>2</v>
      </c>
    </row>
    <row r="241" spans="1:11" x14ac:dyDescent="0.25">
      <c r="A241" t="s">
        <v>258</v>
      </c>
      <c r="B241" t="s">
        <v>50</v>
      </c>
      <c r="C241">
        <v>2</v>
      </c>
      <c r="D241">
        <v>0</v>
      </c>
      <c r="E241" t="s">
        <v>10</v>
      </c>
      <c r="F241">
        <v>2</v>
      </c>
      <c r="G241">
        <v>2</v>
      </c>
      <c r="H241" t="s">
        <v>17</v>
      </c>
      <c r="I241">
        <v>13</v>
      </c>
      <c r="J241">
        <f t="shared" si="6"/>
        <v>0</v>
      </c>
      <c r="K241">
        <f t="shared" si="7"/>
        <v>13</v>
      </c>
    </row>
    <row r="242" spans="1:11" x14ac:dyDescent="0.25">
      <c r="A242" t="s">
        <v>259</v>
      </c>
      <c r="B242" t="s">
        <v>50</v>
      </c>
      <c r="C242">
        <v>2</v>
      </c>
      <c r="D242">
        <v>0.8</v>
      </c>
      <c r="E242" t="s">
        <v>10</v>
      </c>
      <c r="F242">
        <v>1.5</v>
      </c>
      <c r="G242">
        <v>0.95</v>
      </c>
      <c r="H242" t="s">
        <v>11</v>
      </c>
      <c r="I242">
        <v>9</v>
      </c>
      <c r="J242">
        <f t="shared" si="6"/>
        <v>9</v>
      </c>
      <c r="K242">
        <f t="shared" si="7"/>
        <v>0</v>
      </c>
    </row>
    <row r="243" spans="1:11" x14ac:dyDescent="0.25">
      <c r="A243" t="s">
        <v>260</v>
      </c>
      <c r="B243" t="s">
        <v>71</v>
      </c>
      <c r="C243">
        <v>2</v>
      </c>
      <c r="D243">
        <v>3.3</v>
      </c>
      <c r="E243" t="s">
        <v>10</v>
      </c>
      <c r="F243" t="s">
        <v>10</v>
      </c>
      <c r="G243">
        <v>1.3</v>
      </c>
      <c r="H243" t="s">
        <v>11</v>
      </c>
      <c r="I243">
        <v>11</v>
      </c>
      <c r="J243">
        <f t="shared" si="6"/>
        <v>11</v>
      </c>
      <c r="K243">
        <f t="shared" si="7"/>
        <v>0</v>
      </c>
    </row>
    <row r="244" spans="1:11" x14ac:dyDescent="0.25">
      <c r="A244" t="s">
        <v>261</v>
      </c>
      <c r="B244" t="s">
        <v>52</v>
      </c>
      <c r="C244">
        <v>2</v>
      </c>
      <c r="D244">
        <v>3.3</v>
      </c>
      <c r="E244">
        <v>2.5</v>
      </c>
      <c r="F244">
        <v>2.5</v>
      </c>
      <c r="G244" t="s">
        <v>10</v>
      </c>
      <c r="H244" t="s">
        <v>17</v>
      </c>
      <c r="I244">
        <v>1</v>
      </c>
      <c r="J244">
        <f t="shared" si="6"/>
        <v>0</v>
      </c>
      <c r="K244">
        <f t="shared" si="7"/>
        <v>1</v>
      </c>
    </row>
    <row r="245" spans="1:11" x14ac:dyDescent="0.25">
      <c r="A245" t="s">
        <v>262</v>
      </c>
      <c r="B245" t="s">
        <v>50</v>
      </c>
      <c r="C245">
        <v>2</v>
      </c>
      <c r="D245">
        <v>3.3</v>
      </c>
      <c r="E245" t="s">
        <v>10</v>
      </c>
      <c r="F245">
        <v>5</v>
      </c>
      <c r="G245">
        <v>0.2</v>
      </c>
      <c r="H245" t="s">
        <v>17</v>
      </c>
      <c r="I245">
        <v>4</v>
      </c>
      <c r="J245">
        <f t="shared" si="6"/>
        <v>0</v>
      </c>
      <c r="K245">
        <f t="shared" si="7"/>
        <v>4</v>
      </c>
    </row>
    <row r="246" spans="1:11" x14ac:dyDescent="0.25">
      <c r="A246" t="s">
        <v>263</v>
      </c>
      <c r="B246" t="s">
        <v>50</v>
      </c>
      <c r="C246">
        <v>2</v>
      </c>
      <c r="D246">
        <v>3</v>
      </c>
      <c r="E246" t="s">
        <v>10</v>
      </c>
      <c r="F246">
        <v>5</v>
      </c>
      <c r="G246">
        <v>0.5</v>
      </c>
      <c r="H246" t="s">
        <v>17</v>
      </c>
      <c r="I246">
        <v>1</v>
      </c>
      <c r="J246">
        <f t="shared" si="6"/>
        <v>0</v>
      </c>
      <c r="K246">
        <f t="shared" si="7"/>
        <v>1</v>
      </c>
    </row>
    <row r="247" spans="1:11" x14ac:dyDescent="0.25">
      <c r="A247" t="s">
        <v>264</v>
      </c>
      <c r="B247" t="s">
        <v>71</v>
      </c>
      <c r="C247">
        <v>2</v>
      </c>
      <c r="D247">
        <v>4.3</v>
      </c>
      <c r="E247" t="s">
        <v>10</v>
      </c>
      <c r="F247" t="s">
        <v>10</v>
      </c>
      <c r="G247">
        <v>2.2999999999999998</v>
      </c>
      <c r="H247" t="s">
        <v>11</v>
      </c>
      <c r="I247">
        <v>31</v>
      </c>
      <c r="J247">
        <f t="shared" si="6"/>
        <v>31</v>
      </c>
      <c r="K247">
        <f t="shared" si="7"/>
        <v>0</v>
      </c>
    </row>
    <row r="248" spans="1:11" x14ac:dyDescent="0.25">
      <c r="A248" t="s">
        <v>265</v>
      </c>
      <c r="B248" t="s">
        <v>52</v>
      </c>
      <c r="C248">
        <v>2</v>
      </c>
      <c r="D248">
        <v>4.3</v>
      </c>
      <c r="E248">
        <v>4.3</v>
      </c>
      <c r="F248">
        <v>3</v>
      </c>
      <c r="G248" t="s">
        <v>10</v>
      </c>
      <c r="H248" t="s">
        <v>17</v>
      </c>
      <c r="I248">
        <v>2</v>
      </c>
      <c r="J248">
        <f t="shared" si="6"/>
        <v>0</v>
      </c>
      <c r="K248">
        <f t="shared" si="7"/>
        <v>2</v>
      </c>
    </row>
    <row r="249" spans="1:11" x14ac:dyDescent="0.25">
      <c r="A249" t="s">
        <v>266</v>
      </c>
      <c r="B249" t="s">
        <v>52</v>
      </c>
      <c r="C249">
        <v>2</v>
      </c>
      <c r="D249">
        <v>4.3</v>
      </c>
      <c r="E249">
        <v>3</v>
      </c>
      <c r="F249">
        <v>3</v>
      </c>
      <c r="G249" t="s">
        <v>10</v>
      </c>
      <c r="H249" t="s">
        <v>17</v>
      </c>
      <c r="I249">
        <v>1</v>
      </c>
      <c r="J249">
        <f t="shared" si="6"/>
        <v>0</v>
      </c>
      <c r="K249">
        <f t="shared" si="7"/>
        <v>1</v>
      </c>
    </row>
    <row r="250" spans="1:11" x14ac:dyDescent="0.25">
      <c r="A250" t="s">
        <v>267</v>
      </c>
      <c r="B250" t="s">
        <v>97</v>
      </c>
      <c r="C250">
        <v>2</v>
      </c>
      <c r="D250">
        <v>4.3</v>
      </c>
      <c r="E250">
        <v>1.3</v>
      </c>
      <c r="F250" t="s">
        <v>10</v>
      </c>
      <c r="G250">
        <v>2.65</v>
      </c>
      <c r="H250" t="s">
        <v>11</v>
      </c>
      <c r="I250">
        <v>4</v>
      </c>
      <c r="J250">
        <f t="shared" si="6"/>
        <v>4</v>
      </c>
      <c r="K250">
        <f t="shared" si="7"/>
        <v>0</v>
      </c>
    </row>
    <row r="251" spans="1:11" x14ac:dyDescent="0.25">
      <c r="A251" t="s">
        <v>268</v>
      </c>
      <c r="B251" t="s">
        <v>52</v>
      </c>
      <c r="C251">
        <v>2</v>
      </c>
      <c r="D251">
        <v>4.3</v>
      </c>
      <c r="E251">
        <v>1.3</v>
      </c>
      <c r="F251">
        <v>5</v>
      </c>
      <c r="G251" t="s">
        <v>10</v>
      </c>
      <c r="H251" t="s">
        <v>17</v>
      </c>
      <c r="I251">
        <v>2</v>
      </c>
      <c r="J251">
        <f t="shared" si="6"/>
        <v>0</v>
      </c>
      <c r="K251">
        <f t="shared" si="7"/>
        <v>2</v>
      </c>
    </row>
    <row r="252" spans="1:11" x14ac:dyDescent="0.25">
      <c r="A252" t="s">
        <v>269</v>
      </c>
      <c r="B252" t="s">
        <v>50</v>
      </c>
      <c r="C252">
        <v>2</v>
      </c>
      <c r="D252">
        <v>4.3</v>
      </c>
      <c r="E252" t="s">
        <v>10</v>
      </c>
      <c r="F252">
        <v>6</v>
      </c>
      <c r="G252">
        <v>-0.3</v>
      </c>
      <c r="H252" t="s">
        <v>17</v>
      </c>
      <c r="I252">
        <v>3</v>
      </c>
      <c r="J252">
        <f t="shared" si="6"/>
        <v>0</v>
      </c>
      <c r="K252">
        <f t="shared" si="7"/>
        <v>3</v>
      </c>
    </row>
    <row r="253" spans="1:11" x14ac:dyDescent="0.25">
      <c r="A253" t="s">
        <v>270</v>
      </c>
      <c r="B253" t="s">
        <v>71</v>
      </c>
      <c r="C253">
        <v>2</v>
      </c>
      <c r="D253">
        <v>4.0999999999999996</v>
      </c>
      <c r="E253" t="s">
        <v>10</v>
      </c>
      <c r="F253" t="s">
        <v>10</v>
      </c>
      <c r="G253">
        <v>2.1</v>
      </c>
      <c r="H253" t="s">
        <v>11</v>
      </c>
      <c r="I253">
        <v>1</v>
      </c>
      <c r="J253">
        <f t="shared" si="6"/>
        <v>1</v>
      </c>
      <c r="K253">
        <f t="shared" si="7"/>
        <v>0</v>
      </c>
    </row>
    <row r="254" spans="1:11" x14ac:dyDescent="0.25">
      <c r="A254" t="s">
        <v>271</v>
      </c>
      <c r="B254" t="s">
        <v>50</v>
      </c>
      <c r="C254">
        <v>2</v>
      </c>
      <c r="D254">
        <v>4.0999999999999996</v>
      </c>
      <c r="E254" t="s">
        <v>10</v>
      </c>
      <c r="F254">
        <v>5</v>
      </c>
      <c r="G254">
        <v>-0.6</v>
      </c>
      <c r="H254" t="s">
        <v>17</v>
      </c>
      <c r="I254">
        <v>4</v>
      </c>
      <c r="J254">
        <f t="shared" si="6"/>
        <v>0</v>
      </c>
      <c r="K254">
        <f t="shared" si="7"/>
        <v>4</v>
      </c>
    </row>
    <row r="255" spans="1:11" x14ac:dyDescent="0.25">
      <c r="A255" t="s">
        <v>272</v>
      </c>
      <c r="B255" t="s">
        <v>71</v>
      </c>
      <c r="C255">
        <v>2</v>
      </c>
      <c r="D255">
        <v>3.3</v>
      </c>
      <c r="E255" t="s">
        <v>10</v>
      </c>
      <c r="F255" t="s">
        <v>10</v>
      </c>
      <c r="G255">
        <v>1.3</v>
      </c>
      <c r="H255" t="s">
        <v>11</v>
      </c>
      <c r="I255">
        <v>1</v>
      </c>
      <c r="J255">
        <f t="shared" si="6"/>
        <v>1</v>
      </c>
      <c r="K255">
        <f t="shared" si="7"/>
        <v>0</v>
      </c>
    </row>
    <row r="256" spans="1:11" x14ac:dyDescent="0.25">
      <c r="A256" t="s">
        <v>273</v>
      </c>
      <c r="B256" t="s">
        <v>71</v>
      </c>
      <c r="C256">
        <v>2</v>
      </c>
      <c r="D256">
        <v>3.6</v>
      </c>
      <c r="E256" t="s">
        <v>10</v>
      </c>
      <c r="F256" t="s">
        <v>10</v>
      </c>
      <c r="G256">
        <v>1.6</v>
      </c>
      <c r="H256" t="s">
        <v>11</v>
      </c>
      <c r="I256">
        <v>2</v>
      </c>
      <c r="J256">
        <f t="shared" si="6"/>
        <v>2</v>
      </c>
      <c r="K256">
        <f t="shared" si="7"/>
        <v>0</v>
      </c>
    </row>
    <row r="257" spans="1:11" x14ac:dyDescent="0.25">
      <c r="A257" t="s">
        <v>274</v>
      </c>
      <c r="B257" t="s">
        <v>52</v>
      </c>
      <c r="C257">
        <v>2</v>
      </c>
      <c r="D257">
        <v>3.6</v>
      </c>
      <c r="E257">
        <v>2.8</v>
      </c>
      <c r="F257">
        <v>2.5</v>
      </c>
      <c r="G257" t="s">
        <v>10</v>
      </c>
      <c r="H257" t="s">
        <v>17</v>
      </c>
      <c r="I257">
        <v>1</v>
      </c>
      <c r="J257">
        <f t="shared" si="6"/>
        <v>0</v>
      </c>
      <c r="K257">
        <f t="shared" si="7"/>
        <v>1</v>
      </c>
    </row>
    <row r="258" spans="1:11" x14ac:dyDescent="0.25">
      <c r="A258" t="s">
        <v>275</v>
      </c>
      <c r="B258" t="s">
        <v>50</v>
      </c>
      <c r="C258">
        <v>5</v>
      </c>
      <c r="D258">
        <v>2.2999999999999998</v>
      </c>
      <c r="E258" t="s">
        <v>10</v>
      </c>
      <c r="F258">
        <v>6</v>
      </c>
      <c r="G258">
        <v>3.2</v>
      </c>
      <c r="H258" t="s">
        <v>11</v>
      </c>
      <c r="I258">
        <v>2</v>
      </c>
      <c r="J258">
        <f t="shared" si="6"/>
        <v>2</v>
      </c>
      <c r="K258">
        <f t="shared" si="7"/>
        <v>0</v>
      </c>
    </row>
    <row r="259" spans="1:11" x14ac:dyDescent="0.25">
      <c r="A259" t="s">
        <v>295</v>
      </c>
      <c r="B259" t="s">
        <v>50</v>
      </c>
      <c r="C259">
        <v>5</v>
      </c>
      <c r="D259">
        <v>2.6</v>
      </c>
      <c r="E259" t="s">
        <v>10</v>
      </c>
      <c r="F259">
        <v>6</v>
      </c>
      <c r="G259">
        <v>2.9</v>
      </c>
      <c r="H259" t="s">
        <v>11</v>
      </c>
      <c r="I259">
        <v>1</v>
      </c>
      <c r="J259">
        <f t="shared" ref="J259:J310" si="8">IF((H259="Yes"),I259,0)</f>
        <v>1</v>
      </c>
      <c r="K259">
        <f t="shared" ref="K259:K310" si="9">IF((H259="No"),I259,0)</f>
        <v>0</v>
      </c>
    </row>
    <row r="260" spans="1:11" x14ac:dyDescent="0.25">
      <c r="A260" t="s">
        <v>276</v>
      </c>
      <c r="B260" t="s">
        <v>50</v>
      </c>
      <c r="C260">
        <v>5</v>
      </c>
      <c r="D260">
        <v>0.8</v>
      </c>
      <c r="E260" t="s">
        <v>10</v>
      </c>
      <c r="F260">
        <v>5</v>
      </c>
      <c r="G260">
        <v>4.2</v>
      </c>
      <c r="H260" t="s">
        <v>11</v>
      </c>
      <c r="I260">
        <v>2</v>
      </c>
      <c r="J260">
        <f t="shared" si="8"/>
        <v>2</v>
      </c>
      <c r="K260">
        <f t="shared" si="9"/>
        <v>0</v>
      </c>
    </row>
    <row r="261" spans="1:11" x14ac:dyDescent="0.25">
      <c r="A261" t="s">
        <v>277</v>
      </c>
      <c r="B261" t="s">
        <v>50</v>
      </c>
      <c r="C261">
        <v>5</v>
      </c>
      <c r="D261">
        <v>2.7</v>
      </c>
      <c r="E261" t="s">
        <v>10</v>
      </c>
      <c r="F261">
        <v>5</v>
      </c>
      <c r="G261">
        <v>2.2999999999999998</v>
      </c>
      <c r="H261" t="s">
        <v>11</v>
      </c>
      <c r="I261">
        <v>2</v>
      </c>
      <c r="J261">
        <f t="shared" si="8"/>
        <v>2</v>
      </c>
      <c r="K261">
        <f t="shared" si="9"/>
        <v>0</v>
      </c>
    </row>
    <row r="262" spans="1:11" x14ac:dyDescent="0.25">
      <c r="A262" t="s">
        <v>278</v>
      </c>
      <c r="B262" t="s">
        <v>71</v>
      </c>
      <c r="C262">
        <v>5</v>
      </c>
      <c r="D262">
        <v>2.2000000000000002</v>
      </c>
      <c r="E262" t="s">
        <v>10</v>
      </c>
      <c r="F262" t="s">
        <v>10</v>
      </c>
      <c r="G262">
        <v>-2.8</v>
      </c>
      <c r="H262" t="s">
        <v>17</v>
      </c>
      <c r="I262">
        <v>8</v>
      </c>
      <c r="J262">
        <f t="shared" si="8"/>
        <v>0</v>
      </c>
      <c r="K262">
        <f t="shared" si="9"/>
        <v>8</v>
      </c>
    </row>
    <row r="263" spans="1:11" x14ac:dyDescent="0.25">
      <c r="A263" t="s">
        <v>279</v>
      </c>
      <c r="B263" t="s">
        <v>52</v>
      </c>
      <c r="C263">
        <v>5</v>
      </c>
      <c r="D263">
        <v>2.2000000000000002</v>
      </c>
      <c r="E263">
        <v>5.5</v>
      </c>
      <c r="F263">
        <v>1</v>
      </c>
      <c r="G263" t="s">
        <v>10</v>
      </c>
      <c r="H263" t="s">
        <v>17</v>
      </c>
      <c r="I263">
        <v>2</v>
      </c>
      <c r="J263">
        <f t="shared" si="8"/>
        <v>0</v>
      </c>
      <c r="K263">
        <f t="shared" si="9"/>
        <v>2</v>
      </c>
    </row>
    <row r="264" spans="1:11" x14ac:dyDescent="0.25">
      <c r="A264" t="s">
        <v>280</v>
      </c>
      <c r="B264" t="s">
        <v>52</v>
      </c>
      <c r="C264">
        <v>5</v>
      </c>
      <c r="D264">
        <v>2.2000000000000002</v>
      </c>
      <c r="E264">
        <v>4.9000000000000004</v>
      </c>
      <c r="F264">
        <v>2</v>
      </c>
      <c r="G264" t="s">
        <v>10</v>
      </c>
      <c r="H264" t="s">
        <v>17</v>
      </c>
      <c r="I264">
        <v>1</v>
      </c>
      <c r="J264">
        <f t="shared" si="8"/>
        <v>0</v>
      </c>
      <c r="K264">
        <f t="shared" si="9"/>
        <v>1</v>
      </c>
    </row>
    <row r="265" spans="1:11" x14ac:dyDescent="0.25">
      <c r="A265" t="s">
        <v>281</v>
      </c>
      <c r="B265" t="s">
        <v>50</v>
      </c>
      <c r="C265">
        <v>5</v>
      </c>
      <c r="D265">
        <v>2.2000000000000002</v>
      </c>
      <c r="E265" t="s">
        <v>10</v>
      </c>
      <c r="F265">
        <v>6</v>
      </c>
      <c r="G265">
        <v>3.3</v>
      </c>
      <c r="H265" t="s">
        <v>11</v>
      </c>
      <c r="I265">
        <v>17</v>
      </c>
      <c r="J265">
        <f t="shared" si="8"/>
        <v>17</v>
      </c>
      <c r="K265">
        <f t="shared" si="9"/>
        <v>0</v>
      </c>
    </row>
    <row r="266" spans="1:11" x14ac:dyDescent="0.25">
      <c r="A266" t="s">
        <v>282</v>
      </c>
      <c r="B266" t="s">
        <v>50</v>
      </c>
      <c r="C266">
        <v>5</v>
      </c>
      <c r="D266">
        <v>2.5</v>
      </c>
      <c r="E266" t="s">
        <v>10</v>
      </c>
      <c r="F266">
        <v>2.5</v>
      </c>
      <c r="G266">
        <v>1.25</v>
      </c>
      <c r="H266" t="s">
        <v>17</v>
      </c>
      <c r="I266">
        <v>3</v>
      </c>
      <c r="J266">
        <f t="shared" si="8"/>
        <v>0</v>
      </c>
      <c r="K266">
        <f t="shared" si="9"/>
        <v>3</v>
      </c>
    </row>
    <row r="267" spans="1:11" x14ac:dyDescent="0.25">
      <c r="A267" t="s">
        <v>283</v>
      </c>
      <c r="B267" t="s">
        <v>50</v>
      </c>
      <c r="C267">
        <v>5</v>
      </c>
      <c r="D267">
        <v>3.3</v>
      </c>
      <c r="E267" t="s">
        <v>10</v>
      </c>
      <c r="F267">
        <v>3</v>
      </c>
      <c r="G267">
        <v>0.7</v>
      </c>
      <c r="H267" t="s">
        <v>17</v>
      </c>
      <c r="I267">
        <v>4</v>
      </c>
      <c r="J267">
        <f t="shared" si="8"/>
        <v>0</v>
      </c>
      <c r="K267">
        <f t="shared" si="9"/>
        <v>4</v>
      </c>
    </row>
    <row r="268" spans="1:11" x14ac:dyDescent="0.25">
      <c r="A268" t="s">
        <v>284</v>
      </c>
      <c r="B268" t="s">
        <v>71</v>
      </c>
      <c r="C268">
        <v>5</v>
      </c>
      <c r="D268">
        <v>2.2999999999999998</v>
      </c>
      <c r="E268" t="s">
        <v>10</v>
      </c>
      <c r="F268" t="s">
        <v>10</v>
      </c>
      <c r="G268">
        <v>-2.7</v>
      </c>
      <c r="H268" t="s">
        <v>17</v>
      </c>
      <c r="I268">
        <v>3</v>
      </c>
      <c r="J268">
        <f t="shared" si="8"/>
        <v>0</v>
      </c>
      <c r="K268">
        <f t="shared" si="9"/>
        <v>3</v>
      </c>
    </row>
    <row r="269" spans="1:11" x14ac:dyDescent="0.25">
      <c r="A269" t="s">
        <v>285</v>
      </c>
      <c r="B269" t="s">
        <v>52</v>
      </c>
      <c r="C269">
        <v>5</v>
      </c>
      <c r="D269">
        <v>2.2999999999999998</v>
      </c>
      <c r="E269">
        <v>4.8</v>
      </c>
      <c r="F269">
        <v>2.5</v>
      </c>
      <c r="G269" t="s">
        <v>10</v>
      </c>
      <c r="H269" t="s">
        <v>17</v>
      </c>
      <c r="I269">
        <v>1</v>
      </c>
      <c r="J269">
        <f t="shared" si="8"/>
        <v>0</v>
      </c>
      <c r="K269">
        <f t="shared" si="9"/>
        <v>1</v>
      </c>
    </row>
    <row r="270" spans="1:11" x14ac:dyDescent="0.25">
      <c r="A270" t="s">
        <v>286</v>
      </c>
      <c r="B270" t="s">
        <v>50</v>
      </c>
      <c r="C270">
        <v>5</v>
      </c>
      <c r="D270">
        <v>2.2999999999999998</v>
      </c>
      <c r="E270" t="s">
        <v>10</v>
      </c>
      <c r="F270">
        <v>6</v>
      </c>
      <c r="G270">
        <v>3.2</v>
      </c>
      <c r="H270" t="s">
        <v>11</v>
      </c>
      <c r="I270">
        <v>8</v>
      </c>
      <c r="J270">
        <f t="shared" si="8"/>
        <v>8</v>
      </c>
      <c r="K270">
        <f t="shared" si="9"/>
        <v>0</v>
      </c>
    </row>
    <row r="271" spans="1:11" x14ac:dyDescent="0.25">
      <c r="A271" t="s">
        <v>287</v>
      </c>
      <c r="B271" t="s">
        <v>50</v>
      </c>
      <c r="C271">
        <v>5</v>
      </c>
      <c r="D271">
        <v>3.3</v>
      </c>
      <c r="E271" t="s">
        <v>10</v>
      </c>
      <c r="F271">
        <v>2</v>
      </c>
      <c r="G271">
        <v>0.2</v>
      </c>
      <c r="H271" t="s">
        <v>17</v>
      </c>
      <c r="I271">
        <v>1</v>
      </c>
      <c r="J271">
        <f t="shared" si="8"/>
        <v>0</v>
      </c>
      <c r="K271">
        <f t="shared" si="9"/>
        <v>1</v>
      </c>
    </row>
    <row r="272" spans="1:11" x14ac:dyDescent="0.25">
      <c r="A272" t="s">
        <v>288</v>
      </c>
      <c r="B272" t="s">
        <v>71</v>
      </c>
      <c r="C272">
        <v>5</v>
      </c>
      <c r="D272">
        <v>1</v>
      </c>
      <c r="E272" t="s">
        <v>10</v>
      </c>
      <c r="F272" t="s">
        <v>10</v>
      </c>
      <c r="G272">
        <v>-4</v>
      </c>
      <c r="H272" t="s">
        <v>17</v>
      </c>
      <c r="I272">
        <v>95</v>
      </c>
      <c r="J272">
        <f t="shared" si="8"/>
        <v>0</v>
      </c>
      <c r="K272">
        <f t="shared" si="9"/>
        <v>95</v>
      </c>
    </row>
    <row r="273" spans="1:11" x14ac:dyDescent="0.25">
      <c r="A273" t="s">
        <v>289</v>
      </c>
      <c r="B273" t="s">
        <v>52</v>
      </c>
      <c r="C273">
        <v>5</v>
      </c>
      <c r="D273">
        <v>1</v>
      </c>
      <c r="E273">
        <v>1.3</v>
      </c>
      <c r="F273">
        <v>6</v>
      </c>
      <c r="G273" t="s">
        <v>10</v>
      </c>
      <c r="H273" t="s">
        <v>11</v>
      </c>
      <c r="I273">
        <v>2</v>
      </c>
      <c r="J273">
        <f t="shared" si="8"/>
        <v>2</v>
      </c>
      <c r="K273">
        <f t="shared" si="9"/>
        <v>0</v>
      </c>
    </row>
    <row r="274" spans="1:11" x14ac:dyDescent="0.25">
      <c r="A274" t="s">
        <v>290</v>
      </c>
      <c r="B274" t="s">
        <v>52</v>
      </c>
      <c r="C274">
        <v>5</v>
      </c>
      <c r="D274">
        <v>1</v>
      </c>
      <c r="E274">
        <v>4.3</v>
      </c>
      <c r="F274">
        <v>2</v>
      </c>
      <c r="G274" t="s">
        <v>10</v>
      </c>
      <c r="H274" t="s">
        <v>17</v>
      </c>
      <c r="I274">
        <v>12</v>
      </c>
      <c r="J274">
        <f t="shared" si="8"/>
        <v>0</v>
      </c>
      <c r="K274">
        <f t="shared" si="9"/>
        <v>12</v>
      </c>
    </row>
    <row r="275" spans="1:11" x14ac:dyDescent="0.25">
      <c r="A275" t="s">
        <v>291</v>
      </c>
      <c r="B275" t="s">
        <v>52</v>
      </c>
      <c r="C275">
        <v>5</v>
      </c>
      <c r="D275">
        <v>1</v>
      </c>
      <c r="E275">
        <v>1.3</v>
      </c>
      <c r="F275">
        <v>5</v>
      </c>
      <c r="G275" t="s">
        <v>10</v>
      </c>
      <c r="H275" t="s">
        <v>11</v>
      </c>
      <c r="I275">
        <v>7</v>
      </c>
      <c r="J275">
        <f t="shared" si="8"/>
        <v>7</v>
      </c>
      <c r="K275">
        <f t="shared" si="9"/>
        <v>0</v>
      </c>
    </row>
    <row r="276" spans="1:11" x14ac:dyDescent="0.25">
      <c r="A276" t="s">
        <v>292</v>
      </c>
      <c r="B276" t="s">
        <v>50</v>
      </c>
      <c r="C276">
        <v>5</v>
      </c>
      <c r="D276">
        <v>1</v>
      </c>
      <c r="E276" t="s">
        <v>10</v>
      </c>
      <c r="F276">
        <v>6</v>
      </c>
      <c r="G276">
        <v>4.5</v>
      </c>
      <c r="H276" t="s">
        <v>11</v>
      </c>
      <c r="I276">
        <v>52</v>
      </c>
      <c r="J276">
        <f t="shared" si="8"/>
        <v>52</v>
      </c>
      <c r="K276">
        <f t="shared" si="9"/>
        <v>0</v>
      </c>
    </row>
    <row r="277" spans="1:11" x14ac:dyDescent="0.25">
      <c r="A277" t="s">
        <v>293</v>
      </c>
      <c r="B277" t="s">
        <v>50</v>
      </c>
      <c r="C277">
        <v>5</v>
      </c>
      <c r="D277">
        <v>4.05</v>
      </c>
      <c r="E277" t="s">
        <v>10</v>
      </c>
      <c r="F277">
        <v>1</v>
      </c>
      <c r="G277">
        <v>-1.05</v>
      </c>
      <c r="H277" t="s">
        <v>17</v>
      </c>
      <c r="I277">
        <v>1</v>
      </c>
      <c r="J277">
        <f t="shared" si="8"/>
        <v>0</v>
      </c>
      <c r="K277">
        <f t="shared" si="9"/>
        <v>1</v>
      </c>
    </row>
    <row r="278" spans="1:11" x14ac:dyDescent="0.25">
      <c r="A278" t="s">
        <v>294</v>
      </c>
      <c r="B278" t="s">
        <v>50</v>
      </c>
      <c r="C278">
        <v>5</v>
      </c>
      <c r="D278">
        <v>0.3</v>
      </c>
      <c r="E278" t="s">
        <v>10</v>
      </c>
      <c r="F278">
        <v>5</v>
      </c>
      <c r="G278">
        <v>4.7</v>
      </c>
      <c r="H278" t="s">
        <v>11</v>
      </c>
      <c r="I278">
        <v>1</v>
      </c>
      <c r="J278">
        <f t="shared" si="8"/>
        <v>1</v>
      </c>
      <c r="K278">
        <f t="shared" si="9"/>
        <v>0</v>
      </c>
    </row>
    <row r="279" spans="1:11" x14ac:dyDescent="0.25">
      <c r="A279" t="s">
        <v>296</v>
      </c>
      <c r="B279" t="s">
        <v>50</v>
      </c>
      <c r="C279">
        <v>6</v>
      </c>
      <c r="D279">
        <v>1.8</v>
      </c>
      <c r="E279" t="s">
        <v>10</v>
      </c>
      <c r="F279">
        <v>5</v>
      </c>
      <c r="G279">
        <v>3.7</v>
      </c>
      <c r="H279" t="s">
        <v>11</v>
      </c>
      <c r="I279">
        <v>1</v>
      </c>
      <c r="J279">
        <f t="shared" si="8"/>
        <v>1</v>
      </c>
      <c r="K279">
        <f t="shared" si="9"/>
        <v>0</v>
      </c>
    </row>
    <row r="280" spans="1:11" x14ac:dyDescent="0.25">
      <c r="A280" t="s">
        <v>297</v>
      </c>
      <c r="B280" t="s">
        <v>50</v>
      </c>
      <c r="C280">
        <v>6</v>
      </c>
      <c r="D280">
        <v>3.7</v>
      </c>
      <c r="E280" t="s">
        <v>10</v>
      </c>
      <c r="F280">
        <v>5</v>
      </c>
      <c r="G280">
        <v>1.8</v>
      </c>
      <c r="H280" t="s">
        <v>11</v>
      </c>
      <c r="I280">
        <v>1</v>
      </c>
      <c r="J280">
        <f t="shared" si="8"/>
        <v>1</v>
      </c>
      <c r="K280">
        <f t="shared" si="9"/>
        <v>0</v>
      </c>
    </row>
    <row r="281" spans="1:11" x14ac:dyDescent="0.25">
      <c r="A281" t="s">
        <v>298</v>
      </c>
      <c r="B281" t="s">
        <v>50</v>
      </c>
      <c r="C281">
        <v>6</v>
      </c>
      <c r="D281">
        <v>1.2</v>
      </c>
      <c r="E281" t="s">
        <v>10</v>
      </c>
      <c r="F281">
        <v>6</v>
      </c>
      <c r="G281">
        <v>4.8</v>
      </c>
      <c r="H281" t="s">
        <v>11</v>
      </c>
      <c r="I281">
        <v>3</v>
      </c>
      <c r="J281">
        <f t="shared" si="8"/>
        <v>3</v>
      </c>
      <c r="K281">
        <f t="shared" si="9"/>
        <v>0</v>
      </c>
    </row>
    <row r="282" spans="1:11" x14ac:dyDescent="0.25">
      <c r="A282" t="s">
        <v>299</v>
      </c>
      <c r="B282" t="s">
        <v>50</v>
      </c>
      <c r="C282">
        <v>6</v>
      </c>
      <c r="D282">
        <v>3.5</v>
      </c>
      <c r="E282" t="s">
        <v>10</v>
      </c>
      <c r="F282">
        <v>2.5</v>
      </c>
      <c r="G282">
        <v>0.75</v>
      </c>
      <c r="H282" t="s">
        <v>17</v>
      </c>
      <c r="I282">
        <v>4</v>
      </c>
      <c r="J282">
        <f t="shared" si="8"/>
        <v>0</v>
      </c>
      <c r="K282">
        <f t="shared" si="9"/>
        <v>4</v>
      </c>
    </row>
    <row r="283" spans="1:11" x14ac:dyDescent="0.25">
      <c r="A283" t="s">
        <v>300</v>
      </c>
      <c r="B283" t="s">
        <v>50</v>
      </c>
      <c r="C283">
        <v>6</v>
      </c>
      <c r="D283">
        <v>4.3</v>
      </c>
      <c r="E283" t="s">
        <v>10</v>
      </c>
      <c r="F283">
        <v>3</v>
      </c>
      <c r="G283">
        <v>0.2</v>
      </c>
      <c r="H283" t="s">
        <v>17</v>
      </c>
      <c r="I283">
        <v>4</v>
      </c>
      <c r="J283">
        <f t="shared" si="8"/>
        <v>0</v>
      </c>
      <c r="K283">
        <f t="shared" si="9"/>
        <v>4</v>
      </c>
    </row>
    <row r="284" spans="1:11" x14ac:dyDescent="0.25">
      <c r="A284" t="s">
        <v>301</v>
      </c>
      <c r="B284" t="s">
        <v>50</v>
      </c>
      <c r="C284">
        <v>6</v>
      </c>
      <c r="D284">
        <v>3</v>
      </c>
      <c r="E284" t="s">
        <v>10</v>
      </c>
      <c r="F284">
        <v>3</v>
      </c>
      <c r="G284">
        <v>1.5</v>
      </c>
      <c r="H284" t="s">
        <v>17</v>
      </c>
      <c r="I284">
        <v>3</v>
      </c>
      <c r="J284">
        <f t="shared" si="8"/>
        <v>0</v>
      </c>
      <c r="K284">
        <f t="shared" si="9"/>
        <v>3</v>
      </c>
    </row>
    <row r="285" spans="1:11" x14ac:dyDescent="0.25">
      <c r="A285" t="s">
        <v>302</v>
      </c>
      <c r="B285" t="s">
        <v>52</v>
      </c>
      <c r="C285">
        <v>6</v>
      </c>
      <c r="D285">
        <v>1.3</v>
      </c>
      <c r="E285">
        <v>5.6</v>
      </c>
      <c r="F285">
        <v>2</v>
      </c>
      <c r="G285" t="s">
        <v>10</v>
      </c>
      <c r="H285" t="s">
        <v>17</v>
      </c>
      <c r="I285">
        <v>1</v>
      </c>
      <c r="J285">
        <f t="shared" si="8"/>
        <v>0</v>
      </c>
      <c r="K285">
        <f t="shared" si="9"/>
        <v>1</v>
      </c>
    </row>
    <row r="286" spans="1:11" x14ac:dyDescent="0.25">
      <c r="A286" t="s">
        <v>303</v>
      </c>
      <c r="B286" t="s">
        <v>50</v>
      </c>
      <c r="C286">
        <v>6</v>
      </c>
      <c r="D286">
        <v>1.3</v>
      </c>
      <c r="E286" t="s">
        <v>10</v>
      </c>
      <c r="F286">
        <v>6</v>
      </c>
      <c r="G286">
        <v>4.7</v>
      </c>
      <c r="H286" t="s">
        <v>11</v>
      </c>
      <c r="I286">
        <v>1</v>
      </c>
      <c r="J286">
        <f t="shared" si="8"/>
        <v>1</v>
      </c>
      <c r="K286">
        <f t="shared" si="9"/>
        <v>0</v>
      </c>
    </row>
    <row r="287" spans="1:11" x14ac:dyDescent="0.25">
      <c r="A287" t="s">
        <v>304</v>
      </c>
      <c r="B287" t="s">
        <v>50</v>
      </c>
      <c r="C287">
        <v>6</v>
      </c>
      <c r="D287">
        <v>4.3</v>
      </c>
      <c r="E287" t="s">
        <v>10</v>
      </c>
      <c r="F287">
        <v>2</v>
      </c>
      <c r="G287">
        <v>-0.3</v>
      </c>
      <c r="H287" t="s">
        <v>17</v>
      </c>
      <c r="I287">
        <v>13</v>
      </c>
      <c r="J287">
        <f t="shared" si="8"/>
        <v>0</v>
      </c>
      <c r="K287">
        <f t="shared" si="9"/>
        <v>13</v>
      </c>
    </row>
    <row r="288" spans="1:11" x14ac:dyDescent="0.25">
      <c r="A288" t="s">
        <v>307</v>
      </c>
      <c r="B288" t="s">
        <v>71</v>
      </c>
      <c r="C288">
        <v>6</v>
      </c>
      <c r="D288">
        <v>1.3</v>
      </c>
      <c r="E288" t="s">
        <v>10</v>
      </c>
      <c r="F288" t="s">
        <v>10</v>
      </c>
      <c r="G288">
        <v>-4.7</v>
      </c>
      <c r="H288" t="s">
        <v>17</v>
      </c>
      <c r="I288">
        <v>43</v>
      </c>
      <c r="J288">
        <f t="shared" si="8"/>
        <v>0</v>
      </c>
      <c r="K288">
        <f t="shared" si="9"/>
        <v>43</v>
      </c>
    </row>
    <row r="289" spans="1:11" x14ac:dyDescent="0.25">
      <c r="A289" t="s">
        <v>308</v>
      </c>
      <c r="B289" t="s">
        <v>52</v>
      </c>
      <c r="C289">
        <v>6</v>
      </c>
      <c r="D289">
        <v>1.3</v>
      </c>
      <c r="E289">
        <v>2.8</v>
      </c>
      <c r="F289">
        <v>2.5</v>
      </c>
      <c r="G289" t="s">
        <v>10</v>
      </c>
      <c r="H289" t="s">
        <v>17</v>
      </c>
      <c r="I289">
        <v>1</v>
      </c>
      <c r="J289">
        <f t="shared" si="8"/>
        <v>0</v>
      </c>
      <c r="K289">
        <f t="shared" si="9"/>
        <v>1</v>
      </c>
    </row>
    <row r="290" spans="1:11" x14ac:dyDescent="0.25">
      <c r="A290" t="s">
        <v>305</v>
      </c>
      <c r="B290" t="s">
        <v>52</v>
      </c>
      <c r="C290">
        <v>6</v>
      </c>
      <c r="D290">
        <v>1</v>
      </c>
      <c r="E290">
        <v>1</v>
      </c>
      <c r="F290">
        <v>6</v>
      </c>
      <c r="G290" t="s">
        <v>10</v>
      </c>
      <c r="H290" t="s">
        <v>11</v>
      </c>
      <c r="I290">
        <v>1</v>
      </c>
      <c r="J290">
        <f t="shared" si="8"/>
        <v>1</v>
      </c>
      <c r="K290">
        <f t="shared" si="9"/>
        <v>0</v>
      </c>
    </row>
    <row r="291" spans="1:11" x14ac:dyDescent="0.25">
      <c r="A291" t="s">
        <v>306</v>
      </c>
      <c r="B291" t="s">
        <v>50</v>
      </c>
      <c r="C291">
        <v>6</v>
      </c>
      <c r="D291">
        <v>1</v>
      </c>
      <c r="E291" t="s">
        <v>10</v>
      </c>
      <c r="F291">
        <v>5</v>
      </c>
      <c r="G291">
        <v>4.5</v>
      </c>
      <c r="H291" t="s">
        <v>11</v>
      </c>
      <c r="I291">
        <v>3</v>
      </c>
      <c r="J291">
        <f t="shared" si="8"/>
        <v>3</v>
      </c>
      <c r="K291">
        <f t="shared" si="9"/>
        <v>0</v>
      </c>
    </row>
    <row r="292" spans="1:11" x14ac:dyDescent="0.25">
      <c r="A292" t="s">
        <v>309</v>
      </c>
      <c r="B292" t="s">
        <v>50</v>
      </c>
      <c r="C292">
        <v>6</v>
      </c>
      <c r="D292">
        <v>1.3</v>
      </c>
      <c r="E292" t="s">
        <v>10</v>
      </c>
      <c r="F292">
        <v>5</v>
      </c>
      <c r="G292">
        <v>4.2</v>
      </c>
      <c r="H292" t="s">
        <v>11</v>
      </c>
      <c r="I292">
        <v>23</v>
      </c>
      <c r="J292">
        <f t="shared" si="8"/>
        <v>23</v>
      </c>
      <c r="K292">
        <f t="shared" si="9"/>
        <v>0</v>
      </c>
    </row>
    <row r="293" spans="1:11" x14ac:dyDescent="0.25">
      <c r="A293" t="s">
        <v>310</v>
      </c>
      <c r="B293" t="s">
        <v>71</v>
      </c>
      <c r="C293">
        <v>6</v>
      </c>
      <c r="D293">
        <v>1.3</v>
      </c>
      <c r="E293" t="s">
        <v>10</v>
      </c>
      <c r="F293" t="s">
        <v>10</v>
      </c>
      <c r="G293">
        <v>-4.7</v>
      </c>
      <c r="H293" t="s">
        <v>17</v>
      </c>
      <c r="I293">
        <v>1</v>
      </c>
      <c r="J293">
        <f t="shared" si="8"/>
        <v>0</v>
      </c>
      <c r="K293">
        <f t="shared" si="9"/>
        <v>1</v>
      </c>
    </row>
    <row r="294" spans="1:11" x14ac:dyDescent="0.25">
      <c r="A294" t="s">
        <v>311</v>
      </c>
      <c r="B294" t="s">
        <v>50</v>
      </c>
      <c r="C294">
        <v>5</v>
      </c>
      <c r="D294">
        <v>0.5</v>
      </c>
      <c r="E294" t="s">
        <v>10</v>
      </c>
      <c r="F294">
        <v>5</v>
      </c>
      <c r="G294">
        <v>4.5</v>
      </c>
      <c r="H294" t="s">
        <v>11</v>
      </c>
      <c r="I294">
        <v>1</v>
      </c>
      <c r="J294">
        <f t="shared" si="8"/>
        <v>1</v>
      </c>
      <c r="K294">
        <f t="shared" si="9"/>
        <v>0</v>
      </c>
    </row>
    <row r="295" spans="1:11" x14ac:dyDescent="0.25">
      <c r="A295" t="s">
        <v>312</v>
      </c>
      <c r="B295" t="s">
        <v>50</v>
      </c>
      <c r="C295">
        <v>5</v>
      </c>
      <c r="D295">
        <v>5.5</v>
      </c>
      <c r="E295" t="s">
        <v>10</v>
      </c>
      <c r="F295">
        <v>1</v>
      </c>
      <c r="G295">
        <v>-2.5</v>
      </c>
      <c r="H295" t="s">
        <v>17</v>
      </c>
      <c r="I295">
        <v>4</v>
      </c>
      <c r="J295">
        <f t="shared" si="8"/>
        <v>0</v>
      </c>
      <c r="K295">
        <f t="shared" si="9"/>
        <v>4</v>
      </c>
    </row>
    <row r="296" spans="1:11" x14ac:dyDescent="0.25">
      <c r="A296" t="s">
        <v>313</v>
      </c>
      <c r="B296" t="s">
        <v>50</v>
      </c>
      <c r="C296">
        <v>5</v>
      </c>
      <c r="D296">
        <v>2.5</v>
      </c>
      <c r="E296" t="s">
        <v>10</v>
      </c>
      <c r="F296">
        <v>3</v>
      </c>
      <c r="G296">
        <v>1.5</v>
      </c>
      <c r="H296" t="s">
        <v>11</v>
      </c>
      <c r="I296">
        <v>4</v>
      </c>
      <c r="J296">
        <f t="shared" si="8"/>
        <v>4</v>
      </c>
      <c r="K296">
        <f t="shared" si="9"/>
        <v>0</v>
      </c>
    </row>
    <row r="297" spans="1:11" x14ac:dyDescent="0.25">
      <c r="A297" t="s">
        <v>314</v>
      </c>
      <c r="B297" t="s">
        <v>50</v>
      </c>
      <c r="C297">
        <v>5</v>
      </c>
      <c r="D297">
        <v>2.8</v>
      </c>
      <c r="E297" t="s">
        <v>10</v>
      </c>
      <c r="F297">
        <v>3</v>
      </c>
      <c r="G297">
        <v>1.2</v>
      </c>
      <c r="H297" t="s">
        <v>11</v>
      </c>
      <c r="I297">
        <v>1</v>
      </c>
      <c r="J297">
        <f t="shared" si="8"/>
        <v>1</v>
      </c>
      <c r="K297">
        <f t="shared" si="9"/>
        <v>0</v>
      </c>
    </row>
    <row r="298" spans="1:11" x14ac:dyDescent="0.25">
      <c r="A298" t="s">
        <v>315</v>
      </c>
      <c r="B298" t="s">
        <v>50</v>
      </c>
      <c r="C298">
        <v>5</v>
      </c>
      <c r="D298">
        <v>4.0999999999999996</v>
      </c>
      <c r="E298" t="s">
        <v>10</v>
      </c>
      <c r="F298">
        <v>2</v>
      </c>
      <c r="G298">
        <v>-0.6</v>
      </c>
      <c r="H298" t="s">
        <v>17</v>
      </c>
      <c r="I298">
        <v>6</v>
      </c>
      <c r="J298">
        <f t="shared" si="8"/>
        <v>0</v>
      </c>
      <c r="K298">
        <f t="shared" si="9"/>
        <v>6</v>
      </c>
    </row>
    <row r="299" spans="1:11" x14ac:dyDescent="0.25">
      <c r="A299" t="s">
        <v>316</v>
      </c>
      <c r="B299" t="s">
        <v>71</v>
      </c>
      <c r="C299">
        <v>5</v>
      </c>
      <c r="D299">
        <v>1</v>
      </c>
      <c r="E299" t="s">
        <v>10</v>
      </c>
      <c r="F299" t="s">
        <v>10</v>
      </c>
      <c r="G299">
        <v>-4</v>
      </c>
      <c r="H299" t="s">
        <v>17</v>
      </c>
      <c r="I299">
        <v>1</v>
      </c>
      <c r="J299">
        <f t="shared" si="8"/>
        <v>0</v>
      </c>
      <c r="K299">
        <f t="shared" si="9"/>
        <v>1</v>
      </c>
    </row>
    <row r="300" spans="1:11" x14ac:dyDescent="0.25">
      <c r="A300" t="s">
        <v>317</v>
      </c>
      <c r="B300" t="s">
        <v>50</v>
      </c>
      <c r="C300">
        <v>5</v>
      </c>
      <c r="D300">
        <v>3.3</v>
      </c>
      <c r="E300" t="s">
        <v>10</v>
      </c>
      <c r="F300">
        <v>3</v>
      </c>
      <c r="G300">
        <v>0.7</v>
      </c>
      <c r="H300" t="s">
        <v>17</v>
      </c>
      <c r="I300">
        <v>2</v>
      </c>
      <c r="J300">
        <f t="shared" si="8"/>
        <v>0</v>
      </c>
      <c r="K300">
        <f t="shared" si="9"/>
        <v>2</v>
      </c>
    </row>
    <row r="301" spans="1:11" x14ac:dyDescent="0.25">
      <c r="A301" t="s">
        <v>318</v>
      </c>
      <c r="B301" t="s">
        <v>50</v>
      </c>
      <c r="C301">
        <v>5</v>
      </c>
      <c r="D301">
        <v>2</v>
      </c>
      <c r="E301" t="s">
        <v>10</v>
      </c>
      <c r="F301">
        <v>3</v>
      </c>
      <c r="G301">
        <v>2</v>
      </c>
      <c r="H301" t="s">
        <v>11</v>
      </c>
      <c r="I301">
        <v>1</v>
      </c>
      <c r="J301">
        <f t="shared" si="8"/>
        <v>1</v>
      </c>
      <c r="K301">
        <f t="shared" si="9"/>
        <v>0</v>
      </c>
    </row>
    <row r="302" spans="1:11" x14ac:dyDescent="0.25">
      <c r="A302" t="s">
        <v>319</v>
      </c>
      <c r="B302" t="s">
        <v>71</v>
      </c>
      <c r="C302">
        <v>6</v>
      </c>
      <c r="D302">
        <v>5.7</v>
      </c>
      <c r="E302" t="s">
        <v>10</v>
      </c>
      <c r="F302" t="s">
        <v>10</v>
      </c>
      <c r="G302">
        <v>-0.3</v>
      </c>
      <c r="H302" t="s">
        <v>17</v>
      </c>
      <c r="I302">
        <v>4</v>
      </c>
      <c r="J302">
        <f t="shared" si="8"/>
        <v>0</v>
      </c>
      <c r="K302">
        <f t="shared" si="9"/>
        <v>4</v>
      </c>
    </row>
    <row r="303" spans="1:11" x14ac:dyDescent="0.25">
      <c r="A303" t="s">
        <v>320</v>
      </c>
      <c r="B303" t="s">
        <v>52</v>
      </c>
      <c r="C303">
        <v>6</v>
      </c>
      <c r="D303">
        <v>5.7</v>
      </c>
      <c r="E303">
        <v>0.5</v>
      </c>
      <c r="F303">
        <v>2.5</v>
      </c>
      <c r="G303" t="s">
        <v>10</v>
      </c>
      <c r="H303" t="s">
        <v>11</v>
      </c>
      <c r="I303">
        <v>1</v>
      </c>
      <c r="J303">
        <f t="shared" si="8"/>
        <v>1</v>
      </c>
      <c r="K303">
        <f t="shared" si="9"/>
        <v>0</v>
      </c>
    </row>
    <row r="304" spans="1:11" x14ac:dyDescent="0.25">
      <c r="A304" t="s">
        <v>321</v>
      </c>
      <c r="B304" t="s">
        <v>97</v>
      </c>
      <c r="C304">
        <v>6</v>
      </c>
      <c r="D304">
        <v>5.7</v>
      </c>
      <c r="E304">
        <v>3</v>
      </c>
      <c r="F304" t="s">
        <v>10</v>
      </c>
      <c r="G304">
        <v>1.2</v>
      </c>
      <c r="H304" t="s">
        <v>17</v>
      </c>
      <c r="I304">
        <v>1</v>
      </c>
      <c r="J304">
        <f t="shared" si="8"/>
        <v>0</v>
      </c>
      <c r="K304">
        <f t="shared" si="9"/>
        <v>1</v>
      </c>
    </row>
    <row r="305" spans="1:11" x14ac:dyDescent="0.25">
      <c r="A305" t="s">
        <v>322</v>
      </c>
      <c r="B305" t="s">
        <v>52</v>
      </c>
      <c r="C305">
        <v>5</v>
      </c>
      <c r="D305">
        <v>1.3</v>
      </c>
      <c r="E305">
        <v>4.3</v>
      </c>
      <c r="F305">
        <v>2</v>
      </c>
      <c r="G305" t="s">
        <v>10</v>
      </c>
      <c r="H305" t="s">
        <v>17</v>
      </c>
      <c r="I305">
        <v>1</v>
      </c>
      <c r="J305">
        <f t="shared" si="8"/>
        <v>0</v>
      </c>
      <c r="K305">
        <f t="shared" si="9"/>
        <v>1</v>
      </c>
    </row>
    <row r="306" spans="1:11" x14ac:dyDescent="0.25">
      <c r="A306" t="s">
        <v>323</v>
      </c>
      <c r="B306" t="s">
        <v>52</v>
      </c>
      <c r="C306">
        <v>5</v>
      </c>
      <c r="D306">
        <v>2.5</v>
      </c>
      <c r="E306">
        <v>6.25</v>
      </c>
      <c r="F306">
        <v>1</v>
      </c>
      <c r="G306" t="s">
        <v>10</v>
      </c>
      <c r="H306" t="s">
        <v>17</v>
      </c>
      <c r="I306">
        <v>1</v>
      </c>
      <c r="J306">
        <f t="shared" si="8"/>
        <v>0</v>
      </c>
      <c r="K306">
        <f t="shared" si="9"/>
        <v>1</v>
      </c>
    </row>
    <row r="307" spans="1:11" x14ac:dyDescent="0.25">
      <c r="A307" t="s">
        <v>324</v>
      </c>
      <c r="B307" t="s">
        <v>50</v>
      </c>
      <c r="C307">
        <v>5</v>
      </c>
      <c r="D307">
        <v>2.8</v>
      </c>
      <c r="E307" t="s">
        <v>10</v>
      </c>
      <c r="F307">
        <v>2.5</v>
      </c>
      <c r="G307">
        <v>0.95</v>
      </c>
      <c r="H307" t="s">
        <v>17</v>
      </c>
      <c r="I307">
        <v>1</v>
      </c>
      <c r="J307">
        <f t="shared" si="8"/>
        <v>0</v>
      </c>
      <c r="K307">
        <f t="shared" si="9"/>
        <v>1</v>
      </c>
    </row>
    <row r="308" spans="1:11" x14ac:dyDescent="0.25">
      <c r="A308" t="s">
        <v>325</v>
      </c>
      <c r="B308" t="s">
        <v>50</v>
      </c>
      <c r="C308">
        <v>5</v>
      </c>
      <c r="D308">
        <v>2.2999999999999998</v>
      </c>
      <c r="E308" t="s">
        <v>10</v>
      </c>
      <c r="F308">
        <v>3</v>
      </c>
      <c r="G308">
        <v>1.7</v>
      </c>
      <c r="H308" t="s">
        <v>11</v>
      </c>
      <c r="I308">
        <v>2</v>
      </c>
      <c r="J308">
        <f t="shared" si="8"/>
        <v>2</v>
      </c>
      <c r="K308">
        <f t="shared" si="9"/>
        <v>0</v>
      </c>
    </row>
    <row r="309" spans="1:11" x14ac:dyDescent="0.25">
      <c r="A309" t="s">
        <v>326</v>
      </c>
      <c r="B309" t="s">
        <v>50</v>
      </c>
      <c r="C309">
        <v>5</v>
      </c>
      <c r="D309">
        <v>3.6</v>
      </c>
      <c r="E309" t="s">
        <v>10</v>
      </c>
      <c r="F309">
        <v>2</v>
      </c>
      <c r="G309">
        <v>-0.1</v>
      </c>
      <c r="H309" t="s">
        <v>17</v>
      </c>
      <c r="I309">
        <v>1</v>
      </c>
      <c r="J309">
        <f t="shared" si="8"/>
        <v>0</v>
      </c>
      <c r="K309">
        <f t="shared" si="9"/>
        <v>1</v>
      </c>
    </row>
    <row r="310" spans="1:11" x14ac:dyDescent="0.25">
      <c r="A310" t="s">
        <v>327</v>
      </c>
      <c r="B310" t="s">
        <v>9</v>
      </c>
      <c r="C310" t="s">
        <v>10</v>
      </c>
      <c r="D310">
        <v>3.6</v>
      </c>
      <c r="E310" t="s">
        <v>10</v>
      </c>
      <c r="F310">
        <v>2</v>
      </c>
      <c r="G310">
        <v>1.6</v>
      </c>
      <c r="H310" t="s">
        <v>11</v>
      </c>
      <c r="I310">
        <v>9</v>
      </c>
      <c r="J310">
        <f t="shared" si="8"/>
        <v>9</v>
      </c>
      <c r="K310">
        <f t="shared" si="9"/>
        <v>0</v>
      </c>
    </row>
  </sheetData>
  <autoFilter ref="A1:K310" xr:uid="{0C6C455D-4E27-4EEE-86CE-F6CB6B4B30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C66A-88F5-418A-8BFD-8B290223B27A}">
  <dimension ref="A1:G3"/>
  <sheetViews>
    <sheetView workbookViewId="0">
      <selection activeCell="F4" sqref="F4"/>
    </sheetView>
  </sheetViews>
  <sheetFormatPr defaultRowHeight="15" x14ac:dyDescent="0.25"/>
  <cols>
    <col min="1" max="1" width="31.42578125" customWidth="1"/>
    <col min="2" max="2" width="10.5703125" bestFit="1" customWidth="1"/>
    <col min="3" max="3" width="9.28515625" customWidth="1"/>
    <col min="4" max="4" width="12.140625" bestFit="1" customWidth="1"/>
    <col min="5" max="5" width="21.5703125" bestFit="1" customWidth="1"/>
    <col min="6" max="6" width="24.5703125" bestFit="1" customWidth="1"/>
    <col min="7" max="7" width="16.140625" bestFit="1" customWidth="1"/>
  </cols>
  <sheetData>
    <row r="1" spans="1:7" x14ac:dyDescent="0.25">
      <c r="B1" t="s">
        <v>3</v>
      </c>
      <c r="C1" t="s">
        <v>5</v>
      </c>
      <c r="D1" t="s">
        <v>6</v>
      </c>
      <c r="E1" t="s">
        <v>333</v>
      </c>
      <c r="F1" t="s">
        <v>334</v>
      </c>
      <c r="G1" t="s">
        <v>335</v>
      </c>
    </row>
    <row r="2" spans="1:7" ht="30" x14ac:dyDescent="0.25">
      <c r="A2" s="1" t="s">
        <v>336</v>
      </c>
      <c r="B2" s="2">
        <f>AVERAGE(TestEnglish_English!D2:D310)</f>
        <v>3.0263513513513471</v>
      </c>
      <c r="C2" s="2">
        <f>AVERAGE(TestEnglish_English!F2:F310)</f>
        <v>3.5970464135021096</v>
      </c>
      <c r="D2" s="2">
        <f>AVERAGE(TestEnglish_English!G2:G310)</f>
        <v>0.92278761061946846</v>
      </c>
      <c r="E2">
        <f>SUM(TestEnglish_English!J2:J310)</f>
        <v>1640</v>
      </c>
      <c r="F2">
        <f>SUM(TestEnglish_English!K2:K310)</f>
        <v>1036</v>
      </c>
      <c r="G2" s="3">
        <f t="shared" ref="G2" si="0">E2/(E2+F2)</f>
        <v>0.61285500747384158</v>
      </c>
    </row>
    <row r="3" spans="1:7" ht="30" x14ac:dyDescent="0.25">
      <c r="A3" s="1" t="s">
        <v>337</v>
      </c>
      <c r="B3" s="2">
        <f>AVERAGE(TestEnglish_UserDefined!D2:D310)</f>
        <v>3.0120805369127472</v>
      </c>
      <c r="C3" s="2">
        <f>AVERAGE(TestEnglish_UserDefined!F2:F310)</f>
        <v>3.5794979079497908</v>
      </c>
      <c r="D3" s="2">
        <f>AVERAGE(TestEnglish_UserDefined!G2:G310)</f>
        <v>0.92324561403508709</v>
      </c>
      <c r="E3">
        <f>SUM(TestEnglish_UserDefined!J2:J310)</f>
        <v>1650</v>
      </c>
      <c r="F3">
        <f>SUM(TestEnglish_UserDefined!K2:K310)</f>
        <v>1036</v>
      </c>
      <c r="G3" s="3">
        <f t="shared" ref="G3" si="1">E3/(E3+F3)</f>
        <v>0.61429635145197314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TestEnglish_English</vt:lpstr>
      <vt:lpstr>TestEnglish_NAD_Counts</vt:lpstr>
      <vt:lpstr>TestEnglish_UserDefined</vt:lpstr>
      <vt:lpstr>Summary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Oakes</dc:creator>
  <cp:lastModifiedBy>Ron Oakes</cp:lastModifiedBy>
  <dcterms:created xsi:type="dcterms:W3CDTF">2024-09-06T20:39:23Z</dcterms:created>
  <dcterms:modified xsi:type="dcterms:W3CDTF">2024-09-06T21:01:43Z</dcterms:modified>
</cp:coreProperties>
</file>