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30" windowWidth="14055" windowHeight="6090"/>
  </bookViews>
  <sheets>
    <sheet name="Plan1" sheetId="1" r:id="rId1"/>
  </sheets>
  <definedNames>
    <definedName name="_FilterDatabase">Plan1!$B$1:$L$69</definedName>
    <definedName name="_xlnm._FilterDatabase" localSheetId="0" hidden="1">Plan1!$A$1:$N$485</definedName>
  </definedName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2" i="1"/>
  <c r="N485" i="1"/>
  <c r="N484" i="1"/>
  <c r="N483" i="1"/>
  <c r="N482" i="1"/>
  <c r="N481" i="1"/>
  <c r="N480" i="1"/>
  <c r="N478" i="1"/>
  <c r="N477" i="1"/>
  <c r="N476" i="1"/>
  <c r="N475" i="1"/>
  <c r="N474" i="1"/>
  <c r="N473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0" i="1"/>
  <c r="N328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4" i="1"/>
  <c r="N293" i="1"/>
  <c r="N292" i="1"/>
  <c r="N291" i="1"/>
  <c r="N290" i="1"/>
  <c r="N289" i="1"/>
  <c r="N288" i="1"/>
  <c r="N286" i="1"/>
  <c r="N285" i="1"/>
  <c r="N284" i="1"/>
  <c r="N283" i="1"/>
  <c r="N282" i="1"/>
  <c r="N279" i="1"/>
  <c r="N278" i="1"/>
  <c r="N277" i="1"/>
  <c r="N276" i="1"/>
  <c r="N275" i="1"/>
  <c r="N274" i="1"/>
  <c r="N273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2" i="1"/>
  <c r="N231" i="1"/>
  <c r="N230" i="1"/>
  <c r="N229" i="1"/>
  <c r="N228" i="1"/>
  <c r="N227" i="1"/>
  <c r="N226" i="1"/>
  <c r="N225" i="1"/>
  <c r="N224" i="1"/>
  <c r="N223" i="1"/>
  <c r="N222" i="1"/>
  <c r="N220" i="1"/>
  <c r="N219" i="1"/>
  <c r="N217" i="1"/>
  <c r="N216" i="1"/>
  <c r="N215" i="1"/>
  <c r="N214" i="1"/>
  <c r="N213" i="1"/>
  <c r="N212" i="1"/>
  <c r="N209" i="1"/>
  <c r="N208" i="1"/>
  <c r="N207" i="1"/>
  <c r="N206" i="1"/>
  <c r="N205" i="1"/>
  <c r="N204" i="1"/>
  <c r="N202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5" i="1"/>
  <c r="N144" i="1"/>
  <c r="N143" i="1"/>
  <c r="N142" i="1"/>
  <c r="N141" i="1"/>
  <c r="N140" i="1"/>
  <c r="N139" i="1"/>
  <c r="N137" i="1"/>
  <c r="N133" i="1"/>
  <c r="N131" i="1"/>
  <c r="N130" i="1"/>
  <c r="N129" i="1"/>
  <c r="N128" i="1"/>
  <c r="N127" i="1"/>
  <c r="N125" i="1"/>
  <c r="N118" i="1"/>
  <c r="N116" i="1"/>
  <c r="N115" i="1"/>
  <c r="N114" i="1"/>
  <c r="N113" i="1"/>
  <c r="N111" i="1"/>
  <c r="N110" i="1"/>
  <c r="N109" i="1"/>
  <c r="N108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87" i="1"/>
  <c r="N83" i="1"/>
  <c r="N82" i="1"/>
  <c r="N64" i="1"/>
</calcChain>
</file>

<file path=xl/sharedStrings.xml><?xml version="1.0" encoding="utf-8"?>
<sst xmlns="http://schemas.openxmlformats.org/spreadsheetml/2006/main" count="3229" uniqueCount="1174">
  <si>
    <t>OTRS</t>
  </si>
  <si>
    <t>GRC</t>
  </si>
  <si>
    <t>Definição</t>
  </si>
  <si>
    <t>Descrição</t>
  </si>
  <si>
    <t>Cliente</t>
  </si>
  <si>
    <t>Analista</t>
  </si>
  <si>
    <t>Necessita 
Visita 
Cliente</t>
  </si>
  <si>
    <t>Necessita
Treinamento Interno</t>
  </si>
  <si>
    <t>Data Lib.
Desenv.</t>
  </si>
  <si>
    <t>Data Versão</t>
  </si>
  <si>
    <t>Teste ok 
Atendimento</t>
  </si>
  <si>
    <t>Data ok
Desenv.</t>
  </si>
  <si>
    <t>Quem 
Liberou</t>
  </si>
  <si>
    <t>Arquivo
Definição</t>
  </si>
  <si>
    <t>DEF2166</t>
  </si>
  <si>
    <t>O arquivo do Sped PIS/COFINS está sendo feito de forma errada para o registro D101 e D105</t>
  </si>
  <si>
    <t>Exceleite</t>
  </si>
  <si>
    <t>DIego</t>
  </si>
  <si>
    <t>Não</t>
  </si>
  <si>
    <t>DEF2120</t>
  </si>
  <si>
    <t>Procurar pelo arquivo da NFe assinada em mais pastas</t>
  </si>
  <si>
    <t>Agiw</t>
  </si>
  <si>
    <t>Lucas</t>
  </si>
  <si>
    <t>DEF2133</t>
  </si>
  <si>
    <t>O importador da DI está gravando valor unitário com muitas casas decimais, causando erro na emissão da NF-e</t>
  </si>
  <si>
    <t>DEF2129</t>
  </si>
  <si>
    <t>Mudança na inclusão das Notas de Serviço Canceladas no arquivo SPED Pis/Cofins</t>
  </si>
  <si>
    <t>Diego</t>
  </si>
  <si>
    <t>DEF2127</t>
  </si>
  <si>
    <t>Permitir a emissão da nota de retorno de industrialização nos moldes da ISI</t>
  </si>
  <si>
    <t>ISI</t>
  </si>
  <si>
    <t>DEF2130</t>
  </si>
  <si>
    <t>Valor do ICMS ST do item não está aparecendo na aba itens da Nota Fiscal impressa</t>
  </si>
  <si>
    <t>Spartan</t>
  </si>
  <si>
    <t>DEF2136</t>
  </si>
  <si>
    <t>Correção na Impressão da Descrição das Embalagens</t>
  </si>
  <si>
    <t>DEF2098</t>
  </si>
  <si>
    <t>Criação da possibilidade de cálculo do IPI fixo por pauta</t>
  </si>
  <si>
    <t>KTR</t>
  </si>
  <si>
    <t>Sim</t>
  </si>
  <si>
    <t>DEF2139</t>
  </si>
  <si>
    <t>Inclusão da data de utilização da matéria-prima no relatório de Reserva de Material</t>
  </si>
  <si>
    <t>Metrocable</t>
  </si>
  <si>
    <t>DEF2119</t>
  </si>
  <si>
    <t>Alterações Legais Importador - Itens 1 à 5</t>
  </si>
  <si>
    <t>Spartan / Fosfer</t>
  </si>
  <si>
    <t>Vinicius</t>
  </si>
  <si>
    <t>DEF2141</t>
  </si>
  <si>
    <t>Erro ao cadastrar mais de um item na preparação partindo de um item do pedido com desconto</t>
  </si>
  <si>
    <t>Sanphar</t>
  </si>
  <si>
    <t>DEF2142</t>
  </si>
  <si>
    <t>Erro ao cadastrar preparação automática a partir do pedido com desconto e quantidade menor que a pedida</t>
  </si>
  <si>
    <t>Vernicar</t>
  </si>
  <si>
    <t>DEF2151</t>
  </si>
  <si>
    <t>Erros envolvidos com o Sped Pis/Cofins</t>
  </si>
  <si>
    <t>Benchmark</t>
  </si>
  <si>
    <t>Não</t>
  </si>
  <si>
    <t>DEF2145</t>
  </si>
  <si>
    <t>Exceleite, Benchmark</t>
  </si>
  <si>
    <t>DEF2146</t>
  </si>
  <si>
    <t>Permitir cadastrar compensação em períodos já encerrados</t>
  </si>
  <si>
    <t>Flextintas</t>
  </si>
  <si>
    <t>DEF2147</t>
  </si>
  <si>
    <t>Erro no relatório de fluxo previsto no modo simplificado</t>
  </si>
  <si>
    <t>DEF2148</t>
  </si>
  <si>
    <t>Na geração do pedido a partir do contrato, se informar % IPI igual a zero o item fica com valor de IPI</t>
  </si>
  <si>
    <t>Mapris</t>
  </si>
  <si>
    <t>DEF2140</t>
  </si>
  <si>
    <t>Criar a opção de impressão dos dados adicionais nos relatórios em Excel</t>
  </si>
  <si>
    <t>DEF2137</t>
  </si>
  <si>
    <t>Erros na tela de contrato de fornecimento</t>
  </si>
  <si>
    <t>Soropack</t>
  </si>
  <si>
    <t>DEF2138</t>
  </si>
  <si>
    <t>Erro na quebra por página</t>
  </si>
  <si>
    <t>DEF2154</t>
  </si>
  <si>
    <t>Corrigir a Base de Cálculo de PIS/COFINS no XML</t>
  </si>
  <si>
    <t>Edentec</t>
  </si>
  <si>
    <t>DEF2153</t>
  </si>
  <si>
    <t>Na preparação de NFs de Entrada pelo faturamento, o subgrupo exigido é o de receita, quando o correto é despesa</t>
  </si>
  <si>
    <t>DEF2149</t>
  </si>
  <si>
    <t>Não está cadastrando NFs complemento - campos obrigatórios</t>
  </si>
  <si>
    <t>DEF2155</t>
  </si>
  <si>
    <t>Na preparação de NFs, quando não há desconto não deve recalcular o valor unitário</t>
  </si>
  <si>
    <t>Flexnyl</t>
  </si>
  <si>
    <t>DEF2158</t>
  </si>
  <si>
    <t>Erro de Violação de Memória ao gerar o arquivo do SPED PIS/COFINS</t>
  </si>
  <si>
    <t>Biomin</t>
  </si>
  <si>
    <t>DEF2122</t>
  </si>
  <si>
    <t>Não está sendo atualizado o campo VALTOTITEM nas notas de complemento de valor</t>
  </si>
  <si>
    <t>Exceleite/Spartan</t>
  </si>
  <si>
    <t>DEF2157</t>
  </si>
  <si>
    <t>Desconto não deve entrar na base do IPI</t>
  </si>
  <si>
    <t>DEF2159</t>
  </si>
  <si>
    <t>Para cada vendedor o sistema abre a tela do Outlook</t>
  </si>
  <si>
    <t>DEF1894</t>
  </si>
  <si>
    <t>Gerar Demonstrativo de cobrança por e-mail</t>
  </si>
  <si>
    <t>Fabricio</t>
  </si>
  <si>
    <t>DEF2163</t>
  </si>
  <si>
    <t>Erro no envio do plano de contas para o Sped PIS/COFINS</t>
  </si>
  <si>
    <t>DEF2161</t>
  </si>
  <si>
    <t>Alterações no layout boleto para o banco Santander</t>
  </si>
  <si>
    <t>DEF2086</t>
  </si>
  <si>
    <t>Relatório de Contrato de Fornecimento (Ajustes realizados pelo Marcelo)</t>
  </si>
  <si>
    <t>Saferpak</t>
  </si>
  <si>
    <t>Elaine</t>
  </si>
  <si>
    <t>DEF2160</t>
  </si>
  <si>
    <t>O sistema não está exibindo o valor liquido corretamente quando os dados são referentes a uma nota de Complemento de ICMS</t>
  </si>
  <si>
    <t>System</t>
  </si>
  <si>
    <t>DEF2165</t>
  </si>
  <si>
    <t>Na Nfe, quando o item calcular IPI por Pauta, a unidade tributada deve ser considerada a informada na Classificação Fiscal</t>
  </si>
  <si>
    <t>DEF2174</t>
  </si>
  <si>
    <t>Relatório Sintético Adiantamento de Cliente</t>
  </si>
  <si>
    <t>DEF2132</t>
  </si>
  <si>
    <t>Importador Nfe Recebimento de Industrialização</t>
  </si>
  <si>
    <t>DEF2150</t>
  </si>
  <si>
    <t>Criar classe de materiais, e filtros com o novo campo</t>
  </si>
  <si>
    <t>DEF2172</t>
  </si>
  <si>
    <t>Atualizador do CM Fiscal do Produto</t>
  </si>
  <si>
    <t>DEF2175</t>
  </si>
  <si>
    <t>Erro ao gerar uma nota de complemento de ICMS</t>
  </si>
  <si>
    <t>Matrizes</t>
  </si>
  <si>
    <t>DEF2167</t>
  </si>
  <si>
    <t>Percentual Recuperação PIS / COFINS</t>
  </si>
  <si>
    <t>DEF2177</t>
  </si>
  <si>
    <t>Saldo inicial de Fluxo de caixa errado</t>
  </si>
  <si>
    <t>DEF2173</t>
  </si>
  <si>
    <t>erro na geração do arquivo H010 do sped Fiscal</t>
  </si>
  <si>
    <t>DEF2180</t>
  </si>
  <si>
    <t>Correção para Centro de Custo desativado</t>
  </si>
  <si>
    <t>DEF2178</t>
  </si>
  <si>
    <t>CSLL na nota de serviço</t>
  </si>
  <si>
    <t>Informatec</t>
  </si>
  <si>
    <t>DEF2184</t>
  </si>
  <si>
    <t>Dígito Verificador do Nosso Número do banco Santander é diferente</t>
  </si>
  <si>
    <t>DEF2171</t>
  </si>
  <si>
    <t>Aprovação de de concessão de direitos de acesso</t>
  </si>
  <si>
    <t>Marcelo</t>
  </si>
  <si>
    <t>DEF2182</t>
  </si>
  <si>
    <t>Erro no valor de desconto em vendas para a Zona franca de Manaus</t>
  </si>
  <si>
    <t>Tecway</t>
  </si>
  <si>
    <t>DEF2186</t>
  </si>
  <si>
    <t>Impressão de liberação está saindo truncada</t>
  </si>
  <si>
    <t>APAE</t>
  </si>
  <si>
    <t>DEF2181</t>
  </si>
  <si>
    <t>Lançamento – Aquisição de Bens</t>
  </si>
  <si>
    <t>BMC</t>
  </si>
  <si>
    <t>DEF2185</t>
  </si>
  <si>
    <t>Integração por tabela de rateio no evento contábil</t>
  </si>
  <si>
    <t>DEF2170</t>
  </si>
  <si>
    <t>Erro de Referência Cruzada</t>
  </si>
  <si>
    <t>DEF2179</t>
  </si>
  <si>
    <t>O relatório está emitindo a conta contabil da TBCOMP002</t>
  </si>
  <si>
    <t>Edentec, Escodro</t>
  </si>
  <si>
    <t>DEF2188</t>
  </si>
  <si>
    <t>Erro na base de cálculo do ICMS dobrada</t>
  </si>
  <si>
    <t>DEF2183</t>
  </si>
  <si>
    <t>Chave CTe para o Documento 57</t>
  </si>
  <si>
    <t>METROCABLE</t>
  </si>
  <si>
    <t>DEF2187</t>
  </si>
  <si>
    <t>Habilitar o campo Número do Cheque se o primeiro campo escolhido for Agencia ao invés do Banco</t>
  </si>
  <si>
    <t>Soropet Mapris</t>
  </si>
  <si>
    <t>DEF2189</t>
  </si>
  <si>
    <t>Permitir apenas imagens no formato bmp para os logotipos de impressão de etiquetas</t>
  </si>
  <si>
    <t>3065 / 3075</t>
  </si>
  <si>
    <t>DEF2190</t>
  </si>
  <si>
    <t>Alterações Importador XML</t>
  </si>
  <si>
    <t>System / Edentec</t>
  </si>
  <si>
    <t>DEF2197</t>
  </si>
  <si>
    <t>Erro na emissão da Nfe para nota de retorno de industrialização</t>
  </si>
  <si>
    <t>Fosfer</t>
  </si>
  <si>
    <t>DEF2196</t>
  </si>
  <si>
    <t>Criar nova opção de impressão da numeração dos Livros Fiscais de Entrada e Saída</t>
  </si>
  <si>
    <t>DEF2191</t>
  </si>
  <si>
    <t>Adicionar no Relatório de Controle de Remessa filtro pelo CM Fiscal</t>
  </si>
  <si>
    <t>DEF1742</t>
  </si>
  <si>
    <t>Erro no filtro por datas</t>
  </si>
  <si>
    <t>DTP Newton Spartan</t>
  </si>
  <si>
    <t>DEF2199</t>
  </si>
  <si>
    <t>Acerto no valor total exibido dos pedidos com pauta de ipi</t>
  </si>
  <si>
    <t>DEF2201</t>
  </si>
  <si>
    <t>Erro de SQLao selecionar o filtro de subgrupo</t>
  </si>
  <si>
    <t>DEF2202</t>
  </si>
  <si>
    <t>Notas duplicadas no compras</t>
  </si>
  <si>
    <t>DEF2204</t>
  </si>
  <si>
    <t>Erro ao cadastrar nota com pedido que possua itens com e sem Pauta de IPI</t>
  </si>
  <si>
    <t>DEF2207</t>
  </si>
  <si>
    <t>A pergunta de revogação/aprovação deve ser feita após a validação de senha do administrador</t>
  </si>
  <si>
    <t>DEF2195</t>
  </si>
  <si>
    <t>Alterações na forma de Registro e Escrituração das Notas Extemporâneas</t>
  </si>
  <si>
    <t>DEF2194</t>
  </si>
  <si>
    <t>Substituição Tributária ICMS na 1ª Parcela</t>
  </si>
  <si>
    <t>Ibrasa</t>
  </si>
  <si>
    <t>DEF2213</t>
  </si>
  <si>
    <t>Erros referentes a permissão de acesso ao Satis</t>
  </si>
  <si>
    <t>Metrocable
Spartan</t>
  </si>
  <si>
    <t>DEF2193</t>
  </si>
  <si>
    <t>Ao alterar o Centro de Custo do material industrializado, em uma nota de retorno de industrialização, o sistema está zerando o valor unitário e valor bruto</t>
  </si>
  <si>
    <t>DEF2212</t>
  </si>
  <si>
    <t>Notas denegadas por conta do cliente</t>
  </si>
  <si>
    <t>3090 e 3096</t>
  </si>
  <si>
    <t>DEF2205</t>
  </si>
  <si>
    <t>O sistema está escriturando de forma errada as notas de serviço que possuem mais de uma duplicata</t>
  </si>
  <si>
    <t>Soropack e Biomin</t>
  </si>
  <si>
    <t>DEF2210</t>
  </si>
  <si>
    <t>Correção Rateio despesas Importador XML</t>
  </si>
  <si>
    <t>DEF2209</t>
  </si>
  <si>
    <t>Base Calculo PIS/COFINS Importação</t>
  </si>
  <si>
    <t>DEF2217</t>
  </si>
  <si>
    <t>O sistema está gerando a diferença de IPI no livro fiscal com valor negativo.</t>
  </si>
  <si>
    <t>DEF2216</t>
  </si>
  <si>
    <t>Para notas de entrada no faturamento, o sistema tras subgrupo incorreto</t>
  </si>
  <si>
    <t>DEF2220</t>
  </si>
  <si>
    <t>Alteração Palavra 'Demonstrativo'</t>
  </si>
  <si>
    <t>VInicius</t>
  </si>
  <si>
    <t>DEF2221</t>
  </si>
  <si>
    <t>O Relatório de Comissão está subtraindo indevidamente
o valor do PIS e COFINS quando impresso a Títulos a Receber Baixados</t>
  </si>
  <si>
    <t>DEF2218</t>
  </si>
  <si>
    <t>Alteração na tela de Consulta de Nfs de Receb. de Materiais p/ Beneficiamento</t>
  </si>
  <si>
    <t>FOSFER</t>
  </si>
  <si>
    <t>DEF2224</t>
  </si>
  <si>
    <t>Valorização de Estoque Multi-Filial</t>
  </si>
  <si>
    <t>DEF2226</t>
  </si>
  <si>
    <t>O sistema está permitindo estornar títulos de uma filial baixados por outra filial.</t>
  </si>
  <si>
    <t>DEF2229</t>
  </si>
  <si>
    <t>O sistema está permitindo alterar o fornecedor para um pedido relacionado a uma coleta de preços</t>
  </si>
  <si>
    <t>DEF2156</t>
  </si>
  <si>
    <t>Importador XML Lote</t>
  </si>
  <si>
    <t>Tormep</t>
  </si>
  <si>
    <t>DEF2225</t>
  </si>
  <si>
    <t>Data de Vencimento Títulos dos Clientes</t>
  </si>
  <si>
    <t>DEF2219</t>
  </si>
  <si>
    <t>Borderô - Quebra de Pág. Recibos</t>
  </si>
  <si>
    <t>DEF2222</t>
  </si>
  <si>
    <t>O sistema imprime a série do faturamento e não a do livro, nos SPEDs</t>
  </si>
  <si>
    <t>DEF2223</t>
  </si>
  <si>
    <t>Criar trigger para copiar dados adicionais do produto Lxx para Nxxx</t>
  </si>
  <si>
    <t>DEF2228</t>
  </si>
  <si>
    <t>Vincular Almoxarifado Padrão aos Materiais</t>
  </si>
  <si>
    <t>DEF2211</t>
  </si>
  <si>
    <t>Novo Modelo de Ordem de Produção</t>
  </si>
  <si>
    <t>Luplastic</t>
  </si>
  <si>
    <t>DEF2233.xls</t>
  </si>
  <si>
    <t>Correções no Novo Cadastro de Pedidos de Venda</t>
  </si>
  <si>
    <t>Vários</t>
  </si>
  <si>
    <t>Ronaldo</t>
  </si>
  <si>
    <t>DEF2231</t>
  </si>
  <si>
    <t>Associação NF com Pedido - Importador</t>
  </si>
  <si>
    <t>DEF2238</t>
  </si>
  <si>
    <t>Problemas ao utilizar crédito de PIS e COFINS Extemporâneos</t>
  </si>
  <si>
    <t>Romer</t>
  </si>
  <si>
    <t>3076/3086</t>
  </si>
  <si>
    <t>DEF2236</t>
  </si>
  <si>
    <t>O campo Permite Alterar? do cadastro de Condição de Pagamento não está sendo respeitado na Entrada de Notas Com Pedido.</t>
  </si>
  <si>
    <t>DEF2239</t>
  </si>
  <si>
    <t>Problemas na impressão do cabeçalho do relatório de analise de pedidos pendentes</t>
  </si>
  <si>
    <t>DEF2232</t>
  </si>
  <si>
    <t>Ajustar Certificado de Qualidade para que não seja impressa folha adicional sem necessidade</t>
  </si>
  <si>
    <t>DEF2234</t>
  </si>
  <si>
    <t>Emitir mensagem e não permitir que volumes de diferentes retrabalhos sejam apontados</t>
  </si>
  <si>
    <t>DEF2237</t>
  </si>
  <si>
    <t>Ao excluir o item o sistema não está refazendo os volumes</t>
  </si>
  <si>
    <t>DEF2243</t>
  </si>
  <si>
    <t>Pedido não está calculando ICMS ST quando o ICMS não está destacado.</t>
  </si>
  <si>
    <t>DEF2242</t>
  </si>
  <si>
    <t>Erro de Ambiguidade no campo CODMAT</t>
  </si>
  <si>
    <t>DEF2244</t>
  </si>
  <si>
    <t>Criar opção para imprimir código de barras na etiqueta</t>
  </si>
  <si>
    <t>DEF2251.xls</t>
  </si>
  <si>
    <t>Retorno Ind. com Pedido - Não possibilida a inclusão de vários itens, mesmo inserindo item a item.</t>
  </si>
  <si>
    <t>Atlanta</t>
  </si>
  <si>
    <t>DEF2249</t>
  </si>
  <si>
    <t>No estorno da baixa dos títulos a receber exibe mensagem incorreta de que não pode estornar</t>
  </si>
  <si>
    <t>DEF2241</t>
  </si>
  <si>
    <t>Não exibe o erro ocorrido durante a importação das notas do compras no livro de ISS</t>
  </si>
  <si>
    <t>DEF2245</t>
  </si>
  <si>
    <t>Correções no Sped Contribuições</t>
  </si>
  <si>
    <t>Soropack e Metrocable</t>
  </si>
  <si>
    <t>DEF2250</t>
  </si>
  <si>
    <t>O sistema não está atualizando as tabelas TBCTRC003, TBCTPG003</t>
  </si>
  <si>
    <t>SPARTAN</t>
  </si>
  <si>
    <t>DEF2143</t>
  </si>
  <si>
    <t>Adaptar os processos de Engenharia/Valorização Multi-Filial</t>
  </si>
  <si>
    <t>Adaptar os processos de Engenharia para a Soropack (Ajustes)</t>
  </si>
  <si>
    <t>DEF2254</t>
  </si>
  <si>
    <t>Algumas vezes o sistema não está gerando as TAG’s referentes ao IPI para notas de importação</t>
  </si>
  <si>
    <t>Fedex</t>
  </si>
  <si>
    <t>DEF2255</t>
  </si>
  <si>
    <t>Analisar o impacto do campo Número completo da NF na geração do arquivo</t>
  </si>
  <si>
    <t>DEF2257</t>
  </si>
  <si>
    <t>Inclusão de colunas no Relatório da Necessidade de Materiais</t>
  </si>
  <si>
    <t>MGSUL</t>
  </si>
  <si>
    <t>DEF2258</t>
  </si>
  <si>
    <t>Alterações Lista de Peças - Multiplos</t>
  </si>
  <si>
    <t>Opção imprimir Cód. de barras na etiqueta - Correção Cód.Barra não se ajusta com Tamanho de Fonte.</t>
  </si>
  <si>
    <t>DEF2206</t>
  </si>
  <si>
    <t>Cálculo da Depreciação, CIAP e Crédito de PIS/Cofins pelos componentes do Ativo no momento da conclusão do bem principal</t>
  </si>
  <si>
    <t>DEF2253</t>
  </si>
  <si>
    <t>O sistema não está exibindo corretamente as colunas cota média e % cota</t>
  </si>
  <si>
    <t>Mastersol</t>
  </si>
  <si>
    <t>DEF2252</t>
  </si>
  <si>
    <t>Está permitindo informar conta contábil desativada</t>
  </si>
  <si>
    <t>DEF2260</t>
  </si>
  <si>
    <t>Ao integrar o dia 17-04. O sistema está exibindo mensagem de erro de chave</t>
  </si>
  <si>
    <t>DEF2248</t>
  </si>
  <si>
    <t>Etiqueta para Cliente TRW</t>
  </si>
  <si>
    <t>DEF2261</t>
  </si>
  <si>
    <t>Criar possibilidade de trazer preço padrão de compra ao cadastrar novo pedido</t>
  </si>
  <si>
    <t>DEF2077</t>
  </si>
  <si>
    <t>Produção - Cadastro e Rel. de Instrução p. Serviços Externos</t>
  </si>
  <si>
    <t>DEF2046</t>
  </si>
  <si>
    <t>Produção - Cadastro e Rel. de Plano de Exame</t>
  </si>
  <si>
    <t>DEF2068</t>
  </si>
  <si>
    <t>Produção - Cadastro e Rel. de Plano de Reação</t>
  </si>
  <si>
    <t>DEF2069</t>
  </si>
  <si>
    <t>Produção - Cadastro e Rel. de Plano de Controle</t>
  </si>
  <si>
    <t>DEF2208</t>
  </si>
  <si>
    <t>Produção - Parametros de textos fixos</t>
  </si>
  <si>
    <t>DEF2230</t>
  </si>
  <si>
    <t>Alterações Plano de Exame e Controle</t>
  </si>
  <si>
    <t>DEF2247</t>
  </si>
  <si>
    <t>Relatório de Qualidade</t>
  </si>
  <si>
    <t>DEF2169</t>
  </si>
  <si>
    <t>Aferição dos Instrumentos de Medição - Correções Efetuadas</t>
  </si>
  <si>
    <t>DEF2192</t>
  </si>
  <si>
    <t>Alterações Produção - Engenharia - Correções Efetuadas</t>
  </si>
  <si>
    <t>DEF2235</t>
  </si>
  <si>
    <t>Relatório de Reajuste de Preços dos Contratos de
Industrialização</t>
  </si>
  <si>
    <t>3102,3104 E 3106</t>
  </si>
  <si>
    <t>DEF2259</t>
  </si>
  <si>
    <t>Realizar a conversão correta de valores ao inserir um item na Nota</t>
  </si>
  <si>
    <t>DEF2265</t>
  </si>
  <si>
    <t>Criar novo Relatório de OP Retrabalho/Não Conformidades</t>
  </si>
  <si>
    <t>DEF2049</t>
  </si>
  <si>
    <t>Identificar o motivo da devolução no rel. de Devoluções</t>
  </si>
  <si>
    <t>3161, 3162, 3163 e 3171</t>
  </si>
  <si>
    <t>DEF2269</t>
  </si>
  <si>
    <t>Correção de Erros do Sped Contribuições</t>
  </si>
  <si>
    <t>Edentec, Soropack</t>
  </si>
  <si>
    <t>DEF2267</t>
  </si>
  <si>
    <t>Alterações ICMSST Goiás</t>
  </si>
  <si>
    <t>Alterações CM GO</t>
  </si>
  <si>
    <t>DEF2270</t>
  </si>
  <si>
    <t>Orçamentos - O sistema está exibindo erro de sql ao informar o código do material</t>
  </si>
  <si>
    <t>Mastersol / Metrocable</t>
  </si>
  <si>
    <t>DEF2264</t>
  </si>
  <si>
    <t>Permitir o registro da devolução parcial dos valores adiantados para o fornecedor, da mesma forma como já existe no Contas a Receber</t>
  </si>
  <si>
    <t>DEF2271</t>
  </si>
  <si>
    <t>O sistema não recalcula o valor da duplicata</t>
  </si>
  <si>
    <t>Soropack / MG-Sul</t>
  </si>
  <si>
    <t>DEF2266</t>
  </si>
  <si>
    <t>Alterações Fosfer - OP Modelo 6 e Filtro de Caçambas</t>
  </si>
  <si>
    <t>DEF2272</t>
  </si>
  <si>
    <t>O sistema não estava adicionado a apuração das contribuições de Pis e Cofins o valor de Outras Operações geradoras de Contribuições - VERIFICAR ANOTAÇÕES</t>
  </si>
  <si>
    <t>DEF2273</t>
  </si>
  <si>
    <t>Incluir o campo “Classe do Material” na rotina de Duplicação de Item</t>
  </si>
  <si>
    <t>Jefferson</t>
  </si>
  <si>
    <t>DEF2276</t>
  </si>
  <si>
    <t>Inclusão de Opção de filtro por Código da Classe no Relatório de Necessidade de Produção</t>
  </si>
  <si>
    <t>DEF2278</t>
  </si>
  <si>
    <t>Inclusão de opção de  seleção de almoxarifados em ordens diversas na Geração de SCs por Estoque Mínimo</t>
  </si>
  <si>
    <t>DEF2277</t>
  </si>
  <si>
    <t>Correções OP Modelo 14 e Lista de Peças Multiplos</t>
  </si>
  <si>
    <t>DEF2279</t>
  </si>
  <si>
    <t>Deixar rotina de cálculo de crédito de PIS/COFINS semelhante ao CIAP</t>
  </si>
  <si>
    <t>Meridian</t>
  </si>
  <si>
    <t>DEF2065</t>
  </si>
  <si>
    <t>Campo para informar Certificado de Qualidade na nota de entrada</t>
  </si>
  <si>
    <t>Lucas/Ronaldo</t>
  </si>
  <si>
    <t>DEF2268</t>
  </si>
  <si>
    <t>Carga Média CM MT - Alterado dia 22/05/2012</t>
  </si>
  <si>
    <t>Luciana</t>
  </si>
  <si>
    <t>DEF2274</t>
  </si>
  <si>
    <t>Incluir o campo “Data de Emissão da NF” no relatório de Análise de Produtos Pendentes
*Verificar alinhamento dos totais*  OK</t>
  </si>
  <si>
    <t>DEF2287</t>
  </si>
  <si>
    <t>Problema Caminho Importador</t>
  </si>
  <si>
    <t>DEF2290</t>
  </si>
  <si>
    <t>Melhorias na tela de Recebimento de Notas, com e sem Pedido</t>
  </si>
  <si>
    <t>Geral</t>
  </si>
  <si>
    <t>DEF2289</t>
  </si>
  <si>
    <t>Criar tela para facilitar lançamento de Notas de Complemento</t>
  </si>
  <si>
    <t>DEF2283</t>
  </si>
  <si>
    <t>Quantidade Programada de Matéria-Prima</t>
  </si>
  <si>
    <t>DEF2262</t>
  </si>
  <si>
    <t>OP Modelo 15 - Alterações 29/05</t>
  </si>
  <si>
    <t>DEF2162</t>
  </si>
  <si>
    <t>Criação de Revisão do Cliente na Lista de Peças</t>
  </si>
  <si>
    <t>DEF2164</t>
  </si>
  <si>
    <t>Alterações no Plano de Fabricação</t>
  </si>
  <si>
    <t>DEF2246</t>
  </si>
  <si>
    <t>Alterações Engenharia</t>
  </si>
  <si>
    <t>DEF2292</t>
  </si>
  <si>
    <t>Alterações Na Etiqueta de Produtos Acabados (Específica da Metrocable)</t>
  </si>
  <si>
    <t>DEF2284</t>
  </si>
  <si>
    <t>As apurações de PIS e COFINS não estão gerando saldo credor corretamente</t>
  </si>
  <si>
    <t>DEF2291</t>
  </si>
  <si>
    <t>Alterações OP 15</t>
  </si>
  <si>
    <t>DEF2285</t>
  </si>
  <si>
    <t>Criar opção de filtrar o Material por Almoxarifado</t>
  </si>
  <si>
    <t>DEF2280</t>
  </si>
  <si>
    <t>Inclusão de tela de informações adicionais do Pedido de venda</t>
  </si>
  <si>
    <t>DEF2296</t>
  </si>
  <si>
    <t>Criação da tela de Formação do Preço de Venda</t>
  </si>
  <si>
    <t>Geração de trilha de auditoria no pedido de venda</t>
  </si>
  <si>
    <t>DEF2302</t>
  </si>
  <si>
    <t>O sistema não está pegando de forma correta o valor do número de parcelas para compor a base de cálculo</t>
  </si>
  <si>
    <t>DEF2055</t>
  </si>
  <si>
    <t>Imagem no cadastro de materiais</t>
  </si>
  <si>
    <t>Vinicius/
Jefferson</t>
  </si>
  <si>
    <t>DEF2240</t>
  </si>
  <si>
    <t>O sistema está obrigando informar lotes na saída quando o parâmetro Usa controle de Lotes apenas para entrada de materiais está  diferente de Não</t>
  </si>
  <si>
    <t>DEF2298</t>
  </si>
  <si>
    <t>Alterações na busca e armazenamento da imagem do material.</t>
  </si>
  <si>
    <t>DEF2303</t>
  </si>
  <si>
    <t>Validar os campos obrigatórios no Lançamentos de Outros Créditos/Débitos(Sped Fiscal)</t>
  </si>
  <si>
    <t>DEF2297</t>
  </si>
  <si>
    <t>Alterações OP Modelo 14</t>
  </si>
  <si>
    <t>DEF2300</t>
  </si>
  <si>
    <t>O sistema está exibindo a mensagem: "O % de Icms para o CFOP da nota fiscal não foi encontrado !"</t>
  </si>
  <si>
    <t>DEF2295</t>
  </si>
  <si>
    <t>O sistema não está diferenciando notas com diferencial de aliquota para CFOP 6101 para gerar a GIA</t>
  </si>
  <si>
    <t>DEF2263</t>
  </si>
  <si>
    <t>Processo Engenharia - Apontamentos de Sobra - Alterações em 30/05</t>
  </si>
  <si>
    <t>DEF2282</t>
  </si>
  <si>
    <t>Controle de Liberações de Borderô - Alterado 12/06/2012</t>
  </si>
  <si>
    <t>Alterações Fosfer - OP Modelo 6 e Filtro de Caçambas - Alterações do Filtro - Alteração Feita 13/06/2012</t>
  </si>
  <si>
    <t>DEF2305</t>
  </si>
  <si>
    <t>Ajuste da parte superior do Titulo do Relatório de Análise de Pedidos Pendentes</t>
  </si>
  <si>
    <t>DEF2308</t>
  </si>
  <si>
    <t>Alteração do Relatório de Comissões de Vendedores</t>
  </si>
  <si>
    <t>DEF2306</t>
  </si>
  <si>
    <t>Ajustar Cod Barra - Etiquetas Cadastrais</t>
  </si>
  <si>
    <t>DEF2301</t>
  </si>
  <si>
    <t>Alterações nos cadastros e relatórios de Plano de Exame e Plano de Controle</t>
  </si>
  <si>
    <t>Tormep/
Soropak</t>
  </si>
  <si>
    <t>DEF2312</t>
  </si>
  <si>
    <t>Email do Cancelamento da NFe</t>
  </si>
  <si>
    <t>DEF2309</t>
  </si>
  <si>
    <t>Controle de aprovação de previsão de despesas</t>
  </si>
  <si>
    <t>DEF2318</t>
  </si>
  <si>
    <t>Colocar máscara no campo Chave Nfe</t>
  </si>
  <si>
    <t>Felipe e Ricardo</t>
  </si>
  <si>
    <t>DEF2314</t>
  </si>
  <si>
    <t>Alterações Na Preparação de Notas Fiscais de Importação</t>
  </si>
  <si>
    <t>DEF2316</t>
  </si>
  <si>
    <t>Inclusão de um item no Menu Cadastros do Módulo de Produção</t>
  </si>
  <si>
    <t>DEF2320</t>
  </si>
  <si>
    <t>Alterações na tela de Apontamento de Mão-de-Obra</t>
  </si>
  <si>
    <t>DEF1976</t>
  </si>
  <si>
    <t>Na consulta da Situação do Material, incluir campos na aba Reserva de Produção</t>
  </si>
  <si>
    <t>DEF2299</t>
  </si>
  <si>
    <t>A somatória das notas está diferente do total recebido</t>
  </si>
  <si>
    <t>3100
3134</t>
  </si>
  <si>
    <t>DEF2310</t>
  </si>
  <si>
    <t>Alterações no Relatório de Conferência de Recebimento</t>
  </si>
  <si>
    <t>Fosfer,
Soropet-
Mapris
Édentec</t>
  </si>
  <si>
    <t>DEF2321</t>
  </si>
  <si>
    <t>Ao excluir o título do adiantamento, a parcela ainda permanece vinculada ao adiantamento</t>
  </si>
  <si>
    <t>DEF2315</t>
  </si>
  <si>
    <t>Alterações nas Consultas Diversas</t>
  </si>
  <si>
    <t>DEF2307</t>
  </si>
  <si>
    <t>Carta de Correção Eletrônica</t>
  </si>
  <si>
    <t>DEF2319</t>
  </si>
  <si>
    <t>Correção do carregamento dos Grupos de Centro de Custo</t>
  </si>
  <si>
    <t>Ricardo</t>
  </si>
  <si>
    <t>DEF2324</t>
  </si>
  <si>
    <t>Ao emitir o relatório por Representante e Valor, o resultado não bate com o valor esperado(Faturamento Geral)</t>
  </si>
  <si>
    <t>DEF1885</t>
  </si>
  <si>
    <t>Na geração do rel. títulos a receber em Excel
com quebra por vencimento, a data gerada está com 2 espaços em branco no começo</t>
  </si>
  <si>
    <t>Fabrício</t>
  </si>
  <si>
    <t>DEF2323</t>
  </si>
  <si>
    <t>Alterar o tipo padrão do campo de IPI.</t>
  </si>
  <si>
    <t>Felipe</t>
  </si>
  <si>
    <t>DEF2326</t>
  </si>
  <si>
    <t>Ao utilizar CM Fiscal com redução de PIS e COFINS o sistema deve subtrair no valor da Fatura e não no valor da Nota</t>
  </si>
  <si>
    <t>DEF2328</t>
  </si>
  <si>
    <t>Ao fazer a baixa por cheque, o sistema exibe mensagem inválida</t>
  </si>
  <si>
    <t>DEF2067</t>
  </si>
  <si>
    <t>Novo campo Cadastro de Materiais - PERCMAISPERM</t>
  </si>
  <si>
    <t>DEF2065b</t>
  </si>
  <si>
    <t>Alterações apontamento de mão-de-obra</t>
  </si>
  <si>
    <t>DEF1876</t>
  </si>
  <si>
    <t>O sistema não está permitindo imprimir nota fiscal,
exibindo mensagem de RollBack</t>
  </si>
  <si>
    <t>DEF1901</t>
  </si>
  <si>
    <t> No Cadastro de Contas Analíticas, ao tentar incluir também uma conta referenciada, ocorre erro de chave</t>
  </si>
  <si>
    <t>EVIC</t>
  </si>
  <si>
    <t>3204/3219</t>
  </si>
  <si>
    <t>DEF2329</t>
  </si>
  <si>
    <t>Não lançar Conciliação de títulos com Contratos / Corrigir representação de cheque</t>
  </si>
  <si>
    <t>DEF2288</t>
  </si>
  <si>
    <t>Sugerir Lotes na Separação do Pedido de venda e novos filtros no relatório de pedidos pendentes.</t>
  </si>
  <si>
    <t>DEF2327</t>
  </si>
  <si>
    <t>No fechamento de custos, permitir que  usuário deixe os movimentos que desejar com valorização manual</t>
  </si>
  <si>
    <t>Soropack/ 
Exceleite</t>
  </si>
  <si>
    <t>DEF2065a</t>
  </si>
  <si>
    <t>Alterações abertura OP, novo layout OP</t>
  </si>
  <si>
    <t>DEF2322</t>
  </si>
  <si>
    <t>Criação de Relatório de Preços</t>
  </si>
  <si>
    <t>DEF2332</t>
  </si>
  <si>
    <t>Acertos para a Cce e mudança de versão da Consulta de situação para a sefaz SP</t>
  </si>
  <si>
    <t>AGIW</t>
  </si>
  <si>
    <t>DEF1937</t>
  </si>
  <si>
    <t>Na Geração de NFs a Partir de Pedidos foi
retirado o campo de DESCRIÇÃO dos produtos da grade dos itens</t>
  </si>
  <si>
    <t>Lider</t>
  </si>
  <si>
    <t>DEF2325</t>
  </si>
  <si>
    <t>Ao criar nova filial, os parâmetros não são copiados de uma filial já cadastrada para a nova filial</t>
  </si>
  <si>
    <t>MG SUL</t>
  </si>
  <si>
    <t>DEF2330</t>
  </si>
  <si>
    <t>O sistema não pode considerar os títulos que tiveram baixa por cancelamento no relatório</t>
  </si>
  <si>
    <t>FLEXTINTAS</t>
  </si>
  <si>
    <t>DEF2071</t>
  </si>
  <si>
    <t>Impressão de Pedido de Compra de industrialização após emissão de NF de Envio de Industrialização</t>
  </si>
  <si>
    <t>DEF2106</t>
  </si>
  <si>
    <t>Carregar Valor Unitário do Contrato de Industrialização na inclusão do item da nota de envio para industrialização</t>
  </si>
  <si>
    <t>DEF2334</t>
  </si>
  <si>
    <t>Acerto da pasta onde se encontra o arquivo de distribuição da Cce</t>
  </si>
  <si>
    <t>DEF2227</t>
  </si>
  <si>
    <t>Estoque: Parâmetro para não permitir itens duplicados na Solicitação de Materiais
Ativo: Botão para Replicar cadastro de Bens</t>
  </si>
  <si>
    <t>Pró-Sangue</t>
  </si>
  <si>
    <t>DEF2333</t>
  </si>
  <si>
    <t>No apontamento de embalagens está gerando datas incorretas no lote</t>
  </si>
  <si>
    <t>DEF2336</t>
  </si>
  <si>
    <t>Levar o código do documento padrão para a nota de entrada importada (NFeReceb, NFeLote)</t>
  </si>
  <si>
    <t>DEF2074</t>
  </si>
  <si>
    <t>Criação do campo DESVIO no cadastro de produtos e validação na emissão das notas</t>
  </si>
  <si>
    <t>DEF2313</t>
  </si>
  <si>
    <t>Verificação se há email do cliente</t>
  </si>
  <si>
    <t>DEF2081</t>
  </si>
  <si>
    <t>Criação de novos campos na tela de Apontamentos de Não-Conformidade</t>
  </si>
  <si>
    <t>DEF2339</t>
  </si>
  <si>
    <t>Ao tentar fazer a impressão da Nota Fiscal, sistema emite mensagem de erro</t>
  </si>
  <si>
    <t>ADTRANZ</t>
  </si>
  <si>
    <t>Isabel</t>
  </si>
  <si>
    <t>DEF2340</t>
  </si>
  <si>
    <t>Ao gerar o rel., se no pedido estiver preenchido o segundo vendedor o cálculo do rel. fica errado</t>
  </si>
  <si>
    <t>DEF2338</t>
  </si>
  <si>
    <t>Ao estornar o pedido na preparação, o campo data do atendimento não é estornado</t>
  </si>
  <si>
    <t>\\server\E\SISINFOR.MUL\desenv\DEF2338</t>
  </si>
  <si>
    <t>DEF2337</t>
  </si>
  <si>
    <t>Incluir Bloqueio do Pedido por falta de separação, por item</t>
  </si>
  <si>
    <t>SANPHAR</t>
  </si>
  <si>
    <t>DEF2331</t>
  </si>
  <si>
    <t>Alterações – Relatório de Títulos a Receber e Consulta de Duplicatas Agrupadas</t>
  </si>
  <si>
    <t>DEF2342</t>
  </si>
  <si>
    <t>O campo VALOR DO DESCONTO da preparação está diferente do valor do pedido</t>
  </si>
  <si>
    <t>DEF2343</t>
  </si>
  <si>
    <t>Os bloqueios por falta de reserva e separação só podem ser adicionados se o Ccusto não for despesa</t>
  </si>
  <si>
    <t>2906/ 3179</t>
  </si>
  <si>
    <t>DEF2345</t>
  </si>
  <si>
    <t>Erro ao obter os dados quando a opção Imprime Substituição Tributária por UF estiver marcada.</t>
  </si>
  <si>
    <t>DEF2346</t>
  </si>
  <si>
    <t>Erro ao selecionar a Conta Contábil -  mensagem de ambiguos codemp</t>
  </si>
  <si>
    <t>SYSTEM</t>
  </si>
  <si>
    <t>3245 E 3239</t>
  </si>
  <si>
    <t>DEF2349</t>
  </si>
  <si>
    <t>o sistema esta gerando BC negativa quando a nota é retorno de mercadoria</t>
  </si>
  <si>
    <t>DEF2350</t>
  </si>
  <si>
    <t>Geração de Pedido de Compra pelo Contrato de Fornecimento não grava desc detalhada do material</t>
  </si>
  <si>
    <t>Prismatic</t>
  </si>
  <si>
    <t>DEF2353</t>
  </si>
  <si>
    <t>O campo Contrato de Fornecimento está aparecendo saldo negativo</t>
  </si>
  <si>
    <t>SOROPET-MAPRIS</t>
  </si>
  <si>
    <t>DEF2354</t>
  </si>
  <si>
    <t>Incluir campo na plainha de Nfs de Compra</t>
  </si>
  <si>
    <t>BENCHMARK</t>
  </si>
  <si>
    <t>DEF2356</t>
  </si>
  <si>
    <t>Ao incluir um item no pedido, se o saldo do material ficar negativo, o sistema não permite sair da tela</t>
  </si>
  <si>
    <t>Conect</t>
  </si>
  <si>
    <t>DEF1467</t>
  </si>
  <si>
    <t>O sistema não está pesquisando corretamente o possível fornecedor</t>
  </si>
  <si>
    <t>Sanphar / Spartan</t>
  </si>
  <si>
    <t>Felipe de Oliveira</t>
  </si>
  <si>
    <t>DEF2347</t>
  </si>
  <si>
    <t>Novo Formulário – Ordem de Produção Modelo 16</t>
  </si>
  <si>
    <t>DEF2358</t>
  </si>
  <si>
    <t>Borderô não existe mas títulos ainda estão vinculados</t>
  </si>
  <si>
    <t>DEF2359</t>
  </si>
  <si>
    <t>FLEXNYL</t>
  </si>
  <si>
    <t>DEF2352</t>
  </si>
  <si>
    <t>Ao fazer uma nota de devolução parcial de itens que deveriam ser industrializados, o sistema deveria atualizar os saldos dos apontamentos de mão-de-obra e material.</t>
  </si>
  <si>
    <t>DEF2361</t>
  </si>
  <si>
    <t>Ao incluir itens no contrato de fornecimento, o sistema deve atribuir a descrição detalhada do contrato com os valores da descrição do material</t>
  </si>
  <si>
    <t>DEF2355</t>
  </si>
  <si>
    <t>Ao alterar o nome do Fornecedor do Pedido de Compras- o status "Liberado?" deverá ficar como NÃO</t>
  </si>
  <si>
    <t>SOROPACK</t>
  </si>
  <si>
    <t>DEF2351</t>
  </si>
  <si>
    <t>Ao tentar duplicar um orçamento existente, o sistema retorna erro de SQL</t>
  </si>
  <si>
    <t>DEF2368</t>
  </si>
  <si>
    <t>Alteração na cópia do Cadastro de Materiais - Copiar ou não tabela de preços</t>
  </si>
  <si>
    <t>DEF2367</t>
  </si>
  <si>
    <t>O Sistema exibe mensagem de violação de chave primaria ao incluir todos os itens retornados</t>
  </si>
  <si>
    <t>DEF2372</t>
  </si>
  <si>
    <t>Ajustes na Ordem de Produção Modelo 16</t>
  </si>
  <si>
    <t>DEF2357</t>
  </si>
  <si>
    <t>Novo Campo  – Condição de Pagamento padrão (Cadastro de Fornecedores)</t>
  </si>
  <si>
    <t>TORMEP</t>
  </si>
  <si>
    <t>DEF2366</t>
  </si>
  <si>
    <t>A observação do CM Fiscal não está sendo replicada para a Nota Fiscal</t>
  </si>
  <si>
    <t>DEF2369</t>
  </si>
  <si>
    <t>Nota de Beneficiamento de Materiais sem cobrança pelo serviço pela tela de Entrada p/ Industrialização (com CFOP X949)</t>
  </si>
  <si>
    <t>DEF2363</t>
  </si>
  <si>
    <t>Alteração no estudo de Viabilidade</t>
  </si>
  <si>
    <t>DEF2374</t>
  </si>
  <si>
    <t>Não é possível estornar um título criado pelo módulo de controle de fretes</t>
  </si>
  <si>
    <t>DEF2373</t>
  </si>
  <si>
    <t>O sistema não está gerando livro fiscal corretamente</t>
  </si>
  <si>
    <t>DEF2371</t>
  </si>
  <si>
    <t>Titulos com desconto, baixados pela negociação de títulos apareciam no relatório de titulos a receber, mesmo depois de serem completamente baixados</t>
  </si>
  <si>
    <t>DEF2362</t>
  </si>
  <si>
    <t>Impressão da Ordem de Produção Modelo 12 – Acertos</t>
  </si>
  <si>
    <t>DEF2360</t>
  </si>
  <si>
    <t>Cadastro do Plano de Exame – Está deixando alterar código da revisão</t>
  </si>
  <si>
    <t>DEF2365</t>
  </si>
  <si>
    <t>Relatório está considerando todos os tipos de baixa</t>
  </si>
  <si>
    <t>Adtranz</t>
  </si>
  <si>
    <t>DEF2379</t>
  </si>
  <si>
    <t>Melhoria no Relatório de Necessidade de Produção</t>
  </si>
  <si>
    <t>DEF2389</t>
  </si>
  <si>
    <t>O sistema está gerando o registro 28 com virgula</t>
  </si>
  <si>
    <t>DEF2377</t>
  </si>
  <si>
    <t>Não permitir apagar ou alterar uma data de compensação dentro de um período fechado.</t>
  </si>
  <si>
    <t>DEF2381</t>
  </si>
  <si>
    <t>Erro – Tela de Equipamento</t>
  </si>
  <si>
    <t>3226, 3190, 3173 e 3050</t>
  </si>
  <si>
    <t>DEF2390</t>
  </si>
  <si>
    <t>Correções nas rotinas de geração dos Blocos do Sped Contribuições</t>
  </si>
  <si>
    <t>BENCHMARK, Romer e Edentec</t>
  </si>
  <si>
    <t>DEF2275</t>
  </si>
  <si>
    <t>As notas que não constam no Livro Fiscal não devem fazer parte do arquivo (IN86)</t>
  </si>
  <si>
    <t>DEF2380</t>
  </si>
  <si>
    <t>Alteração no Layout de Importação de Compras</t>
  </si>
  <si>
    <t>DEF2382</t>
  </si>
  <si>
    <t>Relatório de Orçamentos – SATIS – O sistema não ignora os itens quando o pedido é ignorado</t>
  </si>
  <si>
    <t>DEF2383</t>
  </si>
  <si>
    <t>Planilha Comparativa de Venda X Tabela de preço deve considerar a tabela informada no item</t>
  </si>
  <si>
    <t>3236, 3139</t>
  </si>
  <si>
    <t>DEF2384</t>
  </si>
  <si>
    <t>O sistema está permitindo fazer ajustes dentro de um período já apurado</t>
  </si>
  <si>
    <t>Sanphar, Meridian</t>
  </si>
  <si>
    <t>DEF2376</t>
  </si>
  <si>
    <t>Não está imprimindo baixas de títulos que não possuem rateio por centro de custo/conta contábil</t>
  </si>
  <si>
    <t>DEF2391</t>
  </si>
  <si>
    <t>O sistema não está calculando a ST</t>
  </si>
  <si>
    <t>Lider Plus</t>
  </si>
  <si>
    <t>DEF2386</t>
  </si>
  <si>
    <t>A baixa de uma parcela apareceu duas vezes na conciliação bancária</t>
  </si>
  <si>
    <t>DEF2385</t>
  </si>
  <si>
    <t>Ao imprimir os campos relacionados a quantidade, a formatação deverá ser de 4 casas decimais e não de 5.</t>
  </si>
  <si>
    <t>DEF2387</t>
  </si>
  <si>
    <t>Notas com valor de diferença indevido no Livro Fiscal</t>
  </si>
  <si>
    <t>DEF2397</t>
  </si>
  <si>
    <t>Ao preencher automaticamente o número de lote, o sistema está informando lotes sem saldo</t>
  </si>
  <si>
    <t>DEF2401</t>
  </si>
  <si>
    <t>Alteração na descrição do CheckBox e ordenação</t>
  </si>
  <si>
    <t>DEF2402</t>
  </si>
  <si>
    <t>Alteração na cópia do Cadastro de Materiais - Copiar ou não tabela de preços - Arquivo INI</t>
  </si>
  <si>
    <t>DEF2400</t>
  </si>
  <si>
    <t>Entrada no estoque de Produto acabado distinto do produto acabado da OP</t>
  </si>
  <si>
    <t>DEF2370</t>
  </si>
  <si>
    <t>Importação do arquivo do Kanban no layout da Anfavea.</t>
  </si>
  <si>
    <t>DEF2392</t>
  </si>
  <si>
    <t>Alterações no Cadastro de Processos de Fabricação</t>
  </si>
  <si>
    <t>DEF2396</t>
  </si>
  <si>
    <t>Alteração na importação do arquivo do Kanban no layout da Anfavea.</t>
  </si>
  <si>
    <t>DEF2393</t>
  </si>
  <si>
    <t>Alteração na Impressão do Pedido de Compra do Tipo Serviço</t>
  </si>
  <si>
    <t>DEF2403</t>
  </si>
  <si>
    <t>Alteração na Importação do Kanban layout ANFAVEA</t>
  </si>
  <si>
    <t>DEF2405</t>
  </si>
  <si>
    <t>O sistema não está filtrando as condições de pagamento</t>
  </si>
  <si>
    <t>IBRASA</t>
  </si>
  <si>
    <t>DEF2407</t>
  </si>
  <si>
    <t>Ao gerar o relatório sem informar a coleta inicial e final, o sistema não traz nenhuma informação</t>
  </si>
  <si>
    <t>3223/3275</t>
  </si>
  <si>
    <t>DEF2395</t>
  </si>
  <si>
    <t>Correção no Relatório de Fluxo de Caixa Realizado e Previsto</t>
  </si>
  <si>
    <t>DEF2404</t>
  </si>
  <si>
    <t>Bloqueio de emissão de NF com valor menor que o custo</t>
  </si>
  <si>
    <t>DEF2375</t>
  </si>
  <si>
    <t>Para notas fiscais de entrada por importação, o sistema está pedindo a data de pis e cofins de imp.</t>
  </si>
  <si>
    <t>DEF2409</t>
  </si>
  <si>
    <t>As duplicatas das notas de compras não obedecem a condição de pagamento parametrizada</t>
  </si>
  <si>
    <t>DEF2388</t>
  </si>
  <si>
    <t>O pedido de compras (importação) não está sendo encerrado corretamente quando há conversão de UM</t>
  </si>
  <si>
    <t>DEF2412</t>
  </si>
  <si>
    <t>Alterações no Layout do Sped Fiscal</t>
  </si>
  <si>
    <t>Agiw/Sanphar</t>
  </si>
  <si>
    <t>DEF2416</t>
  </si>
  <si>
    <t>O relatório para expedição está sendo gerado com a quantidade zerada.</t>
  </si>
  <si>
    <t>Candy</t>
  </si>
  <si>
    <t>DEF2411</t>
  </si>
  <si>
    <t>Alteração no relatório modelo 11 do menu de ordem de produção</t>
  </si>
  <si>
    <t>2012051710000123</t>
  </si>
  <si>
    <t>DEF2406</t>
  </si>
  <si>
    <t>Pedidos gerados pelo orçamento, não estão com a tabela de preços dos itens preenchida</t>
  </si>
  <si>
    <t>MASTERSOL</t>
  </si>
  <si>
    <t>DEF2414</t>
  </si>
  <si>
    <t>Ao imprimir direto na impressora, está cortando a margem</t>
  </si>
  <si>
    <t>DEF2399</t>
  </si>
  <si>
    <t>Alteração na Geração de Pedido a Partir de SCs</t>
  </si>
  <si>
    <t>DEF2394</t>
  </si>
  <si>
    <t>Etiqueta TRW</t>
  </si>
  <si>
    <t>DEF2415</t>
  </si>
  <si>
    <t>Alteração na posição da coluna “Observação”</t>
  </si>
  <si>
    <t>DEF2073</t>
  </si>
  <si>
    <t>Relatório de Itens do material</t>
  </si>
  <si>
    <t>DEF2425</t>
  </si>
  <si>
    <t>Problema com arredondamento na nota com pedido</t>
  </si>
  <si>
    <t>DEF2432</t>
  </si>
  <si>
    <t>Correção no cálculo do ICMS de ST na modalidade que utiliza apenas o % de ICMS da UF de destino (sem MVA)</t>
  </si>
  <si>
    <t>DEF2435</t>
  </si>
  <si>
    <t>Problemas na impressão da OP modelo 16</t>
  </si>
  <si>
    <t>DEF2442</t>
  </si>
  <si>
    <t>O sistema não está gerando o título a receber para as previsão de receita em todos os meses que deveria</t>
  </si>
  <si>
    <t>Apae</t>
  </si>
  <si>
    <t>DEF2431</t>
  </si>
  <si>
    <t>Adaptações feitas para a geração do arquivo do Sped Contribuições através dos livros de Serviço e Fiscal</t>
  </si>
  <si>
    <t>Unip</t>
  </si>
  <si>
    <t>DEF2429</t>
  </si>
  <si>
    <t>Problema na integração de baixa do bem</t>
  </si>
  <si>
    <t>DEF2433</t>
  </si>
  <si>
    <t>Importador de XML não está preenchendo Situação tributária de IPI</t>
  </si>
  <si>
    <t>DEF2438</t>
  </si>
  <si>
    <t>Ao pesquisar material não está atualizando almoxarifados da aba Estoque</t>
  </si>
  <si>
    <t>DEF2427</t>
  </si>
  <si>
    <t> Erro Contas a Pagar</t>
  </si>
  <si>
    <t>DEF2439</t>
  </si>
  <si>
    <t>Está sendo escriturado de forma errada o valor de outras despesas</t>
  </si>
  <si>
    <t>DEF2455</t>
  </si>
  <si>
    <t>Alterações para implantação do estudo de viabilidade na Soropack</t>
  </si>
  <si>
    <t>Ronaldo
(Luciana testou)</t>
  </si>
  <si>
    <t>20120809102371 e 20120813102425</t>
  </si>
  <si>
    <t>DEF2456</t>
  </si>
  <si>
    <t>Alterações na aliquota de COFINS de Importação</t>
  </si>
  <si>
    <t>Spartan/System</t>
  </si>
  <si>
    <t>* necessita
configurar no cliente</t>
  </si>
  <si>
    <t>DEF2418</t>
  </si>
  <si>
    <t>O sistema está permitindo estornar a baixa do título mesmo estando conciliado</t>
  </si>
  <si>
    <t>DEF2428</t>
  </si>
  <si>
    <t>Não esta sendo preenchido a comissão do vendedor</t>
  </si>
  <si>
    <t>DEF2419</t>
  </si>
  <si>
    <t>O sistema não está obtendo a porcentagem do IPI do cadastro de material</t>
  </si>
  <si>
    <t>Spartan/Mastersol</t>
  </si>
  <si>
    <t>DEF2420</t>
  </si>
  <si>
    <t>Ao clicar no botão salvar o sistema está alterando a data inicio da op</t>
  </si>
  <si>
    <t>DEF2446</t>
  </si>
  <si>
    <t>Erro de PK ao informar Centro de Custo diferente do Centro de Custo informado na nota de saída</t>
  </si>
  <si>
    <t>DEF2457</t>
  </si>
  <si>
    <t>Alteração no controle de bloqueios por inadimplência nos pedidos de Venda</t>
  </si>
  <si>
    <t>DEF2417</t>
  </si>
  <si>
    <t>Alteração no encerramento e inserção dos pedidos na tela de Importação de arquivo KANBAN</t>
  </si>
  <si>
    <t>DEF2422</t>
  </si>
  <si>
    <t>Alterações no Relatório de Itens da Nota</t>
  </si>
  <si>
    <t>DEF2445</t>
  </si>
  <si>
    <t>Adicinar campo variável do XML para imprimir a Data de Validade do lote</t>
  </si>
  <si>
    <t>Botanica</t>
  </si>
  <si>
    <t>DEF2434</t>
  </si>
  <si>
    <t>Erro de conversão consulta Pedido associado a SC</t>
  </si>
  <si>
    <t>Botânica</t>
  </si>
  <si>
    <t>Felipe/Fabricio</t>
  </si>
  <si>
    <t>DEF2424</t>
  </si>
  <si>
    <t>Filtro por almoxarifado no Relatório da Previsão dos Saldos de Materiais</t>
  </si>
  <si>
    <t>DEF2436</t>
  </si>
  <si>
    <t>Erro – Impressão da OP modelo 5</t>
  </si>
  <si>
    <t>DEF2448</t>
  </si>
  <si>
    <t>Adicionar validação para o campo CodDocum</t>
  </si>
  <si>
    <t>DEF2447</t>
  </si>
  <si>
    <t>O sistema não está calculando corretamente o valor unitário do material quando existe ipi e uma dev.</t>
  </si>
  <si>
    <t>DEF2440</t>
  </si>
  <si>
    <t>Não permite refatorar o XML quando a nota possui Tipo de Emissão 5 - FS-DA</t>
  </si>
  <si>
    <t>MG-Sul</t>
  </si>
  <si>
    <t>DEF2378</t>
  </si>
  <si>
    <t>O sistema está obrigando informar o lote de qualidade</t>
  </si>
  <si>
    <t>cancelado</t>
  </si>
  <si>
    <t>não liberado</t>
  </si>
  <si>
    <t>DEF2443</t>
  </si>
  <si>
    <t>Mensagem indevida de Reserva no Pedido de Venda</t>
  </si>
  <si>
    <t>DEF2461</t>
  </si>
  <si>
    <t>Alterações no importador de notas de serviços prestados.</t>
  </si>
  <si>
    <t>UNIP</t>
  </si>
  <si>
    <t>DEF2444</t>
  </si>
  <si>
    <t>Cm Sem IPI não permite alteração/ajuste</t>
  </si>
  <si>
    <t>DEF2463</t>
  </si>
  <si>
    <t>Ao fazer a importação de bens, a taxa de depreciação anual do bem não está sendo gravada da forma correta</t>
  </si>
  <si>
    <t>DEF2467</t>
  </si>
  <si>
    <t>Lista de Processos -  As colunas estão invertidas.</t>
  </si>
  <si>
    <t>DEF2214</t>
  </si>
  <si>
    <t>Mensagem errada na integração do contas a pagar com a contabilidade</t>
  </si>
  <si>
    <t>DEF2468</t>
  </si>
  <si>
    <t>Não está validando corretamente o material fornecido por um único fornecedor</t>
  </si>
  <si>
    <t>DEF2215</t>
  </si>
  <si>
    <t>O sistema está tentando integrar baixas de títulos contra borderôs quando o campo de número de borderô está em branco</t>
  </si>
  <si>
    <t>DEF2408</t>
  </si>
  <si>
    <t>Geração de arquivos de aviso de embarque para os clientes TRW e Electrolux</t>
  </si>
  <si>
    <t>Demonstrativo de Negociação de Títulos - correção na listagem de títulos a receber</t>
  </si>
  <si>
    <t>Apae / Tecway</t>
  </si>
  <si>
    <t>Ronalo</t>
  </si>
  <si>
    <t>DEF2454</t>
  </si>
  <si>
    <t>Incluído filtro para data prevista de encerramento e opção de ordenação pela data</t>
  </si>
  <si>
    <t>DEF2421</t>
  </si>
  <si>
    <t>Sistema não está diferenciado volumes da mesma ordem apontados em dias diferentes</t>
  </si>
  <si>
    <t>DEF2464</t>
  </si>
  <si>
    <t>Alteração no relatório de ordem de produção modelo 14</t>
  </si>
  <si>
    <t>#20120822102553</t>
  </si>
  <si>
    <t>DEF2469</t>
  </si>
  <si>
    <t>O sistema esta trazendo valor errado no Relatório de Fluxo de Caixa Previsto.</t>
  </si>
  <si>
    <t>DEF2458</t>
  </si>
  <si>
    <t>Criação do controle manual da data de início da OP, para indicar a liberação para execução.</t>
  </si>
  <si>
    <t>'20120807102323</t>
  </si>
  <si>
    <t>DEF2465</t>
  </si>
  <si>
    <t>Diferença de 1 centavo entre o pedido e a nota.</t>
  </si>
  <si>
    <t>DEF2471</t>
  </si>
  <si>
    <t>Acerto na aliquota de COFINS de Importação</t>
  </si>
  <si>
    <t>DEF2348</t>
  </si>
  <si>
    <t>Emissão de Cupom Fiscal
* * OBSERVAÇÃO: deve ser enviado também o arquivo DarumaFrameWork.dll para o cliente que for utilizar o Cupom Fiscal * *</t>
  </si>
  <si>
    <t>Ronaldo 
**</t>
  </si>
  <si>
    <t>DEF2450</t>
  </si>
  <si>
    <t>Exigindo lote quando o CM não movimenta estoque</t>
  </si>
  <si>
    <t>DEF2476</t>
  </si>
  <si>
    <t>O tipo de pagamento a partir do mês 07 tem novas codificações - Sped Contribuições</t>
  </si>
  <si>
    <t>DEF2410</t>
  </si>
  <si>
    <t>Cadastro/Relatório da Qualidade dos Produtos Acabados</t>
  </si>
  <si>
    <t>rever-OK, denovo</t>
  </si>
  <si>
    <t>DEF2470</t>
  </si>
  <si>
    <t>Alteração no cadastro de Tabela de Preço Standard -  Mão-de-Obra-Externa</t>
  </si>
  <si>
    <t>DEF2477</t>
  </si>
  <si>
    <t>Alteração do número da OP</t>
  </si>
  <si>
    <t>Spartan</t>
  </si>
  <si>
    <t>DEF2466</t>
  </si>
  <si>
    <t>Alteração do relatório Geral – Detalhado</t>
  </si>
  <si>
    <t>DEF2479</t>
  </si>
  <si>
    <t>Acerto no registro C120</t>
  </si>
  <si>
    <t>DEF2473</t>
  </si>
  <si>
    <t>O sistema não está obtendo corretamente o saldo contábil no rel. fluxo de caixa previsto</t>
  </si>
  <si>
    <t>Safer/Mapris</t>
  </si>
  <si>
    <t>DEF2451</t>
  </si>
  <si>
    <t>Ao fazer um reparcelamento, o sistema não está fracionando o valor de PIS, COFINS e CSLL Retidos</t>
  </si>
  <si>
    <t>DEF2474</t>
  </si>
  <si>
    <t>Alterações na impressão do Relatório Pedido de Compra Tipo Serviço</t>
  </si>
  <si>
    <t>Precisa de Correção - Tadeu</t>
  </si>
  <si>
    <t>DEF2475</t>
  </si>
  <si>
    <t>Relatório de Faturamento (Detalhado - Itens e Duplicatas) com erro</t>
  </si>
  <si>
    <t>DEF2483</t>
  </si>
  <si>
    <t>Alteração no Relatório da Qualidade dos Produtos Acabados</t>
  </si>
  <si>
    <t>#20120828102627</t>
  </si>
  <si>
    <t>DEF2462</t>
  </si>
  <si>
    <t>O sistema não verifica Status do Motivo de Bloqueio no SpartanNet</t>
  </si>
  <si>
    <t>DEF2484</t>
  </si>
  <si>
    <t>Correções gerais do sistema</t>
  </si>
  <si>
    <t>DEF2487</t>
  </si>
  <si>
    <t>DEF2485</t>
  </si>
  <si>
    <t>Diferença de um centavo entre o valor do pedido e da pré-nota</t>
  </si>
  <si>
    <t>DEF2423</t>
  </si>
  <si>
    <t>O  sistema está permitindo consolidar nota fiscal mesmo com o cad. de material não estando completo</t>
  </si>
  <si>
    <t>DEF2489</t>
  </si>
  <si>
    <t>Erro ao imprimir Relatório Custo de Matéria-Prima</t>
  </si>
  <si>
    <t>DEF2490</t>
  </si>
  <si>
    <t>Trazendo movimento não cadastrado pelo usuário na tela de Transferencia entre almoxarifados</t>
  </si>
  <si>
    <t>DEF2491</t>
  </si>
  <si>
    <t>Quando o XML não tem tags de IPI, o sistema cadastroa o item com este campo vazio.</t>
  </si>
  <si>
    <t>Edentec/Flextintas</t>
  </si>
  <si>
    <t>DEF2488</t>
  </si>
  <si>
    <t>Relatório de Ordens de Produção (Mod. 15)</t>
  </si>
  <si>
    <t>Marcelo Tadeu</t>
  </si>
  <si>
    <t>DEF2492</t>
  </si>
  <si>
    <t>Relatório de Custos - Consistência de Fechamento</t>
  </si>
  <si>
    <t>20121002103157, 20121001103139</t>
  </si>
  <si>
    <t>Edentec/Exceleite</t>
  </si>
  <si>
    <t>DEF2480</t>
  </si>
  <si>
    <t>Relatório de NF - Emitido automaticamente</t>
  </si>
  <si>
    <t>BIOMIN</t>
  </si>
  <si>
    <t>DEF2486</t>
  </si>
  <si>
    <t>Inclusão da Tabela de Perda de Matéria Prima</t>
  </si>
  <si>
    <t>revendo - OK</t>
  </si>
  <si>
    <t>2012042410000031</t>
  </si>
  <si>
    <t>DEF2496</t>
  </si>
  <si>
    <t>O sistema não está  calculando corretamente o preço médio na devolução parcial feita no faturamento</t>
  </si>
  <si>
    <t>DEF2495</t>
  </si>
  <si>
    <t>Erro no Saldo do Relatório de Fluxo de Caixa Previsto e Realizado</t>
  </si>
  <si>
    <t>DEF2498</t>
  </si>
  <si>
    <t>Remoção de validação de Tipo de Utilização (Faturamento)</t>
  </si>
  <si>
    <t>Alpha Candies</t>
  </si>
  <si>
    <t>DEF2501</t>
  </si>
  <si>
    <t>Erro de operação de ponto flutuante no reparcelamento de duplicatas</t>
  </si>
  <si>
    <t>DEF2500</t>
  </si>
  <si>
    <t>Aprovação do Pedido de Compra por Tipos de Materiais e Faixas de Valor</t>
  </si>
  <si>
    <t>DEF2503</t>
  </si>
  <si>
    <t>Problemas com a rotina que traz o preço da última compra para o material cadastrado no pedido</t>
  </si>
  <si>
    <t>DEF2493</t>
  </si>
  <si>
    <t>Bloco P - Sped Contribuições</t>
  </si>
  <si>
    <t>DEF2505</t>
  </si>
  <si>
    <t>O sistema deixa grava um subgrupo desativado no Compras</t>
  </si>
  <si>
    <t>DEF2507</t>
  </si>
  <si>
    <t>na solicitação de aprovação se não há nenhum nível ativado está dando um erro</t>
  </si>
  <si>
    <t>DEF2506</t>
  </si>
  <si>
    <t>Novo caso de diferença de 1 centavo entre pedido e Nota</t>
  </si>
  <si>
    <t>DEF2509</t>
  </si>
  <si>
    <t>Relatórios genéricos e configuráveis</t>
  </si>
  <si>
    <t>DEF2508</t>
  </si>
  <si>
    <t>SPED FISCAL - O sistema não está obtendo corretamente a base de cálculo do ICMS</t>
  </si>
  <si>
    <t>DEF2510</t>
  </si>
  <si>
    <t>Erro na geração da data necessária dos componentes, na abertura de ordens de produção</t>
  </si>
  <si>
    <t>DEF2513</t>
  </si>
  <si>
    <t>O relatório do Fluxo de Caixa Realizado está trazendo as movimentações de saídas negativadas</t>
  </si>
  <si>
    <t>DEF2514</t>
  </si>
  <si>
    <t>Correção no envio de e-mail quando ocorre o cadastro do pedido</t>
  </si>
  <si>
    <t>DEF2515</t>
  </si>
  <si>
    <t>Ao mudar o programa de envio de e-mail, a rotina que envia o relatório por e-mail deixou de funcionar</t>
  </si>
  <si>
    <t>#20121016103369, #20121015103340</t>
  </si>
  <si>
    <t>DEF2511</t>
  </si>
  <si>
    <t>Divergências Controle de Produção – Lista de Peças</t>
  </si>
  <si>
    <t>FlexNyl</t>
  </si>
  <si>
    <t>DEF2517</t>
  </si>
  <si>
    <t>Erro na Cce por conta do horário de verão e novos status de autorização / Novos status de autorização</t>
  </si>
  <si>
    <t>DEF2512</t>
  </si>
  <si>
    <t>Erro ao gerar Ordem de Produção pela Simulação</t>
  </si>
  <si>
    <t>DEF2519</t>
  </si>
  <si>
    <t>O sistema não desconsidera as notas de crédito para fazer o bloqueio por falta de pagamento</t>
  </si>
  <si>
    <t>DEF2520</t>
  </si>
  <si>
    <t>Alteração no Relatório de Instrução para Serviços Externos</t>
  </si>
  <si>
    <t>Ok - Tadeu</t>
  </si>
  <si>
    <t>DEF2522</t>
  </si>
  <si>
    <t>Não permitir estorno de baixas por Cancelamento</t>
  </si>
  <si>
    <t>DEF2494</t>
  </si>
  <si>
    <t>Alteração na abertura de ordens</t>
  </si>
  <si>
    <t>DEF2497</t>
  </si>
  <si>
    <t>Alterações nas inclusões manuais de notas, tanto no livro fiscal quanto no livro de Iss</t>
  </si>
  <si>
    <t>DEF2518</t>
  </si>
  <si>
    <t>Relação do Relatório de Resumo da Posição de Bancos</t>
  </si>
  <si>
    <t>DEF2525</t>
  </si>
  <si>
    <t>Foi criado a opção dos relatórios genéricos, incluídos através de função, gerarem filtros por data</t>
  </si>
  <si>
    <t>DEF2521</t>
  </si>
  <si>
    <t>Alteração na atualização dos executáveis do Importador e Emissor de XML</t>
  </si>
  <si>
    <t>DEF2504</t>
  </si>
  <si>
    <t>Registros referentes ao Cupom Fiscal no SPED Fiscal</t>
  </si>
  <si>
    <t>DEF2524</t>
  </si>
  <si>
    <t>Erro de Violação de PK ao fazer mais de uma vez um inventário do mesmo material com lote diferente</t>
  </si>
  <si>
    <t>DEF2528</t>
  </si>
  <si>
    <t>Na tela de apontamento de Horas, trazer a Data de Inicio padrão</t>
  </si>
  <si>
    <t>DEF2499</t>
  </si>
  <si>
    <t>Alterações Estudo de Viabilidade</t>
  </si>
  <si>
    <t>DEF2529</t>
  </si>
  <si>
    <t>Alterar a tabela utilizada no relatório Custo Final com Simulações da Margem de Lucro(Estudo Viabilidade)</t>
  </si>
  <si>
    <t>DEF2530</t>
  </si>
  <si>
    <t>Correções: Abertura do cadatro de Fornecedor pelo Pedido/Relatório de Compras em Aberto</t>
  </si>
  <si>
    <t>DEF2502</t>
  </si>
  <si>
    <t>Correção do Fator de Conversão Nota de Retorno de Industrialização</t>
  </si>
  <si>
    <t>DEF2364</t>
  </si>
  <si>
    <t>Criação da data PPAP no cadastro de materiais que afeta a emissão das notas fiscais</t>
  </si>
  <si>
    <t>OK</t>
  </si>
  <si>
    <t>DEF2532</t>
  </si>
  <si>
    <t>Alterações no select da rotina GerarContribuicoes</t>
  </si>
  <si>
    <t>DEF2533</t>
  </si>
  <si>
    <t>Valor incorreto no Fluxo de Caixa quando há um pedido com recebimento parcial</t>
  </si>
  <si>
    <t>DEF2460</t>
  </si>
  <si>
    <t>Alterações no cadastro de Centros de Trabalho e Apontamentos de Mão-de-Obra;</t>
  </si>
  <si>
    <t>rever - OK</t>
  </si>
  <si>
    <t>DEF2534</t>
  </si>
  <si>
    <t>Correções na geração da Apuração do Bloco P</t>
  </si>
  <si>
    <t>DEF2535</t>
  </si>
  <si>
    <t>Exclusão de Nota no Livro Fiscal</t>
  </si>
  <si>
    <t>DEF2537</t>
  </si>
  <si>
    <t>Relatório Posição de Bancos</t>
  </si>
  <si>
    <t>DEF2472_A</t>
  </si>
  <si>
    <t>Novos Relatórios de Ativo</t>
  </si>
  <si>
    <t>20120813102431, 20120810102404, 20120821102549 e 20120821102547</t>
  </si>
  <si>
    <t>DEF2472</t>
  </si>
  <si>
    <t>Alterações no Ativo Imobilizado</t>
  </si>
  <si>
    <t>Biomin / 
Flextintas</t>
  </si>
  <si>
    <t>DEF2538</t>
  </si>
  <si>
    <t>Correções gerais do Estudo de Viabilidade</t>
  </si>
  <si>
    <t>Jefferson/Diego</t>
  </si>
  <si>
    <t>DEF2540</t>
  </si>
  <si>
    <t>Correções gerais da Liberação</t>
  </si>
  <si>
    <t>DEF2539</t>
  </si>
  <si>
    <t>Não permitir gerar frete após fechamento do período</t>
  </si>
  <si>
    <t>ok Marinilson</t>
  </si>
  <si>
    <t>DEF2526</t>
  </si>
  <si>
    <t>Correção na Geração de Ordem de Produção e Simulação de Produção.</t>
  </si>
  <si>
    <t>ok Elaine</t>
  </si>
  <si>
    <t>DEF2543</t>
  </si>
  <si>
    <t>Alteração no hint do botão</t>
  </si>
  <si>
    <t>20121030103587
20121127103903</t>
  </si>
  <si>
    <t>DEF2545</t>
  </si>
  <si>
    <t>Correções no Importador de XML</t>
  </si>
  <si>
    <t>Exceleite / Flextintas</t>
  </si>
  <si>
    <t>Chamado 3903 não ok</t>
  </si>
  <si>
    <t>DEF2547</t>
  </si>
  <si>
    <t>Novos códigos de Situação Tributária</t>
  </si>
  <si>
    <t>Soropack / Spartan</t>
  </si>
  <si>
    <t>DEF2527</t>
  </si>
  <si>
    <t>Correção na conversão de U.M para cálculo da quantidade de Embalagem na Nota Fiscal de venda.</t>
  </si>
  <si>
    <t>DEF2550</t>
  </si>
  <si>
    <t>Não está gerando duplicatas corretamente, quando emitidas mais de uma NF</t>
  </si>
  <si>
    <t>Flextintas / Exceleite</t>
  </si>
  <si>
    <t>DEF2549</t>
  </si>
  <si>
    <t>Alteração no Label</t>
  </si>
  <si>
    <t>ok Elaine</t>
  </si>
  <si>
    <t>DEF2548</t>
  </si>
  <si>
    <t>Arredondamento de valores</t>
  </si>
  <si>
    <t>DEF2536</t>
  </si>
  <si>
    <t>Alteração na rotina de Montagem de Kits</t>
  </si>
  <si>
    <t>ok Kleber</t>
  </si>
  <si>
    <t>DEF2555</t>
  </si>
  <si>
    <t>Na consulta de recebimento do item  a  tela  fica acima do limite superior do monitor, impossibilitando seu fechamento e utilização</t>
  </si>
  <si>
    <t>DEF2556</t>
  </si>
  <si>
    <t>Data de liberação do pedido</t>
  </si>
  <si>
    <t>DEF2335</t>
  </si>
  <si>
    <t>Erro ao consolidar a nota fiscal de entrada com e sem pedido</t>
  </si>
  <si>
    <t>DEF2344</t>
  </si>
  <si>
    <t>Ao gerar a apuração, o sistema não está subtraindo o valor de outras despesas, frete e seguro.</t>
  </si>
  <si>
    <t>DEF2413</t>
  </si>
  <si>
    <t>Sistema permite gerar Reservas para um Pedido que não está Liberado</t>
  </si>
  <si>
    <t>rever</t>
  </si>
  <si>
    <t>20120803102288 / 20120727102145</t>
  </si>
  <si>
    <t>3274, 3283</t>
  </si>
  <si>
    <t>DEF2441</t>
  </si>
  <si>
    <t>Ajustes no Relatório de Adiantamentos de Cliente</t>
  </si>
  <si>
    <t>ok marinilson</t>
  </si>
  <si>
    <t>com erro - OK</t>
  </si>
  <si>
    <t>20120727102145 / 20120727102145</t>
  </si>
  <si>
    <t>DEF2437</t>
  </si>
  <si>
    <t>Ajustes no Relatório de Adiantamentos a Fornecedores</t>
  </si>
  <si>
    <t>jefferson</t>
  </si>
  <si>
    <t>DEF2453</t>
  </si>
  <si>
    <t>Problema na obtenção do saldo anterior- Conciliação Bancária</t>
  </si>
  <si>
    <t>será feito correção</t>
  </si>
  <si>
    <t>DEF2452</t>
  </si>
  <si>
    <t>Inspeção do Recebimento por Matéria-Prima</t>
  </si>
  <si>
    <t>será refeito - ok</t>
  </si>
  <si>
    <t>DEF2486_A</t>
  </si>
  <si>
    <t>Criação de Tela de Alteração de Matéria Prima em Massa/ com Faixa de Perdas</t>
  </si>
  <si>
    <t>DEF2553</t>
  </si>
  <si>
    <t>Preparação para suporte à controles de XML para notas fiscais de entrada</t>
  </si>
  <si>
    <t>DEF2554</t>
  </si>
  <si>
    <t>Ajustes Preparação para suporte à controles de XML para notas fiscais de entrada</t>
  </si>
  <si>
    <t>DEF2546</t>
  </si>
  <si>
    <t>Alterações no Relatório de Comparativos de Vendas</t>
  </si>
  <si>
    <t>ok Diego/Elaine</t>
  </si>
  <si>
    <t>DEF2552</t>
  </si>
  <si>
    <t>Nota Fiscal Complementar – Valor Mercadoria sem impostos</t>
  </si>
  <si>
    <t>DEF2558</t>
  </si>
  <si>
    <t>Erro no pedido de Compras</t>
  </si>
  <si>
    <t>ok Fabricio</t>
  </si>
  <si>
    <t>DEF2561</t>
  </si>
  <si>
    <t>Corrigir a obtenção dos valores da Receita Bruta Previdenciária do Bloco P do Sped Contribuições</t>
  </si>
  <si>
    <t>ok Monica Bench</t>
  </si>
  <si>
    <t>DEF2562</t>
  </si>
  <si>
    <t>Relatório de Apuração PIS Cofins</t>
  </si>
  <si>
    <t>DEF2564</t>
  </si>
  <si>
    <t>Erro ao atribuir direito de acesso em relatórios genéricos</t>
  </si>
  <si>
    <t>OK - Fabrício</t>
  </si>
  <si>
    <t>DEF2563</t>
  </si>
  <si>
    <t>Ao criar um novo material, o sistema não está gravando na TBCOMP002 as contas contábeis informadas</t>
  </si>
  <si>
    <t>20121023103473/20120726102121</t>
  </si>
  <si>
    <t>DEF2565</t>
  </si>
  <si>
    <t>Problema com conversão de
unidade de medida na emissão de notas fiscais Avulsas</t>
  </si>
  <si>
    <t>não ok marinilson</t>
  </si>
  <si>
    <t>DEF2531</t>
  </si>
  <si>
    <t>Alterações na Reserva Parcial do Pedido de Venda</t>
  </si>
  <si>
    <t>Lucas/Diego</t>
  </si>
  <si>
    <t>DEF2559</t>
  </si>
  <si>
    <t>Criação de Relatórios Personalizado(Pesquisa Genérica)</t>
  </si>
  <si>
    <t>DEF2566</t>
  </si>
  <si>
    <t>Erro no Reparcelamento NF de Serviço</t>
  </si>
  <si>
    <t>DEF2567</t>
  </si>
  <si>
    <t>Relatório de Comissão por Escala % de Desconto</t>
  </si>
  <si>
    <t>DEF2544</t>
  </si>
  <si>
    <t>Impressão de Etiqueta Zebra Genérica</t>
  </si>
  <si>
    <t>DEF2541</t>
  </si>
  <si>
    <t>Alterações na Tela de Separação de Pedidos de Venda</t>
  </si>
  <si>
    <t>DEF2569</t>
  </si>
  <si>
    <t>Estudo de Viabilidade</t>
  </si>
  <si>
    <t>ok Tadeu</t>
  </si>
  <si>
    <t>20121204103984/
20121205104016</t>
  </si>
  <si>
    <t>DEF2568</t>
  </si>
  <si>
    <t>Erro no Apontamento de Mão de Obra</t>
  </si>
  <si>
    <t>DEF2572</t>
  </si>
  <si>
    <t>Credito PIS Cofins s/ IPI Não Creditado</t>
  </si>
  <si>
    <t>DEF2573</t>
  </si>
  <si>
    <t>Correções na Tabela de Preço Standard de Materiais</t>
  </si>
  <si>
    <t>DEF2516</t>
  </si>
  <si>
    <t>Tormep - Acertos Nota Fiscal de Envio para Industrialização e Geração de Arquivo de Embarque (TRW/Electrolux)</t>
  </si>
  <si>
    <t>ok Parcial Tadeu</t>
  </si>
  <si>
    <t>DEF2570</t>
  </si>
  <si>
    <t>Erro - Nota Fiscal de Retorno de Industrialização - Tormep Technopark</t>
  </si>
  <si>
    <t>Tormep/Technopark</t>
  </si>
  <si>
    <t>Não</t>
  </si>
  <si>
    <t>Ok -Tadeu</t>
  </si>
  <si>
    <t>DEF2551</t>
  </si>
  <si>
    <t>Melhoria de performance na Emissão da Nota</t>
  </si>
  <si>
    <t>DEF2574</t>
  </si>
  <si>
    <t>Nota para a continental, com suspensão de IPI</t>
  </si>
  <si>
    <t>20120903102715, 20120927103113, 20121121103845</t>
  </si>
  <si>
    <t>DEF2576</t>
  </si>
  <si>
    <t>Melhorias na Carta de Correção</t>
  </si>
  <si>
    <t>MGSUL, Vernicar, Spartan</t>
  </si>
  <si>
    <t/>
  </si>
  <si>
    <t>DEF2577</t>
  </si>
  <si>
    <t>Acesso ao cadastro de embalagens na tela do relatório Comparativo de Vendas</t>
  </si>
  <si>
    <t>DEF2578</t>
  </si>
  <si>
    <t>Não está apagando o histórico bancário da parcela ao excluir o borderô</t>
  </si>
  <si>
    <t>Ok Fabricio</t>
  </si>
  <si>
    <t>DEF2571</t>
  </si>
  <si>
    <t>Relatório de previsão de recebimentos - % Comissão de Títulos baixados por itens do Pedido</t>
  </si>
  <si>
    <t>AlphaCandies</t>
  </si>
  <si>
    <t>Ok com ressalvas</t>
  </si>
  <si>
    <t>faltou filtrar o CODEMP
 na TBFATU022 - OK</t>
  </si>
  <si>
    <t>DEF2575</t>
  </si>
  <si>
    <t>Problemas na Importação do Kanban</t>
  </si>
  <si>
    <t>DEF2580</t>
  </si>
  <si>
    <t>Liberar a inclusão ou alteração no campo de observação do Pedido de Compra para pedido gerados por contrato</t>
  </si>
  <si>
    <t>Saferpack</t>
  </si>
  <si>
    <t>com erro! - OK</t>
  </si>
  <si>
    <t>DEF2581</t>
  </si>
  <si>
    <t>Exclusão Contrato Fornecimento</t>
  </si>
  <si>
    <t>DEF2579</t>
  </si>
  <si>
    <t>Incluir observação Relatorio Compras em Aberto</t>
  </si>
  <si>
    <t>DEF2582</t>
  </si>
  <si>
    <t>Ajuste Impressão de Etiqueta Genérica</t>
  </si>
  <si>
    <t>Setex</t>
  </si>
  <si>
    <t>DEF2584</t>
  </si>
  <si>
    <t>O sistema não está considerando corretamente o saldo anterior para efeito de cálculo de ST no relatório</t>
  </si>
  <si>
    <t>DEF2583</t>
  </si>
  <si>
    <t>Erro tabela de Preco - Kanban</t>
  </si>
  <si>
    <t>DEF2585</t>
  </si>
  <si>
    <t>Impressão de Pedido de Compra</t>
  </si>
  <si>
    <t>DEF2588</t>
  </si>
  <si>
    <t>O Fluxo de caixa realizado esta “bagunçando” a descrição dos emitentes que vem da conciliação bancária</t>
  </si>
  <si>
    <t>Santana</t>
  </si>
  <si>
    <t>Diego</t>
  </si>
  <si>
    <t>20130104104382/20121210104079</t>
  </si>
  <si>
    <t>DEF2589</t>
  </si>
  <si>
    <t>Erro relatório Resumo da Posição de Bancos</t>
  </si>
  <si>
    <t>DEF2586</t>
  </si>
  <si>
    <t>Relatorio Contrato de Fornecimento</t>
  </si>
  <si>
    <t>ok marinilson com ressalvas, ver nota 11 no chamado</t>
  </si>
  <si>
    <t>correcao - OK</t>
  </si>
  <si>
    <t>DEF2592</t>
  </si>
  <si>
    <t>Relatorio Compras em Aberto</t>
  </si>
  <si>
    <t>DEF2590</t>
  </si>
  <si>
    <t>Consulta Ordem de Produção - Reserva de Mão de Obra</t>
  </si>
  <si>
    <t>DEF2594</t>
  </si>
  <si>
    <t>Impressão de Ordens de Produção Modelo 14 – Arredondamento da Quantidade de peças</t>
  </si>
  <si>
    <t>DEF2596</t>
  </si>
  <si>
    <t>Padronizar texto colocado no histórico da Conciliação Bancária</t>
  </si>
  <si>
    <t>DEF2597</t>
  </si>
  <si>
    <t>As alterações realizadas criando o valor recuperável, no momento da gravação está exigindo que a data de aquisição esteja dentro de um período aberto, mas não pode ser assim. Esta validação deverá ser retirada</t>
  </si>
  <si>
    <t>DEF2593</t>
  </si>
  <si>
    <t>Plano de Exame - campos novos</t>
  </si>
  <si>
    <t>DEF2591</t>
  </si>
  <si>
    <t>Pedido de Compras do Tipo Serviços</t>
  </si>
  <si>
    <t>ok marinilson com ressalvas</t>
  </si>
  <si>
    <t>DEF2599</t>
  </si>
  <si>
    <t>Agiw - Nota Fiscal Eletronica</t>
  </si>
  <si>
    <t>DEF2601</t>
  </si>
  <si>
    <t>O filtro por Comprador está trazendo muitos registros duplicados e, além disso, está filtrando pelo campo USUARIO do pedido e não pelo campo COMPRADOR</t>
  </si>
  <si>
    <t>DEF2603</t>
  </si>
  <si>
    <t>Itens duplicados na grid de Inspeção de Recebimento de Matéria-Prima</t>
  </si>
  <si>
    <t>Troca da tabela de conta contábil do material; módulos atualizados até este momento:
ESTO020;  ESTO026; ESTO027;</t>
  </si>
  <si>
    <t>DEF2604</t>
  </si>
  <si>
    <t>Não está permitindo excluir o pedido de compras gerado pelo contrato de fornecimento.</t>
  </si>
  <si>
    <t>DEF2602</t>
  </si>
  <si>
    <t>A base de cálculo do ICMS fica errada.</t>
  </si>
  <si>
    <t>DEF2595</t>
  </si>
  <si>
    <t>Alterar o Relacionamento da Conta Contábil do Material. Já atualizados:
ESTOQUE- esto020, esto026, esto027</t>
  </si>
  <si>
    <t>Apae</t>
  </si>
  <si>
    <t>DEF2600</t>
  </si>
  <si>
    <t>Erros relatorios Ativo Imobilizado</t>
  </si>
  <si>
    <t>DEF2607</t>
  </si>
  <si>
    <t>Problema com Conta Contábil de Cliente e Fornecedor</t>
  </si>
  <si>
    <t>DEF2608</t>
  </si>
  <si>
    <t>Alterações referente a versao 0800 da GIA</t>
  </si>
  <si>
    <t>Bench/Spartan</t>
  </si>
  <si>
    <t xml:space="preserve">DEF, DESDEF, OTRS_ID, NUMGRC, CLIENTE, ANALISTA, VISITA  , TREINO  , DATCADAST, DATDESENV, DATVERSAO, OK_ATEND , OK_DESENV, LIB_POR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</si>
</sst>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0"/>
      <color rgb="FF000000"/>
      <name val="Arial"/>
    </font>
    <font>
      <b/>
      <sz val="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b/>
      <sz val="8"/>
      <color rgb="FFFF0000"/>
      <name val="Calibri"/>
      <family val="2"/>
    </font>
    <font>
      <sz val="8"/>
      <color rgb="FFFF0000"/>
      <name val="Calibri"/>
      <family val="2"/>
    </font>
    <font>
      <sz val="8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Alignment="1">
      <alignment wrapText="1"/>
    </xf>
    <xf numFmtId="0" fontId="1" fillId="0" borderId="6" xfId="0" applyFont="1" applyBorder="1"/>
    <xf numFmtId="0" fontId="1" fillId="0" borderId="11" xfId="0" applyFont="1" applyBorder="1" applyAlignment="1">
      <alignment horizontal="left" wrapText="1"/>
    </xf>
    <xf numFmtId="0" fontId="1" fillId="0" borderId="14" xfId="0" applyFont="1" applyBorder="1" applyAlignment="1">
      <alignment wrapText="1"/>
    </xf>
    <xf numFmtId="164" fontId="1" fillId="0" borderId="30" xfId="0" applyNumberFormat="1" applyFont="1" applyBorder="1" applyAlignment="1">
      <alignment wrapText="1"/>
    </xf>
    <xf numFmtId="164" fontId="1" fillId="0" borderId="23" xfId="0" applyNumberFormat="1" applyFont="1" applyBorder="1" applyAlignment="1">
      <alignment wrapText="1"/>
    </xf>
    <xf numFmtId="164" fontId="1" fillId="0" borderId="9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2" xfId="0" applyFont="1" applyBorder="1" applyAlignment="1">
      <alignment wrapText="1"/>
    </xf>
    <xf numFmtId="0" fontId="3" fillId="0" borderId="28" xfId="0" applyFont="1" applyBorder="1"/>
    <xf numFmtId="0" fontId="3" fillId="0" borderId="26" xfId="0" applyFont="1" applyBorder="1" applyAlignment="1">
      <alignment wrapText="1"/>
    </xf>
    <xf numFmtId="0" fontId="3" fillId="0" borderId="24" xfId="0" applyFont="1" applyBorder="1" applyAlignment="1">
      <alignment horizontal="left"/>
    </xf>
    <xf numFmtId="164" fontId="3" fillId="0" borderId="16" xfId="0" applyNumberFormat="1" applyFont="1" applyBorder="1"/>
    <xf numFmtId="164" fontId="3" fillId="0" borderId="2" xfId="0" applyNumberFormat="1" applyFont="1" applyBorder="1"/>
    <xf numFmtId="164" fontId="3" fillId="0" borderId="5" xfId="0" applyNumberFormat="1" applyFont="1" applyBorder="1"/>
    <xf numFmtId="0" fontId="2" fillId="0" borderId="8" xfId="0" applyFont="1" applyBorder="1" applyAlignment="1">
      <alignment wrapText="1"/>
    </xf>
    <xf numFmtId="0" fontId="3" fillId="0" borderId="29" xfId="0" applyFont="1" applyBorder="1" applyAlignment="1">
      <alignment horizontal="left" wrapText="1"/>
    </xf>
    <xf numFmtId="0" fontId="2" fillId="0" borderId="4" xfId="0" applyFont="1" applyBorder="1"/>
    <xf numFmtId="0" fontId="4" fillId="0" borderId="15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164" fontId="3" fillId="0" borderId="18" xfId="0" applyNumberFormat="1" applyFont="1" applyBorder="1"/>
    <xf numFmtId="0" fontId="3" fillId="0" borderId="1" xfId="0" applyFont="1" applyBorder="1" applyAlignment="1">
      <alignment horizontal="right"/>
    </xf>
    <xf numFmtId="164" fontId="1" fillId="0" borderId="25" xfId="0" applyNumberFormat="1" applyFont="1" applyBorder="1"/>
    <xf numFmtId="0" fontId="2" fillId="4" borderId="10" xfId="0" applyFont="1" applyFill="1" applyBorder="1" applyAlignment="1">
      <alignment wrapText="1"/>
    </xf>
    <xf numFmtId="0" fontId="2" fillId="5" borderId="13" xfId="0" applyFont="1" applyFill="1" applyBorder="1"/>
    <xf numFmtId="0" fontId="5" fillId="0" borderId="20" xfId="0" applyFont="1" applyBorder="1" applyAlignment="1">
      <alignment horizontal="left"/>
    </xf>
    <xf numFmtId="0" fontId="2" fillId="8" borderId="22" xfId="0" applyFont="1" applyFill="1" applyBorder="1" applyAlignment="1">
      <alignment wrapText="1"/>
    </xf>
    <xf numFmtId="0" fontId="2" fillId="9" borderId="27" xfId="0" applyFont="1" applyFill="1" applyBorder="1" applyAlignment="1">
      <alignment wrapText="1"/>
    </xf>
    <xf numFmtId="0" fontId="3" fillId="7" borderId="19" xfId="0" applyFont="1" applyFill="1" applyBorder="1" applyAlignment="1">
      <alignment wrapText="1"/>
    </xf>
    <xf numFmtId="0" fontId="3" fillId="6" borderId="17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0" borderId="30" xfId="0" applyNumberFormat="1" applyFont="1" applyBorder="1" applyAlignment="1">
      <alignment wrapText="1"/>
    </xf>
    <xf numFmtId="0" fontId="3" fillId="0" borderId="2" xfId="0" applyNumberFormat="1" applyFont="1" applyBorder="1"/>
    <xf numFmtId="0" fontId="3" fillId="0" borderId="16" xfId="0" applyNumberFormat="1" applyFont="1" applyBorder="1"/>
    <xf numFmtId="0" fontId="3" fillId="0" borderId="18" xfId="0" applyNumberFormat="1" applyFont="1" applyBorder="1"/>
    <xf numFmtId="0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2"/>
  <sheetViews>
    <sheetView tabSelected="1" workbookViewId="0">
      <pane ySplit="1" topLeftCell="A476" activePane="bottomLeft" state="frozen"/>
      <selection pane="bottomLeft" activeCell="A479" sqref="A479"/>
    </sheetView>
  </sheetViews>
  <sheetFormatPr defaultColWidth="9.140625" defaultRowHeight="15" customHeight="1" x14ac:dyDescent="0.2"/>
  <cols>
    <col min="1" max="1" width="26" style="7" bestFit="1" customWidth="1"/>
    <col min="2" max="2" width="17.85546875" style="7" bestFit="1" customWidth="1"/>
    <col min="3" max="3" width="9.5703125" style="7" bestFit="1" customWidth="1"/>
    <col min="4" max="4" width="66.28515625" style="7" bestFit="1" customWidth="1"/>
    <col min="5" max="5" width="21.7109375" style="7" bestFit="1" customWidth="1"/>
    <col min="6" max="6" width="14" style="7" bestFit="1" customWidth="1"/>
    <col min="7" max="7" width="23.7109375" style="7" bestFit="1" customWidth="1"/>
    <col min="8" max="8" width="11.85546875" style="7" bestFit="1" customWidth="1"/>
    <col min="9" max="9" width="9.28515625" style="7" bestFit="1" customWidth="1"/>
    <col min="10" max="10" width="11.140625" style="7" bestFit="1" customWidth="1"/>
    <col min="11" max="11" width="29.85546875" style="7" customWidth="1"/>
    <col min="12" max="12" width="30.42578125" style="37" bestFit="1" customWidth="1"/>
    <col min="13" max="13" width="12.28515625" style="7" bestFit="1" customWidth="1"/>
    <col min="14" max="14" width="48.28515625" style="7" bestFit="1" customWidth="1"/>
    <col min="15" max="15" width="136.28515625" style="32" bestFit="1" customWidth="1"/>
    <col min="16" max="16384" width="9.140625" style="7"/>
  </cols>
  <sheetData>
    <row r="1" spans="1:15" ht="41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3" t="s">
        <v>11</v>
      </c>
      <c r="M1" s="5" t="s">
        <v>12</v>
      </c>
      <c r="N1" s="6" t="s">
        <v>13</v>
      </c>
      <c r="O1" s="32" t="s">
        <v>1173</v>
      </c>
    </row>
    <row r="2" spans="1:15" ht="33.75" x14ac:dyDescent="0.2">
      <c r="A2" s="8"/>
      <c r="B2" s="9"/>
      <c r="C2" s="9" t="s">
        <v>14</v>
      </c>
      <c r="D2" s="10" t="s">
        <v>15</v>
      </c>
      <c r="E2" s="11" t="s">
        <v>16</v>
      </c>
      <c r="F2" s="9" t="s">
        <v>17</v>
      </c>
      <c r="G2" s="9" t="s">
        <v>18</v>
      </c>
      <c r="H2" s="9" t="s">
        <v>18</v>
      </c>
      <c r="I2" s="12">
        <v>40981</v>
      </c>
      <c r="J2" s="13">
        <v>40952</v>
      </c>
      <c r="K2" s="14"/>
      <c r="L2" s="34"/>
      <c r="M2" s="15"/>
      <c r="N2" s="8"/>
      <c r="O2" s="32" t="str">
        <f>"INSERT INTO TBLIB(DEF, DESDEF, OTRS_ID, NUMGRC, CLIENTE, ANALISTA, VISITA  , TREINO  , DATCADAST, DATDESENV, DATVERSAO, OK_ATEND , OK_DESENV, LIB_POR  ) VALUES ('"&amp;C2&amp;"','"&amp;D2&amp;"','"&amp;A2&amp;"','"&amp;B2&amp;"','"&amp;E2&amp;"','"&amp;F2&amp;"','"&amp;MID(G2,1,1)&amp;"','"&amp;MID(H2,1,1)&amp;"',"&amp;TEXT(I2,"'AAAA-MM-DD'")&amp;","&amp;TEXT(I2,"'AAAA-MM-DD'")&amp;","&amp;TEXT(J2,"'AAAA-MM-DD'")&amp;",'"&amp;K2&amp;"','"&amp;L2&amp;"','"&amp;TEXT(M2,"")&amp;"')"</f>
        <v>INSERT INTO TBLIB(DEF, DESDEF, OTRS_ID, NUMGRC, CLIENTE, ANALISTA, VISITA  , TREINO  , DATCADAST, DATDESENV, DATVERSAO, OK_ATEND , OK_DESENV, LIB_POR  ) VALUES ('DEF2166','O arquivo do Sped PIS/COFINS está sendo feito de forma errada para o registro D101 e D105','','','Exceleite','DIego','N','N','2012-03-13','2012-03-13','2012-02-13','','','')</v>
      </c>
    </row>
    <row r="3" spans="1:15" ht="33.75" x14ac:dyDescent="0.2">
      <c r="A3" s="8"/>
      <c r="B3" s="9"/>
      <c r="C3" s="9" t="s">
        <v>19</v>
      </c>
      <c r="D3" s="9" t="s">
        <v>20</v>
      </c>
      <c r="E3" s="16" t="s">
        <v>21</v>
      </c>
      <c r="F3" s="9" t="s">
        <v>22</v>
      </c>
      <c r="G3" s="9" t="s">
        <v>18</v>
      </c>
      <c r="H3" s="9" t="s">
        <v>18</v>
      </c>
      <c r="I3" s="12">
        <v>40948</v>
      </c>
      <c r="J3" s="13">
        <v>40959</v>
      </c>
      <c r="K3" s="14"/>
      <c r="L3" s="34"/>
      <c r="M3" s="15"/>
      <c r="N3" s="8"/>
      <c r="O3" s="32" t="str">
        <f t="shared" ref="O3:O66" si="0">"INSERT INTO TBLIB(DEF, DESDEF, OTRS_ID, NUMGRC, CLIENTE, ANALISTA, VISITA  , TREINO  , DATCADAST, DATDESENV, DATVERSAO, OK_ATEND , OK_DESENV, LIB_POR  ) VALUES ('"&amp;C3&amp;"','"&amp;D3&amp;"','"&amp;A3&amp;"','"&amp;B3&amp;"','"&amp;E3&amp;"','"&amp;F3&amp;"','"&amp;MID(G3,1,1)&amp;"','"&amp;MID(H3,1,1)&amp;"',"&amp;TEXT(I3,"'AAAA-MM-DD'")&amp;","&amp;TEXT(I3,"'AAAA-MM-DD'")&amp;","&amp;TEXT(J3,"'AAAA-MM-DD'")&amp;",'"&amp;K3&amp;"','"&amp;L3&amp;"','"&amp;TEXT(M3,"")&amp;"')"</f>
        <v>INSERT INTO TBLIB(DEF, DESDEF, OTRS_ID, NUMGRC, CLIENTE, ANALISTA, VISITA  , TREINO  , DATCADAST, DATDESENV, DATVERSAO, OK_ATEND , OK_DESENV, LIB_POR  ) VALUES ('DEF2120','Procurar pelo arquivo da NFe assinada em mais pastas','','','Agiw','Lucas','N','N','2012-02-09','2012-02-09','2012-02-20','','','')</v>
      </c>
    </row>
    <row r="4" spans="1:15" ht="33.75" x14ac:dyDescent="0.2">
      <c r="A4" s="8"/>
      <c r="B4" s="9"/>
      <c r="C4" s="9" t="s">
        <v>23</v>
      </c>
      <c r="D4" s="10" t="s">
        <v>24</v>
      </c>
      <c r="E4" s="16" t="s">
        <v>21</v>
      </c>
      <c r="F4" s="9" t="s">
        <v>22</v>
      </c>
      <c r="G4" s="9" t="s">
        <v>18</v>
      </c>
      <c r="H4" s="9" t="s">
        <v>18</v>
      </c>
      <c r="I4" s="12">
        <v>40954</v>
      </c>
      <c r="J4" s="13">
        <v>40959</v>
      </c>
      <c r="K4" s="14"/>
      <c r="L4" s="34"/>
      <c r="M4" s="15"/>
      <c r="N4" s="8"/>
      <c r="O4" s="32" t="str">
        <f t="shared" si="0"/>
        <v>INSERT INTO TBLIB(DEF, DESDEF, OTRS_ID, NUMGRC, CLIENTE, ANALISTA, VISITA  , TREINO  , DATCADAST, DATDESENV, DATVERSAO, OK_ATEND , OK_DESENV, LIB_POR  ) VALUES ('DEF2133','O importador da DI está gravando valor unitário com muitas casas decimais, causando erro na emissão da NF-e','','','Agiw','Lucas','N','N','2012-02-15','2012-02-15','2012-02-20','','','')</v>
      </c>
    </row>
    <row r="5" spans="1:15" ht="23.25" customHeight="1" x14ac:dyDescent="0.2">
      <c r="A5" s="8"/>
      <c r="B5" s="9"/>
      <c r="C5" s="9" t="s">
        <v>25</v>
      </c>
      <c r="D5" s="10" t="s">
        <v>26</v>
      </c>
      <c r="E5" s="16" t="s">
        <v>21</v>
      </c>
      <c r="F5" s="9" t="s">
        <v>27</v>
      </c>
      <c r="G5" s="9" t="s">
        <v>18</v>
      </c>
      <c r="H5" s="9" t="s">
        <v>18</v>
      </c>
      <c r="I5" s="12">
        <v>40956</v>
      </c>
      <c r="J5" s="13">
        <v>40959</v>
      </c>
      <c r="K5" s="14"/>
      <c r="L5" s="34"/>
      <c r="M5" s="15"/>
      <c r="N5" s="8"/>
      <c r="O5" s="32" t="str">
        <f t="shared" si="0"/>
        <v>INSERT INTO TBLIB(DEF, DESDEF, OTRS_ID, NUMGRC, CLIENTE, ANALISTA, VISITA  , TREINO  , DATCADAST, DATDESENV, DATVERSAO, OK_ATEND , OK_DESENV, LIB_POR  ) VALUES ('DEF2129','Mudança na inclusão das Notas de Serviço Canceladas no arquivo SPED Pis/Cofins','','','Agiw','Diego','N','N','2012-02-17','2012-02-17','2012-02-20','','','')</v>
      </c>
    </row>
    <row r="6" spans="1:15" ht="23.25" customHeight="1" x14ac:dyDescent="0.2">
      <c r="A6" s="8"/>
      <c r="B6" s="9"/>
      <c r="C6" s="9" t="s">
        <v>28</v>
      </c>
      <c r="D6" s="10" t="s">
        <v>29</v>
      </c>
      <c r="E6" s="16" t="s">
        <v>30</v>
      </c>
      <c r="F6" s="9" t="s">
        <v>22</v>
      </c>
      <c r="G6" s="9" t="s">
        <v>18</v>
      </c>
      <c r="H6" s="9" t="s">
        <v>18</v>
      </c>
      <c r="I6" s="12">
        <v>40953</v>
      </c>
      <c r="J6" s="13">
        <v>40959</v>
      </c>
      <c r="K6" s="14"/>
      <c r="L6" s="34"/>
      <c r="M6" s="15"/>
      <c r="N6" s="8"/>
      <c r="O6" s="32" t="str">
        <f t="shared" si="0"/>
        <v>INSERT INTO TBLIB(DEF, DESDEF, OTRS_ID, NUMGRC, CLIENTE, ANALISTA, VISITA  , TREINO  , DATCADAST, DATDESENV, DATVERSAO, OK_ATEND , OK_DESENV, LIB_POR  ) VALUES ('DEF2127','Permitir a emissão da nota de retorno de industrialização nos moldes da ISI','','','ISI','Lucas','N','N','2012-02-14','2012-02-14','2012-02-20','','','')</v>
      </c>
    </row>
    <row r="7" spans="1:15" ht="28.5" customHeight="1" x14ac:dyDescent="0.2">
      <c r="A7" s="8"/>
      <c r="B7" s="9"/>
      <c r="C7" s="9" t="s">
        <v>31</v>
      </c>
      <c r="D7" s="10" t="s">
        <v>32</v>
      </c>
      <c r="E7" s="16" t="s">
        <v>33</v>
      </c>
      <c r="F7" s="9" t="s">
        <v>22</v>
      </c>
      <c r="G7" s="9" t="s">
        <v>18</v>
      </c>
      <c r="H7" s="9" t="s">
        <v>18</v>
      </c>
      <c r="I7" s="12">
        <v>40953</v>
      </c>
      <c r="J7" s="13">
        <v>40959</v>
      </c>
      <c r="K7" s="14"/>
      <c r="L7" s="34"/>
      <c r="M7" s="15"/>
      <c r="N7" s="8"/>
      <c r="O7" s="32" t="str">
        <f t="shared" si="0"/>
        <v>INSERT INTO TBLIB(DEF, DESDEF, OTRS_ID, NUMGRC, CLIENTE, ANALISTA, VISITA  , TREINO  , DATCADAST, DATDESENV, DATVERSAO, OK_ATEND , OK_DESENV, LIB_POR  ) VALUES ('DEF2130','Valor do ICMS ST do item não está aparecendo na aba itens da Nota Fiscal impressa','','','Spartan','Lucas','N','N','2012-02-14','2012-02-14','2012-02-20','','','')</v>
      </c>
    </row>
    <row r="8" spans="1:15" ht="23.25" customHeight="1" x14ac:dyDescent="0.2">
      <c r="A8" s="8"/>
      <c r="B8" s="9"/>
      <c r="C8" s="9" t="s">
        <v>34</v>
      </c>
      <c r="D8" s="10" t="s">
        <v>35</v>
      </c>
      <c r="E8" s="16" t="s">
        <v>33</v>
      </c>
      <c r="F8" s="9" t="s">
        <v>27</v>
      </c>
      <c r="G8" s="9" t="s">
        <v>18</v>
      </c>
      <c r="H8" s="9" t="s">
        <v>18</v>
      </c>
      <c r="I8" s="12">
        <v>40961</v>
      </c>
      <c r="J8" s="13">
        <v>40961</v>
      </c>
      <c r="K8" s="14"/>
      <c r="L8" s="34"/>
      <c r="M8" s="15"/>
      <c r="N8" s="8"/>
      <c r="O8" s="32" t="str">
        <f t="shared" si="0"/>
        <v>INSERT INTO TBLIB(DEF, DESDEF, OTRS_ID, NUMGRC, CLIENTE, ANALISTA, VISITA  , TREINO  , DATCADAST, DATDESENV, DATVERSAO, OK_ATEND , OK_DESENV, LIB_POR  ) VALUES ('DEF2136','Correção na Impressão da Descrição das Embalagens','','','Spartan','Diego','N','N','2012-02-22','2012-02-22','2012-02-22','','','')</v>
      </c>
    </row>
    <row r="9" spans="1:15" ht="33.75" x14ac:dyDescent="0.2">
      <c r="A9" s="8"/>
      <c r="B9" s="9"/>
      <c r="C9" s="9" t="s">
        <v>36</v>
      </c>
      <c r="D9" s="10" t="s">
        <v>37</v>
      </c>
      <c r="E9" s="16" t="s">
        <v>38</v>
      </c>
      <c r="F9" s="9" t="s">
        <v>22</v>
      </c>
      <c r="G9" s="9" t="s">
        <v>39</v>
      </c>
      <c r="H9" s="9" t="s">
        <v>39</v>
      </c>
      <c r="I9" s="12">
        <v>40962</v>
      </c>
      <c r="J9" s="13">
        <v>40962</v>
      </c>
      <c r="K9" s="14"/>
      <c r="L9" s="34"/>
      <c r="M9" s="15"/>
      <c r="N9" s="8"/>
      <c r="O9" s="32" t="str">
        <f t="shared" si="0"/>
        <v>INSERT INTO TBLIB(DEF, DESDEF, OTRS_ID, NUMGRC, CLIENTE, ANALISTA, VISITA  , TREINO  , DATCADAST, DATDESENV, DATVERSAO, OK_ATEND , OK_DESENV, LIB_POR  ) VALUES ('DEF2098','Criação da possibilidade de cálculo do IPI fixo por pauta','','','KTR','Lucas','S','S','2012-02-23','2012-02-23','2012-02-23','','','')</v>
      </c>
    </row>
    <row r="10" spans="1:15" ht="33.75" x14ac:dyDescent="0.2">
      <c r="A10" s="8"/>
      <c r="B10" s="9"/>
      <c r="C10" s="9" t="s">
        <v>40</v>
      </c>
      <c r="D10" s="10" t="s">
        <v>41</v>
      </c>
      <c r="E10" s="16" t="s">
        <v>42</v>
      </c>
      <c r="F10" s="9" t="s">
        <v>27</v>
      </c>
      <c r="G10" s="9" t="s">
        <v>18</v>
      </c>
      <c r="H10" s="9" t="s">
        <v>18</v>
      </c>
      <c r="I10" s="12">
        <v>40961</v>
      </c>
      <c r="J10" s="13">
        <v>40962</v>
      </c>
      <c r="K10" s="14"/>
      <c r="L10" s="34"/>
      <c r="M10" s="15"/>
      <c r="N10" s="8"/>
      <c r="O10" s="32" t="str">
        <f t="shared" si="0"/>
        <v>INSERT INTO TBLIB(DEF, DESDEF, OTRS_ID, NUMGRC, CLIENTE, ANALISTA, VISITA  , TREINO  , DATCADAST, DATDESENV, DATVERSAO, OK_ATEND , OK_DESENV, LIB_POR  ) VALUES ('DEF2139','Inclusão da data de utilização da matéria-prima no relatório de Reserva de Material','','','Metrocable','Diego','N','N','2012-02-22','2012-02-22','2012-02-23','','','')</v>
      </c>
    </row>
    <row r="11" spans="1:15" ht="33.75" x14ac:dyDescent="0.2">
      <c r="A11" s="8"/>
      <c r="B11" s="9"/>
      <c r="C11" s="9" t="s">
        <v>43</v>
      </c>
      <c r="D11" s="10" t="s">
        <v>44</v>
      </c>
      <c r="E11" s="16" t="s">
        <v>45</v>
      </c>
      <c r="F11" s="9" t="s">
        <v>46</v>
      </c>
      <c r="G11" s="9" t="s">
        <v>18</v>
      </c>
      <c r="H11" s="9" t="s">
        <v>18</v>
      </c>
      <c r="I11" s="12">
        <v>40961</v>
      </c>
      <c r="J11" s="13">
        <v>40962</v>
      </c>
      <c r="K11" s="14"/>
      <c r="L11" s="34"/>
      <c r="M11" s="15"/>
      <c r="N11" s="8"/>
      <c r="O11" s="32" t="str">
        <f t="shared" si="0"/>
        <v>INSERT INTO TBLIB(DEF, DESDEF, OTRS_ID, NUMGRC, CLIENTE, ANALISTA, VISITA  , TREINO  , DATCADAST, DATDESENV, DATVERSAO, OK_ATEND , OK_DESENV, LIB_POR  ) VALUES ('DEF2119','Alterações Legais Importador - Itens 1 à 5','','','Spartan / Fosfer','Vinicius','N','N','2012-02-22','2012-02-22','2012-02-23','','','')</v>
      </c>
    </row>
    <row r="12" spans="1:15" ht="33.75" x14ac:dyDescent="0.2">
      <c r="A12" s="8"/>
      <c r="B12" s="9"/>
      <c r="C12" s="9" t="s">
        <v>47</v>
      </c>
      <c r="D12" s="10" t="s">
        <v>48</v>
      </c>
      <c r="E12" s="16" t="s">
        <v>49</v>
      </c>
      <c r="F12" s="9" t="s">
        <v>22</v>
      </c>
      <c r="G12" s="9" t="s">
        <v>18</v>
      </c>
      <c r="H12" s="9" t="s">
        <v>18</v>
      </c>
      <c r="I12" s="12">
        <v>40962</v>
      </c>
      <c r="J12" s="13">
        <v>40963</v>
      </c>
      <c r="K12" s="14"/>
      <c r="L12" s="34"/>
      <c r="M12" s="15"/>
      <c r="N12" s="8"/>
      <c r="O12" s="32" t="str">
        <f t="shared" si="0"/>
        <v>INSERT INTO TBLIB(DEF, DESDEF, OTRS_ID, NUMGRC, CLIENTE, ANALISTA, VISITA  , TREINO  , DATCADAST, DATDESENV, DATVERSAO, OK_ATEND , OK_DESENV, LIB_POR  ) VALUES ('DEF2141','Erro ao cadastrar mais de um item na preparação partindo de um item do pedido com desconto','','','Sanphar','Lucas','N','N','2012-02-23','2012-02-23','2012-02-24','','','')</v>
      </c>
    </row>
    <row r="13" spans="1:15" ht="33.75" x14ac:dyDescent="0.2">
      <c r="A13" s="8"/>
      <c r="B13" s="9"/>
      <c r="C13" s="9" t="s">
        <v>50</v>
      </c>
      <c r="D13" s="10" t="s">
        <v>51</v>
      </c>
      <c r="E13" s="11" t="s">
        <v>52</v>
      </c>
      <c r="F13" s="9" t="s">
        <v>22</v>
      </c>
      <c r="G13" s="9" t="s">
        <v>18</v>
      </c>
      <c r="H13" s="9" t="s">
        <v>18</v>
      </c>
      <c r="I13" s="12">
        <v>40963</v>
      </c>
      <c r="J13" s="13">
        <v>40963</v>
      </c>
      <c r="K13" s="14"/>
      <c r="L13" s="34"/>
      <c r="M13" s="15"/>
      <c r="N13" s="8"/>
      <c r="O13" s="32" t="str">
        <f t="shared" si="0"/>
        <v>INSERT INTO TBLIB(DEF, DESDEF, OTRS_ID, NUMGRC, CLIENTE, ANALISTA, VISITA  , TREINO  , DATCADAST, DATDESENV, DATVERSAO, OK_ATEND , OK_DESENV, LIB_POR  ) VALUES ('DEF2142','Erro ao cadastrar preparação automática a partir do pedido com desconto e quantidade menor que a pedida','','','Vernicar','Lucas','N','N','2012-02-24','2012-02-24','2012-02-24','','','')</v>
      </c>
    </row>
    <row r="14" spans="1:15" ht="33.75" x14ac:dyDescent="0.2">
      <c r="A14" s="8"/>
      <c r="B14" s="9"/>
      <c r="C14" s="9" t="s">
        <v>53</v>
      </c>
      <c r="D14" s="10" t="s">
        <v>54</v>
      </c>
      <c r="E14" s="11" t="s">
        <v>55</v>
      </c>
      <c r="F14" s="10" t="s">
        <v>27</v>
      </c>
      <c r="G14" s="9" t="s">
        <v>56</v>
      </c>
      <c r="H14" s="9" t="s">
        <v>18</v>
      </c>
      <c r="I14" s="12">
        <v>40968</v>
      </c>
      <c r="J14" s="13">
        <v>40968</v>
      </c>
      <c r="K14" s="14"/>
      <c r="L14" s="34"/>
      <c r="M14" s="15"/>
      <c r="N14" s="8"/>
      <c r="O14" s="32" t="str">
        <f t="shared" si="0"/>
        <v>INSERT INTO TBLIB(DEF, DESDEF, OTRS_ID, NUMGRC, CLIENTE, ANALISTA, VISITA  , TREINO  , DATCADAST, DATDESENV, DATVERSAO, OK_ATEND , OK_DESENV, LIB_POR  ) VALUES ('DEF2151','Erros envolvidos com o Sped Pis/Cofins','','','Benchmark','Diego','N','N','2012-02-29','2012-02-29','2012-02-29','','','')</v>
      </c>
    </row>
    <row r="15" spans="1:15" ht="33.75" x14ac:dyDescent="0.2">
      <c r="A15" s="8"/>
      <c r="B15" s="9"/>
      <c r="C15" s="9" t="s">
        <v>57</v>
      </c>
      <c r="D15" s="10" t="s">
        <v>54</v>
      </c>
      <c r="E15" s="16" t="s">
        <v>58</v>
      </c>
      <c r="F15" s="9" t="s">
        <v>27</v>
      </c>
      <c r="G15" s="9" t="s">
        <v>18</v>
      </c>
      <c r="H15" s="9" t="s">
        <v>56</v>
      </c>
      <c r="I15" s="12">
        <v>40967</v>
      </c>
      <c r="J15" s="13">
        <v>40968</v>
      </c>
      <c r="K15" s="14"/>
      <c r="L15" s="34"/>
      <c r="M15" s="15"/>
      <c r="N15" s="8"/>
      <c r="O15" s="32" t="str">
        <f t="shared" si="0"/>
        <v>INSERT INTO TBLIB(DEF, DESDEF, OTRS_ID, NUMGRC, CLIENTE, ANALISTA, VISITA  , TREINO  , DATCADAST, DATDESENV, DATVERSAO, OK_ATEND , OK_DESENV, LIB_POR  ) VALUES ('DEF2145','Erros envolvidos com o Sped Pis/Cofins','','','Exceleite, Benchmark','Diego','N','N','2012-02-28','2012-02-28','2012-02-29','','','')</v>
      </c>
    </row>
    <row r="16" spans="1:15" ht="33.75" x14ac:dyDescent="0.2">
      <c r="A16" s="8"/>
      <c r="B16" s="9"/>
      <c r="C16" s="9" t="s">
        <v>59</v>
      </c>
      <c r="D16" s="10" t="s">
        <v>60</v>
      </c>
      <c r="E16" s="11" t="s">
        <v>61</v>
      </c>
      <c r="F16" s="9" t="s">
        <v>22</v>
      </c>
      <c r="G16" s="9" t="s">
        <v>56</v>
      </c>
      <c r="H16" s="9" t="s">
        <v>56</v>
      </c>
      <c r="I16" s="12">
        <v>40967</v>
      </c>
      <c r="J16" s="13">
        <v>40968</v>
      </c>
      <c r="K16" s="14"/>
      <c r="L16" s="34"/>
      <c r="M16" s="15"/>
      <c r="N16" s="8"/>
      <c r="O16" s="32" t="str">
        <f t="shared" si="0"/>
        <v>INSERT INTO TBLIB(DEF, DESDEF, OTRS_ID, NUMGRC, CLIENTE, ANALISTA, VISITA  , TREINO  , DATCADAST, DATDESENV, DATVERSAO, OK_ATEND , OK_DESENV, LIB_POR  ) VALUES ('DEF2146','Permitir cadastrar compensação em períodos já encerrados','','','Flextintas','Lucas','N','N','2012-02-28','2012-02-28','2012-02-29','','','')</v>
      </c>
    </row>
    <row r="17" spans="1:15" ht="33.75" x14ac:dyDescent="0.2">
      <c r="A17" s="8"/>
      <c r="B17" s="9"/>
      <c r="C17" s="9" t="s">
        <v>62</v>
      </c>
      <c r="D17" s="10" t="s">
        <v>63</v>
      </c>
      <c r="E17" s="11" t="s">
        <v>61</v>
      </c>
      <c r="F17" s="9" t="s">
        <v>22</v>
      </c>
      <c r="G17" s="9" t="s">
        <v>56</v>
      </c>
      <c r="H17" s="9" t="s">
        <v>56</v>
      </c>
      <c r="I17" s="12">
        <v>40967</v>
      </c>
      <c r="J17" s="13">
        <v>40968</v>
      </c>
      <c r="K17" s="14"/>
      <c r="L17" s="34"/>
      <c r="M17" s="15"/>
      <c r="N17" s="8"/>
      <c r="O17" s="32" t="str">
        <f t="shared" si="0"/>
        <v>INSERT INTO TBLIB(DEF, DESDEF, OTRS_ID, NUMGRC, CLIENTE, ANALISTA, VISITA  , TREINO  , DATCADAST, DATDESENV, DATVERSAO, OK_ATEND , OK_DESENV, LIB_POR  ) VALUES ('DEF2147','Erro no relatório de fluxo previsto no modo simplificado','','','Flextintas','Lucas','N','N','2012-02-28','2012-02-28','2012-02-29','','','')</v>
      </c>
    </row>
    <row r="18" spans="1:15" ht="33.75" x14ac:dyDescent="0.2">
      <c r="A18" s="8"/>
      <c r="B18" s="9"/>
      <c r="C18" s="9" t="s">
        <v>64</v>
      </c>
      <c r="D18" s="10" t="s">
        <v>65</v>
      </c>
      <c r="E18" s="11" t="s">
        <v>66</v>
      </c>
      <c r="F18" s="9" t="s">
        <v>27</v>
      </c>
      <c r="G18" s="9" t="s">
        <v>56</v>
      </c>
      <c r="H18" s="9" t="s">
        <v>18</v>
      </c>
      <c r="I18" s="12">
        <v>40967</v>
      </c>
      <c r="J18" s="13">
        <v>40968</v>
      </c>
      <c r="K18" s="14"/>
      <c r="L18" s="34"/>
      <c r="M18" s="15"/>
      <c r="N18" s="8"/>
      <c r="O18" s="32" t="str">
        <f t="shared" si="0"/>
        <v>INSERT INTO TBLIB(DEF, DESDEF, OTRS_ID, NUMGRC, CLIENTE, ANALISTA, VISITA  , TREINO  , DATCADAST, DATDESENV, DATVERSAO, OK_ATEND , OK_DESENV, LIB_POR  ) VALUES ('DEF2148','Na geração do pedido a partir do contrato, se informar % IPI igual a zero o item fica com valor de IPI','','','Mapris','Diego','N','N','2012-02-28','2012-02-28','2012-02-29','','','')</v>
      </c>
    </row>
    <row r="19" spans="1:15" ht="33.75" x14ac:dyDescent="0.2">
      <c r="A19" s="8"/>
      <c r="B19" s="9"/>
      <c r="C19" s="9" t="s">
        <v>67</v>
      </c>
      <c r="D19" s="10" t="s">
        <v>68</v>
      </c>
      <c r="E19" s="16" t="s">
        <v>42</v>
      </c>
      <c r="F19" s="9" t="s">
        <v>27</v>
      </c>
      <c r="G19" s="9" t="s">
        <v>18</v>
      </c>
      <c r="H19" s="9" t="s">
        <v>18</v>
      </c>
      <c r="I19" s="12">
        <v>40962</v>
      </c>
      <c r="J19" s="13">
        <v>40968</v>
      </c>
      <c r="K19" s="14"/>
      <c r="L19" s="34"/>
      <c r="M19" s="15"/>
      <c r="N19" s="8"/>
      <c r="O19" s="32" t="str">
        <f t="shared" si="0"/>
        <v>INSERT INTO TBLIB(DEF, DESDEF, OTRS_ID, NUMGRC, CLIENTE, ANALISTA, VISITA  , TREINO  , DATCADAST, DATDESENV, DATVERSAO, OK_ATEND , OK_DESENV, LIB_POR  ) VALUES ('DEF2140','Criar a opção de impressão dos dados adicionais nos relatórios em Excel','','','Metrocable','Diego','N','N','2012-02-23','2012-02-23','2012-02-29','','','')</v>
      </c>
    </row>
    <row r="20" spans="1:15" ht="33.75" x14ac:dyDescent="0.2">
      <c r="A20" s="8"/>
      <c r="B20" s="9"/>
      <c r="C20" s="9" t="s">
        <v>69</v>
      </c>
      <c r="D20" s="10" t="s">
        <v>70</v>
      </c>
      <c r="E20" s="16" t="s">
        <v>71</v>
      </c>
      <c r="F20" s="9" t="s">
        <v>22</v>
      </c>
      <c r="G20" s="9" t="s">
        <v>18</v>
      </c>
      <c r="H20" s="9" t="s">
        <v>18</v>
      </c>
      <c r="I20" s="12">
        <v>40962</v>
      </c>
      <c r="J20" s="13">
        <v>40968</v>
      </c>
      <c r="K20" s="14"/>
      <c r="L20" s="34"/>
      <c r="M20" s="15"/>
      <c r="N20" s="8"/>
      <c r="O20" s="32" t="str">
        <f t="shared" si="0"/>
        <v>INSERT INTO TBLIB(DEF, DESDEF, OTRS_ID, NUMGRC, CLIENTE, ANALISTA, VISITA  , TREINO  , DATCADAST, DATDESENV, DATVERSAO, OK_ATEND , OK_DESENV, LIB_POR  ) VALUES ('DEF2137','Erros na tela de contrato de fornecimento','','','Soropack','Lucas','N','N','2012-02-23','2012-02-23','2012-02-29','','','')</v>
      </c>
    </row>
    <row r="21" spans="1:15" ht="33.75" x14ac:dyDescent="0.2">
      <c r="A21" s="8"/>
      <c r="B21" s="9"/>
      <c r="C21" s="9" t="s">
        <v>72</v>
      </c>
      <c r="D21" s="10" t="s">
        <v>73</v>
      </c>
      <c r="E21" s="11" t="s">
        <v>33</v>
      </c>
      <c r="F21" s="9" t="s">
        <v>27</v>
      </c>
      <c r="G21" s="9" t="s">
        <v>18</v>
      </c>
      <c r="H21" s="9" t="s">
        <v>18</v>
      </c>
      <c r="I21" s="12">
        <v>40967</v>
      </c>
      <c r="J21" s="13">
        <v>40968</v>
      </c>
      <c r="K21" s="14"/>
      <c r="L21" s="34"/>
      <c r="M21" s="15"/>
      <c r="N21" s="8"/>
      <c r="O21" s="32" t="str">
        <f t="shared" si="0"/>
        <v>INSERT INTO TBLIB(DEF, DESDEF, OTRS_ID, NUMGRC, CLIENTE, ANALISTA, VISITA  , TREINO  , DATCADAST, DATDESENV, DATVERSAO, OK_ATEND , OK_DESENV, LIB_POR  ) VALUES ('DEF2138','Erro na quebra por página','','','Spartan','Diego','N','N','2012-02-28','2012-02-28','2012-02-29','','','')</v>
      </c>
    </row>
    <row r="22" spans="1:15" ht="33.75" x14ac:dyDescent="0.2">
      <c r="A22" s="8"/>
      <c r="B22" s="9">
        <v>3016</v>
      </c>
      <c r="C22" s="9" t="s">
        <v>74</v>
      </c>
      <c r="D22" s="10" t="s">
        <v>75</v>
      </c>
      <c r="E22" s="11" t="s">
        <v>76</v>
      </c>
      <c r="F22" s="9" t="s">
        <v>22</v>
      </c>
      <c r="G22" s="9" t="s">
        <v>18</v>
      </c>
      <c r="H22" s="9" t="s">
        <v>18</v>
      </c>
      <c r="I22" s="12">
        <v>40973</v>
      </c>
      <c r="J22" s="13">
        <v>40973</v>
      </c>
      <c r="K22" s="14"/>
      <c r="L22" s="34"/>
      <c r="M22" s="15"/>
      <c r="N22" s="8"/>
      <c r="O22" s="32" t="str">
        <f t="shared" si="0"/>
        <v>INSERT INTO TBLIB(DEF, DESDEF, OTRS_ID, NUMGRC, CLIENTE, ANALISTA, VISITA  , TREINO  , DATCADAST, DATDESENV, DATVERSAO, OK_ATEND , OK_DESENV, LIB_POR  ) VALUES ('DEF2154','Corrigir a Base de Cálculo de PIS/COFINS no XML','','3016','Edentec','Lucas','N','N','2012-03-05','2012-03-05','2012-03-05','','','')</v>
      </c>
    </row>
    <row r="23" spans="1:15" ht="33.75" x14ac:dyDescent="0.2">
      <c r="A23" s="8"/>
      <c r="B23" s="9">
        <v>2993</v>
      </c>
      <c r="C23" s="9" t="s">
        <v>77</v>
      </c>
      <c r="D23" s="10" t="s">
        <v>78</v>
      </c>
      <c r="E23" s="11" t="s">
        <v>16</v>
      </c>
      <c r="F23" s="9" t="s">
        <v>27</v>
      </c>
      <c r="G23" s="9" t="s">
        <v>18</v>
      </c>
      <c r="H23" s="9" t="s">
        <v>18</v>
      </c>
      <c r="I23" s="12">
        <v>40973</v>
      </c>
      <c r="J23" s="13">
        <v>40973</v>
      </c>
      <c r="K23" s="14"/>
      <c r="L23" s="34"/>
      <c r="M23" s="15"/>
      <c r="N23" s="8"/>
      <c r="O23" s="32" t="str">
        <f t="shared" si="0"/>
        <v>INSERT INTO TBLIB(DEF, DESDEF, OTRS_ID, NUMGRC, CLIENTE, ANALISTA, VISITA  , TREINO  , DATCADAST, DATDESENV, DATVERSAO, OK_ATEND , OK_DESENV, LIB_POR  ) VALUES ('DEF2153','Na preparação de NFs de Entrada pelo faturamento, o subgrupo exigido é o de receita, quando o correto é despesa','','2993','Exceleite','Diego','N','N','2012-03-05','2012-03-05','2012-03-05','','','')</v>
      </c>
    </row>
    <row r="24" spans="1:15" ht="33.75" x14ac:dyDescent="0.2">
      <c r="A24" s="8"/>
      <c r="B24" s="9">
        <v>3018</v>
      </c>
      <c r="C24" s="9" t="s">
        <v>79</v>
      </c>
      <c r="D24" s="10" t="s">
        <v>80</v>
      </c>
      <c r="E24" s="11" t="s">
        <v>49</v>
      </c>
      <c r="F24" s="9" t="s">
        <v>22</v>
      </c>
      <c r="G24" s="9" t="s">
        <v>56</v>
      </c>
      <c r="H24" s="9" t="s">
        <v>18</v>
      </c>
      <c r="I24" s="12">
        <v>40969</v>
      </c>
      <c r="J24" s="13">
        <v>40973</v>
      </c>
      <c r="K24" s="14"/>
      <c r="L24" s="34"/>
      <c r="M24" s="15"/>
      <c r="N24" s="8"/>
      <c r="O24" s="32" t="str">
        <f t="shared" si="0"/>
        <v>INSERT INTO TBLIB(DEF, DESDEF, OTRS_ID, NUMGRC, CLIENTE, ANALISTA, VISITA  , TREINO  , DATCADAST, DATDESENV, DATVERSAO, OK_ATEND , OK_DESENV, LIB_POR  ) VALUES ('DEF2149','Não está cadastrando NFs complemento - campos obrigatórios','','3018','Sanphar','Lucas','N','N','2012-03-01','2012-03-01','2012-03-05','','','')</v>
      </c>
    </row>
    <row r="25" spans="1:15" ht="33.75" x14ac:dyDescent="0.2">
      <c r="A25" s="8"/>
      <c r="B25" s="9">
        <v>3022</v>
      </c>
      <c r="C25" s="9" t="s">
        <v>81</v>
      </c>
      <c r="D25" s="10" t="s">
        <v>82</v>
      </c>
      <c r="E25" s="11" t="s">
        <v>83</v>
      </c>
      <c r="F25" s="9" t="s">
        <v>22</v>
      </c>
      <c r="G25" s="9" t="s">
        <v>18</v>
      </c>
      <c r="H25" s="9" t="s">
        <v>18</v>
      </c>
      <c r="I25" s="12">
        <v>40974</v>
      </c>
      <c r="J25" s="13">
        <v>40974</v>
      </c>
      <c r="K25" s="14"/>
      <c r="L25" s="34"/>
      <c r="M25" s="15"/>
      <c r="N25" s="8"/>
      <c r="O25" s="32" t="str">
        <f t="shared" si="0"/>
        <v>INSERT INTO TBLIB(DEF, DESDEF, OTRS_ID, NUMGRC, CLIENTE, ANALISTA, VISITA  , TREINO  , DATCADAST, DATDESENV, DATVERSAO, OK_ATEND , OK_DESENV, LIB_POR  ) VALUES ('DEF2155','Na preparação de NFs, quando não há desconto não deve recalcular o valor unitário','','3022','Flexnyl','Lucas','N','N','2012-03-06','2012-03-06','2012-03-06','','','')</v>
      </c>
    </row>
    <row r="26" spans="1:15" ht="33.75" x14ac:dyDescent="0.2">
      <c r="A26" s="8"/>
      <c r="B26" s="9"/>
      <c r="C26" s="9" t="s">
        <v>84</v>
      </c>
      <c r="D26" s="10" t="s">
        <v>85</v>
      </c>
      <c r="E26" s="11" t="s">
        <v>86</v>
      </c>
      <c r="F26" s="9" t="s">
        <v>27</v>
      </c>
      <c r="G26" s="9" t="s">
        <v>18</v>
      </c>
      <c r="H26" s="9" t="s">
        <v>18</v>
      </c>
      <c r="I26" s="12">
        <v>40975</v>
      </c>
      <c r="J26" s="13">
        <v>40975</v>
      </c>
      <c r="K26" s="14"/>
      <c r="L26" s="34"/>
      <c r="M26" s="15"/>
      <c r="N26" s="8"/>
      <c r="O26" s="32" t="str">
        <f t="shared" si="0"/>
        <v>INSERT INTO TBLIB(DEF, DESDEF, OTRS_ID, NUMGRC, CLIENTE, ANALISTA, VISITA  , TREINO  , DATCADAST, DATDESENV, DATVERSAO, OK_ATEND , OK_DESENV, LIB_POR  ) VALUES ('DEF2158','Erro de Violação de Memória ao gerar o arquivo do SPED PIS/COFINS','','','Biomin','Diego','N','N','2012-03-07','2012-03-07','2012-03-07','','','')</v>
      </c>
    </row>
    <row r="27" spans="1:15" ht="33.75" x14ac:dyDescent="0.2">
      <c r="A27" s="8"/>
      <c r="B27" s="9">
        <v>3034</v>
      </c>
      <c r="C27" s="9" t="s">
        <v>87</v>
      </c>
      <c r="D27" s="10" t="s">
        <v>88</v>
      </c>
      <c r="E27" s="16" t="s">
        <v>89</v>
      </c>
      <c r="F27" s="9" t="s">
        <v>27</v>
      </c>
      <c r="G27" s="9" t="s">
        <v>56</v>
      </c>
      <c r="H27" s="9" t="s">
        <v>18</v>
      </c>
      <c r="I27" s="12">
        <v>40948</v>
      </c>
      <c r="J27" s="13">
        <v>40975</v>
      </c>
      <c r="K27" s="14"/>
      <c r="L27" s="34"/>
      <c r="M27" s="15"/>
      <c r="N27" s="8"/>
      <c r="O27" s="32" t="str">
        <f t="shared" si="0"/>
        <v>INSERT INTO TBLIB(DEF, DESDEF, OTRS_ID, NUMGRC, CLIENTE, ANALISTA, VISITA  , TREINO  , DATCADAST, DATDESENV, DATVERSAO, OK_ATEND , OK_DESENV, LIB_POR  ) VALUES ('DEF2122','Não está sendo atualizado o campo VALTOTITEM nas notas de complemento de valor','','3034','Exceleite/Spartan','Diego','N','N','2012-02-09','2012-02-09','2012-03-07','','','')</v>
      </c>
    </row>
    <row r="28" spans="1:15" ht="33.75" x14ac:dyDescent="0.2">
      <c r="A28" s="8"/>
      <c r="B28" s="17">
        <v>3023</v>
      </c>
      <c r="C28" s="9" t="s">
        <v>90</v>
      </c>
      <c r="D28" s="10" t="s">
        <v>91</v>
      </c>
      <c r="E28" s="11" t="s">
        <v>61</v>
      </c>
      <c r="F28" s="9" t="s">
        <v>22</v>
      </c>
      <c r="G28" s="9" t="s">
        <v>18</v>
      </c>
      <c r="H28" s="9" t="s">
        <v>18</v>
      </c>
      <c r="I28" s="12">
        <v>40975</v>
      </c>
      <c r="J28" s="13">
        <v>40975</v>
      </c>
      <c r="K28" s="14"/>
      <c r="L28" s="34"/>
      <c r="M28" s="15"/>
      <c r="N28" s="8"/>
      <c r="O28" s="32" t="str">
        <f t="shared" si="0"/>
        <v>INSERT INTO TBLIB(DEF, DESDEF, OTRS_ID, NUMGRC, CLIENTE, ANALISTA, VISITA  , TREINO  , DATCADAST, DATDESENV, DATVERSAO, OK_ATEND , OK_DESENV, LIB_POR  ) VALUES ('DEF2157','Desconto não deve entrar na base do IPI','','3023','Flextintas','Lucas','N','N','2012-03-07','2012-03-07','2012-03-07','','','')</v>
      </c>
    </row>
    <row r="29" spans="1:15" ht="33.75" x14ac:dyDescent="0.2">
      <c r="A29" s="8"/>
      <c r="B29" s="9">
        <v>2997</v>
      </c>
      <c r="C29" s="9" t="s">
        <v>92</v>
      </c>
      <c r="D29" s="10" t="s">
        <v>93</v>
      </c>
      <c r="E29" s="11" t="s">
        <v>33</v>
      </c>
      <c r="F29" s="9" t="s">
        <v>27</v>
      </c>
      <c r="G29" s="9" t="s">
        <v>56</v>
      </c>
      <c r="H29" s="9" t="s">
        <v>18</v>
      </c>
      <c r="I29" s="12">
        <v>40975</v>
      </c>
      <c r="J29" s="13">
        <v>40975</v>
      </c>
      <c r="K29" s="14"/>
      <c r="L29" s="34"/>
      <c r="M29" s="15"/>
      <c r="N29" s="8"/>
      <c r="O29" s="32" t="str">
        <f t="shared" si="0"/>
        <v>INSERT INTO TBLIB(DEF, DESDEF, OTRS_ID, NUMGRC, CLIENTE, ANALISTA, VISITA  , TREINO  , DATCADAST, DATDESENV, DATVERSAO, OK_ATEND , OK_DESENV, LIB_POR  ) VALUES ('DEF2159','Para cada vendedor o sistema abre a tela do Outlook','','2997','Spartan','Diego','N','N','2012-03-07','2012-03-07','2012-03-07','','','')</v>
      </c>
    </row>
    <row r="30" spans="1:15" ht="33.75" x14ac:dyDescent="0.2">
      <c r="A30" s="8"/>
      <c r="B30" s="9">
        <v>2817</v>
      </c>
      <c r="C30" s="9" t="s">
        <v>94</v>
      </c>
      <c r="D30" s="10" t="s">
        <v>95</v>
      </c>
      <c r="E30" s="11" t="s">
        <v>21</v>
      </c>
      <c r="F30" s="9" t="s">
        <v>96</v>
      </c>
      <c r="G30" s="9" t="s">
        <v>18</v>
      </c>
      <c r="H30" s="9" t="s">
        <v>18</v>
      </c>
      <c r="I30" s="12">
        <v>40694</v>
      </c>
      <c r="J30" s="13">
        <v>40980</v>
      </c>
      <c r="K30" s="14"/>
      <c r="L30" s="34"/>
      <c r="M30" s="15"/>
      <c r="N30" s="8"/>
      <c r="O30" s="32" t="str">
        <f t="shared" si="0"/>
        <v>INSERT INTO TBLIB(DEF, DESDEF, OTRS_ID, NUMGRC, CLIENTE, ANALISTA, VISITA  , TREINO  , DATCADAST, DATDESENV, DATVERSAO, OK_ATEND , OK_DESENV, LIB_POR  ) VALUES ('DEF1894','Gerar Demonstrativo de cobrança por e-mail','','2817','Agiw','Fabricio','N','N','2011-05-31','2011-05-31','2012-03-12','','','')</v>
      </c>
    </row>
    <row r="31" spans="1:15" ht="33.75" x14ac:dyDescent="0.2">
      <c r="A31" s="8"/>
      <c r="B31" s="9">
        <v>3042</v>
      </c>
      <c r="C31" s="9" t="s">
        <v>97</v>
      </c>
      <c r="D31" s="10" t="s">
        <v>98</v>
      </c>
      <c r="E31" s="11" t="s">
        <v>16</v>
      </c>
      <c r="F31" s="9" t="s">
        <v>17</v>
      </c>
      <c r="G31" s="9" t="s">
        <v>18</v>
      </c>
      <c r="H31" s="9" t="s">
        <v>18</v>
      </c>
      <c r="I31" s="12">
        <v>40980</v>
      </c>
      <c r="J31" s="13">
        <v>40980</v>
      </c>
      <c r="K31" s="14"/>
      <c r="L31" s="34"/>
      <c r="M31" s="15"/>
      <c r="N31" s="8"/>
      <c r="O31" s="32" t="str">
        <f t="shared" si="0"/>
        <v>INSERT INTO TBLIB(DEF, DESDEF, OTRS_ID, NUMGRC, CLIENTE, ANALISTA, VISITA  , TREINO  , DATCADAST, DATDESENV, DATVERSAO, OK_ATEND , OK_DESENV, LIB_POR  ) VALUES ('DEF2163','Erro no envio do plano de contas para o Sped PIS/COFINS','','3042','Exceleite','DIego','N','N','2012-03-12','2012-03-12','2012-03-12','','','')</v>
      </c>
    </row>
    <row r="32" spans="1:15" ht="33.75" x14ac:dyDescent="0.2">
      <c r="A32" s="8"/>
      <c r="B32" s="17">
        <v>3039</v>
      </c>
      <c r="C32" s="9" t="s">
        <v>99</v>
      </c>
      <c r="D32" s="10" t="s">
        <v>100</v>
      </c>
      <c r="E32" s="11" t="s">
        <v>38</v>
      </c>
      <c r="F32" s="9" t="s">
        <v>22</v>
      </c>
      <c r="G32" s="9"/>
      <c r="H32" s="9"/>
      <c r="I32" s="12">
        <v>40977</v>
      </c>
      <c r="J32" s="13">
        <v>40980</v>
      </c>
      <c r="K32" s="14"/>
      <c r="L32" s="34"/>
      <c r="M32" s="15"/>
      <c r="N32" s="8"/>
      <c r="O32" s="32" t="str">
        <f t="shared" si="0"/>
        <v>INSERT INTO TBLIB(DEF, DESDEF, OTRS_ID, NUMGRC, CLIENTE, ANALISTA, VISITA  , TREINO  , DATCADAST, DATDESENV, DATVERSAO, OK_ATEND , OK_DESENV, LIB_POR  ) VALUES ('DEF2161','Alterações no layout boleto para o banco Santander','','3039','KTR','Lucas','','','2012-03-09','2012-03-09','2012-03-12','','','')</v>
      </c>
    </row>
    <row r="33" spans="1:15" ht="33.75" x14ac:dyDescent="0.2">
      <c r="A33" s="8"/>
      <c r="B33" s="9"/>
      <c r="C33" s="9" t="s">
        <v>101</v>
      </c>
      <c r="D33" s="10" t="s">
        <v>102</v>
      </c>
      <c r="E33" s="11" t="s">
        <v>103</v>
      </c>
      <c r="F33" s="9" t="s">
        <v>104</v>
      </c>
      <c r="G33" s="9" t="s">
        <v>18</v>
      </c>
      <c r="H33" s="9" t="s">
        <v>18</v>
      </c>
      <c r="I33" s="12">
        <v>40977</v>
      </c>
      <c r="J33" s="13">
        <v>40980</v>
      </c>
      <c r="K33" s="14"/>
      <c r="L33" s="34"/>
      <c r="M33" s="15"/>
      <c r="N33" s="8"/>
      <c r="O33" s="32" t="str">
        <f t="shared" si="0"/>
        <v>INSERT INTO TBLIB(DEF, DESDEF, OTRS_ID, NUMGRC, CLIENTE, ANALISTA, VISITA  , TREINO  , DATCADAST, DATDESENV, DATVERSAO, OK_ATEND , OK_DESENV, LIB_POR  ) VALUES ('DEF2086','Relatório de Contrato de Fornecimento (Ajustes realizados pelo Marcelo)','','','Saferpak','Elaine','N','N','2012-03-09','2012-03-09','2012-03-12','','','')</v>
      </c>
    </row>
    <row r="34" spans="1:15" ht="33.75" x14ac:dyDescent="0.2">
      <c r="A34" s="8"/>
      <c r="B34" s="9">
        <v>2968</v>
      </c>
      <c r="C34" s="9" t="s">
        <v>105</v>
      </c>
      <c r="D34" s="10" t="s">
        <v>106</v>
      </c>
      <c r="E34" s="11" t="s">
        <v>107</v>
      </c>
      <c r="F34" s="9" t="s">
        <v>27</v>
      </c>
      <c r="G34" s="9" t="s">
        <v>56</v>
      </c>
      <c r="H34" s="9" t="s">
        <v>18</v>
      </c>
      <c r="I34" s="12">
        <v>40977</v>
      </c>
      <c r="J34" s="13">
        <v>40980</v>
      </c>
      <c r="K34" s="14"/>
      <c r="L34" s="34"/>
      <c r="M34" s="15"/>
      <c r="N34" s="8"/>
      <c r="O34" s="32" t="str">
        <f t="shared" si="0"/>
        <v>INSERT INTO TBLIB(DEF, DESDEF, OTRS_ID, NUMGRC, CLIENTE, ANALISTA, VISITA  , TREINO  , DATCADAST, DATDESENV, DATVERSAO, OK_ATEND , OK_DESENV, LIB_POR  ) VALUES ('DEF2160','O sistema não está exibindo o valor liquido corretamente quando os dados são referentes a uma nota de Complemento de ICMS','','2968','System','Diego','N','N','2012-03-09','2012-03-09','2012-03-12','','','')</v>
      </c>
    </row>
    <row r="35" spans="1:15" ht="33.75" x14ac:dyDescent="0.2">
      <c r="A35" s="8"/>
      <c r="B35" s="9">
        <v>3049</v>
      </c>
      <c r="C35" s="9" t="s">
        <v>108</v>
      </c>
      <c r="D35" s="10" t="s">
        <v>109</v>
      </c>
      <c r="E35" s="11" t="s">
        <v>38</v>
      </c>
      <c r="F35" s="9" t="s">
        <v>22</v>
      </c>
      <c r="G35" s="9"/>
      <c r="H35" s="9"/>
      <c r="I35" s="12">
        <v>40981</v>
      </c>
      <c r="J35" s="13">
        <v>40982</v>
      </c>
      <c r="K35" s="14"/>
      <c r="L35" s="34"/>
      <c r="M35" s="15"/>
      <c r="N35" s="8"/>
      <c r="O35" s="32" t="str">
        <f t="shared" si="0"/>
        <v>INSERT INTO TBLIB(DEF, DESDEF, OTRS_ID, NUMGRC, CLIENTE, ANALISTA, VISITA  , TREINO  , DATCADAST, DATDESENV, DATVERSAO, OK_ATEND , OK_DESENV, LIB_POR  ) VALUES ('DEF2165','Na Nfe, quando o item calcular IPI por Pauta, a unidade tributada deve ser considerada a informada na Classificação Fiscal','','3049','KTR','Lucas','','','2012-03-13','2012-03-13','2012-03-14','','','')</v>
      </c>
    </row>
    <row r="36" spans="1:15" ht="14.25" customHeight="1" x14ac:dyDescent="0.2">
      <c r="A36" s="8"/>
      <c r="B36" s="9">
        <v>2959</v>
      </c>
      <c r="C36" s="9" t="s">
        <v>110</v>
      </c>
      <c r="D36" s="10" t="s">
        <v>111</v>
      </c>
      <c r="E36" s="11" t="s">
        <v>21</v>
      </c>
      <c r="F36" s="9" t="s">
        <v>46</v>
      </c>
      <c r="G36" s="9" t="s">
        <v>18</v>
      </c>
      <c r="H36" s="9" t="s">
        <v>18</v>
      </c>
      <c r="I36" s="12">
        <v>40987</v>
      </c>
      <c r="J36" s="13">
        <v>40987</v>
      </c>
      <c r="K36" s="14"/>
      <c r="L36" s="34"/>
      <c r="M36" s="15"/>
      <c r="N36" s="8"/>
      <c r="O36" s="32" t="str">
        <f t="shared" si="0"/>
        <v>INSERT INTO TBLIB(DEF, DESDEF, OTRS_ID, NUMGRC, CLIENTE, ANALISTA, VISITA  , TREINO  , DATCADAST, DATDESENV, DATVERSAO, OK_ATEND , OK_DESENV, LIB_POR  ) VALUES ('DEF2174','Relatório Sintético Adiantamento de Cliente','','2959','Agiw','Vinicius','N','N','2012-03-19','2012-03-19','2012-03-19','','','')</v>
      </c>
    </row>
    <row r="37" spans="1:15" ht="33.75" x14ac:dyDescent="0.2">
      <c r="A37" s="8"/>
      <c r="B37" s="9"/>
      <c r="C37" s="9" t="s">
        <v>112</v>
      </c>
      <c r="D37" s="10" t="s">
        <v>113</v>
      </c>
      <c r="E37" s="11" t="s">
        <v>83</v>
      </c>
      <c r="F37" s="9" t="s">
        <v>46</v>
      </c>
      <c r="G37" s="9" t="s">
        <v>39</v>
      </c>
      <c r="H37" s="9" t="s">
        <v>39</v>
      </c>
      <c r="I37" s="12">
        <v>40987</v>
      </c>
      <c r="J37" s="13">
        <v>40987</v>
      </c>
      <c r="K37" s="14"/>
      <c r="L37" s="34"/>
      <c r="M37" s="15"/>
      <c r="N37" s="8"/>
      <c r="O37" s="32" t="str">
        <f t="shared" si="0"/>
        <v>INSERT INTO TBLIB(DEF, DESDEF, OTRS_ID, NUMGRC, CLIENTE, ANALISTA, VISITA  , TREINO  , DATCADAST, DATDESENV, DATVERSAO, OK_ATEND , OK_DESENV, LIB_POR  ) VALUES ('DEF2132','Importador Nfe Recebimento de Industrialização','','','Flexnyl','Vinicius','S','S','2012-03-19','2012-03-19','2012-03-19','','','')</v>
      </c>
    </row>
    <row r="38" spans="1:15" ht="33.75" x14ac:dyDescent="0.2">
      <c r="A38" s="8"/>
      <c r="B38" s="9"/>
      <c r="C38" s="9" t="s">
        <v>114</v>
      </c>
      <c r="D38" s="10" t="s">
        <v>115</v>
      </c>
      <c r="E38" s="11" t="s">
        <v>83</v>
      </c>
      <c r="F38" s="9" t="s">
        <v>22</v>
      </c>
      <c r="G38" s="9" t="s">
        <v>18</v>
      </c>
      <c r="H38" s="9" t="s">
        <v>18</v>
      </c>
      <c r="I38" s="12">
        <v>40987</v>
      </c>
      <c r="J38" s="13">
        <v>40987</v>
      </c>
      <c r="K38" s="14"/>
      <c r="L38" s="34"/>
      <c r="M38" s="15"/>
      <c r="N38" s="8"/>
      <c r="O38" s="32" t="str">
        <f t="shared" si="0"/>
        <v>INSERT INTO TBLIB(DEF, DESDEF, OTRS_ID, NUMGRC, CLIENTE, ANALISTA, VISITA  , TREINO  , DATCADAST, DATDESENV, DATVERSAO, OK_ATEND , OK_DESENV, LIB_POR  ) VALUES ('DEF2150','Criar classe de materiais, e filtros com o novo campo','','','Flexnyl','Lucas','N','N','2012-03-19','2012-03-19','2012-03-19','','','')</v>
      </c>
    </row>
    <row r="39" spans="1:15" ht="33.75" x14ac:dyDescent="0.2">
      <c r="A39" s="8"/>
      <c r="B39" s="9"/>
      <c r="C39" s="9" t="s">
        <v>116</v>
      </c>
      <c r="D39" s="10" t="s">
        <v>117</v>
      </c>
      <c r="E39" s="11" t="s">
        <v>38</v>
      </c>
      <c r="F39" s="9" t="s">
        <v>27</v>
      </c>
      <c r="G39" s="9" t="s">
        <v>18</v>
      </c>
      <c r="H39" s="9" t="s">
        <v>39</v>
      </c>
      <c r="I39" s="12">
        <v>40987</v>
      </c>
      <c r="J39" s="13">
        <v>40987</v>
      </c>
      <c r="K39" s="14"/>
      <c r="L39" s="34"/>
      <c r="M39" s="15"/>
      <c r="N39" s="8"/>
      <c r="O39" s="32" t="str">
        <f t="shared" si="0"/>
        <v>INSERT INTO TBLIB(DEF, DESDEF, OTRS_ID, NUMGRC, CLIENTE, ANALISTA, VISITA  , TREINO  , DATCADAST, DATDESENV, DATVERSAO, OK_ATEND , OK_DESENV, LIB_POR  ) VALUES ('DEF2172','Atualizador do CM Fiscal do Produto','','','KTR','Diego','N','S','2012-03-19','2012-03-19','2012-03-19','','','')</v>
      </c>
    </row>
    <row r="40" spans="1:15" ht="23.25" customHeight="1" x14ac:dyDescent="0.2">
      <c r="A40" s="8"/>
      <c r="B40" s="9">
        <v>3060</v>
      </c>
      <c r="C40" s="9" t="s">
        <v>118</v>
      </c>
      <c r="D40" s="10" t="s">
        <v>119</v>
      </c>
      <c r="E40" s="11" t="s">
        <v>120</v>
      </c>
      <c r="F40" s="9" t="s">
        <v>27</v>
      </c>
      <c r="G40" s="9" t="s">
        <v>18</v>
      </c>
      <c r="H40" s="9" t="s">
        <v>18</v>
      </c>
      <c r="I40" s="12">
        <v>40987</v>
      </c>
      <c r="J40" s="13">
        <v>40987</v>
      </c>
      <c r="K40" s="14"/>
      <c r="L40" s="34"/>
      <c r="M40" s="15"/>
      <c r="N40" s="8"/>
      <c r="O40" s="32" t="str">
        <f t="shared" si="0"/>
        <v>INSERT INTO TBLIB(DEF, DESDEF, OTRS_ID, NUMGRC, CLIENTE, ANALISTA, VISITA  , TREINO  , DATCADAST, DATDESENV, DATVERSAO, OK_ATEND , OK_DESENV, LIB_POR  ) VALUES ('DEF2175','Erro ao gerar uma nota de complemento de ICMS','','3060','Matrizes','Diego','N','N','2012-03-19','2012-03-19','2012-03-19','','','')</v>
      </c>
    </row>
    <row r="41" spans="1:15" ht="33.75" x14ac:dyDescent="0.2">
      <c r="A41" s="8"/>
      <c r="B41" s="9">
        <v>3048</v>
      </c>
      <c r="C41" s="9" t="s">
        <v>121</v>
      </c>
      <c r="D41" s="10" t="s">
        <v>122</v>
      </c>
      <c r="E41" s="11" t="s">
        <v>71</v>
      </c>
      <c r="F41" s="9" t="s">
        <v>46</v>
      </c>
      <c r="G41" s="9" t="s">
        <v>18</v>
      </c>
      <c r="H41" s="9" t="s">
        <v>18</v>
      </c>
      <c r="I41" s="12">
        <v>40987</v>
      </c>
      <c r="J41" s="13">
        <v>40987</v>
      </c>
      <c r="K41" s="14"/>
      <c r="L41" s="34"/>
      <c r="M41" s="15"/>
      <c r="N41" s="8"/>
      <c r="O41" s="32" t="str">
        <f t="shared" si="0"/>
        <v>INSERT INTO TBLIB(DEF, DESDEF, OTRS_ID, NUMGRC, CLIENTE, ANALISTA, VISITA  , TREINO  , DATCADAST, DATDESENV, DATVERSAO, OK_ATEND , OK_DESENV, LIB_POR  ) VALUES ('DEF2167','Percentual Recuperação PIS / COFINS','','3048','Soropack','Vinicius','N','N','2012-03-19','2012-03-19','2012-03-19','','','')</v>
      </c>
    </row>
    <row r="42" spans="1:15" ht="33.75" x14ac:dyDescent="0.2">
      <c r="A42" s="8"/>
      <c r="B42" s="9">
        <v>3007</v>
      </c>
      <c r="C42" s="9" t="s">
        <v>123</v>
      </c>
      <c r="D42" s="10" t="s">
        <v>124</v>
      </c>
      <c r="E42" s="11" t="s">
        <v>61</v>
      </c>
      <c r="F42" s="9" t="s">
        <v>22</v>
      </c>
      <c r="G42" s="9" t="s">
        <v>18</v>
      </c>
      <c r="H42" s="9" t="s">
        <v>18</v>
      </c>
      <c r="I42" s="12">
        <v>40988</v>
      </c>
      <c r="J42" s="13">
        <v>40988</v>
      </c>
      <c r="K42" s="14"/>
      <c r="L42" s="34"/>
      <c r="M42" s="15"/>
      <c r="N42" s="8"/>
      <c r="O42" s="32" t="str">
        <f t="shared" si="0"/>
        <v>INSERT INTO TBLIB(DEF, DESDEF, OTRS_ID, NUMGRC, CLIENTE, ANALISTA, VISITA  , TREINO  , DATCADAST, DATDESENV, DATVERSAO, OK_ATEND , OK_DESENV, LIB_POR  ) VALUES ('DEF2177','Saldo inicial de Fluxo de caixa errado','','3007','Flextintas','Lucas','N','N','2012-03-20','2012-03-20','2012-03-20','','','')</v>
      </c>
    </row>
    <row r="43" spans="1:15" ht="33.75" x14ac:dyDescent="0.2">
      <c r="A43" s="8"/>
      <c r="B43" s="9">
        <v>3056</v>
      </c>
      <c r="C43" s="9" t="s">
        <v>125</v>
      </c>
      <c r="D43" s="10" t="s">
        <v>126</v>
      </c>
      <c r="E43" s="11" t="s">
        <v>33</v>
      </c>
      <c r="F43" s="9" t="s">
        <v>27</v>
      </c>
      <c r="G43" s="9" t="s">
        <v>18</v>
      </c>
      <c r="H43" s="9" t="s">
        <v>18</v>
      </c>
      <c r="I43" s="12">
        <v>40988</v>
      </c>
      <c r="J43" s="13">
        <v>40988</v>
      </c>
      <c r="K43" s="14"/>
      <c r="L43" s="34"/>
      <c r="M43" s="15"/>
      <c r="N43" s="8"/>
      <c r="O43" s="32" t="str">
        <f t="shared" si="0"/>
        <v>INSERT INTO TBLIB(DEF, DESDEF, OTRS_ID, NUMGRC, CLIENTE, ANALISTA, VISITA  , TREINO  , DATCADAST, DATDESENV, DATVERSAO, OK_ATEND , OK_DESENV, LIB_POR  ) VALUES ('DEF2173','erro na geração do arquivo H010 do sped Fiscal','','3056','Spartan','Diego','N','N','2012-03-20','2012-03-20','2012-03-20','','','')</v>
      </c>
    </row>
    <row r="44" spans="1:15" ht="33.75" x14ac:dyDescent="0.2">
      <c r="A44" s="8"/>
      <c r="B44" s="9">
        <v>2956</v>
      </c>
      <c r="C44" s="9" t="s">
        <v>127</v>
      </c>
      <c r="D44" s="10" t="s">
        <v>128</v>
      </c>
      <c r="E44" s="11" t="s">
        <v>107</v>
      </c>
      <c r="F44" s="9" t="s">
        <v>46</v>
      </c>
      <c r="G44" s="9" t="s">
        <v>18</v>
      </c>
      <c r="H44" s="9" t="s">
        <v>18</v>
      </c>
      <c r="I44" s="12">
        <v>40988</v>
      </c>
      <c r="J44" s="13">
        <v>40988</v>
      </c>
      <c r="K44" s="14"/>
      <c r="L44" s="34"/>
      <c r="M44" s="15"/>
      <c r="N44" s="8"/>
      <c r="O44" s="32" t="str">
        <f t="shared" si="0"/>
        <v>INSERT INTO TBLIB(DEF, DESDEF, OTRS_ID, NUMGRC, CLIENTE, ANALISTA, VISITA  , TREINO  , DATCADAST, DATDESENV, DATVERSAO, OK_ATEND , OK_DESENV, LIB_POR  ) VALUES ('DEF2180','Correção para Centro de Custo desativado','','2956','System','Vinicius','N','N','2012-03-20','2012-03-20','2012-03-20','','','')</v>
      </c>
    </row>
    <row r="45" spans="1:15" ht="33.75" x14ac:dyDescent="0.2">
      <c r="A45" s="8"/>
      <c r="B45" s="9">
        <v>3024</v>
      </c>
      <c r="C45" s="9" t="s">
        <v>129</v>
      </c>
      <c r="D45" s="10" t="s">
        <v>130</v>
      </c>
      <c r="E45" s="11" t="s">
        <v>131</v>
      </c>
      <c r="F45" s="9" t="s">
        <v>22</v>
      </c>
      <c r="G45" s="9" t="s">
        <v>18</v>
      </c>
      <c r="H45" s="9" t="s">
        <v>18</v>
      </c>
      <c r="I45" s="12">
        <v>40989</v>
      </c>
      <c r="J45" s="13">
        <v>40989</v>
      </c>
      <c r="K45" s="14"/>
      <c r="L45" s="34"/>
      <c r="M45" s="15"/>
      <c r="N45" s="8"/>
      <c r="O45" s="32" t="str">
        <f t="shared" si="0"/>
        <v>INSERT INTO TBLIB(DEF, DESDEF, OTRS_ID, NUMGRC, CLIENTE, ANALISTA, VISITA  , TREINO  , DATCADAST, DATDESENV, DATVERSAO, OK_ATEND , OK_DESENV, LIB_POR  ) VALUES ('DEF2178','CSLL na nota de serviço','','3024','Informatec','Lucas','N','N','2012-03-21','2012-03-21','2012-03-21','','','')</v>
      </c>
    </row>
    <row r="46" spans="1:15" ht="33.75" x14ac:dyDescent="0.2">
      <c r="A46" s="8"/>
      <c r="B46" s="9"/>
      <c r="C46" s="9" t="s">
        <v>132</v>
      </c>
      <c r="D46" s="10" t="s">
        <v>133</v>
      </c>
      <c r="E46" s="11" t="s">
        <v>38</v>
      </c>
      <c r="F46" s="9" t="s">
        <v>22</v>
      </c>
      <c r="G46" s="9" t="s">
        <v>18</v>
      </c>
      <c r="H46" s="9" t="s">
        <v>18</v>
      </c>
      <c r="I46" s="12">
        <v>40989</v>
      </c>
      <c r="J46" s="13">
        <v>40989</v>
      </c>
      <c r="K46" s="14"/>
      <c r="L46" s="34"/>
      <c r="M46" s="15"/>
      <c r="N46" s="8"/>
      <c r="O46" s="32" t="str">
        <f t="shared" si="0"/>
        <v>INSERT INTO TBLIB(DEF, DESDEF, OTRS_ID, NUMGRC, CLIENTE, ANALISTA, VISITA  , TREINO  , DATCADAST, DATDESENV, DATVERSAO, OK_ATEND , OK_DESENV, LIB_POR  ) VALUES ('DEF2184','Dígito Verificador do Nosso Número do banco Santander é diferente','','','KTR','Lucas','N','N','2012-03-21','2012-03-21','2012-03-21','','','')</v>
      </c>
    </row>
    <row r="47" spans="1:15" ht="33.75" x14ac:dyDescent="0.2">
      <c r="A47" s="8"/>
      <c r="B47" s="9"/>
      <c r="C47" s="9" t="s">
        <v>134</v>
      </c>
      <c r="D47" s="10" t="s">
        <v>135</v>
      </c>
      <c r="E47" s="11" t="s">
        <v>42</v>
      </c>
      <c r="F47" s="9" t="s">
        <v>136</v>
      </c>
      <c r="G47" s="9" t="s">
        <v>18</v>
      </c>
      <c r="H47" s="9" t="s">
        <v>39</v>
      </c>
      <c r="I47" s="12">
        <v>40987</v>
      </c>
      <c r="J47" s="13">
        <v>40989</v>
      </c>
      <c r="K47" s="14"/>
      <c r="L47" s="34"/>
      <c r="M47" s="15"/>
      <c r="N47" s="8"/>
      <c r="O47" s="32" t="str">
        <f t="shared" si="0"/>
        <v>INSERT INTO TBLIB(DEF, DESDEF, OTRS_ID, NUMGRC, CLIENTE, ANALISTA, VISITA  , TREINO  , DATCADAST, DATDESENV, DATVERSAO, OK_ATEND , OK_DESENV, LIB_POR  ) VALUES ('DEF2171','Aprovação de de concessão de direitos de acesso','','','Metrocable','Marcelo','N','S','2012-03-19','2012-03-19','2012-03-21','','','')</v>
      </c>
    </row>
    <row r="48" spans="1:15" ht="33.75" x14ac:dyDescent="0.2">
      <c r="A48" s="8"/>
      <c r="B48" s="9"/>
      <c r="C48" s="9" t="s">
        <v>137</v>
      </c>
      <c r="D48" s="10" t="s">
        <v>138</v>
      </c>
      <c r="E48" s="11" t="s">
        <v>139</v>
      </c>
      <c r="F48" s="9" t="s">
        <v>22</v>
      </c>
      <c r="G48" s="9" t="s">
        <v>18</v>
      </c>
      <c r="H48" s="9" t="s">
        <v>18</v>
      </c>
      <c r="I48" s="12">
        <v>40989</v>
      </c>
      <c r="J48" s="13">
        <v>40989</v>
      </c>
      <c r="K48" s="14"/>
      <c r="L48" s="34"/>
      <c r="M48" s="15"/>
      <c r="N48" s="8"/>
      <c r="O48" s="32" t="str">
        <f t="shared" si="0"/>
        <v>INSERT INTO TBLIB(DEF, DESDEF, OTRS_ID, NUMGRC, CLIENTE, ANALISTA, VISITA  , TREINO  , DATCADAST, DATDESENV, DATVERSAO, OK_ATEND , OK_DESENV, LIB_POR  ) VALUES ('DEF2182','Erro no valor de desconto em vendas para a Zona franca de Manaus','','','Tecway','Lucas','N','N','2012-03-21','2012-03-21','2012-03-21','','','')</v>
      </c>
    </row>
    <row r="49" spans="1:15" ht="33.75" x14ac:dyDescent="0.2">
      <c r="A49" s="8"/>
      <c r="B49" s="9">
        <v>2946</v>
      </c>
      <c r="C49" s="9" t="s">
        <v>140</v>
      </c>
      <c r="D49" s="10" t="s">
        <v>141</v>
      </c>
      <c r="E49" s="11" t="s">
        <v>142</v>
      </c>
      <c r="F49" s="9" t="s">
        <v>46</v>
      </c>
      <c r="G49" s="9" t="s">
        <v>18</v>
      </c>
      <c r="H49" s="9" t="s">
        <v>18</v>
      </c>
      <c r="I49" s="12">
        <v>40990</v>
      </c>
      <c r="J49" s="13">
        <v>40990</v>
      </c>
      <c r="K49" s="14"/>
      <c r="L49" s="34"/>
      <c r="M49" s="15"/>
      <c r="N49" s="8"/>
      <c r="O49" s="32" t="str">
        <f t="shared" si="0"/>
        <v>INSERT INTO TBLIB(DEF, DESDEF, OTRS_ID, NUMGRC, CLIENTE, ANALISTA, VISITA  , TREINO  , DATCADAST, DATDESENV, DATVERSAO, OK_ATEND , OK_DESENV, LIB_POR  ) VALUES ('DEF2186','Impressão de liberação está saindo truncada','','2946','APAE','Vinicius','N','N','2012-03-22','2012-03-22','2012-03-22','','','')</v>
      </c>
    </row>
    <row r="50" spans="1:15" ht="33.75" x14ac:dyDescent="0.2">
      <c r="A50" s="8"/>
      <c r="B50" s="9">
        <v>2854</v>
      </c>
      <c r="C50" s="9" t="s">
        <v>143</v>
      </c>
      <c r="D50" s="10" t="s">
        <v>144</v>
      </c>
      <c r="E50" s="11" t="s">
        <v>145</v>
      </c>
      <c r="F50" s="9" t="s">
        <v>46</v>
      </c>
      <c r="G50" s="9" t="s">
        <v>18</v>
      </c>
      <c r="H50" s="9" t="s">
        <v>18</v>
      </c>
      <c r="I50" s="12">
        <v>40989</v>
      </c>
      <c r="J50" s="13">
        <v>40990</v>
      </c>
      <c r="K50" s="14"/>
      <c r="L50" s="34"/>
      <c r="M50" s="15"/>
      <c r="N50" s="8"/>
      <c r="O50" s="32" t="str">
        <f t="shared" si="0"/>
        <v>INSERT INTO TBLIB(DEF, DESDEF, OTRS_ID, NUMGRC, CLIENTE, ANALISTA, VISITA  , TREINO  , DATCADAST, DATDESENV, DATVERSAO, OK_ATEND , OK_DESENV, LIB_POR  ) VALUES ('DEF2181','Lançamento – Aquisição de Bens','','2854','BMC','Vinicius','N','N','2012-03-21','2012-03-21','2012-03-22','','','')</v>
      </c>
    </row>
    <row r="51" spans="1:15" ht="33.75" x14ac:dyDescent="0.2">
      <c r="A51" s="8"/>
      <c r="B51" s="9"/>
      <c r="C51" s="9" t="s">
        <v>146</v>
      </c>
      <c r="D51" s="10" t="s">
        <v>147</v>
      </c>
      <c r="E51" s="11" t="s">
        <v>42</v>
      </c>
      <c r="F51" s="9" t="s">
        <v>136</v>
      </c>
      <c r="G51" s="9" t="s">
        <v>18</v>
      </c>
      <c r="H51" s="9" t="s">
        <v>18</v>
      </c>
      <c r="I51" s="12">
        <v>40990</v>
      </c>
      <c r="J51" s="13">
        <v>40990</v>
      </c>
      <c r="K51" s="14"/>
      <c r="L51" s="34"/>
      <c r="M51" s="15"/>
      <c r="N51" s="8"/>
      <c r="O51" s="32" t="str">
        <f t="shared" si="0"/>
        <v>INSERT INTO TBLIB(DEF, DESDEF, OTRS_ID, NUMGRC, CLIENTE, ANALISTA, VISITA  , TREINO  , DATCADAST, DATDESENV, DATVERSAO, OK_ATEND , OK_DESENV, LIB_POR  ) VALUES ('DEF2185','Integração por tabela de rateio no evento contábil','','','Metrocable','Marcelo','N','N','2012-03-22','2012-03-22','2012-03-22','','','')</v>
      </c>
    </row>
    <row r="52" spans="1:15" ht="33.75" x14ac:dyDescent="0.2">
      <c r="A52" s="8"/>
      <c r="B52" s="9">
        <v>514</v>
      </c>
      <c r="C52" s="9" t="s">
        <v>148</v>
      </c>
      <c r="D52" s="10" t="s">
        <v>149</v>
      </c>
      <c r="E52" s="11" t="s">
        <v>33</v>
      </c>
      <c r="F52" s="9" t="s">
        <v>27</v>
      </c>
      <c r="G52" s="9" t="s">
        <v>18</v>
      </c>
      <c r="H52" s="9" t="s">
        <v>18</v>
      </c>
      <c r="I52" s="12">
        <v>40989</v>
      </c>
      <c r="J52" s="13">
        <v>40990</v>
      </c>
      <c r="K52" s="14"/>
      <c r="L52" s="34"/>
      <c r="M52" s="15"/>
      <c r="N52" s="8"/>
      <c r="O52" s="32" t="str">
        <f t="shared" si="0"/>
        <v>INSERT INTO TBLIB(DEF, DESDEF, OTRS_ID, NUMGRC, CLIENTE, ANALISTA, VISITA  , TREINO  , DATCADAST, DATDESENV, DATVERSAO, OK_ATEND , OK_DESENV, LIB_POR  ) VALUES ('DEF2170','Erro de Referência Cruzada','','514','Spartan','Diego','N','N','2012-03-21','2012-03-21','2012-03-22','','','')</v>
      </c>
    </row>
    <row r="53" spans="1:15" ht="33.75" x14ac:dyDescent="0.2">
      <c r="A53" s="8"/>
      <c r="B53" s="9">
        <v>1344.2952</v>
      </c>
      <c r="C53" s="9" t="s">
        <v>150</v>
      </c>
      <c r="D53" s="10" t="s">
        <v>151</v>
      </c>
      <c r="E53" s="16" t="s">
        <v>152</v>
      </c>
      <c r="F53" s="9" t="s">
        <v>27</v>
      </c>
      <c r="G53" s="9" t="s">
        <v>56</v>
      </c>
      <c r="H53" s="9" t="s">
        <v>18</v>
      </c>
      <c r="I53" s="12">
        <v>40991</v>
      </c>
      <c r="J53" s="13">
        <v>40991</v>
      </c>
      <c r="K53" s="14"/>
      <c r="L53" s="34"/>
      <c r="M53" s="15"/>
      <c r="N53" s="8"/>
      <c r="O53" s="32" t="str">
        <f t="shared" si="0"/>
        <v>INSERT INTO TBLIB(DEF, DESDEF, OTRS_ID, NUMGRC, CLIENTE, ANALISTA, VISITA  , TREINO  , DATCADAST, DATDESENV, DATVERSAO, OK_ATEND , OK_DESENV, LIB_POR  ) VALUES ('DEF2179','O relatório está emitindo a conta contabil da TBCOMP002','','1344,2952','Edentec, Escodro','Diego','N','N','2012-03-23','2012-03-23','2012-03-23','','','')</v>
      </c>
    </row>
    <row r="54" spans="1:15" ht="33.75" x14ac:dyDescent="0.2">
      <c r="A54" s="8"/>
      <c r="B54" s="9">
        <v>3045</v>
      </c>
      <c r="C54" s="9" t="s">
        <v>153</v>
      </c>
      <c r="D54" s="10" t="s">
        <v>154</v>
      </c>
      <c r="E54" s="11" t="s">
        <v>30</v>
      </c>
      <c r="F54" s="9" t="s">
        <v>22</v>
      </c>
      <c r="G54" s="9" t="s">
        <v>18</v>
      </c>
      <c r="H54" s="9" t="s">
        <v>18</v>
      </c>
      <c r="I54" s="12">
        <v>40991</v>
      </c>
      <c r="J54" s="13">
        <v>40991</v>
      </c>
      <c r="K54" s="14"/>
      <c r="L54" s="34"/>
      <c r="M54" s="15"/>
      <c r="N54" s="8"/>
      <c r="O54" s="32" t="str">
        <f t="shared" si="0"/>
        <v>INSERT INTO TBLIB(DEF, DESDEF, OTRS_ID, NUMGRC, CLIENTE, ANALISTA, VISITA  , TREINO  , DATCADAST, DATDESENV, DATVERSAO, OK_ATEND , OK_DESENV, LIB_POR  ) VALUES ('DEF2188','Erro na base de cálculo do ICMS dobrada','','3045','ISI','Lucas','N','N','2012-03-23','2012-03-23','2012-03-23','','','')</v>
      </c>
    </row>
    <row r="55" spans="1:15" ht="33.75" x14ac:dyDescent="0.2">
      <c r="A55" s="8"/>
      <c r="B55" s="9">
        <v>2964</v>
      </c>
      <c r="C55" s="9" t="s">
        <v>155</v>
      </c>
      <c r="D55" s="10" t="s">
        <v>156</v>
      </c>
      <c r="E55" s="11" t="s">
        <v>157</v>
      </c>
      <c r="F55" s="9" t="s">
        <v>104</v>
      </c>
      <c r="G55" s="9" t="s">
        <v>18</v>
      </c>
      <c r="H55" s="9" t="s">
        <v>18</v>
      </c>
      <c r="I55" s="12">
        <v>40991</v>
      </c>
      <c r="J55" s="13">
        <v>40991</v>
      </c>
      <c r="K55" s="14"/>
      <c r="L55" s="34"/>
      <c r="M55" s="15"/>
      <c r="N55" s="8"/>
      <c r="O55" s="32" t="str">
        <f t="shared" si="0"/>
        <v>INSERT INTO TBLIB(DEF, DESDEF, OTRS_ID, NUMGRC, CLIENTE, ANALISTA, VISITA  , TREINO  , DATCADAST, DATDESENV, DATVERSAO, OK_ATEND , OK_DESENV, LIB_POR  ) VALUES ('DEF2183','Chave CTe para o Documento 57','','2964','METROCABLE','Elaine','N','N','2012-03-23','2012-03-23','2012-03-23','','','')</v>
      </c>
    </row>
    <row r="56" spans="1:15" ht="33.75" x14ac:dyDescent="0.2">
      <c r="A56" s="8"/>
      <c r="B56" s="9">
        <v>2969</v>
      </c>
      <c r="C56" s="9" t="s">
        <v>158</v>
      </c>
      <c r="D56" s="10" t="s">
        <v>159</v>
      </c>
      <c r="E56" s="16" t="s">
        <v>160</v>
      </c>
      <c r="F56" s="9" t="s">
        <v>104</v>
      </c>
      <c r="G56" s="9" t="s">
        <v>18</v>
      </c>
      <c r="H56" s="9" t="s">
        <v>18</v>
      </c>
      <c r="I56" s="12">
        <v>40991</v>
      </c>
      <c r="J56" s="13">
        <v>40991</v>
      </c>
      <c r="K56" s="14"/>
      <c r="L56" s="34"/>
      <c r="M56" s="15"/>
      <c r="N56" s="8"/>
      <c r="O56" s="32" t="str">
        <f t="shared" si="0"/>
        <v>INSERT INTO TBLIB(DEF, DESDEF, OTRS_ID, NUMGRC, CLIENTE, ANALISTA, VISITA  , TREINO  , DATCADAST, DATDESENV, DATVERSAO, OK_ATEND , OK_DESENV, LIB_POR  ) VALUES ('DEF2187','Habilitar o campo Número do Cheque se o primeiro campo escolhido for Agencia ao invés do Banco','','2969','Soropet Mapris','Elaine','N','N','2012-03-23','2012-03-23','2012-03-23','','','')</v>
      </c>
    </row>
    <row r="57" spans="1:15" ht="33.75" x14ac:dyDescent="0.2">
      <c r="A57" s="8"/>
      <c r="B57" s="9">
        <v>2973</v>
      </c>
      <c r="C57" s="9" t="s">
        <v>161</v>
      </c>
      <c r="D57" s="10" t="s">
        <v>162</v>
      </c>
      <c r="E57" s="11" t="s">
        <v>33</v>
      </c>
      <c r="F57" s="9" t="s">
        <v>104</v>
      </c>
      <c r="G57" s="9" t="s">
        <v>18</v>
      </c>
      <c r="H57" s="9" t="s">
        <v>18</v>
      </c>
      <c r="I57" s="12">
        <v>40994</v>
      </c>
      <c r="J57" s="13">
        <v>40994</v>
      </c>
      <c r="K57" s="14"/>
      <c r="L57" s="34"/>
      <c r="M57" s="15"/>
      <c r="N57" s="8"/>
      <c r="O57" s="32" t="str">
        <f t="shared" si="0"/>
        <v>INSERT INTO TBLIB(DEF, DESDEF, OTRS_ID, NUMGRC, CLIENTE, ANALISTA, VISITA  , TREINO  , DATCADAST, DATDESENV, DATVERSAO, OK_ATEND , OK_DESENV, LIB_POR  ) VALUES ('DEF2189','Permitir apenas imagens no formato bmp para os logotipos de impressão de etiquetas','','2973','Spartan','Elaine','N','N','2012-03-26','2012-03-26','2012-03-26','','','')</v>
      </c>
    </row>
    <row r="58" spans="1:15" ht="33.75" x14ac:dyDescent="0.2">
      <c r="A58" s="8"/>
      <c r="B58" s="9" t="s">
        <v>163</v>
      </c>
      <c r="C58" s="9" t="s">
        <v>164</v>
      </c>
      <c r="D58" s="10" t="s">
        <v>165</v>
      </c>
      <c r="E58" s="11" t="s">
        <v>166</v>
      </c>
      <c r="F58" s="9" t="s">
        <v>46</v>
      </c>
      <c r="G58" s="9" t="s">
        <v>18</v>
      </c>
      <c r="H58" s="9" t="s">
        <v>18</v>
      </c>
      <c r="I58" s="12">
        <v>40994</v>
      </c>
      <c r="J58" s="13">
        <v>40995</v>
      </c>
      <c r="K58" s="14"/>
      <c r="L58" s="34"/>
      <c r="M58" s="15"/>
      <c r="N58" s="8"/>
      <c r="O58" s="32" t="str">
        <f t="shared" si="0"/>
        <v>INSERT INTO TBLIB(DEF, DESDEF, OTRS_ID, NUMGRC, CLIENTE, ANALISTA, VISITA  , TREINO  , DATCADAST, DATDESENV, DATVERSAO, OK_ATEND , OK_DESENV, LIB_POR  ) VALUES ('DEF2190','Alterações Importador XML','','3065 / 3075','System / Edentec','Vinicius','N','N','2012-03-26','2012-03-26','2012-03-27','','','')</v>
      </c>
    </row>
    <row r="59" spans="1:15" ht="33.75" x14ac:dyDescent="0.2">
      <c r="A59" s="8"/>
      <c r="B59" s="9">
        <v>3071</v>
      </c>
      <c r="C59" s="9" t="s">
        <v>167</v>
      </c>
      <c r="D59" s="10" t="s">
        <v>168</v>
      </c>
      <c r="E59" s="11" t="s">
        <v>169</v>
      </c>
      <c r="F59" s="9" t="s">
        <v>22</v>
      </c>
      <c r="G59" s="9" t="s">
        <v>18</v>
      </c>
      <c r="H59" s="9" t="s">
        <v>18</v>
      </c>
      <c r="I59" s="12">
        <v>40996</v>
      </c>
      <c r="J59" s="13">
        <v>40996</v>
      </c>
      <c r="K59" s="14"/>
      <c r="L59" s="34"/>
      <c r="M59" s="15"/>
      <c r="N59" s="8"/>
      <c r="O59" s="32" t="str">
        <f t="shared" si="0"/>
        <v>INSERT INTO TBLIB(DEF, DESDEF, OTRS_ID, NUMGRC, CLIENTE, ANALISTA, VISITA  , TREINO  , DATCADAST, DATDESENV, DATVERSAO, OK_ATEND , OK_DESENV, LIB_POR  ) VALUES ('DEF2197','Erro na emissão da Nfe para nota de retorno de industrialização','','3071','Fosfer','Lucas','N','N','2012-03-28','2012-03-28','2012-03-28','','','')</v>
      </c>
    </row>
    <row r="60" spans="1:15" ht="33.75" x14ac:dyDescent="0.2">
      <c r="A60" s="8"/>
      <c r="B60" s="9"/>
      <c r="C60" s="9" t="s">
        <v>170</v>
      </c>
      <c r="D60" s="10" t="s">
        <v>171</v>
      </c>
      <c r="E60" s="11" t="s">
        <v>61</v>
      </c>
      <c r="F60" s="9" t="s">
        <v>104</v>
      </c>
      <c r="G60" s="9" t="s">
        <v>18</v>
      </c>
      <c r="H60" s="9" t="s">
        <v>18</v>
      </c>
      <c r="I60" s="12">
        <v>40996</v>
      </c>
      <c r="J60" s="13">
        <v>40997</v>
      </c>
      <c r="K60" s="14"/>
      <c r="L60" s="34"/>
      <c r="M60" s="15"/>
      <c r="N60" s="8"/>
      <c r="O60" s="32" t="str">
        <f t="shared" si="0"/>
        <v>INSERT INTO TBLIB(DEF, DESDEF, OTRS_ID, NUMGRC, CLIENTE, ANALISTA, VISITA  , TREINO  , DATCADAST, DATDESENV, DATVERSAO, OK_ATEND , OK_DESENV, LIB_POR  ) VALUES ('DEF2196','Criar nova opção de impressão da numeração dos Livros Fiscais de Entrada e Saída','','','Flextintas','Elaine','N','N','2012-03-28','2012-03-28','2012-03-29','','','')</v>
      </c>
    </row>
    <row r="61" spans="1:15" ht="23.25" customHeight="1" x14ac:dyDescent="0.2">
      <c r="A61" s="8"/>
      <c r="B61" s="9"/>
      <c r="C61" s="9" t="s">
        <v>172</v>
      </c>
      <c r="D61" s="10" t="s">
        <v>173</v>
      </c>
      <c r="E61" s="11" t="s">
        <v>107</v>
      </c>
      <c r="F61" s="9" t="s">
        <v>104</v>
      </c>
      <c r="G61" s="9" t="s">
        <v>18</v>
      </c>
      <c r="H61" s="9" t="s">
        <v>18</v>
      </c>
      <c r="I61" s="12">
        <v>40995</v>
      </c>
      <c r="J61" s="13">
        <v>40997</v>
      </c>
      <c r="K61" s="14"/>
      <c r="L61" s="34"/>
      <c r="M61" s="15"/>
      <c r="N61" s="8"/>
      <c r="O61" s="32" t="str">
        <f t="shared" si="0"/>
        <v>INSERT INTO TBLIB(DEF, DESDEF, OTRS_ID, NUMGRC, CLIENTE, ANALISTA, VISITA  , TREINO  , DATCADAST, DATDESENV, DATVERSAO, OK_ATEND , OK_DESENV, LIB_POR  ) VALUES ('DEF2191','Adicionar no Relatório de Controle de Remessa filtro pelo CM Fiscal','','','System','Elaine','N','N','2012-03-27','2012-03-27','2012-03-29','','','')</v>
      </c>
    </row>
    <row r="62" spans="1:15" ht="33.75" x14ac:dyDescent="0.2">
      <c r="A62" s="8"/>
      <c r="B62" s="9">
        <v>2571</v>
      </c>
      <c r="C62" s="9" t="s">
        <v>174</v>
      </c>
      <c r="D62" s="10" t="s">
        <v>175</v>
      </c>
      <c r="E62" s="16" t="s">
        <v>176</v>
      </c>
      <c r="F62" s="9" t="s">
        <v>27</v>
      </c>
      <c r="G62" s="9" t="s">
        <v>18</v>
      </c>
      <c r="H62" s="9" t="s">
        <v>18</v>
      </c>
      <c r="I62" s="12">
        <v>40998</v>
      </c>
      <c r="J62" s="13">
        <v>40998</v>
      </c>
      <c r="K62" s="14"/>
      <c r="L62" s="34"/>
      <c r="M62" s="15"/>
      <c r="N62" s="8"/>
      <c r="O62" s="32" t="str">
        <f t="shared" si="0"/>
        <v>INSERT INTO TBLIB(DEF, DESDEF, OTRS_ID, NUMGRC, CLIENTE, ANALISTA, VISITA  , TREINO  , DATCADAST, DATDESENV, DATVERSAO, OK_ATEND , OK_DESENV, LIB_POR  ) VALUES ('DEF1742','Erro no filtro por datas','','2571','DTP Newton Spartan','Diego','N','N','2012-03-30','2012-03-30','2012-03-30','','','')</v>
      </c>
    </row>
    <row r="63" spans="1:15" ht="33.75" x14ac:dyDescent="0.2">
      <c r="A63" s="8"/>
      <c r="B63" s="9"/>
      <c r="C63" s="9" t="s">
        <v>177</v>
      </c>
      <c r="D63" s="10" t="s">
        <v>178</v>
      </c>
      <c r="E63" s="11" t="s">
        <v>38</v>
      </c>
      <c r="F63" s="9" t="s">
        <v>22</v>
      </c>
      <c r="G63" s="9" t="s">
        <v>18</v>
      </c>
      <c r="H63" s="9" t="s">
        <v>18</v>
      </c>
      <c r="I63" s="12">
        <v>40997</v>
      </c>
      <c r="J63" s="13">
        <v>40998</v>
      </c>
      <c r="K63" s="14"/>
      <c r="L63" s="34"/>
      <c r="M63" s="15"/>
      <c r="N63" s="8"/>
      <c r="O63" s="32" t="str">
        <f t="shared" si="0"/>
        <v>INSERT INTO TBLIB(DEF, DESDEF, OTRS_ID, NUMGRC, CLIENTE, ANALISTA, VISITA  , TREINO  , DATCADAST, DATDESENV, DATVERSAO, OK_ATEND , OK_DESENV, LIB_POR  ) VALUES ('DEF2199','Acerto no valor total exibido dos pedidos com pauta de ipi','','','KTR','Lucas','N','N','2012-03-29','2012-03-29','2012-03-30','','','')</v>
      </c>
    </row>
    <row r="64" spans="1:15" ht="33.75" x14ac:dyDescent="0.2">
      <c r="A64" s="8"/>
      <c r="B64" s="9">
        <v>3082</v>
      </c>
      <c r="C64" s="9" t="s">
        <v>179</v>
      </c>
      <c r="D64" s="10" t="s">
        <v>180</v>
      </c>
      <c r="E64" s="11" t="s">
        <v>142</v>
      </c>
      <c r="F64" s="9" t="s">
        <v>27</v>
      </c>
      <c r="G64" s="9" t="s">
        <v>18</v>
      </c>
      <c r="H64" s="9" t="s">
        <v>18</v>
      </c>
      <c r="I64" s="12">
        <v>41001</v>
      </c>
      <c r="J64" s="13">
        <v>41001</v>
      </c>
      <c r="K64" s="14"/>
      <c r="L64" s="34"/>
      <c r="M64" s="15"/>
      <c r="N64" s="8" t="str">
        <f>("\\server\E\SISINFOR.MUL\desenv\"&amp;C64)&amp;".doc"</f>
        <v>\\server\E\SISINFOR.MUL\desenv\DEF2201.doc</v>
      </c>
      <c r="O64" s="32" t="str">
        <f t="shared" si="0"/>
        <v>INSERT INTO TBLIB(DEF, DESDEF, OTRS_ID, NUMGRC, CLIENTE, ANALISTA, VISITA  , TREINO  , DATCADAST, DATDESENV, DATVERSAO, OK_ATEND , OK_DESENV, LIB_POR  ) VALUES ('DEF2201','Erro de SQLao selecionar o filtro de subgrupo','','3082','APAE','Diego','N','N','2012-04-02','2012-04-02','2012-04-02','','','')</v>
      </c>
    </row>
    <row r="65" spans="1:15" ht="33.75" x14ac:dyDescent="0.2">
      <c r="A65" s="8"/>
      <c r="B65" s="9">
        <v>3059</v>
      </c>
      <c r="C65" s="9" t="s">
        <v>181</v>
      </c>
      <c r="D65" s="10" t="s">
        <v>182</v>
      </c>
      <c r="E65" s="11" t="s">
        <v>33</v>
      </c>
      <c r="F65" s="9" t="s">
        <v>22</v>
      </c>
      <c r="G65" s="9" t="s">
        <v>18</v>
      </c>
      <c r="H65" s="9" t="s">
        <v>18</v>
      </c>
      <c r="I65" s="12">
        <v>40998</v>
      </c>
      <c r="J65" s="13">
        <v>41001</v>
      </c>
      <c r="K65" s="14"/>
      <c r="L65" s="34"/>
      <c r="M65" s="15"/>
      <c r="N65" s="8"/>
      <c r="O65" s="32" t="str">
        <f t="shared" si="0"/>
        <v>INSERT INTO TBLIB(DEF, DESDEF, OTRS_ID, NUMGRC, CLIENTE, ANALISTA, VISITA  , TREINO  , DATCADAST, DATDESENV, DATVERSAO, OK_ATEND , OK_DESENV, LIB_POR  ) VALUES ('DEF2202','Notas duplicadas no compras','','3059','Spartan','Lucas','N','N','2012-03-30','2012-03-30','2012-04-02','','','')</v>
      </c>
    </row>
    <row r="66" spans="1:15" ht="33.75" x14ac:dyDescent="0.2">
      <c r="A66" s="8"/>
      <c r="B66" s="9">
        <v>3079</v>
      </c>
      <c r="C66" s="9" t="s">
        <v>183</v>
      </c>
      <c r="D66" s="10" t="s">
        <v>184</v>
      </c>
      <c r="E66" s="11" t="s">
        <v>38</v>
      </c>
      <c r="F66" s="9" t="s">
        <v>22</v>
      </c>
      <c r="G66" s="9" t="s">
        <v>18</v>
      </c>
      <c r="H66" s="9" t="s">
        <v>18</v>
      </c>
      <c r="I66" s="12">
        <v>41001</v>
      </c>
      <c r="J66" s="13">
        <v>41002</v>
      </c>
      <c r="K66" s="14"/>
      <c r="L66" s="34"/>
      <c r="M66" s="15"/>
      <c r="N66" s="8"/>
      <c r="O66" s="32" t="str">
        <f t="shared" si="0"/>
        <v>INSERT INTO TBLIB(DEF, DESDEF, OTRS_ID, NUMGRC, CLIENTE, ANALISTA, VISITA  , TREINO  , DATCADAST, DATDESENV, DATVERSAO, OK_ATEND , OK_DESENV, LIB_POR  ) VALUES ('DEF2204','Erro ao cadastrar nota com pedido que possua itens com e sem Pauta de IPI','','3079','KTR','Lucas','N','N','2012-04-02','2012-04-02','2012-04-03','','','')</v>
      </c>
    </row>
    <row r="67" spans="1:15" ht="33.75" x14ac:dyDescent="0.2">
      <c r="A67" s="8"/>
      <c r="B67" s="9">
        <v>3089</v>
      </c>
      <c r="C67" s="9" t="s">
        <v>185</v>
      </c>
      <c r="D67" s="10" t="s">
        <v>186</v>
      </c>
      <c r="E67" s="11" t="s">
        <v>42</v>
      </c>
      <c r="F67" s="9" t="s">
        <v>27</v>
      </c>
      <c r="G67" s="9" t="s">
        <v>56</v>
      </c>
      <c r="H67" s="9" t="s">
        <v>18</v>
      </c>
      <c r="I67" s="12">
        <v>41002</v>
      </c>
      <c r="J67" s="13">
        <v>41003</v>
      </c>
      <c r="K67" s="14"/>
      <c r="L67" s="34"/>
      <c r="M67" s="15"/>
      <c r="N67" s="8"/>
      <c r="O67" s="32" t="str">
        <f t="shared" ref="O67:O130" si="1">"INSERT INTO TBLIB(DEF, DESDEF, OTRS_ID, NUMGRC, CLIENTE, ANALISTA, VISITA  , TREINO  , DATCADAST, DATDESENV, DATVERSAO, OK_ATEND , OK_DESENV, LIB_POR  ) VALUES ('"&amp;C67&amp;"','"&amp;D67&amp;"','"&amp;A67&amp;"','"&amp;B67&amp;"','"&amp;E67&amp;"','"&amp;F67&amp;"','"&amp;MID(G67,1,1)&amp;"','"&amp;MID(H67,1,1)&amp;"',"&amp;TEXT(I67,"'AAAA-MM-DD'")&amp;","&amp;TEXT(I67,"'AAAA-MM-DD'")&amp;","&amp;TEXT(J67,"'AAAA-MM-DD'")&amp;",'"&amp;K67&amp;"','"&amp;L67&amp;"','"&amp;TEXT(M67,"")&amp;"')"</f>
        <v>INSERT INTO TBLIB(DEF, DESDEF, OTRS_ID, NUMGRC, CLIENTE, ANALISTA, VISITA  , TREINO  , DATCADAST, DATDESENV, DATVERSAO, OK_ATEND , OK_DESENV, LIB_POR  ) VALUES ('DEF2207','A pergunta de revogação/aprovação deve ser feita após a validação de senha do administrador','','3089','Metrocable','Diego','N','N','2012-04-03','2012-04-03','2012-04-04','','','')</v>
      </c>
    </row>
    <row r="68" spans="1:15" ht="33.75" x14ac:dyDescent="0.2">
      <c r="A68" s="8"/>
      <c r="B68" s="9"/>
      <c r="C68" s="9" t="s">
        <v>187</v>
      </c>
      <c r="D68" s="10" t="s">
        <v>188</v>
      </c>
      <c r="E68" s="11" t="s">
        <v>55</v>
      </c>
      <c r="F68" s="9" t="s">
        <v>27</v>
      </c>
      <c r="G68" s="9" t="s">
        <v>18</v>
      </c>
      <c r="H68" s="9" t="s">
        <v>18</v>
      </c>
      <c r="I68" s="12">
        <v>40995</v>
      </c>
      <c r="J68" s="13">
        <v>41004</v>
      </c>
      <c r="K68" s="14"/>
      <c r="L68" s="34"/>
      <c r="M68" s="15"/>
      <c r="N68" s="8"/>
      <c r="O68" s="32" t="str">
        <f t="shared" si="1"/>
        <v>INSERT INTO TBLIB(DEF, DESDEF, OTRS_ID, NUMGRC, CLIENTE, ANALISTA, VISITA  , TREINO  , DATCADAST, DATDESENV, DATVERSAO, OK_ATEND , OK_DESENV, LIB_POR  ) VALUES ('DEF2195','Alterações na forma de Registro e Escrituração das Notas Extemporâneas','','','Benchmark','Diego','N','N','2012-03-27','2012-03-27','2012-04-05','','','')</v>
      </c>
    </row>
    <row r="69" spans="1:15" ht="33.75" x14ac:dyDescent="0.2">
      <c r="A69" s="8"/>
      <c r="B69" s="9"/>
      <c r="C69" s="9" t="s">
        <v>189</v>
      </c>
      <c r="D69" s="10" t="s">
        <v>190</v>
      </c>
      <c r="E69" s="11" t="s">
        <v>191</v>
      </c>
      <c r="F69" s="9" t="s">
        <v>46</v>
      </c>
      <c r="G69" s="9" t="s">
        <v>18</v>
      </c>
      <c r="H69" s="9" t="s">
        <v>39</v>
      </c>
      <c r="I69" s="12">
        <v>41002</v>
      </c>
      <c r="J69" s="13">
        <v>41004</v>
      </c>
      <c r="K69" s="14"/>
      <c r="L69" s="34"/>
      <c r="M69" s="15"/>
      <c r="N69" s="8"/>
      <c r="O69" s="32" t="str">
        <f t="shared" si="1"/>
        <v>INSERT INTO TBLIB(DEF, DESDEF, OTRS_ID, NUMGRC, CLIENTE, ANALISTA, VISITA  , TREINO  , DATCADAST, DATDESENV, DATVERSAO, OK_ATEND , OK_DESENV, LIB_POR  ) VALUES ('DEF2194','Substituição Tributária ICMS na 1ª Parcela','','','Ibrasa','Vinicius','N','S','2012-04-03','2012-04-03','2012-04-05','','','')</v>
      </c>
    </row>
    <row r="70" spans="1:15" ht="33.75" x14ac:dyDescent="0.2">
      <c r="A70" s="8"/>
      <c r="B70" s="9">
        <v>3097</v>
      </c>
      <c r="C70" s="9" t="s">
        <v>192</v>
      </c>
      <c r="D70" s="10" t="s">
        <v>193</v>
      </c>
      <c r="E70" s="16" t="s">
        <v>194</v>
      </c>
      <c r="F70" s="9" t="s">
        <v>27</v>
      </c>
      <c r="G70" s="9" t="s">
        <v>18</v>
      </c>
      <c r="H70" s="9" t="s">
        <v>18</v>
      </c>
      <c r="I70" s="12">
        <v>41004</v>
      </c>
      <c r="J70" s="13">
        <v>41004</v>
      </c>
      <c r="K70" s="14"/>
      <c r="L70" s="34"/>
      <c r="M70" s="15"/>
      <c r="N70" s="8"/>
      <c r="O70" s="32" t="str">
        <f t="shared" si="1"/>
        <v>INSERT INTO TBLIB(DEF, DESDEF, OTRS_ID, NUMGRC, CLIENTE, ANALISTA, VISITA  , TREINO  , DATCADAST, DATDESENV, DATVERSAO, OK_ATEND , OK_DESENV, LIB_POR  ) VALUES ('DEF2213','Erros referentes a permissão de acesso ao Satis','','3097','Metrocable
Spartan','Diego','N','N','2012-04-05','2012-04-05','2012-04-05','','','')</v>
      </c>
    </row>
    <row r="71" spans="1:15" ht="33.75" x14ac:dyDescent="0.2">
      <c r="A71" s="8"/>
      <c r="B71" s="9">
        <v>3066</v>
      </c>
      <c r="C71" s="9" t="s">
        <v>195</v>
      </c>
      <c r="D71" s="10" t="s">
        <v>196</v>
      </c>
      <c r="E71" s="11" t="s">
        <v>71</v>
      </c>
      <c r="F71" s="9" t="s">
        <v>27</v>
      </c>
      <c r="G71" s="9" t="s">
        <v>18</v>
      </c>
      <c r="H71" s="9" t="s">
        <v>18</v>
      </c>
      <c r="I71" s="12">
        <v>41004</v>
      </c>
      <c r="J71" s="13">
        <v>41004</v>
      </c>
      <c r="K71" s="14"/>
      <c r="L71" s="34"/>
      <c r="M71" s="15"/>
      <c r="N71" s="8"/>
      <c r="O71" s="32" t="str">
        <f t="shared" si="1"/>
        <v>INSERT INTO TBLIB(DEF, DESDEF, OTRS_ID, NUMGRC, CLIENTE, ANALISTA, VISITA  , TREINO  , DATCADAST, DATDESENV, DATVERSAO, OK_ATEND , OK_DESENV, LIB_POR  ) VALUES ('DEF2193','Ao alterar o Centro de Custo do material industrializado, em uma nota de retorno de industrialização, o sistema está zerando o valor unitário e valor bruto','','3066','Soropack','Diego','N','N','2012-04-05','2012-04-05','2012-04-05','','','')</v>
      </c>
    </row>
    <row r="72" spans="1:15" ht="34.5" customHeight="1" x14ac:dyDescent="0.2">
      <c r="A72" s="8"/>
      <c r="B72" s="9">
        <v>3112</v>
      </c>
      <c r="C72" s="9" t="s">
        <v>197</v>
      </c>
      <c r="D72" s="10" t="s">
        <v>198</v>
      </c>
      <c r="E72" s="11" t="s">
        <v>71</v>
      </c>
      <c r="F72" s="9" t="s">
        <v>22</v>
      </c>
      <c r="G72" s="9" t="s">
        <v>18</v>
      </c>
      <c r="H72" s="9" t="s">
        <v>18</v>
      </c>
      <c r="I72" s="12">
        <v>41004</v>
      </c>
      <c r="J72" s="13">
        <v>41004</v>
      </c>
      <c r="K72" s="14"/>
      <c r="L72" s="34"/>
      <c r="M72" s="15"/>
      <c r="N72" s="8"/>
      <c r="O72" s="32" t="str">
        <f t="shared" si="1"/>
        <v>INSERT INTO TBLIB(DEF, DESDEF, OTRS_ID, NUMGRC, CLIENTE, ANALISTA, VISITA  , TREINO  , DATCADAST, DATDESENV, DATVERSAO, OK_ATEND , OK_DESENV, LIB_POR  ) VALUES ('DEF2212','Notas denegadas por conta do cliente','','3112','Soropack','Lucas','N','N','2012-04-05','2012-04-05','2012-04-05','','','')</v>
      </c>
    </row>
    <row r="73" spans="1:15" ht="33.75" x14ac:dyDescent="0.2">
      <c r="A73" s="8"/>
      <c r="B73" s="9" t="s">
        <v>199</v>
      </c>
      <c r="C73" s="9" t="s">
        <v>200</v>
      </c>
      <c r="D73" s="10" t="s">
        <v>201</v>
      </c>
      <c r="E73" s="16" t="s">
        <v>202</v>
      </c>
      <c r="F73" s="9" t="s">
        <v>27</v>
      </c>
      <c r="G73" s="9" t="s">
        <v>18</v>
      </c>
      <c r="H73" s="9" t="s">
        <v>18</v>
      </c>
      <c r="I73" s="12">
        <v>41001</v>
      </c>
      <c r="J73" s="13">
        <v>41004</v>
      </c>
      <c r="K73" s="14"/>
      <c r="L73" s="34"/>
      <c r="M73" s="15"/>
      <c r="N73" s="8"/>
      <c r="O73" s="32" t="str">
        <f t="shared" si="1"/>
        <v>INSERT INTO TBLIB(DEF, DESDEF, OTRS_ID, NUMGRC, CLIENTE, ANALISTA, VISITA  , TREINO  , DATCADAST, DATDESENV, DATVERSAO, OK_ATEND , OK_DESENV, LIB_POR  ) VALUES ('DEF2205','O sistema está escriturando de forma errada as notas de serviço que possuem mais de uma duplicata','','3090 e 3096','Soropack e Biomin','Diego','N','N','2012-04-02','2012-04-02','2012-04-05','','','')</v>
      </c>
    </row>
    <row r="74" spans="1:15" ht="33.75" x14ac:dyDescent="0.2">
      <c r="A74" s="8"/>
      <c r="B74" s="9">
        <v>3088</v>
      </c>
      <c r="C74" s="9" t="s">
        <v>203</v>
      </c>
      <c r="D74" s="10" t="s">
        <v>204</v>
      </c>
      <c r="E74" s="11" t="s">
        <v>107</v>
      </c>
      <c r="F74" s="9" t="s">
        <v>46</v>
      </c>
      <c r="G74" s="9" t="s">
        <v>18</v>
      </c>
      <c r="H74" s="9" t="s">
        <v>18</v>
      </c>
      <c r="I74" s="12">
        <v>41004</v>
      </c>
      <c r="J74" s="13">
        <v>41004</v>
      </c>
      <c r="K74" s="14"/>
      <c r="L74" s="34"/>
      <c r="M74" s="15"/>
      <c r="N74" s="8"/>
      <c r="O74" s="32" t="str">
        <f t="shared" si="1"/>
        <v>INSERT INTO TBLIB(DEF, DESDEF, OTRS_ID, NUMGRC, CLIENTE, ANALISTA, VISITA  , TREINO  , DATCADAST, DATDESENV, DATVERSAO, OK_ATEND , OK_DESENV, LIB_POR  ) VALUES ('DEF2210','Correção Rateio despesas Importador XML','','3088','System','Vinicius','N','N','2012-04-05','2012-04-05','2012-04-05','','','')</v>
      </c>
    </row>
    <row r="75" spans="1:15" ht="23.25" customHeight="1" x14ac:dyDescent="0.2">
      <c r="A75" s="8"/>
      <c r="B75" s="9">
        <v>3099</v>
      </c>
      <c r="C75" s="9" t="s">
        <v>205</v>
      </c>
      <c r="D75" s="10" t="s">
        <v>206</v>
      </c>
      <c r="E75" s="11" t="s">
        <v>107</v>
      </c>
      <c r="F75" s="9" t="s">
        <v>46</v>
      </c>
      <c r="G75" s="9" t="s">
        <v>18</v>
      </c>
      <c r="H75" s="9" t="s">
        <v>18</v>
      </c>
      <c r="I75" s="12">
        <v>41004</v>
      </c>
      <c r="J75" s="13">
        <v>41004</v>
      </c>
      <c r="K75" s="14"/>
      <c r="L75" s="34"/>
      <c r="M75" s="15"/>
      <c r="N75" s="8"/>
      <c r="O75" s="32" t="str">
        <f t="shared" si="1"/>
        <v>INSERT INTO TBLIB(DEF, DESDEF, OTRS_ID, NUMGRC, CLIENTE, ANALISTA, VISITA  , TREINO  , DATCADAST, DATDESENV, DATVERSAO, OK_ATEND , OK_DESENV, LIB_POR  ) VALUES ('DEF2209','Base Calculo PIS/COFINS Importação','','3099','System','Vinicius','N','N','2012-04-05','2012-04-05','2012-04-05','','','')</v>
      </c>
    </row>
    <row r="76" spans="1:15" ht="23.25" customHeight="1" x14ac:dyDescent="0.2">
      <c r="A76" s="8"/>
      <c r="B76" s="9">
        <v>3098</v>
      </c>
      <c r="C76" s="9" t="s">
        <v>207</v>
      </c>
      <c r="D76" s="10" t="s">
        <v>208</v>
      </c>
      <c r="E76" s="11" t="s">
        <v>42</v>
      </c>
      <c r="F76" s="9" t="s">
        <v>27</v>
      </c>
      <c r="G76" s="9" t="s">
        <v>18</v>
      </c>
      <c r="H76" s="9" t="s">
        <v>18</v>
      </c>
      <c r="I76" s="12">
        <v>41009</v>
      </c>
      <c r="J76" s="13">
        <v>41009</v>
      </c>
      <c r="K76" s="14"/>
      <c r="L76" s="34"/>
      <c r="M76" s="15"/>
      <c r="N76" s="8"/>
      <c r="O76" s="32" t="str">
        <f t="shared" si="1"/>
        <v>INSERT INTO TBLIB(DEF, DESDEF, OTRS_ID, NUMGRC, CLIENTE, ANALISTA, VISITA  , TREINO  , DATCADAST, DATDESENV, DATVERSAO, OK_ATEND , OK_DESENV, LIB_POR  ) VALUES ('DEF2217','O sistema está gerando a diferença de IPI no livro fiscal com valor negativo.','','3098','Metrocable','Diego','N','N','2012-04-10','2012-04-10','2012-04-10','','','')</v>
      </c>
    </row>
    <row r="77" spans="1:15" ht="33.75" x14ac:dyDescent="0.2">
      <c r="A77" s="8"/>
      <c r="B77" s="9">
        <v>3080</v>
      </c>
      <c r="C77" s="9" t="s">
        <v>209</v>
      </c>
      <c r="D77" s="10" t="s">
        <v>210</v>
      </c>
      <c r="E77" s="11" t="s">
        <v>16</v>
      </c>
      <c r="F77" s="9" t="s">
        <v>22</v>
      </c>
      <c r="G77" s="9" t="s">
        <v>18</v>
      </c>
      <c r="H77" s="9" t="s">
        <v>18</v>
      </c>
      <c r="I77" s="12">
        <v>41009</v>
      </c>
      <c r="J77" s="13">
        <v>41010</v>
      </c>
      <c r="K77" s="14"/>
      <c r="L77" s="34"/>
      <c r="M77" s="15"/>
      <c r="N77" s="8"/>
      <c r="O77" s="32" t="str">
        <f t="shared" si="1"/>
        <v>INSERT INTO TBLIB(DEF, DESDEF, OTRS_ID, NUMGRC, CLIENTE, ANALISTA, VISITA  , TREINO  , DATCADAST, DATDESENV, DATVERSAO, OK_ATEND , OK_DESENV, LIB_POR  ) VALUES ('DEF2216','Para notas de entrada no faturamento, o sistema tras subgrupo incorreto','','3080','Exceleite','Lucas','N','N','2012-04-10','2012-04-10','2012-04-11','','','')</v>
      </c>
    </row>
    <row r="78" spans="1:15" ht="33.75" x14ac:dyDescent="0.2">
      <c r="A78" s="8"/>
      <c r="B78" s="9">
        <v>3114</v>
      </c>
      <c r="C78" s="9" t="s">
        <v>211</v>
      </c>
      <c r="D78" s="10" t="s">
        <v>212</v>
      </c>
      <c r="E78" s="11" t="s">
        <v>61</v>
      </c>
      <c r="F78" s="9" t="s">
        <v>213</v>
      </c>
      <c r="G78" s="9" t="s">
        <v>18</v>
      </c>
      <c r="H78" s="9" t="s">
        <v>18</v>
      </c>
      <c r="I78" s="12">
        <v>41010</v>
      </c>
      <c r="J78" s="13">
        <v>41010</v>
      </c>
      <c r="K78" s="14"/>
      <c r="L78" s="34"/>
      <c r="M78" s="15"/>
      <c r="N78" s="8"/>
      <c r="O78" s="32" t="str">
        <f t="shared" si="1"/>
        <v>INSERT INTO TBLIB(DEF, DESDEF, OTRS_ID, NUMGRC, CLIENTE, ANALISTA, VISITA  , TREINO  , DATCADAST, DATDESENV, DATVERSAO, OK_ATEND , OK_DESENV, LIB_POR  ) VALUES ('DEF2220','Alteração Palavra 'Demonstrativo'','','3114','Flextintas','VInicius','N','N','2012-04-11','2012-04-11','2012-04-11','','','')</v>
      </c>
    </row>
    <row r="79" spans="1:15" ht="33.75" x14ac:dyDescent="0.2">
      <c r="A79" s="8"/>
      <c r="B79" s="9">
        <v>3103</v>
      </c>
      <c r="C79" s="9" t="s">
        <v>214</v>
      </c>
      <c r="D79" s="10" t="s">
        <v>215</v>
      </c>
      <c r="E79" s="11" t="s">
        <v>71</v>
      </c>
      <c r="F79" s="9" t="s">
        <v>27</v>
      </c>
      <c r="G79" s="9" t="s">
        <v>18</v>
      </c>
      <c r="H79" s="9" t="s">
        <v>18</v>
      </c>
      <c r="I79" s="12">
        <v>41010</v>
      </c>
      <c r="J79" s="13">
        <v>41010</v>
      </c>
      <c r="K79" s="14"/>
      <c r="L79" s="34"/>
      <c r="M79" s="15"/>
      <c r="N79" s="8"/>
      <c r="O79" s="32" t="str">
        <f t="shared" si="1"/>
        <v>INSERT INTO TBLIB(DEF, DESDEF, OTRS_ID, NUMGRC, CLIENTE, ANALISTA, VISITA  , TREINO  , DATCADAST, DATDESENV, DATVERSAO, OK_ATEND , OK_DESENV, LIB_POR  ) VALUES ('DEF2221','O Relatório de Comissão está subtraindo indevidamente
o valor do PIS e COFINS quando impresso a Títulos a Receber Baixados','','3103','Soropack','Diego','N','N','2012-04-11','2012-04-11','2012-04-11','','','')</v>
      </c>
    </row>
    <row r="80" spans="1:15" ht="33.75" x14ac:dyDescent="0.2">
      <c r="A80" s="8"/>
      <c r="B80" s="9">
        <v>3108</v>
      </c>
      <c r="C80" s="9" t="s">
        <v>216</v>
      </c>
      <c r="D80" s="10" t="s">
        <v>217</v>
      </c>
      <c r="E80" s="18" t="s">
        <v>218</v>
      </c>
      <c r="F80" s="9" t="s">
        <v>104</v>
      </c>
      <c r="G80" s="9" t="s">
        <v>18</v>
      </c>
      <c r="H80" s="9" t="s">
        <v>18</v>
      </c>
      <c r="I80" s="12">
        <v>41010</v>
      </c>
      <c r="J80" s="13">
        <v>41011</v>
      </c>
      <c r="K80" s="14"/>
      <c r="L80" s="34"/>
      <c r="M80" s="15"/>
      <c r="N80" s="8"/>
      <c r="O80" s="32" t="str">
        <f t="shared" si="1"/>
        <v>INSERT INTO TBLIB(DEF, DESDEF, OTRS_ID, NUMGRC, CLIENTE, ANALISTA, VISITA  , TREINO  , DATCADAST, DATDESENV, DATVERSAO, OK_ATEND , OK_DESENV, LIB_POR  ) VALUES ('DEF2218','Alteração na tela de Consulta de Nfs de Receb. de Materiais p/ Beneficiamento','','3108','FOSFER','Elaine','N','N','2012-04-11','2012-04-11','2012-04-12','','','')</v>
      </c>
    </row>
    <row r="81" spans="1:15" ht="33.75" x14ac:dyDescent="0.2">
      <c r="A81" s="8"/>
      <c r="B81" s="9"/>
      <c r="C81" s="9" t="s">
        <v>219</v>
      </c>
      <c r="D81" s="10" t="s">
        <v>220</v>
      </c>
      <c r="E81" s="11" t="s">
        <v>71</v>
      </c>
      <c r="F81" s="9" t="s">
        <v>104</v>
      </c>
      <c r="G81" s="9" t="s">
        <v>18</v>
      </c>
      <c r="H81" s="9" t="s">
        <v>18</v>
      </c>
      <c r="I81" s="12">
        <v>41010</v>
      </c>
      <c r="J81" s="13">
        <v>41011</v>
      </c>
      <c r="K81" s="14"/>
      <c r="L81" s="34"/>
      <c r="M81" s="15"/>
      <c r="N81" s="8"/>
      <c r="O81" s="32" t="str">
        <f t="shared" si="1"/>
        <v>INSERT INTO TBLIB(DEF, DESDEF, OTRS_ID, NUMGRC, CLIENTE, ANALISTA, VISITA  , TREINO  , DATCADAST, DATDESENV, DATVERSAO, OK_ATEND , OK_DESENV, LIB_POR  ) VALUES ('DEF2224','Valorização de Estoque Multi-Filial','','','Soropack','Elaine','N','N','2012-04-11','2012-04-11','2012-04-12','','','')</v>
      </c>
    </row>
    <row r="82" spans="1:15" ht="33.75" x14ac:dyDescent="0.2">
      <c r="A82" s="8"/>
      <c r="B82" s="9">
        <v>2573</v>
      </c>
      <c r="C82" s="9" t="s">
        <v>221</v>
      </c>
      <c r="D82" s="10" t="s">
        <v>222</v>
      </c>
      <c r="E82" s="11" t="s">
        <v>71</v>
      </c>
      <c r="F82" s="9" t="s">
        <v>27</v>
      </c>
      <c r="G82" s="9" t="s">
        <v>18</v>
      </c>
      <c r="H82" s="9" t="s">
        <v>18</v>
      </c>
      <c r="I82" s="12">
        <v>41011</v>
      </c>
      <c r="J82" s="13">
        <v>41011</v>
      </c>
      <c r="K82" s="14"/>
      <c r="L82" s="34"/>
      <c r="M82" s="15"/>
      <c r="N82" s="8" t="str">
        <f>("\\server\E\SISINFOR.MUL\desenv\"&amp;C82)&amp;".doc"</f>
        <v>\\server\E\SISINFOR.MUL\desenv\DEF2226.doc</v>
      </c>
      <c r="O82" s="32" t="str">
        <f t="shared" si="1"/>
        <v>INSERT INTO TBLIB(DEF, DESDEF, OTRS_ID, NUMGRC, CLIENTE, ANALISTA, VISITA  , TREINO  , DATCADAST, DATDESENV, DATVERSAO, OK_ATEND , OK_DESENV, LIB_POR  ) VALUES ('DEF2226','O sistema está permitindo estornar títulos de uma filial baixados por outra filial.','','2573','Soropack','Diego','N','N','2012-04-12','2012-04-12','2012-04-12','','','')</v>
      </c>
    </row>
    <row r="83" spans="1:15" ht="33.75" x14ac:dyDescent="0.2">
      <c r="A83" s="8"/>
      <c r="B83" s="9">
        <v>1790</v>
      </c>
      <c r="C83" s="9" t="s">
        <v>223</v>
      </c>
      <c r="D83" s="10" t="s">
        <v>224</v>
      </c>
      <c r="E83" s="11" t="s">
        <v>71</v>
      </c>
      <c r="F83" s="9" t="s">
        <v>27</v>
      </c>
      <c r="G83" s="9" t="s">
        <v>18</v>
      </c>
      <c r="H83" s="9" t="s">
        <v>18</v>
      </c>
      <c r="I83" s="12">
        <v>41011</v>
      </c>
      <c r="J83" s="13">
        <v>41011</v>
      </c>
      <c r="K83" s="14"/>
      <c r="L83" s="34"/>
      <c r="M83" s="15"/>
      <c r="N83" s="8" t="str">
        <f>("\\server\E\SISINFOR.MUL\desenv\"&amp;C83)&amp;".doc"</f>
        <v>\\server\E\SISINFOR.MUL\desenv\DEF2229.doc</v>
      </c>
      <c r="O83" s="32" t="str">
        <f t="shared" si="1"/>
        <v>INSERT INTO TBLIB(DEF, DESDEF, OTRS_ID, NUMGRC, CLIENTE, ANALISTA, VISITA  , TREINO  , DATCADAST, DATDESENV, DATVERSAO, OK_ATEND , OK_DESENV, LIB_POR  ) VALUES ('DEF2229','O sistema está permitindo alterar o fornecedor para um pedido relacionado a uma coleta de preços','','1790','Soropack','Diego','N','N','2012-04-12','2012-04-12','2012-04-12','','','')</v>
      </c>
    </row>
    <row r="84" spans="1:15" ht="33.75" x14ac:dyDescent="0.2">
      <c r="A84" s="8"/>
      <c r="B84" s="9"/>
      <c r="C84" s="1" t="s">
        <v>225</v>
      </c>
      <c r="D84" s="10" t="s">
        <v>226</v>
      </c>
      <c r="E84" s="11" t="s">
        <v>227</v>
      </c>
      <c r="F84" s="9" t="s">
        <v>213</v>
      </c>
      <c r="G84" s="9" t="s">
        <v>39</v>
      </c>
      <c r="H84" s="9" t="s">
        <v>39</v>
      </c>
      <c r="I84" s="12">
        <v>41009</v>
      </c>
      <c r="J84" s="13">
        <v>41011</v>
      </c>
      <c r="K84" s="14"/>
      <c r="L84" s="34"/>
      <c r="M84" s="15"/>
      <c r="N84" s="8"/>
      <c r="O84" s="32" t="str">
        <f t="shared" si="1"/>
        <v>INSERT INTO TBLIB(DEF, DESDEF, OTRS_ID, NUMGRC, CLIENTE, ANALISTA, VISITA  , TREINO  , DATCADAST, DATDESENV, DATVERSAO, OK_ATEND , OK_DESENV, LIB_POR  ) VALUES ('DEF2156','Importador XML Lote','','','Tormep','VInicius','S','S','2012-04-10','2012-04-10','2012-04-12','','','')</v>
      </c>
    </row>
    <row r="85" spans="1:15" ht="33.75" x14ac:dyDescent="0.2">
      <c r="A85" s="8"/>
      <c r="B85" s="9">
        <v>3083</v>
      </c>
      <c r="C85" s="9" t="s">
        <v>228</v>
      </c>
      <c r="D85" s="10" t="s">
        <v>229</v>
      </c>
      <c r="E85" s="11" t="s">
        <v>21</v>
      </c>
      <c r="F85" s="9" t="s">
        <v>46</v>
      </c>
      <c r="G85" s="9" t="s">
        <v>18</v>
      </c>
      <c r="H85" s="9" t="s">
        <v>18</v>
      </c>
      <c r="I85" s="12">
        <v>41011</v>
      </c>
      <c r="J85" s="13">
        <v>41012</v>
      </c>
      <c r="K85" s="14"/>
      <c r="L85" s="34"/>
      <c r="M85" s="15"/>
      <c r="N85" s="8"/>
      <c r="O85" s="32" t="str">
        <f t="shared" si="1"/>
        <v>INSERT INTO TBLIB(DEF, DESDEF, OTRS_ID, NUMGRC, CLIENTE, ANALISTA, VISITA  , TREINO  , DATCADAST, DATDESENV, DATVERSAO, OK_ATEND , OK_DESENV, LIB_POR  ) VALUES ('DEF2225','Data de Vencimento Títulos dos Clientes','','3083','Agiw','Vinicius','N','N','2012-04-12','2012-04-12','2012-04-13','','','')</v>
      </c>
    </row>
    <row r="86" spans="1:15" ht="33.75" x14ac:dyDescent="0.2">
      <c r="A86" s="8"/>
      <c r="B86" s="9">
        <v>2995</v>
      </c>
      <c r="C86" s="9" t="s">
        <v>230</v>
      </c>
      <c r="D86" s="10" t="s">
        <v>231</v>
      </c>
      <c r="E86" s="11" t="s">
        <v>16</v>
      </c>
      <c r="F86" s="9" t="s">
        <v>46</v>
      </c>
      <c r="G86" s="9" t="s">
        <v>18</v>
      </c>
      <c r="H86" s="9" t="s">
        <v>18</v>
      </c>
      <c r="I86" s="12">
        <v>41010</v>
      </c>
      <c r="J86" s="13">
        <v>41012</v>
      </c>
      <c r="K86" s="14"/>
      <c r="L86" s="34"/>
      <c r="M86" s="15"/>
      <c r="N86" s="8"/>
      <c r="O86" s="32" t="str">
        <f t="shared" si="1"/>
        <v>INSERT INTO TBLIB(DEF, DESDEF, OTRS_ID, NUMGRC, CLIENTE, ANALISTA, VISITA  , TREINO  , DATCADAST, DATDESENV, DATVERSAO, OK_ATEND , OK_DESENV, LIB_POR  ) VALUES ('DEF2219','Borderô - Quebra de Pág. Recibos','','2995','Exceleite','Vinicius','N','N','2012-04-11','2012-04-11','2012-04-13','','','')</v>
      </c>
    </row>
    <row r="87" spans="1:15" ht="33.75" x14ac:dyDescent="0.2">
      <c r="A87" s="8"/>
      <c r="B87" s="9">
        <v>3041</v>
      </c>
      <c r="C87" s="9" t="s">
        <v>232</v>
      </c>
      <c r="D87" s="10" t="s">
        <v>233</v>
      </c>
      <c r="E87" s="11" t="s">
        <v>16</v>
      </c>
      <c r="F87" s="9" t="s">
        <v>22</v>
      </c>
      <c r="G87" s="9" t="s">
        <v>18</v>
      </c>
      <c r="H87" s="9" t="s">
        <v>18</v>
      </c>
      <c r="I87" s="12">
        <v>41011</v>
      </c>
      <c r="J87" s="13">
        <v>41012</v>
      </c>
      <c r="K87" s="14"/>
      <c r="L87" s="34"/>
      <c r="M87" s="15"/>
      <c r="N87" s="8" t="str">
        <f>("\\server\E\SISINFOR.MUL\desenv\"&amp;C87)&amp;".doc"</f>
        <v>\\server\E\SISINFOR.MUL\desenv\DEF2222.doc</v>
      </c>
      <c r="O87" s="32" t="str">
        <f t="shared" si="1"/>
        <v>INSERT INTO TBLIB(DEF, DESDEF, OTRS_ID, NUMGRC, CLIENTE, ANALISTA, VISITA  , TREINO  , DATCADAST, DATDESENV, DATVERSAO, OK_ATEND , OK_DESENV, LIB_POR  ) VALUES ('DEF2222','O sistema imprime a série do faturamento e não a do livro, nos SPEDs','','3041','Exceleite','Lucas','N','N','2012-04-12','2012-04-12','2012-04-13','','','')</v>
      </c>
    </row>
    <row r="88" spans="1:15" ht="33.75" x14ac:dyDescent="0.2">
      <c r="A88" s="8"/>
      <c r="B88" s="9">
        <v>3111</v>
      </c>
      <c r="C88" s="9" t="s">
        <v>234</v>
      </c>
      <c r="D88" s="10" t="s">
        <v>235</v>
      </c>
      <c r="E88" s="18" t="s">
        <v>218</v>
      </c>
      <c r="F88" s="9" t="s">
        <v>104</v>
      </c>
      <c r="G88" s="9" t="s">
        <v>18</v>
      </c>
      <c r="H88" s="9" t="s">
        <v>18</v>
      </c>
      <c r="I88" s="12">
        <v>41011</v>
      </c>
      <c r="J88" s="13">
        <v>41012</v>
      </c>
      <c r="K88" s="14"/>
      <c r="L88" s="34"/>
      <c r="M88" s="15"/>
      <c r="N88" s="8"/>
      <c r="O88" s="32" t="str">
        <f t="shared" si="1"/>
        <v>INSERT INTO TBLIB(DEF, DESDEF, OTRS_ID, NUMGRC, CLIENTE, ANALISTA, VISITA  , TREINO  , DATCADAST, DATDESENV, DATVERSAO, OK_ATEND , OK_DESENV, LIB_POR  ) VALUES ('DEF2223','Criar trigger para copiar dados adicionais do produto Lxx para Nxxx','','3111','FOSFER','Elaine','N','N','2012-04-12','2012-04-12','2012-04-13','','','')</v>
      </c>
    </row>
    <row r="89" spans="1:15" ht="33.75" x14ac:dyDescent="0.2">
      <c r="A89" s="8"/>
      <c r="B89" s="9">
        <v>3094</v>
      </c>
      <c r="C89" s="9" t="s">
        <v>236</v>
      </c>
      <c r="D89" s="10" t="s">
        <v>237</v>
      </c>
      <c r="E89" s="18" t="s">
        <v>218</v>
      </c>
      <c r="F89" s="9" t="s">
        <v>104</v>
      </c>
      <c r="G89" s="9" t="s">
        <v>18</v>
      </c>
      <c r="H89" s="9" t="s">
        <v>18</v>
      </c>
      <c r="I89" s="12">
        <v>41012</v>
      </c>
      <c r="J89" s="13">
        <v>41012</v>
      </c>
      <c r="K89" s="14"/>
      <c r="L89" s="34"/>
      <c r="M89" s="15"/>
      <c r="N89" s="8"/>
      <c r="O89" s="32" t="str">
        <f t="shared" si="1"/>
        <v>INSERT INTO TBLIB(DEF, DESDEF, OTRS_ID, NUMGRC, CLIENTE, ANALISTA, VISITA  , TREINO  , DATCADAST, DATDESENV, DATVERSAO, OK_ATEND , OK_DESENV, LIB_POR  ) VALUES ('DEF2228','Vincular Almoxarifado Padrão aos Materiais','','3094','FOSFER','Elaine','N','N','2012-04-13','2012-04-13','2012-04-13','','','')</v>
      </c>
    </row>
    <row r="90" spans="1:15" ht="33.75" x14ac:dyDescent="0.2">
      <c r="A90" s="8"/>
      <c r="B90" s="9"/>
      <c r="C90" s="9" t="s">
        <v>238</v>
      </c>
      <c r="D90" s="10" t="s">
        <v>239</v>
      </c>
      <c r="E90" s="11" t="s">
        <v>240</v>
      </c>
      <c r="F90" s="9" t="s">
        <v>104</v>
      </c>
      <c r="G90" s="9" t="s">
        <v>18</v>
      </c>
      <c r="H90" s="9" t="s">
        <v>18</v>
      </c>
      <c r="I90" s="12">
        <v>41009</v>
      </c>
      <c r="J90" s="13">
        <v>41012</v>
      </c>
      <c r="K90" s="14"/>
      <c r="L90" s="34"/>
      <c r="M90" s="15"/>
      <c r="N90" s="8"/>
      <c r="O90" s="32" t="str">
        <f t="shared" si="1"/>
        <v>INSERT INTO TBLIB(DEF, DESDEF, OTRS_ID, NUMGRC, CLIENTE, ANALISTA, VISITA  , TREINO  , DATCADAST, DATDESENV, DATVERSAO, OK_ATEND , OK_DESENV, LIB_POR  ) VALUES ('DEF2211','Novo Modelo de Ordem de Produção','','','Luplastic','Elaine','N','N','2012-04-10','2012-04-10','2012-04-13','','','')</v>
      </c>
    </row>
    <row r="91" spans="1:15" ht="33.75" x14ac:dyDescent="0.2">
      <c r="A91" s="8"/>
      <c r="B91" s="9"/>
      <c r="C91" s="9" t="s">
        <v>241</v>
      </c>
      <c r="D91" s="10" t="s">
        <v>242</v>
      </c>
      <c r="E91" s="11" t="s">
        <v>243</v>
      </c>
      <c r="F91" s="9" t="s">
        <v>244</v>
      </c>
      <c r="G91" s="9" t="s">
        <v>18</v>
      </c>
      <c r="H91" s="9" t="s">
        <v>18</v>
      </c>
      <c r="I91" s="12">
        <v>41012</v>
      </c>
      <c r="J91" s="13">
        <v>41012</v>
      </c>
      <c r="K91" s="14"/>
      <c r="L91" s="34"/>
      <c r="M91" s="15"/>
      <c r="N91" s="8"/>
      <c r="O91" s="32" t="str">
        <f t="shared" si="1"/>
        <v>INSERT INTO TBLIB(DEF, DESDEF, OTRS_ID, NUMGRC, CLIENTE, ANALISTA, VISITA  , TREINO  , DATCADAST, DATDESENV, DATVERSAO, OK_ATEND , OK_DESENV, LIB_POR  ) VALUES ('DEF2233.xls','Correções no Novo Cadastro de Pedidos de Venda','','','Vários','Ronaldo','N','N','2012-04-13','2012-04-13','2012-04-13','','','')</v>
      </c>
    </row>
    <row r="92" spans="1:15" ht="33.75" x14ac:dyDescent="0.2">
      <c r="A92" s="8"/>
      <c r="B92" s="9"/>
      <c r="C92" s="9" t="s">
        <v>245</v>
      </c>
      <c r="D92" s="10" t="s">
        <v>246</v>
      </c>
      <c r="E92" s="11" t="s">
        <v>107</v>
      </c>
      <c r="F92" s="9" t="s">
        <v>46</v>
      </c>
      <c r="G92" s="9" t="s">
        <v>18</v>
      </c>
      <c r="H92" s="9" t="s">
        <v>18</v>
      </c>
      <c r="I92" s="12">
        <v>41012</v>
      </c>
      <c r="J92" s="13">
        <v>41015</v>
      </c>
      <c r="K92" s="14"/>
      <c r="L92" s="34"/>
      <c r="M92" s="15"/>
      <c r="N92" s="8"/>
      <c r="O92" s="32" t="str">
        <f t="shared" si="1"/>
        <v>INSERT INTO TBLIB(DEF, DESDEF, OTRS_ID, NUMGRC, CLIENTE, ANALISTA, VISITA  , TREINO  , DATCADAST, DATDESENV, DATVERSAO, OK_ATEND , OK_DESENV, LIB_POR  ) VALUES ('DEF2231','Associação NF com Pedido - Importador','','','System','Vinicius','N','N','2012-04-13','2012-04-13','2012-04-16','','','')</v>
      </c>
    </row>
    <row r="93" spans="1:15" ht="33.75" x14ac:dyDescent="0.2">
      <c r="A93" s="8"/>
      <c r="B93" s="9"/>
      <c r="C93" s="9" t="s">
        <v>247</v>
      </c>
      <c r="D93" s="10" t="s">
        <v>248</v>
      </c>
      <c r="E93" s="11" t="s">
        <v>249</v>
      </c>
      <c r="F93" s="9" t="s">
        <v>27</v>
      </c>
      <c r="G93" s="9" t="s">
        <v>18</v>
      </c>
      <c r="H93" s="9" t="s">
        <v>18</v>
      </c>
      <c r="I93" s="12">
        <v>41016</v>
      </c>
      <c r="J93" s="13">
        <v>41017</v>
      </c>
      <c r="K93" s="14"/>
      <c r="L93" s="34"/>
      <c r="M93" s="15"/>
      <c r="N93" s="8" t="str">
        <f t="shared" ref="N93:N106" si="2">("\\server\E\SISINFOR.MUL\desenv\"&amp;C93)&amp;".doc"</f>
        <v>\\server\E\SISINFOR.MUL\desenv\DEF2238.doc</v>
      </c>
      <c r="O93" s="32" t="str">
        <f t="shared" si="1"/>
        <v>INSERT INTO TBLIB(DEF, DESDEF, OTRS_ID, NUMGRC, CLIENTE, ANALISTA, VISITA  , TREINO  , DATCADAST, DATDESENV, DATVERSAO, OK_ATEND , OK_DESENV, LIB_POR  ) VALUES ('DEF2238','Problemas ao utilizar crédito de PIS e COFINS Extemporâneos','','','Romer','Diego','N','N','2012-04-17','2012-04-17','2012-04-18','','','')</v>
      </c>
    </row>
    <row r="94" spans="1:15" ht="33.75" x14ac:dyDescent="0.2">
      <c r="A94" s="8"/>
      <c r="B94" s="10" t="s">
        <v>250</v>
      </c>
      <c r="C94" s="9" t="s">
        <v>251</v>
      </c>
      <c r="D94" s="10" t="s">
        <v>252</v>
      </c>
      <c r="E94" s="11" t="s">
        <v>71</v>
      </c>
      <c r="F94" s="9" t="s">
        <v>27</v>
      </c>
      <c r="G94" s="9" t="s">
        <v>18</v>
      </c>
      <c r="H94" s="9" t="s">
        <v>18</v>
      </c>
      <c r="I94" s="12">
        <v>41016</v>
      </c>
      <c r="J94" s="13">
        <v>41017</v>
      </c>
      <c r="K94" s="14"/>
      <c r="L94" s="34"/>
      <c r="M94" s="15"/>
      <c r="N94" s="8" t="str">
        <f t="shared" si="2"/>
        <v>\\server\E\SISINFOR.MUL\desenv\DEF2236.doc</v>
      </c>
      <c r="O94" s="32" t="str">
        <f t="shared" si="1"/>
        <v>INSERT INTO TBLIB(DEF, DESDEF, OTRS_ID, NUMGRC, CLIENTE, ANALISTA, VISITA  , TREINO  , DATCADAST, DATDESENV, DATVERSAO, OK_ATEND , OK_DESENV, LIB_POR  ) VALUES ('DEF2236','O campo Permite Alterar? do cadastro de Condição de Pagamento não está sendo respeitado na Entrada de Notas Com Pedido.','','3076/3086','Soropack','Diego','N','N','2012-04-17','2012-04-17','2012-04-18','','','')</v>
      </c>
    </row>
    <row r="95" spans="1:15" ht="33.75" x14ac:dyDescent="0.2">
      <c r="A95" s="8"/>
      <c r="B95" s="9"/>
      <c r="C95" s="9" t="s">
        <v>253</v>
      </c>
      <c r="D95" s="10" t="s">
        <v>254</v>
      </c>
      <c r="E95" s="11" t="s">
        <v>83</v>
      </c>
      <c r="F95" s="9" t="s">
        <v>27</v>
      </c>
      <c r="G95" s="9" t="s">
        <v>18</v>
      </c>
      <c r="H95" s="9" t="s">
        <v>18</v>
      </c>
      <c r="I95" s="12">
        <v>41017</v>
      </c>
      <c r="J95" s="13">
        <v>41018</v>
      </c>
      <c r="K95" s="14"/>
      <c r="L95" s="34"/>
      <c r="M95" s="15"/>
      <c r="N95" s="8" t="str">
        <f t="shared" si="2"/>
        <v>\\server\E\SISINFOR.MUL\desenv\DEF2239.doc</v>
      </c>
      <c r="O95" s="32" t="str">
        <f t="shared" si="1"/>
        <v>INSERT INTO TBLIB(DEF, DESDEF, OTRS_ID, NUMGRC, CLIENTE, ANALISTA, VISITA  , TREINO  , DATCADAST, DATDESENV, DATVERSAO, OK_ATEND , OK_DESENV, LIB_POR  ) VALUES ('DEF2239','Problemas na impressão do cabeçalho do relatório de analise de pedidos pendentes','','','Flexnyl','Diego','N','N','2012-04-18','2012-04-18','2012-04-19','','','')</v>
      </c>
    </row>
    <row r="96" spans="1:15" ht="33.75" x14ac:dyDescent="0.2">
      <c r="A96" s="8"/>
      <c r="B96" s="9"/>
      <c r="C96" s="9" t="s">
        <v>255</v>
      </c>
      <c r="D96" s="10" t="s">
        <v>256</v>
      </c>
      <c r="E96" s="18" t="s">
        <v>218</v>
      </c>
      <c r="F96" s="9" t="s">
        <v>104</v>
      </c>
      <c r="G96" s="9" t="s">
        <v>18</v>
      </c>
      <c r="H96" s="9" t="s">
        <v>18</v>
      </c>
      <c r="I96" s="12">
        <v>41012</v>
      </c>
      <c r="J96" s="13">
        <v>41018</v>
      </c>
      <c r="K96" s="14"/>
      <c r="L96" s="34"/>
      <c r="M96" s="15"/>
      <c r="N96" s="8" t="str">
        <f t="shared" si="2"/>
        <v>\\server\E\SISINFOR.MUL\desenv\DEF2232.doc</v>
      </c>
      <c r="O96" s="32" t="str">
        <f t="shared" si="1"/>
        <v>INSERT INTO TBLIB(DEF, DESDEF, OTRS_ID, NUMGRC, CLIENTE, ANALISTA, VISITA  , TREINO  , DATCADAST, DATDESENV, DATVERSAO, OK_ATEND , OK_DESENV, LIB_POR  ) VALUES ('DEF2232','Ajustar Certificado de Qualidade para que não seja impressa folha adicional sem necessidade','','','FOSFER','Elaine','N','N','2012-04-13','2012-04-13','2012-04-19','','','')</v>
      </c>
    </row>
    <row r="97" spans="1:15" ht="33.75" x14ac:dyDescent="0.2">
      <c r="A97" s="8"/>
      <c r="B97" s="9"/>
      <c r="C97" s="9" t="s">
        <v>257</v>
      </c>
      <c r="D97" s="10" t="s">
        <v>258</v>
      </c>
      <c r="E97" s="18" t="s">
        <v>218</v>
      </c>
      <c r="F97" s="9" t="s">
        <v>104</v>
      </c>
      <c r="G97" s="9" t="s">
        <v>18</v>
      </c>
      <c r="H97" s="9" t="s">
        <v>18</v>
      </c>
      <c r="I97" s="12">
        <v>41015</v>
      </c>
      <c r="J97" s="13">
        <v>41018</v>
      </c>
      <c r="K97" s="14"/>
      <c r="L97" s="34"/>
      <c r="M97" s="15"/>
      <c r="N97" s="8" t="str">
        <f t="shared" si="2"/>
        <v>\\server\E\SISINFOR.MUL\desenv\DEF2234.doc</v>
      </c>
      <c r="O97" s="32" t="str">
        <f t="shared" si="1"/>
        <v>INSERT INTO TBLIB(DEF, DESDEF, OTRS_ID, NUMGRC, CLIENTE, ANALISTA, VISITA  , TREINO  , DATCADAST, DATDESENV, DATVERSAO, OK_ATEND , OK_DESENV, LIB_POR  ) VALUES ('DEF2234','Emitir mensagem e não permitir que volumes de diferentes retrabalhos sejam apontados','','','FOSFER','Elaine','N','N','2012-04-16','2012-04-16','2012-04-19','','','')</v>
      </c>
    </row>
    <row r="98" spans="1:15" ht="33.75" x14ac:dyDescent="0.2">
      <c r="A98" s="8"/>
      <c r="B98" s="9">
        <v>3068</v>
      </c>
      <c r="C98" s="9" t="s">
        <v>259</v>
      </c>
      <c r="D98" s="10" t="s">
        <v>260</v>
      </c>
      <c r="E98" s="11" t="s">
        <v>33</v>
      </c>
      <c r="F98" s="9" t="s">
        <v>46</v>
      </c>
      <c r="G98" s="9" t="s">
        <v>18</v>
      </c>
      <c r="H98" s="9" t="s">
        <v>18</v>
      </c>
      <c r="I98" s="12">
        <v>41017</v>
      </c>
      <c r="J98" s="13">
        <v>41018</v>
      </c>
      <c r="K98" s="14"/>
      <c r="L98" s="34"/>
      <c r="M98" s="15"/>
      <c r="N98" s="8" t="str">
        <f t="shared" si="2"/>
        <v>\\server\E\SISINFOR.MUL\desenv\DEF2237.doc</v>
      </c>
      <c r="O98" s="32" t="str">
        <f t="shared" si="1"/>
        <v>INSERT INTO TBLIB(DEF, DESDEF, OTRS_ID, NUMGRC, CLIENTE, ANALISTA, VISITA  , TREINO  , DATCADAST, DATDESENV, DATVERSAO, OK_ATEND , OK_DESENV, LIB_POR  ) VALUES ('DEF2237','Ao excluir o item o sistema não está refazendo os volumes','','3068','Spartan','Vinicius','N','N','2012-04-18','2012-04-18','2012-04-19','','','')</v>
      </c>
    </row>
    <row r="99" spans="1:15" ht="33.75" x14ac:dyDescent="0.2">
      <c r="A99" s="8"/>
      <c r="B99" s="9"/>
      <c r="C99" s="9" t="s">
        <v>261</v>
      </c>
      <c r="D99" s="10" t="s">
        <v>262</v>
      </c>
      <c r="E99" s="11" t="s">
        <v>191</v>
      </c>
      <c r="F99" s="9" t="s">
        <v>22</v>
      </c>
      <c r="G99" s="9" t="s">
        <v>18</v>
      </c>
      <c r="H99" s="9" t="s">
        <v>18</v>
      </c>
      <c r="I99" s="12">
        <v>41019</v>
      </c>
      <c r="J99" s="13">
        <v>41022</v>
      </c>
      <c r="K99" s="14"/>
      <c r="L99" s="34"/>
      <c r="M99" s="15"/>
      <c r="N99" s="8" t="str">
        <f t="shared" si="2"/>
        <v>\\server\E\SISINFOR.MUL\desenv\DEF2243.doc</v>
      </c>
      <c r="O99" s="32" t="str">
        <f t="shared" si="1"/>
        <v>INSERT INTO TBLIB(DEF, DESDEF, OTRS_ID, NUMGRC, CLIENTE, ANALISTA, VISITA  , TREINO  , DATCADAST, DATDESENV, DATVERSAO, OK_ATEND , OK_DESENV, LIB_POR  ) VALUES ('DEF2243','Pedido não está calculando ICMS ST quando o ICMS não está destacado.','','','Ibrasa','Lucas','N','N','2012-04-20','2012-04-20','2012-04-23','','','')</v>
      </c>
    </row>
    <row r="100" spans="1:15" ht="23.25" customHeight="1" x14ac:dyDescent="0.2">
      <c r="A100" s="8"/>
      <c r="B100" s="9">
        <v>3125</v>
      </c>
      <c r="C100" s="9" t="s">
        <v>263</v>
      </c>
      <c r="D100" s="10" t="s">
        <v>264</v>
      </c>
      <c r="E100" s="11" t="s">
        <v>107</v>
      </c>
      <c r="F100" s="9" t="s">
        <v>46</v>
      </c>
      <c r="G100" s="9" t="s">
        <v>18</v>
      </c>
      <c r="H100" s="9" t="s">
        <v>18</v>
      </c>
      <c r="I100" s="12">
        <v>41018</v>
      </c>
      <c r="J100" s="13">
        <v>41022</v>
      </c>
      <c r="K100" s="14"/>
      <c r="L100" s="34"/>
      <c r="M100" s="15"/>
      <c r="N100" s="8" t="str">
        <f t="shared" si="2"/>
        <v>\\server\E\SISINFOR.MUL\desenv\DEF2242.doc</v>
      </c>
      <c r="O100" s="32" t="str">
        <f t="shared" si="1"/>
        <v>INSERT INTO TBLIB(DEF, DESDEF, OTRS_ID, NUMGRC, CLIENTE, ANALISTA, VISITA  , TREINO  , DATCADAST, DATDESENV, DATVERSAO, OK_ATEND , OK_DESENV, LIB_POR  ) VALUES ('DEF2242','Erro de Ambiguidade no campo CODMAT','','3125','System','Vinicius','N','N','2012-04-19','2012-04-19','2012-04-23','','','')</v>
      </c>
    </row>
    <row r="101" spans="1:15" ht="33.75" x14ac:dyDescent="0.2">
      <c r="A101" s="8"/>
      <c r="B101" s="9">
        <v>3121</v>
      </c>
      <c r="C101" s="9" t="s">
        <v>265</v>
      </c>
      <c r="D101" s="10" t="s">
        <v>266</v>
      </c>
      <c r="E101" s="11" t="s">
        <v>107</v>
      </c>
      <c r="F101" s="9" t="s">
        <v>46</v>
      </c>
      <c r="G101" s="9" t="s">
        <v>18</v>
      </c>
      <c r="H101" s="9" t="s">
        <v>18</v>
      </c>
      <c r="I101" s="12">
        <v>41022</v>
      </c>
      <c r="J101" s="13">
        <v>41022</v>
      </c>
      <c r="K101" s="14"/>
      <c r="L101" s="34"/>
      <c r="M101" s="15"/>
      <c r="N101" s="8" t="str">
        <f t="shared" si="2"/>
        <v>\\server\E\SISINFOR.MUL\desenv\DEF2244.doc</v>
      </c>
      <c r="O101" s="32" t="str">
        <f t="shared" si="1"/>
        <v>INSERT INTO TBLIB(DEF, DESDEF, OTRS_ID, NUMGRC, CLIENTE, ANALISTA, VISITA  , TREINO  , DATCADAST, DATDESENV, DATVERSAO, OK_ATEND , OK_DESENV, LIB_POR  ) VALUES ('DEF2244','Criar opção para imprimir código de barras na etiqueta','','3121','System','Vinicius','N','N','2012-04-23','2012-04-23','2012-04-23','','','')</v>
      </c>
    </row>
    <row r="102" spans="1:15" ht="33.75" x14ac:dyDescent="0.2">
      <c r="A102" s="8"/>
      <c r="B102" s="9">
        <v>2438</v>
      </c>
      <c r="C102" s="9" t="s">
        <v>267</v>
      </c>
      <c r="D102" s="10" t="s">
        <v>268</v>
      </c>
      <c r="E102" s="11" t="s">
        <v>269</v>
      </c>
      <c r="F102" s="9" t="s">
        <v>244</v>
      </c>
      <c r="G102" s="9" t="s">
        <v>18</v>
      </c>
      <c r="H102" s="9" t="s">
        <v>18</v>
      </c>
      <c r="I102" s="12">
        <v>41022</v>
      </c>
      <c r="J102" s="13">
        <v>41023</v>
      </c>
      <c r="K102" s="14"/>
      <c r="L102" s="34"/>
      <c r="M102" s="15"/>
      <c r="N102" s="8" t="str">
        <f t="shared" si="2"/>
        <v>\\server\E\SISINFOR.MUL\desenv\DEF2251.xls.doc</v>
      </c>
      <c r="O102" s="32" t="str">
        <f t="shared" si="1"/>
        <v>INSERT INTO TBLIB(DEF, DESDEF, OTRS_ID, NUMGRC, CLIENTE, ANALISTA, VISITA  , TREINO  , DATCADAST, DATDESENV, DATVERSAO, OK_ATEND , OK_DESENV, LIB_POR  ) VALUES ('DEF2251.xls','Retorno Ind. com Pedido - Não possibilida a inclusão de vários itens, mesmo inserindo item a item.','','2438','Atlanta','Ronaldo','N','N','2012-04-23','2012-04-23','2012-04-24','','','')</v>
      </c>
    </row>
    <row r="103" spans="1:15" ht="14.25" customHeight="1" x14ac:dyDescent="0.2">
      <c r="A103" s="8"/>
      <c r="B103" s="9">
        <v>3137</v>
      </c>
      <c r="C103" s="9" t="s">
        <v>270</v>
      </c>
      <c r="D103" s="10" t="s">
        <v>271</v>
      </c>
      <c r="E103" s="11" t="s">
        <v>145</v>
      </c>
      <c r="F103" s="9" t="s">
        <v>46</v>
      </c>
      <c r="G103" s="9" t="s">
        <v>18</v>
      </c>
      <c r="H103" s="9" t="s">
        <v>18</v>
      </c>
      <c r="I103" s="12">
        <v>41023</v>
      </c>
      <c r="J103" s="13">
        <v>41023</v>
      </c>
      <c r="K103" s="14"/>
      <c r="L103" s="34"/>
      <c r="M103" s="15"/>
      <c r="N103" s="8" t="str">
        <f t="shared" si="2"/>
        <v>\\server\E\SISINFOR.MUL\desenv\DEF2249.doc</v>
      </c>
      <c r="O103" s="32" t="str">
        <f t="shared" si="1"/>
        <v>INSERT INTO TBLIB(DEF, DESDEF, OTRS_ID, NUMGRC, CLIENTE, ANALISTA, VISITA  , TREINO  , DATCADAST, DATDESENV, DATVERSAO, OK_ATEND , OK_DESENV, LIB_POR  ) VALUES ('DEF2249','No estorno da baixa dos títulos a receber exibe mensagem incorreta de que não pode estornar','','3137','BMC','Vinicius','N','N','2012-04-24','2012-04-24','2012-04-24','','','')</v>
      </c>
    </row>
    <row r="104" spans="1:15" ht="33.75" x14ac:dyDescent="0.2">
      <c r="A104" s="8"/>
      <c r="B104" s="9"/>
      <c r="C104" s="9" t="s">
        <v>272</v>
      </c>
      <c r="D104" s="10" t="s">
        <v>273</v>
      </c>
      <c r="E104" s="11" t="s">
        <v>76</v>
      </c>
      <c r="F104" s="9" t="s">
        <v>22</v>
      </c>
      <c r="G104" s="9"/>
      <c r="H104" s="9"/>
      <c r="I104" s="12">
        <v>41018</v>
      </c>
      <c r="J104" s="13">
        <v>41023</v>
      </c>
      <c r="K104" s="14"/>
      <c r="L104" s="34"/>
      <c r="M104" s="15"/>
      <c r="N104" s="8" t="str">
        <f t="shared" si="2"/>
        <v>\\server\E\SISINFOR.MUL\desenv\DEF2241.doc</v>
      </c>
      <c r="O104" s="32" t="str">
        <f t="shared" si="1"/>
        <v>INSERT INTO TBLIB(DEF, DESDEF, OTRS_ID, NUMGRC, CLIENTE, ANALISTA, VISITA  , TREINO  , DATCADAST, DATDESENV, DATVERSAO, OK_ATEND , OK_DESENV, LIB_POR  ) VALUES ('DEF2241','Não exibe o erro ocorrido durante a importação das notas do compras no livro de ISS','','','Edentec','Lucas','','','2012-04-19','2012-04-19','2012-04-24','','','')</v>
      </c>
    </row>
    <row r="105" spans="1:15" ht="33.75" x14ac:dyDescent="0.2">
      <c r="A105" s="8"/>
      <c r="B105" s="9"/>
      <c r="C105" s="9" t="s">
        <v>274</v>
      </c>
      <c r="D105" s="10" t="s">
        <v>275</v>
      </c>
      <c r="E105" s="11" t="s">
        <v>276</v>
      </c>
      <c r="F105" s="9" t="s">
        <v>27</v>
      </c>
      <c r="G105" s="9" t="s">
        <v>18</v>
      </c>
      <c r="H105" s="9" t="s">
        <v>18</v>
      </c>
      <c r="I105" s="12">
        <v>41023</v>
      </c>
      <c r="J105" s="13">
        <v>41023</v>
      </c>
      <c r="K105" s="14"/>
      <c r="L105" s="34"/>
      <c r="M105" s="15"/>
      <c r="N105" s="8" t="str">
        <f t="shared" si="2"/>
        <v>\\server\E\SISINFOR.MUL\desenv\DEF2245.doc</v>
      </c>
      <c r="O105" s="32" t="str">
        <f t="shared" si="1"/>
        <v>INSERT INTO TBLIB(DEF, DESDEF, OTRS_ID, NUMGRC, CLIENTE, ANALISTA, VISITA  , TREINO  , DATCADAST, DATDESENV, DATVERSAO, OK_ATEND , OK_DESENV, LIB_POR  ) VALUES ('DEF2245','Correções no Sped Contribuições','','','Soropack e Metrocable','Diego','N','N','2012-04-24','2012-04-24','2012-04-24','','','')</v>
      </c>
    </row>
    <row r="106" spans="1:15" ht="33.75" x14ac:dyDescent="0.2">
      <c r="A106" s="8"/>
      <c r="B106" s="9">
        <v>3142</v>
      </c>
      <c r="C106" s="9" t="s">
        <v>277</v>
      </c>
      <c r="D106" s="10" t="s">
        <v>278</v>
      </c>
      <c r="E106" s="11" t="s">
        <v>279</v>
      </c>
      <c r="F106" s="9" t="s">
        <v>27</v>
      </c>
      <c r="G106" s="9" t="s">
        <v>18</v>
      </c>
      <c r="H106" s="9" t="s">
        <v>18</v>
      </c>
      <c r="I106" s="12">
        <v>41023</v>
      </c>
      <c r="J106" s="13">
        <v>41023</v>
      </c>
      <c r="K106" s="14"/>
      <c r="L106" s="34"/>
      <c r="M106" s="15"/>
      <c r="N106" s="8" t="str">
        <f t="shared" si="2"/>
        <v>\\server\E\SISINFOR.MUL\desenv\DEF2250.doc</v>
      </c>
      <c r="O106" s="32" t="str">
        <f t="shared" si="1"/>
        <v>INSERT INTO TBLIB(DEF, DESDEF, OTRS_ID, NUMGRC, CLIENTE, ANALISTA, VISITA  , TREINO  , DATCADAST, DATDESENV, DATVERSAO, OK_ATEND , OK_DESENV, LIB_POR  ) VALUES ('DEF2250','O sistema não está atualizando as tabelas TBCTRC003, TBCTPG003','','3142','SPARTAN','Diego','N','N','2012-04-24','2012-04-24','2012-04-24','','','')</v>
      </c>
    </row>
    <row r="107" spans="1:15" ht="33.75" x14ac:dyDescent="0.2">
      <c r="A107" s="8"/>
      <c r="B107" s="9"/>
      <c r="C107" s="9" t="s">
        <v>280</v>
      </c>
      <c r="D107" s="10" t="s">
        <v>281</v>
      </c>
      <c r="E107" s="11" t="s">
        <v>71</v>
      </c>
      <c r="F107" s="9" t="s">
        <v>104</v>
      </c>
      <c r="G107" s="9" t="s">
        <v>39</v>
      </c>
      <c r="H107" s="9" t="s">
        <v>39</v>
      </c>
      <c r="I107" s="12">
        <v>40988</v>
      </c>
      <c r="J107" s="13">
        <v>41025</v>
      </c>
      <c r="K107" s="14"/>
      <c r="L107" s="34"/>
      <c r="M107" s="15"/>
      <c r="N107" s="8"/>
      <c r="O107" s="32" t="str">
        <f t="shared" si="1"/>
        <v>INSERT INTO TBLIB(DEF, DESDEF, OTRS_ID, NUMGRC, CLIENTE, ANALISTA, VISITA  , TREINO  , DATCADAST, DATDESENV, DATVERSAO, OK_ATEND , OK_DESENV, LIB_POR  ) VALUES ('DEF2143','Adaptar os processos de Engenharia/Valorização Multi-Filial','','','Soropack','Elaine','S','S','2012-03-20','2012-03-20','2012-04-26','','','')</v>
      </c>
    </row>
    <row r="108" spans="1:15" ht="33.75" x14ac:dyDescent="0.2">
      <c r="A108" s="8"/>
      <c r="B108" s="9"/>
      <c r="C108" s="9" t="s">
        <v>280</v>
      </c>
      <c r="D108" s="10" t="s">
        <v>282</v>
      </c>
      <c r="E108" s="18" t="s">
        <v>71</v>
      </c>
      <c r="F108" s="9" t="s">
        <v>104</v>
      </c>
      <c r="G108" s="9" t="s">
        <v>39</v>
      </c>
      <c r="H108" s="9" t="s">
        <v>39</v>
      </c>
      <c r="I108" s="12">
        <v>41018</v>
      </c>
      <c r="J108" s="13">
        <v>41025</v>
      </c>
      <c r="K108" s="14"/>
      <c r="L108" s="34"/>
      <c r="M108" s="15"/>
      <c r="N108" s="8" t="str">
        <f>("\\server\E\SISINFOR.MUL\desenv\"&amp;C108)&amp;".doc"</f>
        <v>\\server\E\SISINFOR.MUL\desenv\DEF2143.doc</v>
      </c>
      <c r="O108" s="32" t="str">
        <f t="shared" si="1"/>
        <v>INSERT INTO TBLIB(DEF, DESDEF, OTRS_ID, NUMGRC, CLIENTE, ANALISTA, VISITA  , TREINO  , DATCADAST, DATDESENV, DATVERSAO, OK_ATEND , OK_DESENV, LIB_POR  ) VALUES ('DEF2143','Adaptar os processos de Engenharia para a Soropack (Ajustes)','','','Soropack','Elaine','S','S','2012-04-19','2012-04-19','2012-04-26','','','')</v>
      </c>
    </row>
    <row r="109" spans="1:15" ht="33.75" x14ac:dyDescent="0.2">
      <c r="A109" s="8"/>
      <c r="B109" s="9"/>
      <c r="C109" s="9" t="s">
        <v>283</v>
      </c>
      <c r="D109" s="10" t="s">
        <v>284</v>
      </c>
      <c r="E109" s="11" t="s">
        <v>285</v>
      </c>
      <c r="F109" s="9" t="s">
        <v>22</v>
      </c>
      <c r="G109" s="9"/>
      <c r="H109" s="9"/>
      <c r="I109" s="12">
        <v>41024</v>
      </c>
      <c r="J109" s="13">
        <v>41029</v>
      </c>
      <c r="K109" s="14"/>
      <c r="L109" s="34"/>
      <c r="M109" s="15"/>
      <c r="N109" s="8" t="str">
        <f>("\\server\E\SISINFOR.MUL\desenv\"&amp;C109)&amp;".doc"</f>
        <v>\\server\E\SISINFOR.MUL\desenv\DEF2254.doc</v>
      </c>
      <c r="O109" s="32" t="str">
        <f t="shared" si="1"/>
        <v>INSERT INTO TBLIB(DEF, DESDEF, OTRS_ID, NUMGRC, CLIENTE, ANALISTA, VISITA  , TREINO  , DATCADAST, DATDESENV, DATVERSAO, OK_ATEND , OK_DESENV, LIB_POR  ) VALUES ('DEF2254','Algumas vezes o sistema não está gerando as TAG’s referentes ao IPI para notas de importação','','','Fedex','Lucas','','','2012-04-25','2012-04-25','2012-04-30','','','')</v>
      </c>
    </row>
    <row r="110" spans="1:15" ht="33.75" x14ac:dyDescent="0.2">
      <c r="A110" s="8"/>
      <c r="B110" s="9">
        <v>3105</v>
      </c>
      <c r="C110" s="9" t="s">
        <v>286</v>
      </c>
      <c r="D110" s="10" t="s">
        <v>287</v>
      </c>
      <c r="E110" s="11" t="s">
        <v>61</v>
      </c>
      <c r="F110" s="9" t="s">
        <v>27</v>
      </c>
      <c r="G110" s="9" t="s">
        <v>18</v>
      </c>
      <c r="H110" s="9" t="s">
        <v>18</v>
      </c>
      <c r="I110" s="12">
        <v>41025</v>
      </c>
      <c r="J110" s="13">
        <v>41029</v>
      </c>
      <c r="K110" s="14"/>
      <c r="L110" s="34"/>
      <c r="M110" s="15"/>
      <c r="N110" s="8" t="str">
        <f>("\\server\E\SISINFOR.MUL\desenv\"&amp;C110)&amp;".doc"</f>
        <v>\\server\E\SISINFOR.MUL\desenv\DEF2255.doc</v>
      </c>
      <c r="O110" s="32" t="str">
        <f t="shared" si="1"/>
        <v>INSERT INTO TBLIB(DEF, DESDEF, OTRS_ID, NUMGRC, CLIENTE, ANALISTA, VISITA  , TREINO  , DATCADAST, DATDESENV, DATVERSAO, OK_ATEND , OK_DESENV, LIB_POR  ) VALUES ('DEF2255','Analisar o impacto do campo Número completo da NF na geração do arquivo','','3105','Flextintas','Diego','N','N','2012-04-26','2012-04-26','2012-04-30','','','')</v>
      </c>
    </row>
    <row r="111" spans="1:15" ht="33.75" x14ac:dyDescent="0.2">
      <c r="A111" s="8"/>
      <c r="B111" s="9"/>
      <c r="C111" s="9" t="s">
        <v>288</v>
      </c>
      <c r="D111" s="10" t="s">
        <v>289</v>
      </c>
      <c r="E111" s="11" t="s">
        <v>290</v>
      </c>
      <c r="F111" s="9" t="s">
        <v>27</v>
      </c>
      <c r="G111" s="9" t="s">
        <v>18</v>
      </c>
      <c r="H111" s="9" t="s">
        <v>18</v>
      </c>
      <c r="I111" s="12">
        <v>41026</v>
      </c>
      <c r="J111" s="13">
        <v>41029</v>
      </c>
      <c r="K111" s="14"/>
      <c r="L111" s="34"/>
      <c r="M111" s="15"/>
      <c r="N111" s="8" t="str">
        <f>("\\server\E\SISINFOR.MUL\desenv\"&amp;C111)&amp;".doc"</f>
        <v>\\server\E\SISINFOR.MUL\desenv\DEF2257.doc</v>
      </c>
      <c r="O111" s="32" t="str">
        <f t="shared" si="1"/>
        <v>INSERT INTO TBLIB(DEF, DESDEF, OTRS_ID, NUMGRC, CLIENTE, ANALISTA, VISITA  , TREINO  , DATCADAST, DATDESENV, DATVERSAO, OK_ATEND , OK_DESENV, LIB_POR  ) VALUES ('DEF2257','Inclusão de colunas no Relatório da Necessidade de Materiais','','','MGSUL','Diego','N','N','2012-04-27','2012-04-27','2012-04-30','','','')</v>
      </c>
    </row>
    <row r="112" spans="1:15" ht="33.75" x14ac:dyDescent="0.2">
      <c r="A112" s="8"/>
      <c r="B112" s="9"/>
      <c r="C112" s="9" t="s">
        <v>291</v>
      </c>
      <c r="D112" s="10" t="s">
        <v>292</v>
      </c>
      <c r="E112" s="11" t="s">
        <v>71</v>
      </c>
      <c r="F112" s="9" t="s">
        <v>46</v>
      </c>
      <c r="G112" s="9" t="s">
        <v>18</v>
      </c>
      <c r="H112" s="9" t="s">
        <v>18</v>
      </c>
      <c r="I112" s="12">
        <v>41029</v>
      </c>
      <c r="J112" s="13">
        <v>41029</v>
      </c>
      <c r="K112" s="14"/>
      <c r="L112" s="34"/>
      <c r="M112" s="15"/>
      <c r="N112" s="8"/>
      <c r="O112" s="32" t="str">
        <f t="shared" si="1"/>
        <v>INSERT INTO TBLIB(DEF, DESDEF, OTRS_ID, NUMGRC, CLIENTE, ANALISTA, VISITA  , TREINO  , DATCADAST, DATDESENV, DATVERSAO, OK_ATEND , OK_DESENV, LIB_POR  ) VALUES ('DEF2258','Alterações Lista de Peças - Multiplos','','','Soropack','Vinicius','N','N','2012-04-30','2012-04-30','2012-04-30','','','')</v>
      </c>
    </row>
    <row r="113" spans="1:15" ht="33.75" x14ac:dyDescent="0.2">
      <c r="A113" s="8"/>
      <c r="B113" s="9">
        <v>3121</v>
      </c>
      <c r="C113" s="9" t="s">
        <v>265</v>
      </c>
      <c r="D113" s="10" t="s">
        <v>293</v>
      </c>
      <c r="E113" s="11" t="s">
        <v>107</v>
      </c>
      <c r="F113" s="9" t="s">
        <v>46</v>
      </c>
      <c r="G113" s="9" t="s">
        <v>18</v>
      </c>
      <c r="H113" s="9" t="s">
        <v>18</v>
      </c>
      <c r="I113" s="12">
        <v>41026</v>
      </c>
      <c r="J113" s="13">
        <v>41029</v>
      </c>
      <c r="K113" s="14"/>
      <c r="L113" s="34"/>
      <c r="M113" s="15"/>
      <c r="N113" s="8" t="str">
        <f>("\\server\E\SISINFOR.MUL\desenv\"&amp;C113)&amp;".doc"</f>
        <v>\\server\E\SISINFOR.MUL\desenv\DEF2244.doc</v>
      </c>
      <c r="O113" s="32" t="str">
        <f t="shared" si="1"/>
        <v>INSERT INTO TBLIB(DEF, DESDEF, OTRS_ID, NUMGRC, CLIENTE, ANALISTA, VISITA  , TREINO  , DATCADAST, DATDESENV, DATVERSAO, OK_ATEND , OK_DESENV, LIB_POR  ) VALUES ('DEF2244','Opção imprimir Cód. de barras na etiqueta - Correção Cód.Barra não se ajusta com Tamanho de Fonte.','','3121','System','Vinicius','N','N','2012-04-27','2012-04-27','2012-04-30','','','')</v>
      </c>
    </row>
    <row r="114" spans="1:15" ht="33.75" x14ac:dyDescent="0.2">
      <c r="A114" s="8"/>
      <c r="B114" s="9">
        <v>3079</v>
      </c>
      <c r="C114" s="9" t="s">
        <v>294</v>
      </c>
      <c r="D114" s="10" t="s">
        <v>295</v>
      </c>
      <c r="E114" s="11" t="s">
        <v>145</v>
      </c>
      <c r="F114" s="9" t="s">
        <v>22</v>
      </c>
      <c r="G114" s="9" t="s">
        <v>18</v>
      </c>
      <c r="H114" s="9" t="s">
        <v>18</v>
      </c>
      <c r="I114" s="12">
        <v>41018</v>
      </c>
      <c r="J114" s="13">
        <v>41031</v>
      </c>
      <c r="K114" s="14"/>
      <c r="L114" s="34"/>
      <c r="M114" s="15"/>
      <c r="N114" s="8" t="str">
        <f>("\\server\E\SISINFOR.MUL\desenv\"&amp;C114)&amp;".doc"</f>
        <v>\\server\E\SISINFOR.MUL\desenv\DEF2206.doc</v>
      </c>
      <c r="O114" s="32" t="str">
        <f t="shared" si="1"/>
        <v>INSERT INTO TBLIB(DEF, DESDEF, OTRS_ID, NUMGRC, CLIENTE, ANALISTA, VISITA  , TREINO  , DATCADAST, DATDESENV, DATVERSAO, OK_ATEND , OK_DESENV, LIB_POR  ) VALUES ('DEF2206','Cálculo da Depreciação, CIAP e Crédito de PIS/Cofins pelos componentes do Ativo no momento da conclusão do bem principal','','3079','BMC','Lucas','N','N','2012-04-19','2012-04-19','2012-05-02','','','')</v>
      </c>
    </row>
    <row r="115" spans="1:15" ht="33.75" x14ac:dyDescent="0.2">
      <c r="A115" s="8"/>
      <c r="B115" s="9">
        <v>3067</v>
      </c>
      <c r="C115" s="9" t="s">
        <v>296</v>
      </c>
      <c r="D115" s="10" t="s">
        <v>297</v>
      </c>
      <c r="E115" s="11" t="s">
        <v>298</v>
      </c>
      <c r="F115" s="9" t="s">
        <v>27</v>
      </c>
      <c r="G115" s="9" t="s">
        <v>18</v>
      </c>
      <c r="H115" s="9" t="s">
        <v>18</v>
      </c>
      <c r="I115" s="12">
        <v>41024</v>
      </c>
      <c r="J115" s="13">
        <v>41031</v>
      </c>
      <c r="K115" s="14"/>
      <c r="L115" s="34"/>
      <c r="M115" s="15"/>
      <c r="N115" s="8" t="str">
        <f>("\\server\E\SISINFOR.MUL\desenv\"&amp;C115)&amp;".doc"</f>
        <v>\\server\E\SISINFOR.MUL\desenv\DEF2253.doc</v>
      </c>
      <c r="O115" s="32" t="str">
        <f t="shared" si="1"/>
        <v>INSERT INTO TBLIB(DEF, DESDEF, OTRS_ID, NUMGRC, CLIENTE, ANALISTA, VISITA  , TREINO  , DATCADAST, DATDESENV, DATVERSAO, OK_ATEND , OK_DESENV, LIB_POR  ) VALUES ('DEF2253','O sistema não está exibindo corretamente as colunas cota média e % cota','','3067','Mastersol','Diego','N','N','2012-04-25','2012-04-25','2012-05-02','','','')</v>
      </c>
    </row>
    <row r="116" spans="1:15" ht="33.75" x14ac:dyDescent="0.2">
      <c r="A116" s="8"/>
      <c r="B116" s="9">
        <v>3120</v>
      </c>
      <c r="C116" s="9" t="s">
        <v>299</v>
      </c>
      <c r="D116" s="10" t="s">
        <v>300</v>
      </c>
      <c r="E116" s="11" t="s">
        <v>107</v>
      </c>
      <c r="F116" s="9" t="s">
        <v>46</v>
      </c>
      <c r="G116" s="9" t="s">
        <v>18</v>
      </c>
      <c r="H116" s="9" t="s">
        <v>18</v>
      </c>
      <c r="I116" s="12">
        <v>41026</v>
      </c>
      <c r="J116" s="13">
        <v>41031</v>
      </c>
      <c r="K116" s="14"/>
      <c r="L116" s="34"/>
      <c r="M116" s="15"/>
      <c r="N116" s="8" t="str">
        <f>("\\server\E\SISINFOR.MUL\desenv\"&amp;C116)&amp;".doc"</f>
        <v>\\server\E\SISINFOR.MUL\desenv\DEF2252.doc</v>
      </c>
      <c r="O116" s="32" t="str">
        <f t="shared" si="1"/>
        <v>INSERT INTO TBLIB(DEF, DESDEF, OTRS_ID, NUMGRC, CLIENTE, ANALISTA, VISITA  , TREINO  , DATCADAST, DATDESENV, DATVERSAO, OK_ATEND , OK_DESENV, LIB_POR  ) VALUES ('DEF2252','Está permitindo informar conta contábil desativada','','3120','System','Vinicius','N','N','2012-04-27','2012-04-27','2012-05-02','','','')</v>
      </c>
    </row>
    <row r="117" spans="1:15" ht="33.75" x14ac:dyDescent="0.2">
      <c r="A117" s="8"/>
      <c r="B117" s="9">
        <v>3147</v>
      </c>
      <c r="C117" s="9" t="s">
        <v>301</v>
      </c>
      <c r="D117" s="10" t="s">
        <v>302</v>
      </c>
      <c r="E117" s="11" t="s">
        <v>42</v>
      </c>
      <c r="F117" s="9" t="s">
        <v>22</v>
      </c>
      <c r="G117" s="9" t="s">
        <v>18</v>
      </c>
      <c r="H117" s="9" t="s">
        <v>18</v>
      </c>
      <c r="I117" s="12">
        <v>41032</v>
      </c>
      <c r="J117" s="13">
        <v>41032</v>
      </c>
      <c r="K117" s="14"/>
      <c r="L117" s="34"/>
      <c r="M117" s="15"/>
      <c r="N117" s="8"/>
      <c r="O117" s="32" t="str">
        <f t="shared" si="1"/>
        <v>INSERT INTO TBLIB(DEF, DESDEF, OTRS_ID, NUMGRC, CLIENTE, ANALISTA, VISITA  , TREINO  , DATCADAST, DATDESENV, DATVERSAO, OK_ATEND , OK_DESENV, LIB_POR  ) VALUES ('DEF2260','Ao integrar o dia 17-04. O sistema está exibindo mensagem de erro de chave','','3147','Metrocable','Lucas','N','N','2012-05-03','2012-05-03','2012-05-03','','','')</v>
      </c>
    </row>
    <row r="118" spans="1:15" ht="33.75" x14ac:dyDescent="0.2">
      <c r="A118" s="8"/>
      <c r="B118" s="9"/>
      <c r="C118" s="9" t="s">
        <v>303</v>
      </c>
      <c r="D118" s="10" t="s">
        <v>304</v>
      </c>
      <c r="E118" s="18" t="s">
        <v>227</v>
      </c>
      <c r="F118" s="9" t="s">
        <v>27</v>
      </c>
      <c r="G118" s="9" t="s">
        <v>18</v>
      </c>
      <c r="H118" s="9" t="s">
        <v>18</v>
      </c>
      <c r="I118" s="12">
        <v>41024</v>
      </c>
      <c r="J118" s="13">
        <v>41032</v>
      </c>
      <c r="K118" s="14"/>
      <c r="L118" s="34"/>
      <c r="M118" s="15"/>
      <c r="N118" s="8" t="str">
        <f>("\\server\E\SISINFOR.MUL\desenv\"&amp;C118)&amp;".doc"</f>
        <v>\\server\E\SISINFOR.MUL\desenv\DEF2248.doc</v>
      </c>
      <c r="O118" s="32" t="str">
        <f t="shared" si="1"/>
        <v>INSERT INTO TBLIB(DEF, DESDEF, OTRS_ID, NUMGRC, CLIENTE, ANALISTA, VISITA  , TREINO  , DATCADAST, DATDESENV, DATVERSAO, OK_ATEND , OK_DESENV, LIB_POR  ) VALUES ('DEF2248','Etiqueta para Cliente TRW','','','Tormep','Diego','N','N','2012-04-25','2012-04-25','2012-05-03','','','')</v>
      </c>
    </row>
    <row r="119" spans="1:15" ht="33.75" x14ac:dyDescent="0.2">
      <c r="A119" s="8"/>
      <c r="B119" s="9">
        <v>3159</v>
      </c>
      <c r="C119" s="9" t="s">
        <v>305</v>
      </c>
      <c r="D119" s="10" t="s">
        <v>306</v>
      </c>
      <c r="E119" s="11" t="s">
        <v>107</v>
      </c>
      <c r="F119" s="9" t="s">
        <v>244</v>
      </c>
      <c r="G119" s="9" t="s">
        <v>18</v>
      </c>
      <c r="H119" s="9" t="s">
        <v>18</v>
      </c>
      <c r="I119" s="12">
        <v>41033</v>
      </c>
      <c r="J119" s="13">
        <v>41033</v>
      </c>
      <c r="K119" s="14"/>
      <c r="L119" s="34"/>
      <c r="M119" s="15"/>
      <c r="N119" s="8"/>
      <c r="O119" s="32" t="str">
        <f t="shared" si="1"/>
        <v>INSERT INTO TBLIB(DEF, DESDEF, OTRS_ID, NUMGRC, CLIENTE, ANALISTA, VISITA  , TREINO  , DATCADAST, DATDESENV, DATVERSAO, OK_ATEND , OK_DESENV, LIB_POR  ) VALUES ('DEF2261','Criar possibilidade de trazer preço padrão de compra ao cadastrar novo pedido','','3159','System','Ronaldo','N','N','2012-05-04','2012-05-04','2012-05-04','','','')</v>
      </c>
    </row>
    <row r="120" spans="1:15" ht="33.75" x14ac:dyDescent="0.2">
      <c r="A120" s="8"/>
      <c r="B120" s="9"/>
      <c r="C120" s="9" t="s">
        <v>307</v>
      </c>
      <c r="D120" s="10" t="s">
        <v>308</v>
      </c>
      <c r="E120" s="11" t="s">
        <v>227</v>
      </c>
      <c r="F120" s="9" t="s">
        <v>46</v>
      </c>
      <c r="G120" s="9" t="s">
        <v>18</v>
      </c>
      <c r="H120" s="9" t="s">
        <v>18</v>
      </c>
      <c r="I120" s="12">
        <v>40880</v>
      </c>
      <c r="J120" s="13">
        <v>41033</v>
      </c>
      <c r="K120" s="14"/>
      <c r="L120" s="34"/>
      <c r="M120" s="15"/>
      <c r="N120" s="8"/>
      <c r="O120" s="32" t="str">
        <f t="shared" si="1"/>
        <v>INSERT INTO TBLIB(DEF, DESDEF, OTRS_ID, NUMGRC, CLIENTE, ANALISTA, VISITA  , TREINO  , DATCADAST, DATDESENV, DATVERSAO, OK_ATEND , OK_DESENV, LIB_POR  ) VALUES ('DEF2077','Produção - Cadastro e Rel. de Instrução p. Serviços Externos','','','Tormep','Vinicius','N','N','2011-12-03','2011-12-03','2012-05-04','','','')</v>
      </c>
    </row>
    <row r="121" spans="1:15" ht="33.75" x14ac:dyDescent="0.2">
      <c r="A121" s="8"/>
      <c r="B121" s="9"/>
      <c r="C121" s="9" t="s">
        <v>309</v>
      </c>
      <c r="D121" s="10" t="s">
        <v>310</v>
      </c>
      <c r="E121" s="11" t="s">
        <v>227</v>
      </c>
      <c r="F121" s="9" t="s">
        <v>27</v>
      </c>
      <c r="G121" s="9" t="s">
        <v>18</v>
      </c>
      <c r="H121" s="9" t="s">
        <v>18</v>
      </c>
      <c r="I121" s="12">
        <v>40885</v>
      </c>
      <c r="J121" s="13">
        <v>41033</v>
      </c>
      <c r="K121" s="14"/>
      <c r="L121" s="34"/>
      <c r="M121" s="15"/>
      <c r="N121" s="8"/>
      <c r="O121" s="32" t="str">
        <f t="shared" si="1"/>
        <v>INSERT INTO TBLIB(DEF, DESDEF, OTRS_ID, NUMGRC, CLIENTE, ANALISTA, VISITA  , TREINO  , DATCADAST, DATDESENV, DATVERSAO, OK_ATEND , OK_DESENV, LIB_POR  ) VALUES ('DEF2046','Produção - Cadastro e Rel. de Plano de Exame','','','Tormep','Diego','N','N','2011-12-08','2011-12-08','2012-05-04','','','')</v>
      </c>
    </row>
    <row r="122" spans="1:15" ht="33.75" x14ac:dyDescent="0.2">
      <c r="A122" s="8"/>
      <c r="B122" s="9"/>
      <c r="C122" s="9" t="s">
        <v>311</v>
      </c>
      <c r="D122" s="10" t="s">
        <v>312</v>
      </c>
      <c r="E122" s="11" t="s">
        <v>227</v>
      </c>
      <c r="F122" s="9" t="s">
        <v>27</v>
      </c>
      <c r="G122" s="9" t="s">
        <v>18</v>
      </c>
      <c r="H122" s="9" t="s">
        <v>18</v>
      </c>
      <c r="I122" s="12">
        <v>40898</v>
      </c>
      <c r="J122" s="13">
        <v>41033</v>
      </c>
      <c r="K122" s="14"/>
      <c r="L122" s="34"/>
      <c r="M122" s="15"/>
      <c r="N122" s="8"/>
      <c r="O122" s="32" t="str">
        <f t="shared" si="1"/>
        <v>INSERT INTO TBLIB(DEF, DESDEF, OTRS_ID, NUMGRC, CLIENTE, ANALISTA, VISITA  , TREINO  , DATCADAST, DATDESENV, DATVERSAO, OK_ATEND , OK_DESENV, LIB_POR  ) VALUES ('DEF2068','Produção - Cadastro e Rel. de Plano de Reação','','','Tormep','Diego','N','N','2011-12-21','2011-12-21','2012-05-04','','','')</v>
      </c>
    </row>
    <row r="123" spans="1:15" ht="33.75" x14ac:dyDescent="0.2">
      <c r="A123" s="8"/>
      <c r="B123" s="9"/>
      <c r="C123" s="9" t="s">
        <v>313</v>
      </c>
      <c r="D123" s="10" t="s">
        <v>314</v>
      </c>
      <c r="E123" s="11" t="s">
        <v>227</v>
      </c>
      <c r="F123" s="9" t="s">
        <v>27</v>
      </c>
      <c r="G123" s="9" t="s">
        <v>18</v>
      </c>
      <c r="H123" s="9" t="s">
        <v>18</v>
      </c>
      <c r="I123" s="12">
        <v>40899</v>
      </c>
      <c r="J123" s="13">
        <v>41033</v>
      </c>
      <c r="K123" s="14"/>
      <c r="L123" s="34"/>
      <c r="M123" s="15"/>
      <c r="N123" s="8"/>
      <c r="O123" s="32" t="str">
        <f t="shared" si="1"/>
        <v>INSERT INTO TBLIB(DEF, DESDEF, OTRS_ID, NUMGRC, CLIENTE, ANALISTA, VISITA  , TREINO  , DATCADAST, DATDESENV, DATVERSAO, OK_ATEND , OK_DESENV, LIB_POR  ) VALUES ('DEF2069','Produção - Cadastro e Rel. de Plano de Controle','','','Tormep','Diego','N','N','2011-12-22','2011-12-22','2012-05-04','','','')</v>
      </c>
    </row>
    <row r="124" spans="1:15" ht="33.75" x14ac:dyDescent="0.2">
      <c r="A124" s="8"/>
      <c r="B124" s="9"/>
      <c r="C124" s="9" t="s">
        <v>315</v>
      </c>
      <c r="D124" s="10" t="s">
        <v>316</v>
      </c>
      <c r="E124" s="11" t="s">
        <v>227</v>
      </c>
      <c r="F124" s="9" t="s">
        <v>22</v>
      </c>
      <c r="G124" s="9" t="s">
        <v>18</v>
      </c>
      <c r="H124" s="9" t="s">
        <v>18</v>
      </c>
      <c r="I124" s="12">
        <v>41002</v>
      </c>
      <c r="J124" s="13">
        <v>41033</v>
      </c>
      <c r="K124" s="14"/>
      <c r="L124" s="34"/>
      <c r="M124" s="15"/>
      <c r="N124" s="8"/>
      <c r="O124" s="32" t="str">
        <f t="shared" si="1"/>
        <v>INSERT INTO TBLIB(DEF, DESDEF, OTRS_ID, NUMGRC, CLIENTE, ANALISTA, VISITA  , TREINO  , DATCADAST, DATDESENV, DATVERSAO, OK_ATEND , OK_DESENV, LIB_POR  ) VALUES ('DEF2208','Produção - Parametros de textos fixos','','','Tormep','Lucas','N','N','2012-04-03','2012-04-03','2012-05-04','','','')</v>
      </c>
    </row>
    <row r="125" spans="1:15" ht="33.75" x14ac:dyDescent="0.2">
      <c r="A125" s="8"/>
      <c r="B125" s="9"/>
      <c r="C125" s="9" t="s">
        <v>317</v>
      </c>
      <c r="D125" s="10" t="s">
        <v>318</v>
      </c>
      <c r="E125" s="11" t="s">
        <v>227</v>
      </c>
      <c r="F125" s="9" t="s">
        <v>46</v>
      </c>
      <c r="G125" s="9" t="s">
        <v>18</v>
      </c>
      <c r="H125" s="9" t="s">
        <v>18</v>
      </c>
      <c r="I125" s="12">
        <v>41022</v>
      </c>
      <c r="J125" s="13">
        <v>41033</v>
      </c>
      <c r="K125" s="14"/>
      <c r="L125" s="34"/>
      <c r="M125" s="15"/>
      <c r="N125" s="8" t="str">
        <f>("\\server\E\SISINFOR.MUL\desenv\"&amp;C125)&amp;".doc"</f>
        <v>\\server\E\SISINFOR.MUL\desenv\DEF2230.doc</v>
      </c>
      <c r="O125" s="32" t="str">
        <f t="shared" si="1"/>
        <v>INSERT INTO TBLIB(DEF, DESDEF, OTRS_ID, NUMGRC, CLIENTE, ANALISTA, VISITA  , TREINO  , DATCADAST, DATDESENV, DATVERSAO, OK_ATEND , OK_DESENV, LIB_POR  ) VALUES ('DEF2230','Alterações Plano de Exame e Controle','','','Tormep','Vinicius','N','N','2012-04-23','2012-04-23','2012-05-04','','','')</v>
      </c>
    </row>
    <row r="126" spans="1:15" ht="33.75" x14ac:dyDescent="0.2">
      <c r="A126" s="8"/>
      <c r="B126" s="9"/>
      <c r="C126" s="9" t="s">
        <v>319</v>
      </c>
      <c r="D126" s="10" t="s">
        <v>320</v>
      </c>
      <c r="E126" s="19" t="s">
        <v>227</v>
      </c>
      <c r="F126" s="9" t="s">
        <v>22</v>
      </c>
      <c r="G126" s="9" t="s">
        <v>18</v>
      </c>
      <c r="H126" s="9" t="s">
        <v>18</v>
      </c>
      <c r="I126" s="12">
        <v>41026</v>
      </c>
      <c r="J126" s="13">
        <v>41033</v>
      </c>
      <c r="K126" s="14"/>
      <c r="L126" s="34"/>
      <c r="M126" s="15"/>
      <c r="N126" s="8"/>
      <c r="O126" s="32" t="str">
        <f t="shared" si="1"/>
        <v>INSERT INTO TBLIB(DEF, DESDEF, OTRS_ID, NUMGRC, CLIENTE, ANALISTA, VISITA  , TREINO  , DATCADAST, DATDESENV, DATVERSAO, OK_ATEND , OK_DESENV, LIB_POR  ) VALUES ('DEF2247','Relatório de Qualidade','','','Tormep','Lucas','N','N','2012-04-27','2012-04-27','2012-05-04','','','')</v>
      </c>
    </row>
    <row r="127" spans="1:15" ht="33.75" x14ac:dyDescent="0.2">
      <c r="A127" s="8"/>
      <c r="B127" s="9"/>
      <c r="C127" s="9" t="s">
        <v>321</v>
      </c>
      <c r="D127" s="10" t="s">
        <v>322</v>
      </c>
      <c r="E127" s="11" t="s">
        <v>227</v>
      </c>
      <c r="F127" s="9" t="s">
        <v>46</v>
      </c>
      <c r="G127" s="9" t="s">
        <v>18</v>
      </c>
      <c r="H127" s="9" t="s">
        <v>18</v>
      </c>
      <c r="I127" s="12">
        <v>41033</v>
      </c>
      <c r="J127" s="13">
        <v>41033</v>
      </c>
      <c r="K127" s="14"/>
      <c r="L127" s="34"/>
      <c r="M127" s="15"/>
      <c r="N127" s="8" t="str">
        <f>("\\server\E\SISINFOR.MUL\desenv\"&amp;C127)&amp;".doc"</f>
        <v>\\server\E\SISINFOR.MUL\desenv\DEF2169.doc</v>
      </c>
      <c r="O127" s="32" t="str">
        <f t="shared" si="1"/>
        <v>INSERT INTO TBLIB(DEF, DESDEF, OTRS_ID, NUMGRC, CLIENTE, ANALISTA, VISITA  , TREINO  , DATCADAST, DATDESENV, DATVERSAO, OK_ATEND , OK_DESENV, LIB_POR  ) VALUES ('DEF2169','Aferição dos Instrumentos de Medição - Correções Efetuadas','','','Tormep','Vinicius','N','N','2012-05-04','2012-05-04','2012-05-04','','','')</v>
      </c>
    </row>
    <row r="128" spans="1:15" ht="33.75" x14ac:dyDescent="0.2">
      <c r="A128" s="8"/>
      <c r="B128" s="9"/>
      <c r="C128" s="9" t="s">
        <v>323</v>
      </c>
      <c r="D128" s="10" t="s">
        <v>324</v>
      </c>
      <c r="E128" s="11" t="s">
        <v>227</v>
      </c>
      <c r="F128" s="9" t="s">
        <v>46</v>
      </c>
      <c r="G128" s="9" t="s">
        <v>18</v>
      </c>
      <c r="H128" s="9" t="s">
        <v>18</v>
      </c>
      <c r="I128" s="12">
        <v>41033</v>
      </c>
      <c r="J128" s="13">
        <v>41033</v>
      </c>
      <c r="K128" s="14"/>
      <c r="L128" s="34"/>
      <c r="M128" s="15"/>
      <c r="N128" s="8" t="str">
        <f>("\\server\E\SISINFOR.MUL\desenv\"&amp;C128)&amp;".doc"</f>
        <v>\\server\E\SISINFOR.MUL\desenv\DEF2192.doc</v>
      </c>
      <c r="O128" s="32" t="str">
        <f t="shared" si="1"/>
        <v>INSERT INTO TBLIB(DEF, DESDEF, OTRS_ID, NUMGRC, CLIENTE, ANALISTA, VISITA  , TREINO  , DATCADAST, DATDESENV, DATVERSAO, OK_ATEND , OK_DESENV, LIB_POR  ) VALUES ('DEF2192','Alterações Produção - Engenharia - Correções Efetuadas','','','Tormep','Vinicius','N','N','2012-05-04','2012-05-04','2012-05-04','','','')</v>
      </c>
    </row>
    <row r="129" spans="1:15" ht="33.75" x14ac:dyDescent="0.2">
      <c r="A129" s="8"/>
      <c r="B129" s="9">
        <v>3110</v>
      </c>
      <c r="C129" s="9" t="s">
        <v>325</v>
      </c>
      <c r="D129" s="10" t="s">
        <v>326</v>
      </c>
      <c r="E129" s="18" t="s">
        <v>218</v>
      </c>
      <c r="F129" s="9" t="s">
        <v>104</v>
      </c>
      <c r="G129" s="9" t="s">
        <v>18</v>
      </c>
      <c r="H129" s="9" t="s">
        <v>18</v>
      </c>
      <c r="I129" s="12">
        <v>41018</v>
      </c>
      <c r="J129" s="13">
        <v>41037</v>
      </c>
      <c r="K129" s="14"/>
      <c r="L129" s="34"/>
      <c r="M129" s="15"/>
      <c r="N129" s="8" t="str">
        <f>("\\server\E\SISINFOR.MUL\desenv\"&amp;C129)&amp;".doc"</f>
        <v>\\server\E\SISINFOR.MUL\desenv\DEF2235.doc</v>
      </c>
      <c r="O129" s="32" t="str">
        <f t="shared" si="1"/>
        <v>INSERT INTO TBLIB(DEF, DESDEF, OTRS_ID, NUMGRC, CLIENTE, ANALISTA, VISITA  , TREINO  , DATCADAST, DATDESENV, DATVERSAO, OK_ATEND , OK_DESENV, LIB_POR  ) VALUES ('DEF2235','Relatório de Reajuste de Preços dos Contratos de
Industrialização','','3110','FOSFER','Elaine','N','N','2012-04-19','2012-04-19','2012-05-08','','','')</v>
      </c>
    </row>
    <row r="130" spans="1:15" ht="33.75" x14ac:dyDescent="0.2">
      <c r="A130" s="8"/>
      <c r="B130" s="9" t="s">
        <v>327</v>
      </c>
      <c r="C130" s="9" t="s">
        <v>328</v>
      </c>
      <c r="D130" s="10" t="s">
        <v>329</v>
      </c>
      <c r="E130" s="18" t="s">
        <v>218</v>
      </c>
      <c r="F130" s="9" t="s">
        <v>27</v>
      </c>
      <c r="G130" s="9" t="s">
        <v>18</v>
      </c>
      <c r="H130" s="9" t="s">
        <v>18</v>
      </c>
      <c r="I130" s="12">
        <v>41031</v>
      </c>
      <c r="J130" s="13">
        <v>41037</v>
      </c>
      <c r="K130" s="14"/>
      <c r="L130" s="34"/>
      <c r="M130" s="15"/>
      <c r="N130" s="8" t="str">
        <f>("\\server\E\SISINFOR.MUL\desenv\"&amp;C130)&amp;".doc"</f>
        <v>\\server\E\SISINFOR.MUL\desenv\DEF2259.doc</v>
      </c>
      <c r="O130" s="32" t="str">
        <f t="shared" si="1"/>
        <v>INSERT INTO TBLIB(DEF, DESDEF, OTRS_ID, NUMGRC, CLIENTE, ANALISTA, VISITA  , TREINO  , DATCADAST, DATDESENV, DATVERSAO, OK_ATEND , OK_DESENV, LIB_POR  ) VALUES ('DEF2259','Realizar a conversão correta de valores ao inserir um item na Nota','','3102,3104 E 3106','FOSFER','Diego','N','N','2012-05-02','2012-05-02','2012-05-08','','','')</v>
      </c>
    </row>
    <row r="131" spans="1:15" ht="33.75" x14ac:dyDescent="0.2">
      <c r="A131" s="8"/>
      <c r="B131" s="9">
        <v>3109</v>
      </c>
      <c r="C131" s="9" t="s">
        <v>330</v>
      </c>
      <c r="D131" s="10" t="s">
        <v>331</v>
      </c>
      <c r="E131" s="8" t="s">
        <v>169</v>
      </c>
      <c r="F131" s="9" t="s">
        <v>27</v>
      </c>
      <c r="G131" s="9" t="s">
        <v>18</v>
      </c>
      <c r="H131" s="9" t="s">
        <v>18</v>
      </c>
      <c r="I131" s="12">
        <v>41037</v>
      </c>
      <c r="J131" s="13">
        <v>41037</v>
      </c>
      <c r="K131" s="14"/>
      <c r="L131" s="34"/>
      <c r="M131" s="15"/>
      <c r="N131" s="8" t="str">
        <f>("\\server\E\SISINFOR.MUL\desenv\"&amp;C131)&amp;".doc"</f>
        <v>\\server\E\SISINFOR.MUL\desenv\DEF2265.doc</v>
      </c>
      <c r="O131" s="32" t="str">
        <f t="shared" ref="O131:O194" si="3">"INSERT INTO TBLIB(DEF, DESDEF, OTRS_ID, NUMGRC, CLIENTE, ANALISTA, VISITA  , TREINO  , DATCADAST, DATDESENV, DATVERSAO, OK_ATEND , OK_DESENV, LIB_POR  ) VALUES ('"&amp;C131&amp;"','"&amp;D131&amp;"','"&amp;A131&amp;"','"&amp;B131&amp;"','"&amp;E131&amp;"','"&amp;F131&amp;"','"&amp;MID(G131,1,1)&amp;"','"&amp;MID(H131,1,1)&amp;"',"&amp;TEXT(I131,"'AAAA-MM-DD'")&amp;","&amp;TEXT(I131,"'AAAA-MM-DD'")&amp;","&amp;TEXT(J131,"'AAAA-MM-DD'")&amp;",'"&amp;K131&amp;"','"&amp;L131&amp;"','"&amp;TEXT(M131,"")&amp;"')"</f>
        <v>INSERT INTO TBLIB(DEF, DESDEF, OTRS_ID, NUMGRC, CLIENTE, ANALISTA, VISITA  , TREINO  , DATCADAST, DATDESENV, DATVERSAO, OK_ATEND , OK_DESENV, LIB_POR  ) VALUES ('DEF2265','Criar novo Relatório de OP Retrabalho/Não Conformidades','','3109','Fosfer','Diego','N','N','2012-05-08','2012-05-08','2012-05-08','','','')</v>
      </c>
    </row>
    <row r="132" spans="1:15" ht="33.75" x14ac:dyDescent="0.2">
      <c r="A132" s="8"/>
      <c r="B132" s="9"/>
      <c r="C132" s="9" t="s">
        <v>332</v>
      </c>
      <c r="D132" s="10" t="s">
        <v>333</v>
      </c>
      <c r="E132" s="11" t="s">
        <v>227</v>
      </c>
      <c r="F132" s="9" t="s">
        <v>22</v>
      </c>
      <c r="G132" s="9" t="s">
        <v>18</v>
      </c>
      <c r="H132" s="9" t="s">
        <v>18</v>
      </c>
      <c r="I132" s="12">
        <v>40898</v>
      </c>
      <c r="J132" s="13">
        <v>41038</v>
      </c>
      <c r="K132" s="14"/>
      <c r="L132" s="34"/>
      <c r="M132" s="15"/>
      <c r="N132" s="8"/>
      <c r="O132" s="32" t="str">
        <f t="shared" si="3"/>
        <v>INSERT INTO TBLIB(DEF, DESDEF, OTRS_ID, NUMGRC, CLIENTE, ANALISTA, VISITA  , TREINO  , DATCADAST, DATDESENV, DATVERSAO, OK_ATEND , OK_DESENV, LIB_POR  ) VALUES ('DEF2049','Identificar o motivo da devolução no rel. de Devoluções','','','Tormep','Lucas','N','N','2011-12-21','2011-12-21','2012-05-09','','','')</v>
      </c>
    </row>
    <row r="133" spans="1:15" ht="33.75" x14ac:dyDescent="0.2">
      <c r="A133" s="8"/>
      <c r="B133" s="9" t="s">
        <v>334</v>
      </c>
      <c r="C133" s="9" t="s">
        <v>335</v>
      </c>
      <c r="D133" s="10" t="s">
        <v>336</v>
      </c>
      <c r="E133" s="11" t="s">
        <v>337</v>
      </c>
      <c r="F133" s="9" t="s">
        <v>27</v>
      </c>
      <c r="G133" s="9" t="s">
        <v>18</v>
      </c>
      <c r="H133" s="9" t="s">
        <v>18</v>
      </c>
      <c r="I133" s="12">
        <v>41040</v>
      </c>
      <c r="J133" s="13">
        <v>41040</v>
      </c>
      <c r="K133" s="14"/>
      <c r="L133" s="34"/>
      <c r="M133" s="15"/>
      <c r="N133" s="8" t="str">
        <f>("\\server\E\SISINFOR.MUL\desenv\"&amp;C133)&amp;".xls"</f>
        <v>\\server\E\SISINFOR.MUL\desenv\DEF2269.xls</v>
      </c>
      <c r="O133" s="32" t="str">
        <f t="shared" si="3"/>
        <v>INSERT INTO TBLIB(DEF, DESDEF, OTRS_ID, NUMGRC, CLIENTE, ANALISTA, VISITA  , TREINO  , DATCADAST, DATDESENV, DATVERSAO, OK_ATEND , OK_DESENV, LIB_POR  ) VALUES ('DEF2269','Correção de Erros do Sped Contribuições','','3161, 3162, 3163 e 3171','Edentec, Soropack','Diego','N','N','2012-05-11','2012-05-11','2012-05-11','','','')</v>
      </c>
    </row>
    <row r="134" spans="1:15" ht="33.75" x14ac:dyDescent="0.2">
      <c r="A134" s="8"/>
      <c r="B134" s="9">
        <v>3151</v>
      </c>
      <c r="C134" s="9" t="s">
        <v>338</v>
      </c>
      <c r="D134" s="10" t="s">
        <v>339</v>
      </c>
      <c r="E134" s="11" t="s">
        <v>191</v>
      </c>
      <c r="F134" s="9" t="s">
        <v>46</v>
      </c>
      <c r="G134" s="9" t="s">
        <v>18</v>
      </c>
      <c r="H134" s="9" t="s">
        <v>18</v>
      </c>
      <c r="I134" s="12">
        <v>41039</v>
      </c>
      <c r="J134" s="13">
        <v>41040</v>
      </c>
      <c r="K134" s="14"/>
      <c r="L134" s="34"/>
      <c r="M134" s="15"/>
      <c r="N134" s="8"/>
      <c r="O134" s="32" t="str">
        <f t="shared" si="3"/>
        <v>INSERT INTO TBLIB(DEF, DESDEF, OTRS_ID, NUMGRC, CLIENTE, ANALISTA, VISITA  , TREINO  , DATCADAST, DATDESENV, DATVERSAO, OK_ATEND , OK_DESENV, LIB_POR  ) VALUES ('DEF2267','Alterações ICMSST Goiás','','3151','Ibrasa','Vinicius','N','N','2012-05-10','2012-05-10','2012-05-11','','','')</v>
      </c>
    </row>
    <row r="135" spans="1:15" ht="33.75" x14ac:dyDescent="0.2">
      <c r="A135" s="8"/>
      <c r="B135" s="9">
        <v>3151</v>
      </c>
      <c r="C135" s="9" t="s">
        <v>338</v>
      </c>
      <c r="D135" s="10" t="s">
        <v>340</v>
      </c>
      <c r="E135" s="11" t="s">
        <v>191</v>
      </c>
      <c r="F135" s="9" t="s">
        <v>46</v>
      </c>
      <c r="G135" s="9" t="s">
        <v>18</v>
      </c>
      <c r="H135" s="9" t="s">
        <v>18</v>
      </c>
      <c r="I135" s="12">
        <v>41040</v>
      </c>
      <c r="J135" s="13">
        <v>41040</v>
      </c>
      <c r="K135" s="14"/>
      <c r="L135" s="34"/>
      <c r="M135" s="15"/>
      <c r="N135" s="8"/>
      <c r="O135" s="32" t="str">
        <f t="shared" si="3"/>
        <v>INSERT INTO TBLIB(DEF, DESDEF, OTRS_ID, NUMGRC, CLIENTE, ANALISTA, VISITA  , TREINO  , DATCADAST, DATDESENV, DATVERSAO, OK_ATEND , OK_DESENV, LIB_POR  ) VALUES ('DEF2267','Alterações CM GO','','3151','Ibrasa','Vinicius','N','N','2012-05-11','2012-05-11','2012-05-11','','','')</v>
      </c>
    </row>
    <row r="136" spans="1:15" ht="33.75" x14ac:dyDescent="0.2">
      <c r="A136" s="8"/>
      <c r="B136" s="9">
        <v>3064</v>
      </c>
      <c r="C136" s="9" t="s">
        <v>341</v>
      </c>
      <c r="D136" s="10" t="s">
        <v>342</v>
      </c>
      <c r="E136" s="11" t="s">
        <v>343</v>
      </c>
      <c r="F136" s="9" t="s">
        <v>244</v>
      </c>
      <c r="G136" s="9" t="s">
        <v>18</v>
      </c>
      <c r="H136" s="9" t="s">
        <v>18</v>
      </c>
      <c r="I136" s="12">
        <v>41043</v>
      </c>
      <c r="J136" s="13">
        <v>41043</v>
      </c>
      <c r="K136" s="14"/>
      <c r="L136" s="34"/>
      <c r="M136" s="15"/>
      <c r="N136" s="8"/>
      <c r="O136" s="32" t="str">
        <f t="shared" si="3"/>
        <v>INSERT INTO TBLIB(DEF, DESDEF, OTRS_ID, NUMGRC, CLIENTE, ANALISTA, VISITA  , TREINO  , DATCADAST, DATDESENV, DATVERSAO, OK_ATEND , OK_DESENV, LIB_POR  ) VALUES ('DEF2270','Orçamentos - O sistema está exibindo erro de sql ao informar o código do material','','3064','Mastersol / Metrocable','Ronaldo','N','N','2012-05-14','2012-05-14','2012-05-14','','','')</v>
      </c>
    </row>
    <row r="137" spans="1:15" ht="33.75" x14ac:dyDescent="0.2">
      <c r="A137" s="8"/>
      <c r="B137" s="9"/>
      <c r="C137" s="9" t="s">
        <v>344</v>
      </c>
      <c r="D137" s="10" t="s">
        <v>345</v>
      </c>
      <c r="E137" s="11" t="s">
        <v>49</v>
      </c>
      <c r="F137" s="9" t="s">
        <v>27</v>
      </c>
      <c r="G137" s="9" t="s">
        <v>18</v>
      </c>
      <c r="H137" s="9" t="s">
        <v>18</v>
      </c>
      <c r="I137" s="12">
        <v>41036</v>
      </c>
      <c r="J137" s="13">
        <v>41043</v>
      </c>
      <c r="K137" s="14"/>
      <c r="L137" s="34"/>
      <c r="M137" s="15"/>
      <c r="N137" s="8" t="str">
        <f>("\\server\E\SISINFOR.MUL\desenv\"&amp;C137)&amp;".doc"</f>
        <v>\\server\E\SISINFOR.MUL\desenv\DEF2264.doc</v>
      </c>
      <c r="O137" s="32" t="str">
        <f t="shared" si="3"/>
        <v>INSERT INTO TBLIB(DEF, DESDEF, OTRS_ID, NUMGRC, CLIENTE, ANALISTA, VISITA  , TREINO  , DATCADAST, DATDESENV, DATVERSAO, OK_ATEND , OK_DESENV, LIB_POR  ) VALUES ('DEF2264','Permitir o registro da devolução parcial dos valores adiantados para o fornecedor, da mesma forma como já existe no Contas a Receber','','','Sanphar','Diego','N','N','2012-05-07','2012-05-07','2012-05-14','','','')</v>
      </c>
    </row>
    <row r="138" spans="1:15" ht="33.75" x14ac:dyDescent="0.2">
      <c r="A138" s="8"/>
      <c r="B138" s="9">
        <v>3052</v>
      </c>
      <c r="C138" s="9" t="s">
        <v>346</v>
      </c>
      <c r="D138" s="10" t="s">
        <v>347</v>
      </c>
      <c r="E138" s="11" t="s">
        <v>348</v>
      </c>
      <c r="F138" s="9" t="s">
        <v>244</v>
      </c>
      <c r="G138" s="9" t="s">
        <v>18</v>
      </c>
      <c r="H138" s="9" t="s">
        <v>18</v>
      </c>
      <c r="I138" s="12">
        <v>41043</v>
      </c>
      <c r="J138" s="13">
        <v>41043</v>
      </c>
      <c r="K138" s="14"/>
      <c r="L138" s="34"/>
      <c r="M138" s="15"/>
      <c r="N138" s="8"/>
      <c r="O138" s="32" t="str">
        <f t="shared" si="3"/>
        <v>INSERT INTO TBLIB(DEF, DESDEF, OTRS_ID, NUMGRC, CLIENTE, ANALISTA, VISITA  , TREINO  , DATCADAST, DATDESENV, DATVERSAO, OK_ATEND , OK_DESENV, LIB_POR  ) VALUES ('DEF2271','O sistema não recalcula o valor da duplicata','','3052','Soropack / MG-Sul','Ronaldo','N','N','2012-05-14','2012-05-14','2012-05-14','','','')</v>
      </c>
    </row>
    <row r="139" spans="1:15" ht="33.75" x14ac:dyDescent="0.2">
      <c r="A139" s="8"/>
      <c r="B139" s="9"/>
      <c r="C139" s="9" t="s">
        <v>349</v>
      </c>
      <c r="D139" s="10" t="s">
        <v>350</v>
      </c>
      <c r="E139" s="11" t="s">
        <v>169</v>
      </c>
      <c r="F139" s="9" t="s">
        <v>46</v>
      </c>
      <c r="G139" s="9" t="s">
        <v>18</v>
      </c>
      <c r="H139" s="9" t="s">
        <v>18</v>
      </c>
      <c r="I139" s="12">
        <v>41044</v>
      </c>
      <c r="J139" s="13">
        <v>41051</v>
      </c>
      <c r="K139" s="14"/>
      <c r="L139" s="34"/>
      <c r="M139" s="15"/>
      <c r="N139" s="8" t="str">
        <f>("\\server\E\SISINFOR.MUL\desenv\"&amp;C139)&amp;".doc"</f>
        <v>\\server\E\SISINFOR.MUL\desenv\DEF2266.doc</v>
      </c>
      <c r="O139" s="32" t="str">
        <f t="shared" si="3"/>
        <v>INSERT INTO TBLIB(DEF, DESDEF, OTRS_ID, NUMGRC, CLIENTE, ANALISTA, VISITA  , TREINO  , DATCADAST, DATDESENV, DATVERSAO, OK_ATEND , OK_DESENV, LIB_POR  ) VALUES ('DEF2266','Alterações Fosfer - OP Modelo 6 e Filtro de Caçambas','','','Fosfer','Vinicius','N','N','2012-05-15','2012-05-15','2012-05-22','','','')</v>
      </c>
    </row>
    <row r="140" spans="1:15" ht="33.75" x14ac:dyDescent="0.2">
      <c r="A140" s="8"/>
      <c r="B140" s="9"/>
      <c r="C140" s="9" t="s">
        <v>351</v>
      </c>
      <c r="D140" s="10" t="s">
        <v>352</v>
      </c>
      <c r="E140" s="11" t="s">
        <v>49</v>
      </c>
      <c r="F140" s="9" t="s">
        <v>27</v>
      </c>
      <c r="G140" s="9" t="s">
        <v>18</v>
      </c>
      <c r="H140" s="9" t="s">
        <v>18</v>
      </c>
      <c r="I140" s="12">
        <v>41046</v>
      </c>
      <c r="J140" s="13">
        <v>41051</v>
      </c>
      <c r="K140" s="14"/>
      <c r="L140" s="34"/>
      <c r="M140" s="15" t="s">
        <v>244</v>
      </c>
      <c r="N140" s="8" t="str">
        <f>("\\server\E\SISINFOR.MUL\desenv\"&amp;C140)&amp;".doc"</f>
        <v>\\server\E\SISINFOR.MUL\desenv\DEF2272.doc</v>
      </c>
      <c r="O140" s="32" t="str">
        <f t="shared" si="3"/>
        <v>INSERT INTO TBLIB(DEF, DESDEF, OTRS_ID, NUMGRC, CLIENTE, ANALISTA, VISITA  , TREINO  , DATCADAST, DATDESENV, DATVERSAO, OK_ATEND , OK_DESENV, LIB_POR  ) VALUES ('DEF2272','O sistema não estava adicionado a apuração das contribuições de Pis e Cofins o valor de Outras Operações geradoras de Contribuições - VERIFICAR ANOTAÇÕES','','','Sanphar','Diego','N','N','2012-05-17','2012-05-17','2012-05-22','','','Ronaldo')</v>
      </c>
    </row>
    <row r="141" spans="1:15" ht="33.75" x14ac:dyDescent="0.2">
      <c r="A141" s="8"/>
      <c r="B141" s="9"/>
      <c r="C141" s="9" t="s">
        <v>353</v>
      </c>
      <c r="D141" s="10" t="s">
        <v>354</v>
      </c>
      <c r="E141" s="11" t="s">
        <v>83</v>
      </c>
      <c r="F141" s="9" t="s">
        <v>355</v>
      </c>
      <c r="G141" s="9" t="s">
        <v>18</v>
      </c>
      <c r="H141" s="9" t="s">
        <v>18</v>
      </c>
      <c r="I141" s="12">
        <v>41047</v>
      </c>
      <c r="J141" s="13">
        <v>41052</v>
      </c>
      <c r="K141" s="14"/>
      <c r="L141" s="34"/>
      <c r="M141" s="15" t="s">
        <v>244</v>
      </c>
      <c r="N141" s="8" t="str">
        <f>"\\server\E\SISINFOR.MUL\desenv\"&amp;C141</f>
        <v>\\server\E\SISINFOR.MUL\desenv\DEF2273</v>
      </c>
      <c r="O141" s="32" t="str">
        <f t="shared" si="3"/>
        <v>INSERT INTO TBLIB(DEF, DESDEF, OTRS_ID, NUMGRC, CLIENTE, ANALISTA, VISITA  , TREINO  , DATCADAST, DATDESENV, DATVERSAO, OK_ATEND , OK_DESENV, LIB_POR  ) VALUES ('DEF2273','Incluir o campo “Classe do Material” na rotina de Duplicação de Item','','','Flexnyl','Jefferson','N','N','2012-05-18','2012-05-18','2012-05-23','','','Ronaldo')</v>
      </c>
    </row>
    <row r="142" spans="1:15" ht="23.25" customHeight="1" x14ac:dyDescent="0.2">
      <c r="A142" s="8"/>
      <c r="B142" s="9"/>
      <c r="C142" s="9" t="s">
        <v>356</v>
      </c>
      <c r="D142" s="10" t="s">
        <v>357</v>
      </c>
      <c r="E142" s="11" t="s">
        <v>83</v>
      </c>
      <c r="F142" s="9" t="s">
        <v>355</v>
      </c>
      <c r="G142" s="9" t="s">
        <v>18</v>
      </c>
      <c r="H142" s="9" t="s">
        <v>18</v>
      </c>
      <c r="I142" s="12">
        <v>41050</v>
      </c>
      <c r="J142" s="13">
        <v>41052</v>
      </c>
      <c r="K142" s="14"/>
      <c r="L142" s="34"/>
      <c r="M142" s="15" t="s">
        <v>244</v>
      </c>
      <c r="N142" s="8" t="str">
        <f>"\\server\E\SISINFOR.MUL\desenv\"&amp;C142</f>
        <v>\\server\E\SISINFOR.MUL\desenv\DEF2276</v>
      </c>
      <c r="O142" s="32" t="str">
        <f t="shared" si="3"/>
        <v>INSERT INTO TBLIB(DEF, DESDEF, OTRS_ID, NUMGRC, CLIENTE, ANALISTA, VISITA  , TREINO  , DATCADAST, DATDESENV, DATVERSAO, OK_ATEND , OK_DESENV, LIB_POR  ) VALUES ('DEF2276','Inclusão de Opção de filtro por Código da Classe no Relatório de Necessidade de Produção','','','Flexnyl','Jefferson','N','N','2012-05-21','2012-05-21','2012-05-23','','','Ronaldo')</v>
      </c>
    </row>
    <row r="143" spans="1:15" ht="33.75" x14ac:dyDescent="0.2">
      <c r="A143" s="8"/>
      <c r="B143" s="9"/>
      <c r="C143" s="9" t="s">
        <v>358</v>
      </c>
      <c r="D143" s="10" t="s">
        <v>359</v>
      </c>
      <c r="E143" s="11" t="s">
        <v>83</v>
      </c>
      <c r="F143" s="9" t="s">
        <v>355</v>
      </c>
      <c r="G143" s="9" t="s">
        <v>18</v>
      </c>
      <c r="H143" s="9" t="s">
        <v>18</v>
      </c>
      <c r="I143" s="12">
        <v>41052</v>
      </c>
      <c r="J143" s="13">
        <v>41052</v>
      </c>
      <c r="K143" s="14"/>
      <c r="L143" s="34"/>
      <c r="M143" s="15" t="s">
        <v>244</v>
      </c>
      <c r="N143" s="8" t="str">
        <f>"\\server\E\SISINFOR.MUL\desenv\"&amp;C143</f>
        <v>\\server\E\SISINFOR.MUL\desenv\DEF2278</v>
      </c>
      <c r="O143" s="32" t="str">
        <f t="shared" si="3"/>
        <v>INSERT INTO TBLIB(DEF, DESDEF, OTRS_ID, NUMGRC, CLIENTE, ANALISTA, VISITA  , TREINO  , DATCADAST, DATDESENV, DATVERSAO, OK_ATEND , OK_DESENV, LIB_POR  ) VALUES ('DEF2278','Inclusão de opção de  seleção de almoxarifados em ordens diversas na Geração de SCs por Estoque Mínimo','','','Flexnyl','Jefferson','N','N','2012-05-23','2012-05-23','2012-05-23','','','Ronaldo')</v>
      </c>
    </row>
    <row r="144" spans="1:15" ht="34.5" customHeight="1" x14ac:dyDescent="0.2">
      <c r="A144" s="8"/>
      <c r="B144" s="9">
        <v>3182</v>
      </c>
      <c r="C144" s="9" t="s">
        <v>360</v>
      </c>
      <c r="D144" s="10" t="s">
        <v>361</v>
      </c>
      <c r="E144" s="11" t="s">
        <v>71</v>
      </c>
      <c r="F144" s="9" t="s">
        <v>46</v>
      </c>
      <c r="G144" s="9" t="s">
        <v>18</v>
      </c>
      <c r="H144" s="9" t="s">
        <v>18</v>
      </c>
      <c r="I144" s="12">
        <v>41050</v>
      </c>
      <c r="J144" s="13">
        <v>41052</v>
      </c>
      <c r="K144" s="14"/>
      <c r="L144" s="34"/>
      <c r="M144" s="15" t="s">
        <v>244</v>
      </c>
      <c r="N144" s="8" t="str">
        <f>"\\server\E\SISINFOR.MUL\desenv\"&amp;C144</f>
        <v>\\server\E\SISINFOR.MUL\desenv\DEF2277</v>
      </c>
      <c r="O144" s="32" t="str">
        <f t="shared" si="3"/>
        <v>INSERT INTO TBLIB(DEF, DESDEF, OTRS_ID, NUMGRC, CLIENTE, ANALISTA, VISITA  , TREINO  , DATCADAST, DATDESENV, DATVERSAO, OK_ATEND , OK_DESENV, LIB_POR  ) VALUES ('DEF2277','Correções OP Modelo 14 e Lista de Peças Multiplos','','3182','Soropack','Vinicius','N','N','2012-05-21','2012-05-21','2012-05-23','','','Ronaldo')</v>
      </c>
    </row>
    <row r="145" spans="1:15" ht="33.75" x14ac:dyDescent="0.2">
      <c r="A145" s="8"/>
      <c r="B145" s="9">
        <v>3186</v>
      </c>
      <c r="C145" s="9" t="s">
        <v>362</v>
      </c>
      <c r="D145" s="10" t="s">
        <v>363</v>
      </c>
      <c r="E145" s="11" t="s">
        <v>364</v>
      </c>
      <c r="F145" s="9" t="s">
        <v>27</v>
      </c>
      <c r="G145" s="9" t="s">
        <v>18</v>
      </c>
      <c r="H145" s="9" t="s">
        <v>18</v>
      </c>
      <c r="I145" s="12">
        <v>41052</v>
      </c>
      <c r="J145" s="13">
        <v>41053</v>
      </c>
      <c r="K145" s="14"/>
      <c r="L145" s="34"/>
      <c r="M145" s="15" t="s">
        <v>244</v>
      </c>
      <c r="N145" s="8" t="str">
        <f>"\\server\E\SISINFOR.MUL\desenv\"&amp;C145</f>
        <v>\\server\E\SISINFOR.MUL\desenv\DEF2279</v>
      </c>
      <c r="O145" s="32" t="str">
        <f t="shared" si="3"/>
        <v>INSERT INTO TBLIB(DEF, DESDEF, OTRS_ID, NUMGRC, CLIENTE, ANALISTA, VISITA  , TREINO  , DATCADAST, DATDESENV, DATVERSAO, OK_ATEND , OK_DESENV, LIB_POR  ) VALUES ('DEF2279','Deixar rotina de cálculo de crédito de PIS/COFINS semelhante ao CIAP','','3186','Meridian','Diego','N','N','2012-05-23','2012-05-23','2012-05-24','','','Ronaldo')</v>
      </c>
    </row>
    <row r="146" spans="1:15" ht="33.75" x14ac:dyDescent="0.2">
      <c r="A146" s="8"/>
      <c r="B146" s="9"/>
      <c r="C146" s="9" t="s">
        <v>365</v>
      </c>
      <c r="D146" s="10" t="s">
        <v>366</v>
      </c>
      <c r="E146" s="11" t="s">
        <v>227</v>
      </c>
      <c r="F146" s="9" t="s">
        <v>367</v>
      </c>
      <c r="G146" s="9" t="s">
        <v>18</v>
      </c>
      <c r="H146" s="9" t="s">
        <v>18</v>
      </c>
      <c r="I146" s="12">
        <v>40898</v>
      </c>
      <c r="J146" s="13">
        <v>41054</v>
      </c>
      <c r="K146" s="14"/>
      <c r="L146" s="34"/>
      <c r="M146" s="15" t="s">
        <v>244</v>
      </c>
      <c r="N146" s="8"/>
      <c r="O146" s="32" t="str">
        <f t="shared" si="3"/>
        <v>INSERT INTO TBLIB(DEF, DESDEF, OTRS_ID, NUMGRC, CLIENTE, ANALISTA, VISITA  , TREINO  , DATCADAST, DATDESENV, DATVERSAO, OK_ATEND , OK_DESENV, LIB_POR  ) VALUES ('DEF2065','Campo para informar Certificado de Qualidade na nota de entrada','','','Tormep','Lucas/Ronaldo','N','N','2011-12-21','2011-12-21','2012-05-25','','','Ronaldo')</v>
      </c>
    </row>
    <row r="147" spans="1:15" ht="33.75" x14ac:dyDescent="0.2">
      <c r="A147" s="8"/>
      <c r="B147" s="9">
        <v>3177</v>
      </c>
      <c r="C147" s="9" t="s">
        <v>368</v>
      </c>
      <c r="D147" s="3" t="s">
        <v>369</v>
      </c>
      <c r="E147" s="11" t="s">
        <v>191</v>
      </c>
      <c r="F147" s="9" t="s">
        <v>46</v>
      </c>
      <c r="G147" s="9" t="s">
        <v>18</v>
      </c>
      <c r="H147" s="9" t="s">
        <v>18</v>
      </c>
      <c r="I147" s="12">
        <v>41051</v>
      </c>
      <c r="J147" s="13">
        <v>41057</v>
      </c>
      <c r="K147" s="14"/>
      <c r="L147" s="34"/>
      <c r="M147" s="15" t="s">
        <v>370</v>
      </c>
      <c r="N147" s="8"/>
      <c r="O147" s="32" t="str">
        <f t="shared" si="3"/>
        <v>INSERT INTO TBLIB(DEF, DESDEF, OTRS_ID, NUMGRC, CLIENTE, ANALISTA, VISITA  , TREINO  , DATCADAST, DATDESENV, DATVERSAO, OK_ATEND , OK_DESENV, LIB_POR  ) VALUES ('DEF2268','Carga Média CM MT - Alterado dia 22/05/2012','','3177','Ibrasa','Vinicius','N','N','2012-05-22','2012-05-22','2012-05-28','','','Luciana')</v>
      </c>
    </row>
    <row r="148" spans="1:15" ht="23.25" customHeight="1" x14ac:dyDescent="0.2">
      <c r="A148" s="8"/>
      <c r="B148" s="9"/>
      <c r="C148" s="9" t="s">
        <v>371</v>
      </c>
      <c r="D148" s="10" t="s">
        <v>372</v>
      </c>
      <c r="E148" s="11" t="s">
        <v>83</v>
      </c>
      <c r="F148" s="9" t="s">
        <v>355</v>
      </c>
      <c r="G148" s="9" t="s">
        <v>18</v>
      </c>
      <c r="H148" s="9" t="s">
        <v>18</v>
      </c>
      <c r="I148" s="12">
        <v>41047</v>
      </c>
      <c r="J148" s="13">
        <v>41058</v>
      </c>
      <c r="K148" s="14"/>
      <c r="L148" s="34"/>
      <c r="M148" s="15" t="s">
        <v>244</v>
      </c>
      <c r="N148" s="8" t="str">
        <f t="shared" ref="N148:N164" si="4">"\\server\E\SISINFOR.MUL\desenv\"&amp;C148</f>
        <v>\\server\E\SISINFOR.MUL\desenv\DEF2274</v>
      </c>
      <c r="O148" s="32" t="str">
        <f t="shared" si="3"/>
        <v>INSERT INTO TBLIB(DEF, DESDEF, OTRS_ID, NUMGRC, CLIENTE, ANALISTA, VISITA  , TREINO  , DATCADAST, DATDESENV, DATVERSAO, OK_ATEND , OK_DESENV, LIB_POR  ) VALUES ('DEF2274','Incluir o campo “Data de Emissão da NF” no relatório de Análise de Produtos Pendentes
*Verificar alinhamento dos totais*  OK','','','Flexnyl','Jefferson','N','N','2012-05-18','2012-05-18','2012-05-29','','','Ronaldo')</v>
      </c>
    </row>
    <row r="149" spans="1:15" ht="33.75" x14ac:dyDescent="0.2">
      <c r="A149" s="8"/>
      <c r="B149" s="9">
        <v>3197</v>
      </c>
      <c r="C149" s="9" t="s">
        <v>373</v>
      </c>
      <c r="D149" s="10" t="s">
        <v>374</v>
      </c>
      <c r="E149" s="11" t="s">
        <v>83</v>
      </c>
      <c r="F149" s="9" t="s">
        <v>46</v>
      </c>
      <c r="G149" s="9" t="s">
        <v>18</v>
      </c>
      <c r="H149" s="9" t="s">
        <v>18</v>
      </c>
      <c r="I149" s="12">
        <v>41058</v>
      </c>
      <c r="J149" s="13">
        <v>41058</v>
      </c>
      <c r="K149" s="14"/>
      <c r="L149" s="34"/>
      <c r="M149" s="15"/>
      <c r="N149" s="8" t="str">
        <f t="shared" si="4"/>
        <v>\\server\E\SISINFOR.MUL\desenv\DEF2287</v>
      </c>
      <c r="O149" s="32" t="str">
        <f t="shared" si="3"/>
        <v>INSERT INTO TBLIB(DEF, DESDEF, OTRS_ID, NUMGRC, CLIENTE, ANALISTA, VISITA  , TREINO  , DATCADAST, DATDESENV, DATVERSAO, OK_ATEND , OK_DESENV, LIB_POR  ) VALUES ('DEF2287','Problema Caminho Importador','','3197','Flexnyl','Vinicius','N','N','2012-05-29','2012-05-29','2012-05-29','','','')</v>
      </c>
    </row>
    <row r="150" spans="1:15" ht="33.75" x14ac:dyDescent="0.2">
      <c r="A150" s="8"/>
      <c r="B150" s="9"/>
      <c r="C150" s="9" t="s">
        <v>375</v>
      </c>
      <c r="D150" s="10" t="s">
        <v>376</v>
      </c>
      <c r="E150" s="11" t="s">
        <v>377</v>
      </c>
      <c r="F150" s="9" t="s">
        <v>244</v>
      </c>
      <c r="G150" s="9" t="s">
        <v>18</v>
      </c>
      <c r="H150" s="9" t="s">
        <v>18</v>
      </c>
      <c r="I150" s="12">
        <v>41058</v>
      </c>
      <c r="J150" s="13">
        <v>41058</v>
      </c>
      <c r="K150" s="14"/>
      <c r="L150" s="34"/>
      <c r="M150" s="15" t="s">
        <v>244</v>
      </c>
      <c r="N150" s="8" t="str">
        <f t="shared" si="4"/>
        <v>\\server\E\SISINFOR.MUL\desenv\DEF2290</v>
      </c>
      <c r="O150" s="32" t="str">
        <f t="shared" si="3"/>
        <v>INSERT INTO TBLIB(DEF, DESDEF, OTRS_ID, NUMGRC, CLIENTE, ANALISTA, VISITA  , TREINO  , DATCADAST, DATDESENV, DATVERSAO, OK_ATEND , OK_DESENV, LIB_POR  ) VALUES ('DEF2290','Melhorias na tela de Recebimento de Notas, com e sem Pedido','','','Geral','Ronaldo','N','N','2012-05-29','2012-05-29','2012-05-29','','','Ronaldo')</v>
      </c>
    </row>
    <row r="151" spans="1:15" ht="23.25" customHeight="1" x14ac:dyDescent="0.2">
      <c r="A151" s="8"/>
      <c r="B151" s="9"/>
      <c r="C151" s="9" t="s">
        <v>378</v>
      </c>
      <c r="D151" s="10" t="s">
        <v>379</v>
      </c>
      <c r="E151" s="11" t="s">
        <v>103</v>
      </c>
      <c r="F151" s="9" t="s">
        <v>244</v>
      </c>
      <c r="G151" s="9" t="s">
        <v>39</v>
      </c>
      <c r="H151" s="9" t="s">
        <v>39</v>
      </c>
      <c r="I151" s="12">
        <v>41058</v>
      </c>
      <c r="J151" s="13">
        <v>41058</v>
      </c>
      <c r="K151" s="14"/>
      <c r="L151" s="34"/>
      <c r="M151" s="15" t="s">
        <v>244</v>
      </c>
      <c r="N151" s="8" t="str">
        <f t="shared" si="4"/>
        <v>\\server\E\SISINFOR.MUL\desenv\DEF2289</v>
      </c>
      <c r="O151" s="32" t="str">
        <f t="shared" si="3"/>
        <v>INSERT INTO TBLIB(DEF, DESDEF, OTRS_ID, NUMGRC, CLIENTE, ANALISTA, VISITA  , TREINO  , DATCADAST, DATDESENV, DATVERSAO, OK_ATEND , OK_DESENV, LIB_POR  ) VALUES ('DEF2289','Criar tela para facilitar lançamento de Notas de Complemento','','','Saferpak','Ronaldo','S','S','2012-05-29','2012-05-29','2012-05-29','','','Ronaldo')</v>
      </c>
    </row>
    <row r="152" spans="1:15" ht="23.25" customHeight="1" x14ac:dyDescent="0.2">
      <c r="A152" s="8"/>
      <c r="B152" s="9"/>
      <c r="C152" s="9" t="s">
        <v>380</v>
      </c>
      <c r="D152" s="10" t="s">
        <v>381</v>
      </c>
      <c r="E152" s="11" t="s">
        <v>71</v>
      </c>
      <c r="F152" s="9" t="s">
        <v>46</v>
      </c>
      <c r="G152" s="9" t="s">
        <v>18</v>
      </c>
      <c r="H152" s="9" t="s">
        <v>18</v>
      </c>
      <c r="I152" s="12">
        <v>41057</v>
      </c>
      <c r="J152" s="13">
        <v>41058</v>
      </c>
      <c r="K152" s="14"/>
      <c r="L152" s="34"/>
      <c r="M152" s="15" t="s">
        <v>244</v>
      </c>
      <c r="N152" s="8" t="str">
        <f t="shared" si="4"/>
        <v>\\server\E\SISINFOR.MUL\desenv\DEF2283</v>
      </c>
      <c r="O152" s="32" t="str">
        <f t="shared" si="3"/>
        <v>INSERT INTO TBLIB(DEF, DESDEF, OTRS_ID, NUMGRC, CLIENTE, ANALISTA, VISITA  , TREINO  , DATCADAST, DATDESENV, DATVERSAO, OK_ATEND , OK_DESENV, LIB_POR  ) VALUES ('DEF2283','Quantidade Programada de Matéria-Prima','','','Soropack','Vinicius','N','N','2012-05-28','2012-05-28','2012-05-29','','','Ronaldo')</v>
      </c>
    </row>
    <row r="153" spans="1:15" ht="33.75" x14ac:dyDescent="0.2">
      <c r="A153" s="8"/>
      <c r="B153" s="9">
        <v>3165</v>
      </c>
      <c r="C153" s="9" t="s">
        <v>382</v>
      </c>
      <c r="D153" s="10" t="s">
        <v>383</v>
      </c>
      <c r="E153" s="11" t="s">
        <v>71</v>
      </c>
      <c r="F153" s="9" t="s">
        <v>46</v>
      </c>
      <c r="G153" s="9" t="s">
        <v>39</v>
      </c>
      <c r="H153" s="9" t="s">
        <v>39</v>
      </c>
      <c r="I153" s="12">
        <v>41058</v>
      </c>
      <c r="J153" s="13">
        <v>41058</v>
      </c>
      <c r="K153" s="14"/>
      <c r="L153" s="34"/>
      <c r="M153" s="15" t="s">
        <v>244</v>
      </c>
      <c r="N153" s="8" t="str">
        <f t="shared" si="4"/>
        <v>\\server\E\SISINFOR.MUL\desenv\DEF2262</v>
      </c>
      <c r="O153" s="32" t="str">
        <f t="shared" si="3"/>
        <v>INSERT INTO TBLIB(DEF, DESDEF, OTRS_ID, NUMGRC, CLIENTE, ANALISTA, VISITA  , TREINO  , DATCADAST, DATDESENV, DATVERSAO, OK_ATEND , OK_DESENV, LIB_POR  ) VALUES ('DEF2262','OP Modelo 15 - Alterações 29/05','','3165','Soropack','Vinicius','S','S','2012-05-29','2012-05-29','2012-05-29','','','Ronaldo')</v>
      </c>
    </row>
    <row r="154" spans="1:15" ht="33.75" x14ac:dyDescent="0.2">
      <c r="A154" s="8"/>
      <c r="B154" s="9"/>
      <c r="C154" s="9" t="s">
        <v>384</v>
      </c>
      <c r="D154" s="10" t="s">
        <v>385</v>
      </c>
      <c r="E154" s="11" t="s">
        <v>227</v>
      </c>
      <c r="F154" s="9" t="s">
        <v>22</v>
      </c>
      <c r="G154" s="9" t="s">
        <v>18</v>
      </c>
      <c r="H154" s="9" t="s">
        <v>18</v>
      </c>
      <c r="I154" s="12">
        <v>40980</v>
      </c>
      <c r="J154" s="13">
        <v>41059</v>
      </c>
      <c r="K154" s="14"/>
      <c r="L154" s="34"/>
      <c r="M154" s="15" t="s">
        <v>244</v>
      </c>
      <c r="N154" s="8" t="str">
        <f t="shared" si="4"/>
        <v>\\server\E\SISINFOR.MUL\desenv\DEF2162</v>
      </c>
      <c r="O154" s="32" t="str">
        <f t="shared" si="3"/>
        <v>INSERT INTO TBLIB(DEF, DESDEF, OTRS_ID, NUMGRC, CLIENTE, ANALISTA, VISITA  , TREINO  , DATCADAST, DATDESENV, DATVERSAO, OK_ATEND , OK_DESENV, LIB_POR  ) VALUES ('DEF2162','Criação de Revisão do Cliente na Lista de Peças','','','Tormep','Lucas','N','N','2012-03-12','2012-03-12','2012-05-30','','','Ronaldo')</v>
      </c>
    </row>
    <row r="155" spans="1:15" ht="23.25" customHeight="1" x14ac:dyDescent="0.2">
      <c r="A155" s="8"/>
      <c r="B155" s="9"/>
      <c r="C155" s="9" t="s">
        <v>386</v>
      </c>
      <c r="D155" s="10" t="s">
        <v>387</v>
      </c>
      <c r="E155" s="11" t="s">
        <v>227</v>
      </c>
      <c r="F155" s="9" t="s">
        <v>22</v>
      </c>
      <c r="G155" s="9" t="s">
        <v>18</v>
      </c>
      <c r="H155" s="9" t="s">
        <v>18</v>
      </c>
      <c r="I155" s="12">
        <v>40994</v>
      </c>
      <c r="J155" s="13">
        <v>41059</v>
      </c>
      <c r="K155" s="14"/>
      <c r="L155" s="34"/>
      <c r="M155" s="15" t="s">
        <v>244</v>
      </c>
      <c r="N155" s="8" t="str">
        <f t="shared" si="4"/>
        <v>\\server\E\SISINFOR.MUL\desenv\DEF2164</v>
      </c>
      <c r="O155" s="32" t="str">
        <f t="shared" si="3"/>
        <v>INSERT INTO TBLIB(DEF, DESDEF, OTRS_ID, NUMGRC, CLIENTE, ANALISTA, VISITA  , TREINO  , DATCADAST, DATDESENV, DATVERSAO, OK_ATEND , OK_DESENV, LIB_POR  ) VALUES ('DEF2164','Alterações no Plano de Fabricação','','','Tormep','Lucas','N','N','2012-03-26','2012-03-26','2012-05-30','','','Ronaldo')</v>
      </c>
    </row>
    <row r="156" spans="1:15" ht="33.75" x14ac:dyDescent="0.2">
      <c r="A156" s="8"/>
      <c r="B156" s="9">
        <v>3121</v>
      </c>
      <c r="C156" s="9" t="s">
        <v>388</v>
      </c>
      <c r="D156" s="10" t="s">
        <v>389</v>
      </c>
      <c r="E156" s="11" t="s">
        <v>227</v>
      </c>
      <c r="F156" s="9" t="s">
        <v>46</v>
      </c>
      <c r="G156" s="9" t="s">
        <v>18</v>
      </c>
      <c r="H156" s="9" t="s">
        <v>18</v>
      </c>
      <c r="I156" s="12">
        <v>41033</v>
      </c>
      <c r="J156" s="13">
        <v>41059</v>
      </c>
      <c r="K156" s="14"/>
      <c r="L156" s="34"/>
      <c r="M156" s="15"/>
      <c r="N156" s="8" t="str">
        <f t="shared" si="4"/>
        <v>\\server\E\SISINFOR.MUL\desenv\DEF2246</v>
      </c>
      <c r="O156" s="32" t="str">
        <f t="shared" si="3"/>
        <v>INSERT INTO TBLIB(DEF, DESDEF, OTRS_ID, NUMGRC, CLIENTE, ANALISTA, VISITA  , TREINO  , DATCADAST, DATDESENV, DATVERSAO, OK_ATEND , OK_DESENV, LIB_POR  ) VALUES ('DEF2246','Alterações Engenharia','','3121','Tormep','Vinicius','N','N','2012-05-04','2012-05-04','2012-05-30','','','')</v>
      </c>
    </row>
    <row r="157" spans="1:15" ht="33.75" x14ac:dyDescent="0.2">
      <c r="A157" s="8"/>
      <c r="B157" s="9"/>
      <c r="C157" s="9" t="s">
        <v>390</v>
      </c>
      <c r="D157" s="10" t="s">
        <v>391</v>
      </c>
      <c r="E157" s="11" t="s">
        <v>42</v>
      </c>
      <c r="F157" s="9" t="s">
        <v>22</v>
      </c>
      <c r="G157" s="9"/>
      <c r="H157" s="9"/>
      <c r="I157" s="12">
        <v>41060</v>
      </c>
      <c r="J157" s="13">
        <v>41060</v>
      </c>
      <c r="K157" s="14"/>
      <c r="L157" s="34"/>
      <c r="M157" s="15" t="s">
        <v>244</v>
      </c>
      <c r="N157" s="8" t="str">
        <f t="shared" si="4"/>
        <v>\\server\E\SISINFOR.MUL\desenv\DEF2292</v>
      </c>
      <c r="O157" s="32" t="str">
        <f t="shared" si="3"/>
        <v>INSERT INTO TBLIB(DEF, DESDEF, OTRS_ID, NUMGRC, CLIENTE, ANALISTA, VISITA  , TREINO  , DATCADAST, DATDESENV, DATVERSAO, OK_ATEND , OK_DESENV, LIB_POR  ) VALUES ('DEF2292','Alterações Na Etiqueta de Produtos Acabados (Específica da Metrocable)','','','Metrocable','Lucas','','','2012-05-31','2012-05-31','2012-05-31','','','Ronaldo')</v>
      </c>
    </row>
    <row r="158" spans="1:15" ht="33.75" x14ac:dyDescent="0.2">
      <c r="A158" s="8"/>
      <c r="B158" s="9">
        <v>3192</v>
      </c>
      <c r="C158" s="9" t="s">
        <v>392</v>
      </c>
      <c r="D158" s="10" t="s">
        <v>393</v>
      </c>
      <c r="E158" s="11" t="s">
        <v>249</v>
      </c>
      <c r="F158" s="9" t="s">
        <v>27</v>
      </c>
      <c r="G158" s="9" t="s">
        <v>18</v>
      </c>
      <c r="H158" s="9" t="s">
        <v>18</v>
      </c>
      <c r="I158" s="12">
        <v>41058</v>
      </c>
      <c r="J158" s="13">
        <v>41060</v>
      </c>
      <c r="K158" s="14"/>
      <c r="L158" s="34"/>
      <c r="M158" s="15"/>
      <c r="N158" s="8" t="str">
        <f t="shared" si="4"/>
        <v>\\server\E\SISINFOR.MUL\desenv\DEF2284</v>
      </c>
      <c r="O158" s="32" t="str">
        <f t="shared" si="3"/>
        <v>INSERT INTO TBLIB(DEF, DESDEF, OTRS_ID, NUMGRC, CLIENTE, ANALISTA, VISITA  , TREINO  , DATCADAST, DATDESENV, DATVERSAO, OK_ATEND , OK_DESENV, LIB_POR  ) VALUES ('DEF2284','As apurações de PIS e COFINS não estão gerando saldo credor corretamente','','3192','Romer','Diego','N','N','2012-05-29','2012-05-29','2012-05-31','','','')</v>
      </c>
    </row>
    <row r="159" spans="1:15" ht="33.75" x14ac:dyDescent="0.2">
      <c r="A159" s="8"/>
      <c r="B159" s="9"/>
      <c r="C159" s="9" t="s">
        <v>394</v>
      </c>
      <c r="D159" s="10" t="s">
        <v>395</v>
      </c>
      <c r="E159" s="11" t="s">
        <v>71</v>
      </c>
      <c r="F159" s="9" t="s">
        <v>46</v>
      </c>
      <c r="G159" s="9" t="s">
        <v>18</v>
      </c>
      <c r="H159" s="9" t="s">
        <v>18</v>
      </c>
      <c r="I159" s="12">
        <v>41060</v>
      </c>
      <c r="J159" s="13">
        <v>41060</v>
      </c>
      <c r="K159" s="14"/>
      <c r="L159" s="34"/>
      <c r="M159" s="15" t="s">
        <v>244</v>
      </c>
      <c r="N159" s="8" t="str">
        <f t="shared" si="4"/>
        <v>\\server\E\SISINFOR.MUL\desenv\DEF2291</v>
      </c>
      <c r="O159" s="32" t="str">
        <f t="shared" si="3"/>
        <v>INSERT INTO TBLIB(DEF, DESDEF, OTRS_ID, NUMGRC, CLIENTE, ANALISTA, VISITA  , TREINO  , DATCADAST, DATDESENV, DATVERSAO, OK_ATEND , OK_DESENV, LIB_POR  ) VALUES ('DEF2291','Alterações OP 15','','','Soropack','Vinicius','N','N','2012-05-31','2012-05-31','2012-05-31','','','Ronaldo')</v>
      </c>
    </row>
    <row r="160" spans="1:15" ht="33.75" x14ac:dyDescent="0.2">
      <c r="A160" s="8"/>
      <c r="B160" s="9">
        <v>3169</v>
      </c>
      <c r="C160" s="9" t="s">
        <v>396</v>
      </c>
      <c r="D160" s="10" t="s">
        <v>397</v>
      </c>
      <c r="E160" s="11" t="s">
        <v>107</v>
      </c>
      <c r="F160" s="9" t="s">
        <v>355</v>
      </c>
      <c r="G160" s="9" t="s">
        <v>18</v>
      </c>
      <c r="H160" s="9" t="s">
        <v>18</v>
      </c>
      <c r="I160" s="12">
        <v>41059</v>
      </c>
      <c r="J160" s="12">
        <v>41060</v>
      </c>
      <c r="K160" s="12"/>
      <c r="L160" s="35"/>
      <c r="M160" s="8" t="s">
        <v>244</v>
      </c>
      <c r="N160" s="8" t="str">
        <f t="shared" si="4"/>
        <v>\\server\E\SISINFOR.MUL\desenv\DEF2285</v>
      </c>
      <c r="O160" s="32" t="str">
        <f t="shared" si="3"/>
        <v>INSERT INTO TBLIB(DEF, DESDEF, OTRS_ID, NUMGRC, CLIENTE, ANALISTA, VISITA  , TREINO  , DATCADAST, DATDESENV, DATVERSAO, OK_ATEND , OK_DESENV, LIB_POR  ) VALUES ('DEF2285','Criar opção de filtrar o Material por Almoxarifado','','3169','System','Jefferson','N','N','2012-05-30','2012-05-30','2012-05-31','','','Ronaldo')</v>
      </c>
    </row>
    <row r="161" spans="1:15" ht="33.75" x14ac:dyDescent="0.2">
      <c r="A161" s="8"/>
      <c r="B161" s="9"/>
      <c r="C161" s="9" t="s">
        <v>398</v>
      </c>
      <c r="D161" s="10" t="s">
        <v>399</v>
      </c>
      <c r="E161" s="11" t="s">
        <v>83</v>
      </c>
      <c r="F161" s="9" t="s">
        <v>355</v>
      </c>
      <c r="G161" s="9" t="s">
        <v>18</v>
      </c>
      <c r="H161" s="9" t="s">
        <v>18</v>
      </c>
      <c r="I161" s="12">
        <v>41058</v>
      </c>
      <c r="J161" s="12">
        <v>41064</v>
      </c>
      <c r="K161" s="12"/>
      <c r="L161" s="35"/>
      <c r="M161" s="8" t="s">
        <v>244</v>
      </c>
      <c r="N161" s="8" t="str">
        <f t="shared" si="4"/>
        <v>\\server\E\SISINFOR.MUL\desenv\DEF2280</v>
      </c>
      <c r="O161" s="32" t="str">
        <f t="shared" si="3"/>
        <v>INSERT INTO TBLIB(DEF, DESDEF, OTRS_ID, NUMGRC, CLIENTE, ANALISTA, VISITA  , TREINO  , DATCADAST, DATDESENV, DATVERSAO, OK_ATEND , OK_DESENV, LIB_POR  ) VALUES ('DEF2280','Inclusão de tela de informações adicionais do Pedido de venda','','','Flexnyl','Jefferson','N','N','2012-05-29','2012-05-29','2012-06-04','','','Ronaldo')</v>
      </c>
    </row>
    <row r="162" spans="1:15" ht="33.75" x14ac:dyDescent="0.2">
      <c r="A162" s="8"/>
      <c r="B162" s="9"/>
      <c r="C162" s="9" t="s">
        <v>400</v>
      </c>
      <c r="D162" s="10" t="s">
        <v>401</v>
      </c>
      <c r="E162" s="11" t="s">
        <v>30</v>
      </c>
      <c r="F162" s="9" t="s">
        <v>27</v>
      </c>
      <c r="G162" s="9" t="s">
        <v>18</v>
      </c>
      <c r="H162" s="9" t="s">
        <v>18</v>
      </c>
      <c r="I162" s="12">
        <v>41062</v>
      </c>
      <c r="J162" s="12">
        <v>41065</v>
      </c>
      <c r="K162" s="12"/>
      <c r="L162" s="35"/>
      <c r="M162" s="8" t="s">
        <v>370</v>
      </c>
      <c r="N162" s="8" t="str">
        <f t="shared" si="4"/>
        <v>\\server\E\SISINFOR.MUL\desenv\DEF2296</v>
      </c>
      <c r="O162" s="32" t="str">
        <f t="shared" si="3"/>
        <v>INSERT INTO TBLIB(DEF, DESDEF, OTRS_ID, NUMGRC, CLIENTE, ANALISTA, VISITA  , TREINO  , DATCADAST, DATDESENV, DATVERSAO, OK_ATEND , OK_DESENV, LIB_POR  ) VALUES ('DEF2296','Criação da tela de Formação do Preço de Venda','','','ISI','Diego','N','N','2012-06-02','2012-06-02','2012-06-05','','','Luciana')</v>
      </c>
    </row>
    <row r="163" spans="1:15" ht="33.75" x14ac:dyDescent="0.2">
      <c r="A163" s="8"/>
      <c r="B163" s="9"/>
      <c r="C163" s="9" t="s">
        <v>378</v>
      </c>
      <c r="D163" s="10" t="s">
        <v>402</v>
      </c>
      <c r="E163" s="11" t="s">
        <v>49</v>
      </c>
      <c r="F163" s="9" t="s">
        <v>136</v>
      </c>
      <c r="G163" s="9" t="s">
        <v>18</v>
      </c>
      <c r="H163" s="9" t="s">
        <v>18</v>
      </c>
      <c r="I163" s="12">
        <v>41059</v>
      </c>
      <c r="J163" s="13">
        <v>41065</v>
      </c>
      <c r="K163" s="14"/>
      <c r="L163" s="34"/>
      <c r="M163" s="15" t="s">
        <v>244</v>
      </c>
      <c r="N163" s="8" t="str">
        <f t="shared" si="4"/>
        <v>\\server\E\SISINFOR.MUL\desenv\DEF2289</v>
      </c>
      <c r="O163" s="32" t="str">
        <f t="shared" si="3"/>
        <v>INSERT INTO TBLIB(DEF, DESDEF, OTRS_ID, NUMGRC, CLIENTE, ANALISTA, VISITA  , TREINO  , DATCADAST, DATDESENV, DATVERSAO, OK_ATEND , OK_DESENV, LIB_POR  ) VALUES ('DEF2289','Geração de trilha de auditoria no pedido de venda','','','Sanphar','Marcelo','N','N','2012-05-30','2012-05-30','2012-06-05','','','Ronaldo')</v>
      </c>
    </row>
    <row r="164" spans="1:15" ht="33.75" x14ac:dyDescent="0.2">
      <c r="A164" s="8"/>
      <c r="B164" s="9"/>
      <c r="C164" s="9" t="s">
        <v>403</v>
      </c>
      <c r="D164" s="10" t="s">
        <v>404</v>
      </c>
      <c r="E164" s="11" t="s">
        <v>49</v>
      </c>
      <c r="F164" s="9" t="s">
        <v>27</v>
      </c>
      <c r="G164" s="9" t="s">
        <v>18</v>
      </c>
      <c r="H164" s="9" t="s">
        <v>18</v>
      </c>
      <c r="I164" s="12">
        <v>41065</v>
      </c>
      <c r="J164" s="13">
        <v>41065</v>
      </c>
      <c r="K164" s="14"/>
      <c r="L164" s="34"/>
      <c r="M164" s="15" t="s">
        <v>244</v>
      </c>
      <c r="N164" s="8" t="str">
        <f t="shared" si="4"/>
        <v>\\server\E\SISINFOR.MUL\desenv\DEF2302</v>
      </c>
      <c r="O164" s="32" t="str">
        <f t="shared" si="3"/>
        <v>INSERT INTO TBLIB(DEF, DESDEF, OTRS_ID, NUMGRC, CLIENTE, ANALISTA, VISITA  , TREINO  , DATCADAST, DATDESENV, DATVERSAO, OK_ATEND , OK_DESENV, LIB_POR  ) VALUES ('DEF2302','O sistema não está pegando de forma correta o valor do número de parcelas para compor a base de cálculo','','','Sanphar','Diego','N','N','2012-06-05','2012-06-05','2012-06-05','','','Ronaldo')</v>
      </c>
    </row>
    <row r="165" spans="1:15" ht="33.75" x14ac:dyDescent="0.2">
      <c r="A165" s="8"/>
      <c r="B165" s="9"/>
      <c r="C165" s="9" t="s">
        <v>405</v>
      </c>
      <c r="D165" s="10" t="s">
        <v>406</v>
      </c>
      <c r="E165" s="11" t="s">
        <v>227</v>
      </c>
      <c r="F165" s="9" t="s">
        <v>407</v>
      </c>
      <c r="G165" s="9" t="s">
        <v>18</v>
      </c>
      <c r="H165" s="9" t="s">
        <v>18</v>
      </c>
      <c r="I165" s="12">
        <v>40893</v>
      </c>
      <c r="J165" s="13">
        <v>41068</v>
      </c>
      <c r="K165" s="14"/>
      <c r="L165" s="34"/>
      <c r="M165" s="15" t="s">
        <v>244</v>
      </c>
      <c r="N165" s="8"/>
      <c r="O165" s="32" t="str">
        <f t="shared" si="3"/>
        <v>INSERT INTO TBLIB(DEF, DESDEF, OTRS_ID, NUMGRC, CLIENTE, ANALISTA, VISITA  , TREINO  , DATCADAST, DATDESENV, DATVERSAO, OK_ATEND , OK_DESENV, LIB_POR  ) VALUES ('DEF2055','Imagem no cadastro de materiais','','','Tormep','Vinicius/
Jefferson','N','N','2011-12-16','2011-12-16','2012-06-08','','','Ronaldo')</v>
      </c>
    </row>
    <row r="166" spans="1:15" ht="33.75" x14ac:dyDescent="0.2">
      <c r="A166" s="8"/>
      <c r="B166" s="9">
        <v>3002</v>
      </c>
      <c r="C166" s="9" t="s">
        <v>408</v>
      </c>
      <c r="D166" s="10" t="s">
        <v>409</v>
      </c>
      <c r="E166" s="11" t="s">
        <v>71</v>
      </c>
      <c r="F166" s="9" t="s">
        <v>27</v>
      </c>
      <c r="G166" s="9" t="s">
        <v>18</v>
      </c>
      <c r="H166" s="9" t="s">
        <v>18</v>
      </c>
      <c r="I166" s="12">
        <v>41018</v>
      </c>
      <c r="J166" s="13">
        <v>41071</v>
      </c>
      <c r="K166" s="14"/>
      <c r="L166" s="34"/>
      <c r="M166" s="15" t="s">
        <v>244</v>
      </c>
      <c r="N166" s="8" t="str">
        <f t="shared" ref="N166:N200" si="5">"\\server\E\SISINFOR.MUL\desenv\"&amp;C166</f>
        <v>\\server\E\SISINFOR.MUL\desenv\DEF2240</v>
      </c>
      <c r="O166" s="32" t="str">
        <f t="shared" si="3"/>
        <v>INSERT INTO TBLIB(DEF, DESDEF, OTRS_ID, NUMGRC, CLIENTE, ANALISTA, VISITA  , TREINO  , DATCADAST, DATDESENV, DATVERSAO, OK_ATEND , OK_DESENV, LIB_POR  ) VALUES ('DEF2240','O sistema está obrigando informar lotes na saída quando o parâmetro Usa controle de Lotes apenas para entrada de materiais está  diferente de Não','','3002','Soropack','Diego','N','N','2012-04-19','2012-04-19','2012-06-11','','','Ronaldo')</v>
      </c>
    </row>
    <row r="167" spans="1:15" ht="33.75" x14ac:dyDescent="0.2">
      <c r="A167" s="8"/>
      <c r="B167" s="9"/>
      <c r="C167" s="9" t="s">
        <v>410</v>
      </c>
      <c r="D167" s="10" t="s">
        <v>411</v>
      </c>
      <c r="E167" s="11" t="s">
        <v>227</v>
      </c>
      <c r="F167" s="9" t="s">
        <v>355</v>
      </c>
      <c r="G167" s="9" t="s">
        <v>18</v>
      </c>
      <c r="H167" s="9" t="s">
        <v>18</v>
      </c>
      <c r="I167" s="12">
        <v>41065</v>
      </c>
      <c r="J167" s="13">
        <v>41071</v>
      </c>
      <c r="K167" s="14"/>
      <c r="L167" s="34"/>
      <c r="M167" s="15" t="s">
        <v>244</v>
      </c>
      <c r="N167" s="8" t="str">
        <f t="shared" si="5"/>
        <v>\\server\E\SISINFOR.MUL\desenv\DEF2298</v>
      </c>
      <c r="O167" s="32" t="str">
        <f t="shared" si="3"/>
        <v>INSERT INTO TBLIB(DEF, DESDEF, OTRS_ID, NUMGRC, CLIENTE, ANALISTA, VISITA  , TREINO  , DATCADAST, DATDESENV, DATVERSAO, OK_ATEND , OK_DESENV, LIB_POR  ) VALUES ('DEF2298','Alterações na busca e armazenamento da imagem do material.','','','Tormep','Jefferson','N','N','2012-06-05','2012-06-05','2012-06-11','','','Ronaldo')</v>
      </c>
    </row>
    <row r="168" spans="1:15" ht="33.75" x14ac:dyDescent="0.2">
      <c r="A168" s="8"/>
      <c r="B168" s="9">
        <v>3138</v>
      </c>
      <c r="C168" s="9" t="s">
        <v>412</v>
      </c>
      <c r="D168" s="10" t="s">
        <v>413</v>
      </c>
      <c r="E168" s="11" t="s">
        <v>145</v>
      </c>
      <c r="F168" s="9" t="s">
        <v>27</v>
      </c>
      <c r="G168" s="9" t="s">
        <v>18</v>
      </c>
      <c r="H168" s="9" t="s">
        <v>18</v>
      </c>
      <c r="I168" s="12">
        <v>41066</v>
      </c>
      <c r="J168" s="13">
        <v>41072</v>
      </c>
      <c r="K168" s="14"/>
      <c r="L168" s="34"/>
      <c r="M168" s="15"/>
      <c r="N168" s="8" t="str">
        <f t="shared" si="5"/>
        <v>\\server\E\SISINFOR.MUL\desenv\DEF2303</v>
      </c>
      <c r="O168" s="32" t="str">
        <f t="shared" si="3"/>
        <v>INSERT INTO TBLIB(DEF, DESDEF, OTRS_ID, NUMGRC, CLIENTE, ANALISTA, VISITA  , TREINO  , DATCADAST, DATDESENV, DATVERSAO, OK_ATEND , OK_DESENV, LIB_POR  ) VALUES ('DEF2303','Validar os campos obrigatórios no Lançamentos de Outros Créditos/Débitos(Sped Fiscal)','','3138','BMC','Diego','N','N','2012-06-06','2012-06-06','2012-06-12','','','')</v>
      </c>
    </row>
    <row r="169" spans="1:15" ht="33.75" x14ac:dyDescent="0.2">
      <c r="A169" s="8"/>
      <c r="B169" s="9"/>
      <c r="C169" s="9" t="s">
        <v>414</v>
      </c>
      <c r="D169" s="10" t="s">
        <v>415</v>
      </c>
      <c r="E169" s="11" t="s">
        <v>240</v>
      </c>
      <c r="F169" s="9" t="s">
        <v>46</v>
      </c>
      <c r="G169" s="9" t="s">
        <v>18</v>
      </c>
      <c r="H169" s="9" t="s">
        <v>18</v>
      </c>
      <c r="I169" s="12">
        <v>41065</v>
      </c>
      <c r="J169" s="13">
        <v>41072</v>
      </c>
      <c r="K169" s="14"/>
      <c r="L169" s="34"/>
      <c r="M169" s="15" t="s">
        <v>244</v>
      </c>
      <c r="N169" s="8" t="str">
        <f t="shared" si="5"/>
        <v>\\server\E\SISINFOR.MUL\desenv\DEF2297</v>
      </c>
      <c r="O169" s="32" t="str">
        <f t="shared" si="3"/>
        <v>INSERT INTO TBLIB(DEF, DESDEF, OTRS_ID, NUMGRC, CLIENTE, ANALISTA, VISITA  , TREINO  , DATCADAST, DATDESENV, DATVERSAO, OK_ATEND , OK_DESENV, LIB_POR  ) VALUES ('DEF2297','Alterações OP Modelo 14','','','Luplastic','Vinicius','N','N','2012-06-05','2012-06-05','2012-06-12','','','Ronaldo')</v>
      </c>
    </row>
    <row r="170" spans="1:15" ht="34.5" customHeight="1" x14ac:dyDescent="0.2">
      <c r="A170" s="8"/>
      <c r="B170" s="9">
        <v>3051</v>
      </c>
      <c r="C170" s="9" t="s">
        <v>416</v>
      </c>
      <c r="D170" s="10" t="s">
        <v>417</v>
      </c>
      <c r="E170" s="11" t="s">
        <v>120</v>
      </c>
      <c r="F170" s="9" t="s">
        <v>27</v>
      </c>
      <c r="G170" s="9" t="s">
        <v>18</v>
      </c>
      <c r="H170" s="9" t="s">
        <v>18</v>
      </c>
      <c r="I170" s="12">
        <v>41065</v>
      </c>
      <c r="J170" s="13">
        <v>41072</v>
      </c>
      <c r="K170" s="20"/>
      <c r="L170" s="36"/>
      <c r="M170" s="15"/>
      <c r="N170" s="8" t="str">
        <f t="shared" si="5"/>
        <v>\\server\E\SISINFOR.MUL\desenv\DEF2300</v>
      </c>
      <c r="O170" s="32" t="str">
        <f t="shared" si="3"/>
        <v>INSERT INTO TBLIB(DEF, DESDEF, OTRS_ID, NUMGRC, CLIENTE, ANALISTA, VISITA  , TREINO  , DATCADAST, DATDESENV, DATVERSAO, OK_ATEND , OK_DESENV, LIB_POR  ) VALUES ('DEF2300','O sistema está exibindo a mensagem: "O % de Icms para o CFOP da nota fiscal não foi encontrado !"','','3051','Matrizes','Diego','N','N','2012-06-05','2012-06-05','2012-06-12','','','')</v>
      </c>
    </row>
    <row r="171" spans="1:15" ht="33.75" x14ac:dyDescent="0.2">
      <c r="A171" s="8"/>
      <c r="B171" s="9">
        <v>3057</v>
      </c>
      <c r="C171" s="9" t="s">
        <v>418</v>
      </c>
      <c r="D171" s="10" t="s">
        <v>419</v>
      </c>
      <c r="E171" s="11" t="s">
        <v>42</v>
      </c>
      <c r="F171" s="9" t="s">
        <v>27</v>
      </c>
      <c r="G171" s="9" t="s">
        <v>18</v>
      </c>
      <c r="H171" s="9" t="s">
        <v>18</v>
      </c>
      <c r="I171" s="12">
        <v>41060</v>
      </c>
      <c r="J171" s="13">
        <v>41072</v>
      </c>
      <c r="K171" s="14"/>
      <c r="L171" s="34"/>
      <c r="M171" s="15"/>
      <c r="N171" s="8" t="str">
        <f t="shared" si="5"/>
        <v>\\server\E\SISINFOR.MUL\desenv\DEF2295</v>
      </c>
      <c r="O171" s="32" t="str">
        <f t="shared" si="3"/>
        <v>INSERT INTO TBLIB(DEF, DESDEF, OTRS_ID, NUMGRC, CLIENTE, ANALISTA, VISITA  , TREINO  , DATCADAST, DATDESENV, DATVERSAO, OK_ATEND , OK_DESENV, LIB_POR  ) VALUES ('DEF2295','O sistema não está diferenciando notas com diferencial de aliquota para CFOP 6101 para gerar a GIA','','3057','Metrocable','Diego','N','N','2012-05-31','2012-05-31','2012-06-12','','','')</v>
      </c>
    </row>
    <row r="172" spans="1:15" ht="23.25" customHeight="1" x14ac:dyDescent="0.2">
      <c r="A172" s="8"/>
      <c r="B172" s="9">
        <v>3170</v>
      </c>
      <c r="C172" s="9" t="s">
        <v>420</v>
      </c>
      <c r="D172" s="10" t="s">
        <v>421</v>
      </c>
      <c r="E172" s="11" t="s">
        <v>71</v>
      </c>
      <c r="F172" s="9" t="s">
        <v>46</v>
      </c>
      <c r="G172" s="9" t="s">
        <v>18</v>
      </c>
      <c r="H172" s="9" t="s">
        <v>18</v>
      </c>
      <c r="I172" s="12">
        <v>41059</v>
      </c>
      <c r="J172" s="13">
        <v>41072</v>
      </c>
      <c r="K172" s="14"/>
      <c r="L172" s="34"/>
      <c r="M172" s="15"/>
      <c r="N172" s="8" t="str">
        <f t="shared" si="5"/>
        <v>\\server\E\SISINFOR.MUL\desenv\DEF2263</v>
      </c>
      <c r="O172" s="32" t="str">
        <f t="shared" si="3"/>
        <v>INSERT INTO TBLIB(DEF, DESDEF, OTRS_ID, NUMGRC, CLIENTE, ANALISTA, VISITA  , TREINO  , DATCADAST, DATDESENV, DATVERSAO, OK_ATEND , OK_DESENV, LIB_POR  ) VALUES ('DEF2263','Processo Engenharia - Apontamentos de Sobra - Alterações em 30/05','','3170','Soropack','Vinicius','N','N','2012-05-30','2012-05-30','2012-06-12','','','')</v>
      </c>
    </row>
    <row r="173" spans="1:15" ht="23.25" customHeight="1" x14ac:dyDescent="0.2">
      <c r="A173" s="8"/>
      <c r="B173" s="9"/>
      <c r="C173" s="9" t="s">
        <v>422</v>
      </c>
      <c r="D173" s="10" t="s">
        <v>423</v>
      </c>
      <c r="E173" s="11" t="s">
        <v>42</v>
      </c>
      <c r="F173" s="9" t="s">
        <v>46</v>
      </c>
      <c r="G173" s="9" t="s">
        <v>18</v>
      </c>
      <c r="H173" s="9" t="s">
        <v>18</v>
      </c>
      <c r="I173" s="12">
        <v>41072</v>
      </c>
      <c r="J173" s="13">
        <v>41073</v>
      </c>
      <c r="K173" s="14"/>
      <c r="L173" s="34"/>
      <c r="M173" s="15"/>
      <c r="N173" s="8" t="str">
        <f t="shared" si="5"/>
        <v>\\server\E\SISINFOR.MUL\desenv\DEF2282</v>
      </c>
      <c r="O173" s="32" t="str">
        <f t="shared" si="3"/>
        <v>INSERT INTO TBLIB(DEF, DESDEF, OTRS_ID, NUMGRC, CLIENTE, ANALISTA, VISITA  , TREINO  , DATCADAST, DATDESENV, DATVERSAO, OK_ATEND , OK_DESENV, LIB_POR  ) VALUES ('DEF2282','Controle de Liberações de Borderô - Alterado 12/06/2012','','','Metrocable','Vinicius','N','N','2012-06-12','2012-06-12','2012-06-13','','','')</v>
      </c>
    </row>
    <row r="174" spans="1:15" ht="33.75" x14ac:dyDescent="0.2">
      <c r="A174" s="8"/>
      <c r="B174" s="9"/>
      <c r="C174" s="9" t="s">
        <v>349</v>
      </c>
      <c r="D174" s="10" t="s">
        <v>424</v>
      </c>
      <c r="E174" s="11" t="s">
        <v>169</v>
      </c>
      <c r="F174" s="9" t="s">
        <v>46</v>
      </c>
      <c r="G174" s="9" t="s">
        <v>18</v>
      </c>
      <c r="H174" s="9" t="s">
        <v>18</v>
      </c>
      <c r="I174" s="12">
        <v>41073</v>
      </c>
      <c r="J174" s="13">
        <v>41074</v>
      </c>
      <c r="K174" s="14"/>
      <c r="L174" s="34"/>
      <c r="M174" s="15" t="s">
        <v>244</v>
      </c>
      <c r="N174" s="8" t="str">
        <f t="shared" si="5"/>
        <v>\\server\E\SISINFOR.MUL\desenv\DEF2266</v>
      </c>
      <c r="O174" s="32" t="str">
        <f t="shared" si="3"/>
        <v>INSERT INTO TBLIB(DEF, DESDEF, OTRS_ID, NUMGRC, CLIENTE, ANALISTA, VISITA  , TREINO  , DATCADAST, DATDESENV, DATVERSAO, OK_ATEND , OK_DESENV, LIB_POR  ) VALUES ('DEF2266','Alterações Fosfer - OP Modelo 6 e Filtro de Caçambas - Alterações do Filtro - Alteração Feita 13/06/2012','','','Fosfer','Vinicius','N','N','2012-06-13','2012-06-13','2012-06-14','','','Ronaldo')</v>
      </c>
    </row>
    <row r="175" spans="1:15" ht="33.75" x14ac:dyDescent="0.2">
      <c r="A175" s="8"/>
      <c r="B175" s="9">
        <v>3213</v>
      </c>
      <c r="C175" s="9" t="s">
        <v>425</v>
      </c>
      <c r="D175" s="10" t="s">
        <v>426</v>
      </c>
      <c r="E175" s="11" t="s">
        <v>83</v>
      </c>
      <c r="F175" s="9" t="s">
        <v>355</v>
      </c>
      <c r="G175" s="9" t="s">
        <v>18</v>
      </c>
      <c r="H175" s="9" t="s">
        <v>18</v>
      </c>
      <c r="I175" s="12">
        <v>41071</v>
      </c>
      <c r="J175" s="13">
        <v>41075</v>
      </c>
      <c r="K175" s="14"/>
      <c r="L175" s="34"/>
      <c r="M175" s="15" t="s">
        <v>244</v>
      </c>
      <c r="N175" s="8" t="str">
        <f t="shared" si="5"/>
        <v>\\server\E\SISINFOR.MUL\desenv\DEF2305</v>
      </c>
      <c r="O175" s="32" t="str">
        <f t="shared" si="3"/>
        <v>INSERT INTO TBLIB(DEF, DESDEF, OTRS_ID, NUMGRC, CLIENTE, ANALISTA, VISITA  , TREINO  , DATCADAST, DATDESENV, DATVERSAO, OK_ATEND , OK_DESENV, LIB_POR  ) VALUES ('DEF2305','Ajuste da parte superior do Titulo do Relatório de Análise de Pedidos Pendentes','','3213','Flexnyl','Jefferson','N','N','2012-06-11','2012-06-11','2012-06-15','','','Ronaldo')</v>
      </c>
    </row>
    <row r="176" spans="1:15" ht="33.75" x14ac:dyDescent="0.2">
      <c r="A176" s="8"/>
      <c r="B176" s="9"/>
      <c r="C176" s="9" t="s">
        <v>427</v>
      </c>
      <c r="D176" s="10" t="s">
        <v>428</v>
      </c>
      <c r="E176" s="11" t="s">
        <v>30</v>
      </c>
      <c r="F176" s="9" t="s">
        <v>27</v>
      </c>
      <c r="G176" s="9" t="s">
        <v>18</v>
      </c>
      <c r="H176" s="9" t="s">
        <v>18</v>
      </c>
      <c r="I176" s="12">
        <v>41072</v>
      </c>
      <c r="J176" s="13">
        <v>41075</v>
      </c>
      <c r="K176" s="14"/>
      <c r="L176" s="34"/>
      <c r="M176" s="15"/>
      <c r="N176" s="8" t="str">
        <f t="shared" si="5"/>
        <v>\\server\E\SISINFOR.MUL\desenv\DEF2308</v>
      </c>
      <c r="O176" s="32" t="str">
        <f t="shared" si="3"/>
        <v>INSERT INTO TBLIB(DEF, DESDEF, OTRS_ID, NUMGRC, CLIENTE, ANALISTA, VISITA  , TREINO  , DATCADAST, DATDESENV, DATVERSAO, OK_ATEND , OK_DESENV, LIB_POR  ) VALUES ('DEF2308','Alteração do Relatório de Comissões de Vendedores','','','ISI','Diego','N','N','2012-06-12','2012-06-12','2012-06-15','','','')</v>
      </c>
    </row>
    <row r="177" spans="1:15" ht="33.75" x14ac:dyDescent="0.2">
      <c r="A177" s="8"/>
      <c r="B177" s="9"/>
      <c r="C177" s="9" t="s">
        <v>429</v>
      </c>
      <c r="D177" s="10" t="s">
        <v>430</v>
      </c>
      <c r="E177" s="11" t="s">
        <v>107</v>
      </c>
      <c r="F177" s="9" t="s">
        <v>46</v>
      </c>
      <c r="G177" s="9" t="s">
        <v>18</v>
      </c>
      <c r="H177" s="9" t="s">
        <v>18</v>
      </c>
      <c r="I177" s="12">
        <v>41072</v>
      </c>
      <c r="J177" s="13">
        <v>41075</v>
      </c>
      <c r="K177" s="14"/>
      <c r="L177" s="34"/>
      <c r="M177" s="15" t="s">
        <v>244</v>
      </c>
      <c r="N177" s="8" t="str">
        <f t="shared" si="5"/>
        <v>\\server\E\SISINFOR.MUL\desenv\DEF2306</v>
      </c>
      <c r="O177" s="32" t="str">
        <f t="shared" si="3"/>
        <v>INSERT INTO TBLIB(DEF, DESDEF, OTRS_ID, NUMGRC, CLIENTE, ANALISTA, VISITA  , TREINO  , DATCADAST, DATDESENV, DATVERSAO, OK_ATEND , OK_DESENV, LIB_POR  ) VALUES ('DEF2306','Ajustar Cod Barra - Etiquetas Cadastrais','','','System','Vinicius','N','N','2012-06-12','2012-06-12','2012-06-15','','','Ronaldo')</v>
      </c>
    </row>
    <row r="178" spans="1:15" ht="33.75" x14ac:dyDescent="0.2">
      <c r="A178" s="8"/>
      <c r="B178" s="9"/>
      <c r="C178" s="9" t="s">
        <v>431</v>
      </c>
      <c r="D178" s="10" t="s">
        <v>432</v>
      </c>
      <c r="E178" s="11" t="s">
        <v>433</v>
      </c>
      <c r="F178" s="9" t="s">
        <v>355</v>
      </c>
      <c r="G178" s="9" t="s">
        <v>18</v>
      </c>
      <c r="H178" s="9" t="s">
        <v>18</v>
      </c>
      <c r="I178" s="12">
        <v>41075</v>
      </c>
      <c r="J178" s="13">
        <v>41075</v>
      </c>
      <c r="K178" s="14"/>
      <c r="L178" s="34"/>
      <c r="M178" s="15" t="s">
        <v>244</v>
      </c>
      <c r="N178" s="8" t="str">
        <f t="shared" si="5"/>
        <v>\\server\E\SISINFOR.MUL\desenv\DEF2301</v>
      </c>
      <c r="O178" s="32" t="str">
        <f t="shared" si="3"/>
        <v>INSERT INTO TBLIB(DEF, DESDEF, OTRS_ID, NUMGRC, CLIENTE, ANALISTA, VISITA  , TREINO  , DATCADAST, DATDESENV, DATVERSAO, OK_ATEND , OK_DESENV, LIB_POR  ) VALUES ('DEF2301','Alterações nos cadastros e relatórios de Plano de Exame e Plano de Controle','','','Tormep/
Soropak','Jefferson','N','N','2012-06-15','2012-06-15','2012-06-15','','','Ronaldo')</v>
      </c>
    </row>
    <row r="179" spans="1:15" ht="33.75" x14ac:dyDescent="0.2">
      <c r="A179" s="8"/>
      <c r="B179" s="9"/>
      <c r="C179" s="9" t="s">
        <v>434</v>
      </c>
      <c r="D179" s="10" t="s">
        <v>435</v>
      </c>
      <c r="E179" s="11" t="s">
        <v>218</v>
      </c>
      <c r="F179" s="9" t="s">
        <v>22</v>
      </c>
      <c r="G179" s="9"/>
      <c r="H179" s="9"/>
      <c r="I179" s="12">
        <v>41074</v>
      </c>
      <c r="J179" s="13">
        <v>41081</v>
      </c>
      <c r="K179" s="14"/>
      <c r="L179" s="34"/>
      <c r="M179" s="15" t="s">
        <v>244</v>
      </c>
      <c r="N179" s="8" t="str">
        <f t="shared" si="5"/>
        <v>\\server\E\SISINFOR.MUL\desenv\DEF2312</v>
      </c>
      <c r="O179" s="32" t="str">
        <f t="shared" si="3"/>
        <v>INSERT INTO TBLIB(DEF, DESDEF, OTRS_ID, NUMGRC, CLIENTE, ANALISTA, VISITA  , TREINO  , DATCADAST, DATDESENV, DATVERSAO, OK_ATEND , OK_DESENV, LIB_POR  ) VALUES ('DEF2312','Email do Cancelamento da NFe','','','FOSFER','Lucas','','','2012-06-14','2012-06-14','2012-06-21','','','Ronaldo')</v>
      </c>
    </row>
    <row r="180" spans="1:15" ht="33.75" x14ac:dyDescent="0.2">
      <c r="A180" s="8"/>
      <c r="B180" s="9"/>
      <c r="C180" s="9" t="s">
        <v>436</v>
      </c>
      <c r="D180" s="10" t="s">
        <v>437</v>
      </c>
      <c r="E180" s="11" t="s">
        <v>49</v>
      </c>
      <c r="F180" s="9" t="s">
        <v>136</v>
      </c>
      <c r="G180" s="9" t="s">
        <v>18</v>
      </c>
      <c r="H180" s="9" t="s">
        <v>18</v>
      </c>
      <c r="I180" s="12">
        <v>41072</v>
      </c>
      <c r="J180" s="13">
        <v>41081</v>
      </c>
      <c r="K180" s="14"/>
      <c r="L180" s="34"/>
      <c r="M180" s="15" t="s">
        <v>244</v>
      </c>
      <c r="N180" s="8" t="str">
        <f t="shared" si="5"/>
        <v>\\server\E\SISINFOR.MUL\desenv\DEF2309</v>
      </c>
      <c r="O180" s="32" t="str">
        <f t="shared" si="3"/>
        <v>INSERT INTO TBLIB(DEF, DESDEF, OTRS_ID, NUMGRC, CLIENTE, ANALISTA, VISITA  , TREINO  , DATCADAST, DATDESENV, DATVERSAO, OK_ATEND , OK_DESENV, LIB_POR  ) VALUES ('DEF2309','Controle de aprovação de previsão de despesas','','','Sanphar','Marcelo','N','N','2012-06-12','2012-06-12','2012-06-21','','','Ronaldo')</v>
      </c>
    </row>
    <row r="181" spans="1:15" ht="33.75" x14ac:dyDescent="0.2">
      <c r="A181" s="8"/>
      <c r="B181" s="9">
        <v>3119</v>
      </c>
      <c r="C181" s="9" t="s">
        <v>438</v>
      </c>
      <c r="D181" s="10" t="s">
        <v>439</v>
      </c>
      <c r="E181" s="11" t="s">
        <v>21</v>
      </c>
      <c r="F181" s="9" t="s">
        <v>440</v>
      </c>
      <c r="G181" s="9" t="s">
        <v>18</v>
      </c>
      <c r="H181" s="9" t="s">
        <v>18</v>
      </c>
      <c r="I181" s="12">
        <v>41081</v>
      </c>
      <c r="J181" s="13">
        <v>41082</v>
      </c>
      <c r="K181" s="14"/>
      <c r="L181" s="34"/>
      <c r="M181" s="15" t="s">
        <v>244</v>
      </c>
      <c r="N181" s="8" t="str">
        <f t="shared" si="5"/>
        <v>\\server\E\SISINFOR.MUL\desenv\DEF2318</v>
      </c>
      <c r="O181" s="32" t="str">
        <f t="shared" si="3"/>
        <v>INSERT INTO TBLIB(DEF, DESDEF, OTRS_ID, NUMGRC, CLIENTE, ANALISTA, VISITA  , TREINO  , DATCADAST, DATDESENV, DATVERSAO, OK_ATEND , OK_DESENV, LIB_POR  ) VALUES ('DEF2318','Colocar máscara no campo Chave Nfe','','3119','Agiw','Felipe e Ricardo','N','N','2012-06-21','2012-06-21','2012-06-22','','','Ronaldo')</v>
      </c>
    </row>
    <row r="182" spans="1:15" ht="33.75" x14ac:dyDescent="0.2">
      <c r="A182" s="8"/>
      <c r="B182" s="9">
        <v>2702</v>
      </c>
      <c r="C182" s="9" t="s">
        <v>441</v>
      </c>
      <c r="D182" s="10" t="s">
        <v>442</v>
      </c>
      <c r="E182" s="11" t="s">
        <v>83</v>
      </c>
      <c r="F182" s="9" t="s">
        <v>355</v>
      </c>
      <c r="G182" s="9" t="s">
        <v>18</v>
      </c>
      <c r="H182" s="9" t="s">
        <v>18</v>
      </c>
      <c r="I182" s="12">
        <v>41079</v>
      </c>
      <c r="J182" s="13">
        <v>41082</v>
      </c>
      <c r="K182" s="14"/>
      <c r="L182" s="34"/>
      <c r="M182" s="15" t="s">
        <v>244</v>
      </c>
      <c r="N182" s="8" t="str">
        <f t="shared" si="5"/>
        <v>\\server\E\SISINFOR.MUL\desenv\DEF2314</v>
      </c>
      <c r="O182" s="32" t="str">
        <f t="shared" si="3"/>
        <v>INSERT INTO TBLIB(DEF, DESDEF, OTRS_ID, NUMGRC, CLIENTE, ANALISTA, VISITA  , TREINO  , DATCADAST, DATDESENV, DATVERSAO, OK_ATEND , OK_DESENV, LIB_POR  ) VALUES ('DEF2314','Alterações Na Preparação de Notas Fiscais de Importação','','2702','Flexnyl','Jefferson','N','N','2012-06-19','2012-06-19','2012-06-22','','','Ronaldo')</v>
      </c>
    </row>
    <row r="183" spans="1:15" ht="33.75" x14ac:dyDescent="0.2">
      <c r="A183" s="8"/>
      <c r="B183" s="9">
        <v>3146</v>
      </c>
      <c r="C183" s="9" t="s">
        <v>443</v>
      </c>
      <c r="D183" s="10" t="s">
        <v>444</v>
      </c>
      <c r="E183" s="11" t="s">
        <v>21</v>
      </c>
      <c r="F183" s="9" t="s">
        <v>355</v>
      </c>
      <c r="G183" s="9" t="s">
        <v>18</v>
      </c>
      <c r="H183" s="9" t="s">
        <v>18</v>
      </c>
      <c r="I183" s="12">
        <v>41079</v>
      </c>
      <c r="J183" s="13">
        <v>41085</v>
      </c>
      <c r="K183" s="14"/>
      <c r="L183" s="34"/>
      <c r="M183" s="15" t="s">
        <v>244</v>
      </c>
      <c r="N183" s="8" t="str">
        <f t="shared" si="5"/>
        <v>\\server\E\SISINFOR.MUL\desenv\DEF2316</v>
      </c>
      <c r="O183" s="32" t="str">
        <f t="shared" si="3"/>
        <v>INSERT INTO TBLIB(DEF, DESDEF, OTRS_ID, NUMGRC, CLIENTE, ANALISTA, VISITA  , TREINO  , DATCADAST, DATDESENV, DATVERSAO, OK_ATEND , OK_DESENV, LIB_POR  ) VALUES ('DEF2316','Inclusão de um item no Menu Cadastros do Módulo de Produção','','3146','Agiw','Jefferson','N','N','2012-06-19','2012-06-19','2012-06-25','','','Ronaldo')</v>
      </c>
    </row>
    <row r="184" spans="1:15" ht="33.75" x14ac:dyDescent="0.2">
      <c r="A184" s="8"/>
      <c r="B184" s="9">
        <v>2961</v>
      </c>
      <c r="C184" s="9" t="s">
        <v>445</v>
      </c>
      <c r="D184" s="10" t="s">
        <v>446</v>
      </c>
      <c r="E184" s="11" t="s">
        <v>21</v>
      </c>
      <c r="F184" s="9" t="s">
        <v>355</v>
      </c>
      <c r="G184" s="9" t="s">
        <v>18</v>
      </c>
      <c r="H184" s="9" t="s">
        <v>18</v>
      </c>
      <c r="I184" s="12">
        <v>41080</v>
      </c>
      <c r="J184" s="13">
        <v>41085</v>
      </c>
      <c r="K184" s="14"/>
      <c r="L184" s="34"/>
      <c r="M184" s="15" t="s">
        <v>244</v>
      </c>
      <c r="N184" s="8" t="str">
        <f t="shared" si="5"/>
        <v>\\server\E\SISINFOR.MUL\desenv\DEF2320</v>
      </c>
      <c r="O184" s="32" t="str">
        <f t="shared" si="3"/>
        <v>INSERT INTO TBLIB(DEF, DESDEF, OTRS_ID, NUMGRC, CLIENTE, ANALISTA, VISITA  , TREINO  , DATCADAST, DATDESENV, DATVERSAO, OK_ATEND , OK_DESENV, LIB_POR  ) VALUES ('DEF2320','Alterações na tela de Apontamento de Mão-de-Obra','','2961','Agiw','Jefferson','N','N','2012-06-20','2012-06-20','2012-06-25','','','Ronaldo')</v>
      </c>
    </row>
    <row r="185" spans="1:15" ht="33.75" x14ac:dyDescent="0.2">
      <c r="A185" s="8"/>
      <c r="B185" s="9"/>
      <c r="C185" s="9" t="s">
        <v>447</v>
      </c>
      <c r="D185" s="10" t="s">
        <v>448</v>
      </c>
      <c r="E185" s="11" t="s">
        <v>145</v>
      </c>
      <c r="F185" s="9" t="s">
        <v>96</v>
      </c>
      <c r="G185" s="9" t="s">
        <v>18</v>
      </c>
      <c r="H185" s="9" t="s">
        <v>18</v>
      </c>
      <c r="I185" s="12">
        <v>40791</v>
      </c>
      <c r="J185" s="13">
        <v>41085</v>
      </c>
      <c r="K185" s="14"/>
      <c r="L185" s="34"/>
      <c r="M185" s="15" t="s">
        <v>244</v>
      </c>
      <c r="N185" s="8" t="str">
        <f t="shared" si="5"/>
        <v>\\server\E\SISINFOR.MUL\desenv\DEF1976</v>
      </c>
      <c r="O185" s="32" t="str">
        <f t="shared" si="3"/>
        <v>INSERT INTO TBLIB(DEF, DESDEF, OTRS_ID, NUMGRC, CLIENTE, ANALISTA, VISITA  , TREINO  , DATCADAST, DATDESENV, DATVERSAO, OK_ATEND , OK_DESENV, LIB_POR  ) VALUES ('DEF1976','Na consulta da Situação do Material, incluir campos na aba Reserva de Produção','','','BMC','Fabricio','N','N','2011-09-05','2011-09-05','2012-06-25','','','Ronaldo')</v>
      </c>
    </row>
    <row r="186" spans="1:15" ht="33.75" x14ac:dyDescent="0.2">
      <c r="A186" s="8"/>
      <c r="B186" s="9">
        <v>2949</v>
      </c>
      <c r="C186" s="9" t="s">
        <v>449</v>
      </c>
      <c r="D186" s="10" t="s">
        <v>450</v>
      </c>
      <c r="E186" s="18" t="s">
        <v>218</v>
      </c>
      <c r="F186" s="9" t="s">
        <v>27</v>
      </c>
      <c r="G186" s="9" t="s">
        <v>18</v>
      </c>
      <c r="H186" s="9" t="s">
        <v>18</v>
      </c>
      <c r="I186" s="12">
        <v>41064</v>
      </c>
      <c r="J186" s="13">
        <v>41085</v>
      </c>
      <c r="K186" s="14"/>
      <c r="L186" s="34"/>
      <c r="M186" s="15" t="s">
        <v>244</v>
      </c>
      <c r="N186" s="8" t="str">
        <f t="shared" si="5"/>
        <v>\\server\E\SISINFOR.MUL\desenv\DEF2299</v>
      </c>
      <c r="O186" s="32" t="str">
        <f t="shared" si="3"/>
        <v>INSERT INTO TBLIB(DEF, DESDEF, OTRS_ID, NUMGRC, CLIENTE, ANALISTA, VISITA  , TREINO  , DATCADAST, DATDESENV, DATVERSAO, OK_ATEND , OK_DESENV, LIB_POR  ) VALUES ('DEF2299','A somatória das notas está diferente do total recebido','','2949','FOSFER','Diego','N','N','2012-06-04','2012-06-04','2012-06-25','','','Ronaldo')</v>
      </c>
    </row>
    <row r="187" spans="1:15" ht="33.75" x14ac:dyDescent="0.2">
      <c r="A187" s="8"/>
      <c r="B187" s="21" t="s">
        <v>451</v>
      </c>
      <c r="C187" s="9" t="s">
        <v>452</v>
      </c>
      <c r="D187" s="10" t="s">
        <v>453</v>
      </c>
      <c r="E187" s="11" t="s">
        <v>454</v>
      </c>
      <c r="F187" s="9" t="s">
        <v>355</v>
      </c>
      <c r="G187" s="9" t="s">
        <v>18</v>
      </c>
      <c r="H187" s="9" t="s">
        <v>18</v>
      </c>
      <c r="I187" s="12">
        <v>41079</v>
      </c>
      <c r="J187" s="13">
        <v>41085</v>
      </c>
      <c r="K187" s="14"/>
      <c r="L187" s="34"/>
      <c r="M187" s="15" t="s">
        <v>244</v>
      </c>
      <c r="N187" s="8" t="str">
        <f t="shared" si="5"/>
        <v>\\server\E\SISINFOR.MUL\desenv\DEF2310</v>
      </c>
      <c r="O187" s="32" t="str">
        <f t="shared" si="3"/>
        <v>INSERT INTO TBLIB(DEF, DESDEF, OTRS_ID, NUMGRC, CLIENTE, ANALISTA, VISITA  , TREINO  , DATCADAST, DATDESENV, DATVERSAO, OK_ATEND , OK_DESENV, LIB_POR  ) VALUES ('DEF2310','Alterações no Relatório de Conferência de Recebimento','','3100
3134','Fosfer,
Soropet-
Mapris
Édentec','Jefferson','N','N','2012-06-19','2012-06-19','2012-06-25','','','Ronaldo')</v>
      </c>
    </row>
    <row r="188" spans="1:15" ht="33.75" x14ac:dyDescent="0.2">
      <c r="A188" s="8"/>
      <c r="B188" s="9">
        <v>3217</v>
      </c>
      <c r="C188" s="9" t="s">
        <v>455</v>
      </c>
      <c r="D188" s="10" t="s">
        <v>456</v>
      </c>
      <c r="E188" s="11" t="s">
        <v>103</v>
      </c>
      <c r="F188" s="9" t="s">
        <v>27</v>
      </c>
      <c r="G188" s="9" t="s">
        <v>18</v>
      </c>
      <c r="H188" s="9" t="s">
        <v>18</v>
      </c>
      <c r="I188" s="12">
        <v>41079</v>
      </c>
      <c r="J188" s="13">
        <v>41085</v>
      </c>
      <c r="K188" s="14"/>
      <c r="L188" s="34"/>
      <c r="M188" s="15" t="s">
        <v>244</v>
      </c>
      <c r="N188" s="8" t="str">
        <f t="shared" si="5"/>
        <v>\\server\E\SISINFOR.MUL\desenv\DEF2321</v>
      </c>
      <c r="O188" s="32" t="str">
        <f t="shared" si="3"/>
        <v>INSERT INTO TBLIB(DEF, DESDEF, OTRS_ID, NUMGRC, CLIENTE, ANALISTA, VISITA  , TREINO  , DATCADAST, DATDESENV, DATVERSAO, OK_ATEND , OK_DESENV, LIB_POR  ) VALUES ('DEF2321','Ao excluir o título do adiantamento, a parcela ainda permanece vinculada ao adiantamento','','3217','Saferpak','Diego','N','N','2012-06-19','2012-06-19','2012-06-25','','','Ronaldo')</v>
      </c>
    </row>
    <row r="189" spans="1:15" ht="33.75" x14ac:dyDescent="0.2">
      <c r="A189" s="8"/>
      <c r="B189" s="9">
        <v>3122</v>
      </c>
      <c r="C189" s="9" t="s">
        <v>457</v>
      </c>
      <c r="D189" s="10" t="s">
        <v>458</v>
      </c>
      <c r="E189" s="11" t="s">
        <v>107</v>
      </c>
      <c r="F189" s="9" t="s">
        <v>355</v>
      </c>
      <c r="G189" s="9" t="s">
        <v>18</v>
      </c>
      <c r="H189" s="9" t="s">
        <v>18</v>
      </c>
      <c r="I189" s="12">
        <v>41079</v>
      </c>
      <c r="J189" s="13">
        <v>41085</v>
      </c>
      <c r="K189" s="14"/>
      <c r="L189" s="34"/>
      <c r="M189" s="15" t="s">
        <v>244</v>
      </c>
      <c r="N189" s="8" t="str">
        <f t="shared" si="5"/>
        <v>\\server\E\SISINFOR.MUL\desenv\DEF2315</v>
      </c>
      <c r="O189" s="32" t="str">
        <f t="shared" si="3"/>
        <v>INSERT INTO TBLIB(DEF, DESDEF, OTRS_ID, NUMGRC, CLIENTE, ANALISTA, VISITA  , TREINO  , DATCADAST, DATDESENV, DATVERSAO, OK_ATEND , OK_DESENV, LIB_POR  ) VALUES ('DEF2315','Alterações nas Consultas Diversas','','3122','System','Jefferson','N','N','2012-06-19','2012-06-19','2012-06-25','','','Ronaldo')</v>
      </c>
    </row>
    <row r="190" spans="1:15" ht="33.75" x14ac:dyDescent="0.2">
      <c r="A190" s="8"/>
      <c r="B190" s="9"/>
      <c r="C190" s="9" t="s">
        <v>459</v>
      </c>
      <c r="D190" s="10" t="s">
        <v>460</v>
      </c>
      <c r="E190" s="11" t="s">
        <v>21</v>
      </c>
      <c r="F190" s="9" t="s">
        <v>22</v>
      </c>
      <c r="G190" s="9"/>
      <c r="H190" s="9"/>
      <c r="I190" s="12">
        <v>41081</v>
      </c>
      <c r="J190" s="13">
        <v>41086</v>
      </c>
      <c r="K190" s="14"/>
      <c r="L190" s="34"/>
      <c r="M190" s="15" t="s">
        <v>244</v>
      </c>
      <c r="N190" s="8" t="str">
        <f t="shared" si="5"/>
        <v>\\server\E\SISINFOR.MUL\desenv\DEF2307</v>
      </c>
      <c r="O190" s="32" t="str">
        <f t="shared" si="3"/>
        <v>INSERT INTO TBLIB(DEF, DESDEF, OTRS_ID, NUMGRC, CLIENTE, ANALISTA, VISITA  , TREINO  , DATCADAST, DATDESENV, DATVERSAO, OK_ATEND , OK_DESENV, LIB_POR  ) VALUES ('DEF2307','Carta de Correção Eletrônica','','','Agiw','Lucas','','','2012-06-21','2012-06-21','2012-06-26','','','Ronaldo')</v>
      </c>
    </row>
    <row r="191" spans="1:15" ht="33.75" x14ac:dyDescent="0.2">
      <c r="A191" s="8"/>
      <c r="B191" s="9">
        <v>3081</v>
      </c>
      <c r="C191" s="9" t="s">
        <v>461</v>
      </c>
      <c r="D191" s="10" t="s">
        <v>462</v>
      </c>
      <c r="E191" s="11" t="s">
        <v>61</v>
      </c>
      <c r="F191" s="9" t="s">
        <v>463</v>
      </c>
      <c r="G191" s="9" t="s">
        <v>18</v>
      </c>
      <c r="H191" s="9" t="s">
        <v>18</v>
      </c>
      <c r="I191" s="12">
        <v>41081</v>
      </c>
      <c r="J191" s="13">
        <v>41086</v>
      </c>
      <c r="K191" s="14"/>
      <c r="L191" s="34"/>
      <c r="M191" s="15" t="s">
        <v>244</v>
      </c>
      <c r="N191" s="8" t="str">
        <f t="shared" si="5"/>
        <v>\\server\E\SISINFOR.MUL\desenv\DEF2319</v>
      </c>
      <c r="O191" s="32" t="str">
        <f t="shared" si="3"/>
        <v>INSERT INTO TBLIB(DEF, DESDEF, OTRS_ID, NUMGRC, CLIENTE, ANALISTA, VISITA  , TREINO  , DATCADAST, DATDESENV, DATVERSAO, OK_ATEND , OK_DESENV, LIB_POR  ) VALUES ('DEF2319','Correção do carregamento dos Grupos de Centro de Custo','','3081','Flextintas','Ricardo','N','N','2012-06-21','2012-06-21','2012-06-26','','','Ronaldo')</v>
      </c>
    </row>
    <row r="192" spans="1:15" ht="33.75" x14ac:dyDescent="0.2">
      <c r="A192" s="8"/>
      <c r="B192" s="9">
        <v>3067</v>
      </c>
      <c r="C192" s="9" t="s">
        <v>464</v>
      </c>
      <c r="D192" s="10" t="s">
        <v>465</v>
      </c>
      <c r="E192" s="11" t="s">
        <v>298</v>
      </c>
      <c r="F192" s="9" t="s">
        <v>27</v>
      </c>
      <c r="G192" s="9" t="s">
        <v>18</v>
      </c>
      <c r="H192" s="9" t="s">
        <v>18</v>
      </c>
      <c r="I192" s="12">
        <v>41082</v>
      </c>
      <c r="J192" s="13">
        <v>41086</v>
      </c>
      <c r="K192" s="14"/>
      <c r="L192" s="34"/>
      <c r="M192" s="15" t="s">
        <v>244</v>
      </c>
      <c r="N192" s="8" t="str">
        <f t="shared" si="5"/>
        <v>\\server\E\SISINFOR.MUL\desenv\DEF2324</v>
      </c>
      <c r="O192" s="32" t="str">
        <f t="shared" si="3"/>
        <v>INSERT INTO TBLIB(DEF, DESDEF, OTRS_ID, NUMGRC, CLIENTE, ANALISTA, VISITA  , TREINO  , DATCADAST, DATDESENV, DATVERSAO, OK_ATEND , OK_DESENV, LIB_POR  ) VALUES ('DEF2324','Ao emitir o relatório por Representante e Valor, o resultado não bate com o valor esperado(Faturamento Geral)','','3067','Mastersol','Diego','N','N','2012-06-22','2012-06-22','2012-06-26','','','Ronaldo')</v>
      </c>
    </row>
    <row r="193" spans="1:15" ht="33.75" x14ac:dyDescent="0.2">
      <c r="A193" s="8"/>
      <c r="B193" s="9"/>
      <c r="C193" s="9" t="s">
        <v>466</v>
      </c>
      <c r="D193" s="10" t="s">
        <v>467</v>
      </c>
      <c r="E193" s="11" t="s">
        <v>42</v>
      </c>
      <c r="F193" s="9" t="s">
        <v>468</v>
      </c>
      <c r="G193" s="9" t="s">
        <v>18</v>
      </c>
      <c r="H193" s="9" t="s">
        <v>18</v>
      </c>
      <c r="I193" s="12">
        <v>41049</v>
      </c>
      <c r="J193" s="13">
        <v>41086</v>
      </c>
      <c r="K193" s="14"/>
      <c r="L193" s="34"/>
      <c r="M193" s="15" t="s">
        <v>244</v>
      </c>
      <c r="N193" s="8" t="str">
        <f t="shared" si="5"/>
        <v>\\server\E\SISINFOR.MUL\desenv\DEF1885</v>
      </c>
      <c r="O193" s="32" t="str">
        <f t="shared" si="3"/>
        <v>INSERT INTO TBLIB(DEF, DESDEF, OTRS_ID, NUMGRC, CLIENTE, ANALISTA, VISITA  , TREINO  , DATCADAST, DATDESENV, DATVERSAO, OK_ATEND , OK_DESENV, LIB_POR  ) VALUES ('DEF1885','Na geração do rel. títulos a receber em Excel
com quebra por vencimento, a data gerada está com 2 espaços em branco no começo','','','Metrocable','Fabrício','N','N','2012-05-20','2012-05-20','2012-06-26','','','Ronaldo')</v>
      </c>
    </row>
    <row r="194" spans="1:15" ht="33.75" x14ac:dyDescent="0.2">
      <c r="A194" s="8"/>
      <c r="B194" s="9">
        <v>3128</v>
      </c>
      <c r="C194" s="9" t="s">
        <v>469</v>
      </c>
      <c r="D194" s="10" t="s">
        <v>470</v>
      </c>
      <c r="E194" s="11" t="s">
        <v>42</v>
      </c>
      <c r="F194" s="9" t="s">
        <v>471</v>
      </c>
      <c r="G194" s="9" t="s">
        <v>18</v>
      </c>
      <c r="H194" s="9" t="s">
        <v>18</v>
      </c>
      <c r="I194" s="12">
        <v>41082</v>
      </c>
      <c r="J194" s="13">
        <v>41086</v>
      </c>
      <c r="K194" s="14"/>
      <c r="L194" s="34"/>
      <c r="M194" s="15" t="s">
        <v>244</v>
      </c>
      <c r="N194" s="8" t="str">
        <f t="shared" si="5"/>
        <v>\\server\E\SISINFOR.MUL\desenv\DEF2323</v>
      </c>
      <c r="O194" s="32" t="str">
        <f t="shared" si="3"/>
        <v>INSERT INTO TBLIB(DEF, DESDEF, OTRS_ID, NUMGRC, CLIENTE, ANALISTA, VISITA  , TREINO  , DATCADAST, DATDESENV, DATVERSAO, OK_ATEND , OK_DESENV, LIB_POR  ) VALUES ('DEF2323','Alterar o tipo padrão do campo de IPI.','','3128','Metrocable','Felipe','N','N','2012-06-22','2012-06-22','2012-06-26','','','Ronaldo')</v>
      </c>
    </row>
    <row r="195" spans="1:15" ht="33.75" x14ac:dyDescent="0.2">
      <c r="A195" s="8"/>
      <c r="B195" s="9">
        <v>3074</v>
      </c>
      <c r="C195" s="9" t="s">
        <v>472</v>
      </c>
      <c r="D195" s="10" t="s">
        <v>473</v>
      </c>
      <c r="E195" s="11" t="s">
        <v>290</v>
      </c>
      <c r="F195" s="9" t="s">
        <v>27</v>
      </c>
      <c r="G195" s="9" t="s">
        <v>18</v>
      </c>
      <c r="H195" s="9" t="s">
        <v>18</v>
      </c>
      <c r="I195" s="12">
        <v>41085</v>
      </c>
      <c r="J195" s="13">
        <v>41086</v>
      </c>
      <c r="K195" s="14"/>
      <c r="L195" s="34"/>
      <c r="M195" s="15" t="s">
        <v>244</v>
      </c>
      <c r="N195" s="8" t="str">
        <f t="shared" si="5"/>
        <v>\\server\E\SISINFOR.MUL\desenv\DEF2326</v>
      </c>
      <c r="O195" s="32" t="str">
        <f t="shared" ref="O195:O258" si="6">"INSERT INTO TBLIB(DEF, DESDEF, OTRS_ID, NUMGRC, CLIENTE, ANALISTA, VISITA  , TREINO  , DATCADAST, DATDESENV, DATVERSAO, OK_ATEND , OK_DESENV, LIB_POR  ) VALUES ('"&amp;C195&amp;"','"&amp;D195&amp;"','"&amp;A195&amp;"','"&amp;B195&amp;"','"&amp;E195&amp;"','"&amp;F195&amp;"','"&amp;MID(G195,1,1)&amp;"','"&amp;MID(H195,1,1)&amp;"',"&amp;TEXT(I195,"'AAAA-MM-DD'")&amp;","&amp;TEXT(I195,"'AAAA-MM-DD'")&amp;","&amp;TEXT(J195,"'AAAA-MM-DD'")&amp;",'"&amp;K195&amp;"','"&amp;L195&amp;"','"&amp;TEXT(M195,"")&amp;"')"</f>
        <v>INSERT INTO TBLIB(DEF, DESDEF, OTRS_ID, NUMGRC, CLIENTE, ANALISTA, VISITA  , TREINO  , DATCADAST, DATDESENV, DATVERSAO, OK_ATEND , OK_DESENV, LIB_POR  ) VALUES ('DEF2326','Ao utilizar CM Fiscal com redução de PIS e COFINS o sistema deve subtrair no valor da Fatura e não no valor da Nota','','3074','MGSUL','Diego','N','N','2012-06-25','2012-06-25','2012-06-26','','','Ronaldo')</v>
      </c>
    </row>
    <row r="196" spans="1:15" ht="33.75" x14ac:dyDescent="0.2">
      <c r="A196" s="8"/>
      <c r="B196" s="9">
        <v>3194</v>
      </c>
      <c r="C196" s="9" t="s">
        <v>474</v>
      </c>
      <c r="D196" s="10" t="s">
        <v>475</v>
      </c>
      <c r="E196" s="11" t="s">
        <v>103</v>
      </c>
      <c r="F196" s="9" t="s">
        <v>244</v>
      </c>
      <c r="G196" s="9" t="s">
        <v>18</v>
      </c>
      <c r="H196" s="9" t="s">
        <v>18</v>
      </c>
      <c r="I196" s="12">
        <v>41086</v>
      </c>
      <c r="J196" s="13">
        <v>41086</v>
      </c>
      <c r="K196" s="14"/>
      <c r="L196" s="34"/>
      <c r="M196" s="15" t="s">
        <v>244</v>
      </c>
      <c r="N196" s="8" t="str">
        <f t="shared" si="5"/>
        <v>\\server\E\SISINFOR.MUL\desenv\DEF2328</v>
      </c>
      <c r="O196" s="32" t="str">
        <f t="shared" si="6"/>
        <v>INSERT INTO TBLIB(DEF, DESDEF, OTRS_ID, NUMGRC, CLIENTE, ANALISTA, VISITA  , TREINO  , DATCADAST, DATDESENV, DATVERSAO, OK_ATEND , OK_DESENV, LIB_POR  ) VALUES ('DEF2328','Ao fazer a baixa por cheque, o sistema exibe mensagem inválida','','3194','Saferpak','Ronaldo','N','N','2012-06-26','2012-06-26','2012-06-26','','','Ronaldo')</v>
      </c>
    </row>
    <row r="197" spans="1:15" ht="33.75" x14ac:dyDescent="0.2">
      <c r="A197" s="8"/>
      <c r="B197" s="9"/>
      <c r="C197" s="9" t="s">
        <v>476</v>
      </c>
      <c r="D197" s="10" t="s">
        <v>477</v>
      </c>
      <c r="E197" s="11" t="s">
        <v>227</v>
      </c>
      <c r="F197" s="9" t="s">
        <v>46</v>
      </c>
      <c r="G197" s="9" t="s">
        <v>18</v>
      </c>
      <c r="H197" s="9" t="s">
        <v>18</v>
      </c>
      <c r="I197" s="12">
        <v>40900</v>
      </c>
      <c r="J197" s="13">
        <v>41086</v>
      </c>
      <c r="K197" s="14"/>
      <c r="L197" s="34"/>
      <c r="M197" s="15" t="s">
        <v>244</v>
      </c>
      <c r="N197" s="8" t="str">
        <f t="shared" si="5"/>
        <v>\\server\E\SISINFOR.MUL\desenv\DEF2067</v>
      </c>
      <c r="O197" s="32" t="str">
        <f t="shared" si="6"/>
        <v>INSERT INTO TBLIB(DEF, DESDEF, OTRS_ID, NUMGRC, CLIENTE, ANALISTA, VISITA  , TREINO  , DATCADAST, DATDESENV, DATVERSAO, OK_ATEND , OK_DESENV, LIB_POR  ) VALUES ('DEF2067','Novo campo Cadastro de Materiais - PERCMAISPERM','','','Tormep','Vinicius','N','N','2011-12-23','2011-12-23','2012-06-26','','','Ronaldo')</v>
      </c>
    </row>
    <row r="198" spans="1:15" ht="33.75" x14ac:dyDescent="0.2">
      <c r="A198" s="8"/>
      <c r="B198" s="9"/>
      <c r="C198" s="9" t="s">
        <v>478</v>
      </c>
      <c r="D198" s="10" t="s">
        <v>479</v>
      </c>
      <c r="E198" s="11" t="s">
        <v>227</v>
      </c>
      <c r="F198" s="9" t="s">
        <v>22</v>
      </c>
      <c r="G198" s="9" t="s">
        <v>18</v>
      </c>
      <c r="H198" s="9" t="s">
        <v>18</v>
      </c>
      <c r="I198" s="12">
        <v>40905</v>
      </c>
      <c r="J198" s="13">
        <v>41086</v>
      </c>
      <c r="K198" s="14"/>
      <c r="L198" s="34"/>
      <c r="M198" s="15" t="s">
        <v>244</v>
      </c>
      <c r="N198" s="8" t="str">
        <f t="shared" si="5"/>
        <v>\\server\E\SISINFOR.MUL\desenv\DEF2065b</v>
      </c>
      <c r="O198" s="32" t="str">
        <f t="shared" si="6"/>
        <v>INSERT INTO TBLIB(DEF, DESDEF, OTRS_ID, NUMGRC, CLIENTE, ANALISTA, VISITA  , TREINO  , DATCADAST, DATDESENV, DATVERSAO, OK_ATEND , OK_DESENV, LIB_POR  ) VALUES ('DEF2065b','Alterações apontamento de mão-de-obra','','','Tormep','Lucas','N','N','2011-12-28','2011-12-28','2012-06-26','','','Ronaldo')</v>
      </c>
    </row>
    <row r="199" spans="1:15" ht="33.75" x14ac:dyDescent="0.2">
      <c r="A199" s="8"/>
      <c r="B199" s="9">
        <v>2801</v>
      </c>
      <c r="C199" s="9" t="s">
        <v>480</v>
      </c>
      <c r="D199" s="10" t="s">
        <v>481</v>
      </c>
      <c r="E199" s="11" t="s">
        <v>145</v>
      </c>
      <c r="F199" s="9" t="s">
        <v>27</v>
      </c>
      <c r="G199" s="9" t="s">
        <v>18</v>
      </c>
      <c r="H199" s="9" t="s">
        <v>18</v>
      </c>
      <c r="I199" s="12">
        <v>41087</v>
      </c>
      <c r="J199" s="13">
        <v>41087</v>
      </c>
      <c r="K199" s="14"/>
      <c r="L199" s="34"/>
      <c r="M199" s="15" t="s">
        <v>244</v>
      </c>
      <c r="N199" s="8" t="str">
        <f t="shared" si="5"/>
        <v>\\server\E\SISINFOR.MUL\desenv\DEF1876</v>
      </c>
      <c r="O199" s="32" t="str">
        <f t="shared" si="6"/>
        <v>INSERT INTO TBLIB(DEF, DESDEF, OTRS_ID, NUMGRC, CLIENTE, ANALISTA, VISITA  , TREINO  , DATCADAST, DATDESENV, DATVERSAO, OK_ATEND , OK_DESENV, LIB_POR  ) VALUES ('DEF1876','O sistema não está permitindo imprimir nota fiscal,
exibindo mensagem de RollBack','','2801','BMC','Diego','N','N','2012-06-27','2012-06-27','2012-06-27','','','Ronaldo')</v>
      </c>
    </row>
    <row r="200" spans="1:15" ht="33.75" x14ac:dyDescent="0.2">
      <c r="A200" s="8"/>
      <c r="B200" s="9">
        <v>2819</v>
      </c>
      <c r="C200" s="9" t="s">
        <v>482</v>
      </c>
      <c r="D200" s="10" t="s">
        <v>483</v>
      </c>
      <c r="E200" s="11" t="s">
        <v>484</v>
      </c>
      <c r="F200" s="9" t="s">
        <v>468</v>
      </c>
      <c r="G200" s="9" t="s">
        <v>18</v>
      </c>
      <c r="H200" s="9" t="s">
        <v>18</v>
      </c>
      <c r="I200" s="12">
        <v>40701</v>
      </c>
      <c r="J200" s="13">
        <v>41087</v>
      </c>
      <c r="K200" s="14"/>
      <c r="L200" s="34"/>
      <c r="M200" s="15" t="s">
        <v>244</v>
      </c>
      <c r="N200" s="8" t="str">
        <f t="shared" si="5"/>
        <v>\\server\E\SISINFOR.MUL\desenv\DEF1901</v>
      </c>
      <c r="O200" s="32" t="str">
        <f t="shared" si="6"/>
        <v>INSERT INTO TBLIB(DEF, DESDEF, OTRS_ID, NUMGRC, CLIENTE, ANALISTA, VISITA  , TREINO  , DATCADAST, DATDESENV, DATVERSAO, OK_ATEND , OK_DESENV, LIB_POR  ) VALUES ('DEF1901',' No Cadastro de Contas Analíticas, ao tentar incluir também uma conta referenciada, ocorre erro de chave','','2819','EVIC','Fabrício','N','N','2011-06-07','2011-06-07','2012-06-27','','','Ronaldo')</v>
      </c>
    </row>
    <row r="201" spans="1:15" ht="33.75" x14ac:dyDescent="0.2">
      <c r="A201" s="8"/>
      <c r="B201" s="9" t="s">
        <v>485</v>
      </c>
      <c r="C201" s="9" t="s">
        <v>486</v>
      </c>
      <c r="D201" s="10" t="s">
        <v>487</v>
      </c>
      <c r="E201" s="11" t="s">
        <v>16</v>
      </c>
      <c r="F201" s="9" t="s">
        <v>244</v>
      </c>
      <c r="G201" s="9" t="s">
        <v>18</v>
      </c>
      <c r="H201" s="9" t="s">
        <v>18</v>
      </c>
      <c r="I201" s="12">
        <v>41087</v>
      </c>
      <c r="J201" s="13">
        <v>41087</v>
      </c>
      <c r="K201" s="14"/>
      <c r="L201" s="34"/>
      <c r="M201" s="15" t="s">
        <v>244</v>
      </c>
      <c r="N201" s="8"/>
      <c r="O201" s="32" t="str">
        <f t="shared" si="6"/>
        <v>INSERT INTO TBLIB(DEF, DESDEF, OTRS_ID, NUMGRC, CLIENTE, ANALISTA, VISITA  , TREINO  , DATCADAST, DATDESENV, DATVERSAO, OK_ATEND , OK_DESENV, LIB_POR  ) VALUES ('DEF2329','Não lançar Conciliação de títulos com Contratos / Corrigir representação de cheque','','3204/3219','Exceleite','Ronaldo','N','N','2012-06-27','2012-06-27','2012-06-27','','','Ronaldo')</v>
      </c>
    </row>
    <row r="202" spans="1:15" ht="23.25" customHeight="1" x14ac:dyDescent="0.2">
      <c r="A202" s="8"/>
      <c r="B202" s="9"/>
      <c r="C202" s="9" t="s">
        <v>488</v>
      </c>
      <c r="D202" s="10" t="s">
        <v>489</v>
      </c>
      <c r="E202" s="11" t="s">
        <v>49</v>
      </c>
      <c r="F202" s="9" t="s">
        <v>22</v>
      </c>
      <c r="G202" s="9"/>
      <c r="H202" s="9"/>
      <c r="I202" s="12">
        <v>41085</v>
      </c>
      <c r="J202" s="13">
        <v>41087</v>
      </c>
      <c r="K202" s="14"/>
      <c r="L202" s="34"/>
      <c r="M202" s="15" t="s">
        <v>244</v>
      </c>
      <c r="N202" s="8" t="str">
        <f>"\\server\E\SISINFOR.MUL\desenv\"&amp;C202</f>
        <v>\\server\E\SISINFOR.MUL\desenv\DEF2288</v>
      </c>
      <c r="O202" s="32" t="str">
        <f t="shared" si="6"/>
        <v>INSERT INTO TBLIB(DEF, DESDEF, OTRS_ID, NUMGRC, CLIENTE, ANALISTA, VISITA  , TREINO  , DATCADAST, DATDESENV, DATVERSAO, OK_ATEND , OK_DESENV, LIB_POR  ) VALUES ('DEF2288','Sugerir Lotes na Separação do Pedido de venda e novos filtros no relatório de pedidos pendentes.','','','Sanphar','Lucas','','','2012-06-25','2012-06-25','2012-06-27','','','Ronaldo')</v>
      </c>
    </row>
    <row r="203" spans="1:15" ht="33.75" x14ac:dyDescent="0.2">
      <c r="A203" s="8"/>
      <c r="B203" s="9"/>
      <c r="C203" s="9" t="s">
        <v>490</v>
      </c>
      <c r="D203" s="10" t="s">
        <v>491</v>
      </c>
      <c r="E203" s="11" t="s">
        <v>492</v>
      </c>
      <c r="F203" s="9" t="s">
        <v>370</v>
      </c>
      <c r="G203" s="9" t="s">
        <v>18</v>
      </c>
      <c r="H203" s="9" t="s">
        <v>18</v>
      </c>
      <c r="I203" s="12">
        <v>41087</v>
      </c>
      <c r="J203" s="13">
        <v>41087</v>
      </c>
      <c r="K203" s="14"/>
      <c r="L203" s="34"/>
      <c r="M203" s="15" t="s">
        <v>370</v>
      </c>
      <c r="N203" s="8"/>
      <c r="O203" s="32" t="str">
        <f t="shared" si="6"/>
        <v>INSERT INTO TBLIB(DEF, DESDEF, OTRS_ID, NUMGRC, CLIENTE, ANALISTA, VISITA  , TREINO  , DATCADAST, DATDESENV, DATVERSAO, OK_ATEND , OK_DESENV, LIB_POR  ) VALUES ('DEF2327','No fechamento de custos, permitir que  usuário deixe os movimentos que desejar com valorização manual','','','Soropack/ 
Exceleite','Luciana','N','N','2012-06-27','2012-06-27','2012-06-27','','','Luciana')</v>
      </c>
    </row>
    <row r="204" spans="1:15" ht="33.75" x14ac:dyDescent="0.2">
      <c r="A204" s="8"/>
      <c r="B204" s="9"/>
      <c r="C204" s="9" t="s">
        <v>493</v>
      </c>
      <c r="D204" s="10" t="s">
        <v>494</v>
      </c>
      <c r="E204" s="11" t="s">
        <v>227</v>
      </c>
      <c r="F204" s="9" t="s">
        <v>22</v>
      </c>
      <c r="G204" s="9" t="s">
        <v>18</v>
      </c>
      <c r="H204" s="9" t="s">
        <v>18</v>
      </c>
      <c r="I204" s="12">
        <v>40903</v>
      </c>
      <c r="J204" s="13">
        <v>41087</v>
      </c>
      <c r="K204" s="14"/>
      <c r="L204" s="34"/>
      <c r="M204" s="15" t="s">
        <v>244</v>
      </c>
      <c r="N204" s="8" t="str">
        <f t="shared" ref="N204:N209" si="7">"\\server\E\SISINFOR.MUL\desenv\"&amp;C204</f>
        <v>\\server\E\SISINFOR.MUL\desenv\DEF2065a</v>
      </c>
      <c r="O204" s="32" t="str">
        <f t="shared" si="6"/>
        <v>INSERT INTO TBLIB(DEF, DESDEF, OTRS_ID, NUMGRC, CLIENTE, ANALISTA, VISITA  , TREINO  , DATCADAST, DATDESENV, DATVERSAO, OK_ATEND , OK_DESENV, LIB_POR  ) VALUES ('DEF2065a','Alterações abertura OP, novo layout OP','','','Tormep','Lucas','N','N','2011-12-26','2011-12-26','2012-06-27','','','Ronaldo')</v>
      </c>
    </row>
    <row r="205" spans="1:15" ht="33.75" x14ac:dyDescent="0.2">
      <c r="A205" s="8"/>
      <c r="B205" s="9"/>
      <c r="C205" s="9" t="s">
        <v>495</v>
      </c>
      <c r="D205" s="10" t="s">
        <v>496</v>
      </c>
      <c r="E205" s="11" t="s">
        <v>218</v>
      </c>
      <c r="F205" s="9" t="s">
        <v>355</v>
      </c>
      <c r="G205" s="9" t="s">
        <v>18</v>
      </c>
      <c r="H205" s="9" t="s">
        <v>18</v>
      </c>
      <c r="I205" s="12">
        <v>41087</v>
      </c>
      <c r="J205" s="13">
        <v>41088</v>
      </c>
      <c r="K205" s="14"/>
      <c r="L205" s="34"/>
      <c r="M205" s="15" t="s">
        <v>244</v>
      </c>
      <c r="N205" s="8" t="str">
        <f t="shared" si="7"/>
        <v>\\server\E\SISINFOR.MUL\desenv\DEF2322</v>
      </c>
      <c r="O205" s="32" t="str">
        <f t="shared" si="6"/>
        <v>INSERT INTO TBLIB(DEF, DESDEF, OTRS_ID, NUMGRC, CLIENTE, ANALISTA, VISITA  , TREINO  , DATCADAST, DATDESENV, DATVERSAO, OK_ATEND , OK_DESENV, LIB_POR  ) VALUES ('DEF2322','Criação de Relatório de Preços','','','FOSFER','Jefferson','N','N','2012-06-27','2012-06-27','2012-06-28','','','Ronaldo')</v>
      </c>
    </row>
    <row r="206" spans="1:15" ht="33.75" x14ac:dyDescent="0.2">
      <c r="A206" s="8"/>
      <c r="B206" s="9"/>
      <c r="C206" s="9" t="s">
        <v>497</v>
      </c>
      <c r="D206" s="10" t="s">
        <v>498</v>
      </c>
      <c r="E206" s="11" t="s">
        <v>499</v>
      </c>
      <c r="F206" s="9" t="s">
        <v>22</v>
      </c>
      <c r="G206" s="9"/>
      <c r="H206" s="9"/>
      <c r="I206" s="12">
        <v>41089</v>
      </c>
      <c r="J206" s="13">
        <v>41089</v>
      </c>
      <c r="K206" s="14"/>
      <c r="L206" s="34"/>
      <c r="M206" s="15" t="s">
        <v>244</v>
      </c>
      <c r="N206" s="8" t="str">
        <f t="shared" si="7"/>
        <v>\\server\E\SISINFOR.MUL\desenv\DEF2332</v>
      </c>
      <c r="O206" s="32" t="str">
        <f t="shared" si="6"/>
        <v>INSERT INTO TBLIB(DEF, DESDEF, OTRS_ID, NUMGRC, CLIENTE, ANALISTA, VISITA  , TREINO  , DATCADAST, DATDESENV, DATVERSAO, OK_ATEND , OK_DESENV, LIB_POR  ) VALUES ('DEF2332','Acertos para a Cce e mudança de versão da Consulta de situação para a sefaz SP','','','AGIW','Lucas','','','2012-06-29','2012-06-29','2012-06-29','','','Ronaldo')</v>
      </c>
    </row>
    <row r="207" spans="1:15" ht="33.75" x14ac:dyDescent="0.2">
      <c r="A207" s="8"/>
      <c r="B207" s="9">
        <v>2829</v>
      </c>
      <c r="C207" s="9" t="s">
        <v>500</v>
      </c>
      <c r="D207" s="10" t="s">
        <v>501</v>
      </c>
      <c r="E207" s="11" t="s">
        <v>502</v>
      </c>
      <c r="F207" s="9" t="s">
        <v>468</v>
      </c>
      <c r="G207" s="9" t="s">
        <v>18</v>
      </c>
      <c r="H207" s="9" t="s">
        <v>18</v>
      </c>
      <c r="I207" s="12">
        <v>40742</v>
      </c>
      <c r="J207" s="13">
        <v>41089</v>
      </c>
      <c r="K207" s="14"/>
      <c r="L207" s="34"/>
      <c r="M207" s="15" t="s">
        <v>244</v>
      </c>
      <c r="N207" s="8" t="str">
        <f t="shared" si="7"/>
        <v>\\server\E\SISINFOR.MUL\desenv\DEF1937</v>
      </c>
      <c r="O207" s="32" t="str">
        <f t="shared" si="6"/>
        <v>INSERT INTO TBLIB(DEF, DESDEF, OTRS_ID, NUMGRC, CLIENTE, ANALISTA, VISITA  , TREINO  , DATCADAST, DATDESENV, DATVERSAO, OK_ATEND , OK_DESENV, LIB_POR  ) VALUES ('DEF1937','Na Geração de NFs a Partir de Pedidos foi
retirado o campo de DESCRIÇÃO dos produtos da grade dos itens','','2829','Lider','Fabrício','N','N','2011-07-18','2011-07-18','2012-06-29','','','Ronaldo')</v>
      </c>
    </row>
    <row r="208" spans="1:15" ht="33.75" x14ac:dyDescent="0.2">
      <c r="A208" s="8"/>
      <c r="B208" s="9">
        <v>2419</v>
      </c>
      <c r="C208" s="9" t="s">
        <v>503</v>
      </c>
      <c r="D208" s="10" t="s">
        <v>504</v>
      </c>
      <c r="E208" s="11" t="s">
        <v>505</v>
      </c>
      <c r="F208" s="9" t="s">
        <v>463</v>
      </c>
      <c r="G208" s="9" t="s">
        <v>18</v>
      </c>
      <c r="H208" s="9" t="s">
        <v>18</v>
      </c>
      <c r="I208" s="12">
        <v>41089</v>
      </c>
      <c r="J208" s="13">
        <v>41089</v>
      </c>
      <c r="K208" s="14"/>
      <c r="L208" s="34"/>
      <c r="M208" s="15" t="s">
        <v>244</v>
      </c>
      <c r="N208" s="8" t="str">
        <f t="shared" si="7"/>
        <v>\\server\E\SISINFOR.MUL\desenv\DEF2325</v>
      </c>
      <c r="O208" s="32" t="str">
        <f t="shared" si="6"/>
        <v>INSERT INTO TBLIB(DEF, DESDEF, OTRS_ID, NUMGRC, CLIENTE, ANALISTA, VISITA  , TREINO  , DATCADAST, DATDESENV, DATVERSAO, OK_ATEND , OK_DESENV, LIB_POR  ) VALUES ('DEF2325','Ao criar nova filial, os parâmetros não são copiados de uma filial já cadastrada para a nova filial','','2419','MG SUL','Ricardo','N','N','2012-06-29','2012-06-29','2012-06-29','','','Ronaldo')</v>
      </c>
    </row>
    <row r="209" spans="1:15" ht="33.75" x14ac:dyDescent="0.2">
      <c r="A209" s="8"/>
      <c r="B209" s="9">
        <v>2330</v>
      </c>
      <c r="C209" s="9" t="s">
        <v>506</v>
      </c>
      <c r="D209" s="10" t="s">
        <v>507</v>
      </c>
      <c r="E209" s="11" t="s">
        <v>508</v>
      </c>
      <c r="F209" s="9" t="s">
        <v>355</v>
      </c>
      <c r="G209" s="9" t="s">
        <v>18</v>
      </c>
      <c r="H209" s="9" t="s">
        <v>18</v>
      </c>
      <c r="I209" s="12">
        <v>41089</v>
      </c>
      <c r="J209" s="13">
        <v>41092</v>
      </c>
      <c r="K209" s="14"/>
      <c r="L209" s="34"/>
      <c r="M209" s="15" t="s">
        <v>244</v>
      </c>
      <c r="N209" s="8" t="str">
        <f t="shared" si="7"/>
        <v>\\server\E\SISINFOR.MUL\desenv\DEF2330</v>
      </c>
      <c r="O209" s="32" t="str">
        <f t="shared" si="6"/>
        <v>INSERT INTO TBLIB(DEF, DESDEF, OTRS_ID, NUMGRC, CLIENTE, ANALISTA, VISITA  , TREINO  , DATCADAST, DATDESENV, DATVERSAO, OK_ATEND , OK_DESENV, LIB_POR  ) VALUES ('DEF2330','O sistema não pode considerar os títulos que tiveram baixa por cancelamento no relatório','','2330','FLEXTINTAS','Jefferson','N','N','2012-06-29','2012-06-29','2012-07-02','','','Ronaldo')</v>
      </c>
    </row>
    <row r="210" spans="1:15" ht="33.75" x14ac:dyDescent="0.2">
      <c r="A210" s="8"/>
      <c r="B210" s="9"/>
      <c r="C210" s="9" t="s">
        <v>509</v>
      </c>
      <c r="D210" s="10" t="s">
        <v>510</v>
      </c>
      <c r="E210" s="11" t="s">
        <v>227</v>
      </c>
      <c r="F210" s="9" t="s">
        <v>46</v>
      </c>
      <c r="G210" s="9" t="s">
        <v>39</v>
      </c>
      <c r="H210" s="9" t="s">
        <v>39</v>
      </c>
      <c r="I210" s="12">
        <v>40931</v>
      </c>
      <c r="J210" s="13">
        <v>41092</v>
      </c>
      <c r="K210" s="14"/>
      <c r="L210" s="34"/>
      <c r="M210" s="15" t="s">
        <v>244</v>
      </c>
      <c r="N210" s="8"/>
      <c r="O210" s="32" t="str">
        <f t="shared" si="6"/>
        <v>INSERT INTO TBLIB(DEF, DESDEF, OTRS_ID, NUMGRC, CLIENTE, ANALISTA, VISITA  , TREINO  , DATCADAST, DATDESENV, DATVERSAO, OK_ATEND , OK_DESENV, LIB_POR  ) VALUES ('DEF2071','Impressão de Pedido de Compra de industrialização após emissão de NF de Envio de Industrialização','','','Tormep','Vinicius','S','S','2012-01-23','2012-01-23','2012-07-02','','','Ronaldo')</v>
      </c>
    </row>
    <row r="211" spans="1:15" ht="33.75" x14ac:dyDescent="0.2">
      <c r="A211" s="8"/>
      <c r="B211" s="9"/>
      <c r="C211" s="9" t="s">
        <v>511</v>
      </c>
      <c r="D211" s="10" t="s">
        <v>512</v>
      </c>
      <c r="E211" s="11" t="s">
        <v>227</v>
      </c>
      <c r="F211" s="9" t="s">
        <v>46</v>
      </c>
      <c r="G211" s="9" t="s">
        <v>39</v>
      </c>
      <c r="H211" s="9" t="s">
        <v>39</v>
      </c>
      <c r="I211" s="12">
        <v>40935</v>
      </c>
      <c r="J211" s="13">
        <v>41092</v>
      </c>
      <c r="K211" s="14"/>
      <c r="L211" s="34"/>
      <c r="M211" s="15" t="s">
        <v>244</v>
      </c>
      <c r="N211" s="8"/>
      <c r="O211" s="32" t="str">
        <f t="shared" si="6"/>
        <v>INSERT INTO TBLIB(DEF, DESDEF, OTRS_ID, NUMGRC, CLIENTE, ANALISTA, VISITA  , TREINO  , DATCADAST, DATDESENV, DATVERSAO, OK_ATEND , OK_DESENV, LIB_POR  ) VALUES ('DEF2106','Carregar Valor Unitário do Contrato de Industrialização na inclusão do item da nota de envio para industrialização','','','Tormep','Vinicius','S','S','2012-01-27','2012-01-27','2012-07-02','','','Ronaldo')</v>
      </c>
    </row>
    <row r="212" spans="1:15" ht="33.75" x14ac:dyDescent="0.2">
      <c r="A212" s="8"/>
      <c r="B212" s="9"/>
      <c r="C212" s="9" t="s">
        <v>513</v>
      </c>
      <c r="D212" s="10" t="s">
        <v>514</v>
      </c>
      <c r="E212" s="11" t="s">
        <v>499</v>
      </c>
      <c r="F212" s="9" t="s">
        <v>22</v>
      </c>
      <c r="G212" s="9" t="s">
        <v>18</v>
      </c>
      <c r="H212" s="9" t="s">
        <v>18</v>
      </c>
      <c r="I212" s="12">
        <v>41093</v>
      </c>
      <c r="J212" s="13">
        <v>41093</v>
      </c>
      <c r="K212" s="14"/>
      <c r="L212" s="34"/>
      <c r="M212" s="15" t="s">
        <v>244</v>
      </c>
      <c r="N212" s="8" t="str">
        <f t="shared" ref="N212:N217" si="8">"\\server\E\SISINFOR.MUL\desenv\"&amp;C212</f>
        <v>\\server\E\SISINFOR.MUL\desenv\DEF2334</v>
      </c>
      <c r="O212" s="32" t="str">
        <f t="shared" si="6"/>
        <v>INSERT INTO TBLIB(DEF, DESDEF, OTRS_ID, NUMGRC, CLIENTE, ANALISTA, VISITA  , TREINO  , DATCADAST, DATDESENV, DATVERSAO, OK_ATEND , OK_DESENV, LIB_POR  ) VALUES ('DEF2334','Acerto da pasta onde se encontra o arquivo de distribuição da Cce','','','AGIW','Lucas','N','N','2012-07-03','2012-07-03','2012-07-03','','','Ronaldo')</v>
      </c>
    </row>
    <row r="213" spans="1:15" ht="33.75" x14ac:dyDescent="0.2">
      <c r="A213" s="8"/>
      <c r="B213" s="9"/>
      <c r="C213" s="9" t="s">
        <v>515</v>
      </c>
      <c r="D213" s="10" t="s">
        <v>516</v>
      </c>
      <c r="E213" s="11" t="s">
        <v>517</v>
      </c>
      <c r="F213" s="9" t="s">
        <v>46</v>
      </c>
      <c r="G213" s="9" t="s">
        <v>18</v>
      </c>
      <c r="H213" s="9" t="s">
        <v>18</v>
      </c>
      <c r="I213" s="12">
        <v>41015</v>
      </c>
      <c r="J213" s="13">
        <v>41093</v>
      </c>
      <c r="K213" s="14"/>
      <c r="L213" s="34"/>
      <c r="M213" s="15" t="s">
        <v>244</v>
      </c>
      <c r="N213" s="8" t="str">
        <f t="shared" si="8"/>
        <v>\\server\E\SISINFOR.MUL\desenv\DEF2227</v>
      </c>
      <c r="O213" s="32" t="str">
        <f t="shared" si="6"/>
        <v>INSERT INTO TBLIB(DEF, DESDEF, OTRS_ID, NUMGRC, CLIENTE, ANALISTA, VISITA  , TREINO  , DATCADAST, DATDESENV, DATVERSAO, OK_ATEND , OK_DESENV, LIB_POR  ) VALUES ('DEF2227','Estoque: Parâmetro para não permitir itens duplicados na Solicitação de Materiais
Ativo: Botão para Replicar cadastro de Bens','','','Pró-Sangue','Vinicius','N','N','2012-04-16','2012-04-16','2012-07-03','','','Ronaldo')</v>
      </c>
    </row>
    <row r="214" spans="1:15" ht="33.75" x14ac:dyDescent="0.2">
      <c r="A214" s="8"/>
      <c r="B214" s="9">
        <v>3221</v>
      </c>
      <c r="C214" s="9" t="s">
        <v>518</v>
      </c>
      <c r="D214" s="10" t="s">
        <v>519</v>
      </c>
      <c r="E214" s="11" t="s">
        <v>49</v>
      </c>
      <c r="F214" s="9" t="s">
        <v>27</v>
      </c>
      <c r="G214" s="9" t="s">
        <v>18</v>
      </c>
      <c r="H214" s="9" t="s">
        <v>18</v>
      </c>
      <c r="I214" s="12">
        <v>41093</v>
      </c>
      <c r="J214" s="13">
        <v>41093</v>
      </c>
      <c r="K214" s="14"/>
      <c r="L214" s="34"/>
      <c r="M214" s="15" t="s">
        <v>244</v>
      </c>
      <c r="N214" s="8" t="str">
        <f t="shared" si="8"/>
        <v>\\server\E\SISINFOR.MUL\desenv\DEF2333</v>
      </c>
      <c r="O214" s="32" t="str">
        <f t="shared" si="6"/>
        <v>INSERT INTO TBLIB(DEF, DESDEF, OTRS_ID, NUMGRC, CLIENTE, ANALISTA, VISITA  , TREINO  , DATCADAST, DATDESENV, DATVERSAO, OK_ATEND , OK_DESENV, LIB_POR  ) VALUES ('DEF2333','No apontamento de embalagens está gerando datas incorretas no lote','','3221','Sanphar','Diego','N','N','2012-07-03','2012-07-03','2012-07-03','','','Ronaldo')</v>
      </c>
    </row>
    <row r="215" spans="1:15" ht="33.75" x14ac:dyDescent="0.2">
      <c r="A215" s="8"/>
      <c r="B215" s="9"/>
      <c r="C215" s="9" t="s">
        <v>520</v>
      </c>
      <c r="D215" s="10" t="s">
        <v>521</v>
      </c>
      <c r="E215" s="11" t="s">
        <v>33</v>
      </c>
      <c r="F215" s="9" t="s">
        <v>22</v>
      </c>
      <c r="G215" s="9" t="s">
        <v>18</v>
      </c>
      <c r="H215" s="9" t="s">
        <v>18</v>
      </c>
      <c r="I215" s="12">
        <v>41093</v>
      </c>
      <c r="J215" s="13">
        <v>41093</v>
      </c>
      <c r="K215" s="14"/>
      <c r="L215" s="34"/>
      <c r="M215" s="15" t="s">
        <v>22</v>
      </c>
      <c r="N215" s="8" t="str">
        <f t="shared" si="8"/>
        <v>\\server\E\SISINFOR.MUL\desenv\DEF2336</v>
      </c>
      <c r="O215" s="32" t="str">
        <f t="shared" si="6"/>
        <v>INSERT INTO TBLIB(DEF, DESDEF, OTRS_ID, NUMGRC, CLIENTE, ANALISTA, VISITA  , TREINO  , DATCADAST, DATDESENV, DATVERSAO, OK_ATEND , OK_DESENV, LIB_POR  ) VALUES ('DEF2336','Levar o código do documento padrão para a nota de entrada importada (NFeReceb, NFeLote)','','','Spartan','Lucas','N','N','2012-07-03','2012-07-03','2012-07-03','','','Lucas')</v>
      </c>
    </row>
    <row r="216" spans="1:15" ht="33.75" x14ac:dyDescent="0.2">
      <c r="A216" s="8"/>
      <c r="B216" s="9"/>
      <c r="C216" s="9" t="s">
        <v>522</v>
      </c>
      <c r="D216" s="10" t="s">
        <v>523</v>
      </c>
      <c r="E216" s="11" t="s">
        <v>227</v>
      </c>
      <c r="F216" s="9" t="s">
        <v>46</v>
      </c>
      <c r="G216" s="9" t="s">
        <v>18</v>
      </c>
      <c r="H216" s="9" t="s">
        <v>18</v>
      </c>
      <c r="I216" s="12">
        <v>40903</v>
      </c>
      <c r="J216" s="13">
        <v>41093</v>
      </c>
      <c r="K216" s="14"/>
      <c r="L216" s="34"/>
      <c r="M216" s="15" t="s">
        <v>244</v>
      </c>
      <c r="N216" s="8" t="str">
        <f t="shared" si="8"/>
        <v>\\server\E\SISINFOR.MUL\desenv\DEF2074</v>
      </c>
      <c r="O216" s="32" t="str">
        <f t="shared" si="6"/>
        <v>INSERT INTO TBLIB(DEF, DESDEF, OTRS_ID, NUMGRC, CLIENTE, ANALISTA, VISITA  , TREINO  , DATCADAST, DATDESENV, DATVERSAO, OK_ATEND , OK_DESENV, LIB_POR  ) VALUES ('DEF2074','Criação do campo DESVIO no cadastro de produtos e validação na emissão das notas','','','Tormep','Vinicius','N','N','2011-12-26','2011-12-26','2012-07-03','','','Ronaldo')</v>
      </c>
    </row>
    <row r="217" spans="1:15" ht="33.75" x14ac:dyDescent="0.2">
      <c r="A217" s="8"/>
      <c r="B217" s="9">
        <v>3118</v>
      </c>
      <c r="C217" s="9" t="s">
        <v>524</v>
      </c>
      <c r="D217" s="10" t="s">
        <v>525</v>
      </c>
      <c r="E217" s="11" t="s">
        <v>499</v>
      </c>
      <c r="F217" s="9" t="s">
        <v>471</v>
      </c>
      <c r="G217" s="9" t="s">
        <v>18</v>
      </c>
      <c r="H217" s="9" t="s">
        <v>18</v>
      </c>
      <c r="I217" s="12">
        <v>41079</v>
      </c>
      <c r="J217" s="13">
        <v>41094</v>
      </c>
      <c r="K217" s="14"/>
      <c r="L217" s="34"/>
      <c r="M217" s="15" t="s">
        <v>244</v>
      </c>
      <c r="N217" s="8" t="str">
        <f t="shared" si="8"/>
        <v>\\server\E\SISINFOR.MUL\desenv\DEF2313</v>
      </c>
      <c r="O217" s="32" t="str">
        <f t="shared" si="6"/>
        <v>INSERT INTO TBLIB(DEF, DESDEF, OTRS_ID, NUMGRC, CLIENTE, ANALISTA, VISITA  , TREINO  , DATCADAST, DATDESENV, DATVERSAO, OK_ATEND , OK_DESENV, LIB_POR  ) VALUES ('DEF2313','Verificação se há email do cliente','','3118','AGIW','Felipe','N','N','2012-06-19','2012-06-19','2012-07-04','','','Ronaldo')</v>
      </c>
    </row>
    <row r="218" spans="1:15" ht="33.75" x14ac:dyDescent="0.2">
      <c r="A218" s="8"/>
      <c r="B218" s="9"/>
      <c r="C218" s="9" t="s">
        <v>526</v>
      </c>
      <c r="D218" s="10" t="s">
        <v>527</v>
      </c>
      <c r="E218" s="11" t="s">
        <v>227</v>
      </c>
      <c r="F218" s="9" t="s">
        <v>104</v>
      </c>
      <c r="G218" s="9" t="s">
        <v>18</v>
      </c>
      <c r="H218" s="9" t="s">
        <v>18</v>
      </c>
      <c r="I218" s="12">
        <v>40911</v>
      </c>
      <c r="J218" s="13">
        <v>41094</v>
      </c>
      <c r="K218" s="14"/>
      <c r="L218" s="34"/>
      <c r="M218" s="15" t="s">
        <v>244</v>
      </c>
      <c r="N218" s="8"/>
      <c r="O218" s="32" t="str">
        <f t="shared" si="6"/>
        <v>INSERT INTO TBLIB(DEF, DESDEF, OTRS_ID, NUMGRC, CLIENTE, ANALISTA, VISITA  , TREINO  , DATCADAST, DATDESENV, DATVERSAO, OK_ATEND , OK_DESENV, LIB_POR  ) VALUES ('DEF2081','Criação de novos campos na tela de Apontamentos de Não-Conformidade','','','Tormep','Elaine','N','N','2012-01-03','2012-01-03','2012-07-04','','','Ronaldo')</v>
      </c>
    </row>
    <row r="219" spans="1:15" ht="33.75" x14ac:dyDescent="0.2">
      <c r="A219" s="8"/>
      <c r="B219" s="9">
        <v>3160</v>
      </c>
      <c r="C219" s="9" t="s">
        <v>528</v>
      </c>
      <c r="D219" s="10" t="s">
        <v>529</v>
      </c>
      <c r="E219" s="11" t="s">
        <v>530</v>
      </c>
      <c r="F219" s="9" t="s">
        <v>531</v>
      </c>
      <c r="G219" s="9" t="s">
        <v>18</v>
      </c>
      <c r="H219" s="9" t="s">
        <v>18</v>
      </c>
      <c r="I219" s="12">
        <v>41095</v>
      </c>
      <c r="J219" s="13">
        <v>41095</v>
      </c>
      <c r="K219" s="14"/>
      <c r="L219" s="34"/>
      <c r="M219" s="15" t="s">
        <v>244</v>
      </c>
      <c r="N219" s="8" t="str">
        <f>"\\server\E\SISINFOR.MUL\desenv\"&amp;C219</f>
        <v>\\server\E\SISINFOR.MUL\desenv\DEF2339</v>
      </c>
      <c r="O219" s="32" t="str">
        <f t="shared" si="6"/>
        <v>INSERT INTO TBLIB(DEF, DESDEF, OTRS_ID, NUMGRC, CLIENTE, ANALISTA, VISITA  , TREINO  , DATCADAST, DATDESENV, DATVERSAO, OK_ATEND , OK_DESENV, LIB_POR  ) VALUES ('DEF2339','Ao tentar fazer a impressão da Nota Fiscal, sistema emite mensagem de erro','','3160','ADTRANZ','Isabel','N','N','2012-07-05','2012-07-05','2012-07-05','','','Ronaldo')</v>
      </c>
    </row>
    <row r="220" spans="1:15" ht="33.75" x14ac:dyDescent="0.2">
      <c r="A220" s="8"/>
      <c r="B220" s="9">
        <v>3210</v>
      </c>
      <c r="C220" s="9" t="s">
        <v>532</v>
      </c>
      <c r="D220" s="10" t="s">
        <v>533</v>
      </c>
      <c r="E220" s="11" t="s">
        <v>298</v>
      </c>
      <c r="F220" s="9" t="s">
        <v>27</v>
      </c>
      <c r="G220" s="9" t="s">
        <v>18</v>
      </c>
      <c r="H220" s="9" t="s">
        <v>18</v>
      </c>
      <c r="I220" s="12">
        <v>41095</v>
      </c>
      <c r="J220" s="13">
        <v>41095</v>
      </c>
      <c r="K220" s="14"/>
      <c r="L220" s="34"/>
      <c r="M220" s="15" t="s">
        <v>244</v>
      </c>
      <c r="N220" s="8" t="str">
        <f>"\\server\E\SISINFOR.MUL\desenv\"&amp;C220</f>
        <v>\\server\E\SISINFOR.MUL\desenv\DEF2340</v>
      </c>
      <c r="O220" s="32" t="str">
        <f t="shared" si="6"/>
        <v>INSERT INTO TBLIB(DEF, DESDEF, OTRS_ID, NUMGRC, CLIENTE, ANALISTA, VISITA  , TREINO  , DATCADAST, DATDESENV, DATVERSAO, OK_ATEND , OK_DESENV, LIB_POR  ) VALUES ('DEF2340','Ao gerar o rel., se no pedido estiver preenchido o segundo vendedor o cálculo do rel. fica errado','','3210','Mastersol','Diego','N','N','2012-07-05','2012-07-05','2012-07-05','','','Ronaldo')</v>
      </c>
    </row>
    <row r="221" spans="1:15" ht="33.75" x14ac:dyDescent="0.2">
      <c r="A221" s="8"/>
      <c r="B221" s="9">
        <v>3144</v>
      </c>
      <c r="C221" s="9" t="s">
        <v>534</v>
      </c>
      <c r="D221" s="10" t="s">
        <v>535</v>
      </c>
      <c r="E221" s="11" t="s">
        <v>505</v>
      </c>
      <c r="F221" s="9" t="s">
        <v>471</v>
      </c>
      <c r="G221" s="9" t="s">
        <v>18</v>
      </c>
      <c r="H221" s="9" t="s">
        <v>18</v>
      </c>
      <c r="I221" s="12">
        <v>41094</v>
      </c>
      <c r="J221" s="13">
        <v>41095</v>
      </c>
      <c r="K221" s="14"/>
      <c r="L221" s="34"/>
      <c r="M221" s="15" t="s">
        <v>244</v>
      </c>
      <c r="N221" s="8" t="s">
        <v>536</v>
      </c>
      <c r="O221" s="32" t="str">
        <f t="shared" si="6"/>
        <v>INSERT INTO TBLIB(DEF, DESDEF, OTRS_ID, NUMGRC, CLIENTE, ANALISTA, VISITA  , TREINO  , DATCADAST, DATDESENV, DATVERSAO, OK_ATEND , OK_DESENV, LIB_POR  ) VALUES ('DEF2338','Ao estornar o pedido na preparação, o campo data do atendimento não é estornado','','3144','MG SUL','Felipe','N','N','2012-07-04','2012-07-04','2012-07-05','','','Ronaldo')</v>
      </c>
    </row>
    <row r="222" spans="1:15" ht="33.75" x14ac:dyDescent="0.2">
      <c r="A222" s="8"/>
      <c r="B222" s="9"/>
      <c r="C222" s="9" t="s">
        <v>537</v>
      </c>
      <c r="D222" s="10" t="s">
        <v>538</v>
      </c>
      <c r="E222" s="11" t="s">
        <v>539</v>
      </c>
      <c r="F222" s="9" t="s">
        <v>22</v>
      </c>
      <c r="G222" s="9"/>
      <c r="H222" s="9"/>
      <c r="I222" s="12">
        <v>41095</v>
      </c>
      <c r="J222" s="13">
        <v>41096</v>
      </c>
      <c r="K222" s="14"/>
      <c r="L222" s="34"/>
      <c r="M222" s="15" t="s">
        <v>244</v>
      </c>
      <c r="N222" s="8" t="str">
        <f t="shared" ref="N222:N232" si="9">"\\server\E\SISINFOR.MUL\desenv\"&amp;C222</f>
        <v>\\server\E\SISINFOR.MUL\desenv\DEF2337</v>
      </c>
      <c r="O222" s="32" t="str">
        <f t="shared" si="6"/>
        <v>INSERT INTO TBLIB(DEF, DESDEF, OTRS_ID, NUMGRC, CLIENTE, ANALISTA, VISITA  , TREINO  , DATCADAST, DATDESENV, DATVERSAO, OK_ATEND , OK_DESENV, LIB_POR  ) VALUES ('DEF2337','Incluir Bloqueio do Pedido por falta de separação, por item','','','SANPHAR','Lucas','','','2012-07-05','2012-07-05','2012-07-06','','','Ronaldo')</v>
      </c>
    </row>
    <row r="223" spans="1:15" ht="33.75" x14ac:dyDescent="0.2">
      <c r="A223" s="8"/>
      <c r="B223" s="9">
        <v>3126</v>
      </c>
      <c r="C223" s="9" t="s">
        <v>540</v>
      </c>
      <c r="D223" s="10" t="s">
        <v>541</v>
      </c>
      <c r="E223" s="11" t="s">
        <v>218</v>
      </c>
      <c r="F223" s="9" t="s">
        <v>355</v>
      </c>
      <c r="G223" s="9" t="s">
        <v>18</v>
      </c>
      <c r="H223" s="9" t="s">
        <v>18</v>
      </c>
      <c r="I223" s="12">
        <v>41093</v>
      </c>
      <c r="J223" s="13">
        <v>41100</v>
      </c>
      <c r="K223" s="14"/>
      <c r="L223" s="34"/>
      <c r="M223" s="15" t="s">
        <v>244</v>
      </c>
      <c r="N223" s="8" t="str">
        <f t="shared" si="9"/>
        <v>\\server\E\SISINFOR.MUL\desenv\DEF2331</v>
      </c>
      <c r="O223" s="32" t="str">
        <f t="shared" si="6"/>
        <v>INSERT INTO TBLIB(DEF, DESDEF, OTRS_ID, NUMGRC, CLIENTE, ANALISTA, VISITA  , TREINO  , DATCADAST, DATDESENV, DATVERSAO, OK_ATEND , OK_DESENV, LIB_POR  ) VALUES ('DEF2331','Alterações – Relatório de Títulos a Receber e Consulta de Duplicatas Agrupadas','','3126','FOSFER','Jefferson','N','N','2012-07-03','2012-07-03','2012-07-10','','','Ronaldo')</v>
      </c>
    </row>
    <row r="224" spans="1:15" ht="33.75" x14ac:dyDescent="0.2">
      <c r="A224" s="8"/>
      <c r="B224" s="9">
        <v>3153</v>
      </c>
      <c r="C224" s="9" t="s">
        <v>542</v>
      </c>
      <c r="D224" s="10" t="s">
        <v>543</v>
      </c>
      <c r="E224" s="11" t="s">
        <v>279</v>
      </c>
      <c r="F224" s="9" t="s">
        <v>531</v>
      </c>
      <c r="G224" s="9" t="s">
        <v>18</v>
      </c>
      <c r="H224" s="9" t="s">
        <v>18</v>
      </c>
      <c r="I224" s="12">
        <v>41096</v>
      </c>
      <c r="J224" s="13">
        <v>41100</v>
      </c>
      <c r="K224" s="14"/>
      <c r="L224" s="34"/>
      <c r="M224" s="15" t="s">
        <v>244</v>
      </c>
      <c r="N224" s="8" t="str">
        <f t="shared" si="9"/>
        <v>\\server\E\SISINFOR.MUL\desenv\DEF2342</v>
      </c>
      <c r="O224" s="32" t="str">
        <f t="shared" si="6"/>
        <v>INSERT INTO TBLIB(DEF, DESDEF, OTRS_ID, NUMGRC, CLIENTE, ANALISTA, VISITA  , TREINO  , DATCADAST, DATDESENV, DATVERSAO, OK_ATEND , OK_DESENV, LIB_POR  ) VALUES ('DEF2342','O campo VALOR DO DESCONTO da preparação está diferente do valor do pedido','','3153','SPARTAN','Isabel','N','N','2012-07-06','2012-07-06','2012-07-10','','','Ronaldo')</v>
      </c>
    </row>
    <row r="225" spans="1:15" ht="33.75" x14ac:dyDescent="0.2">
      <c r="A225" s="8"/>
      <c r="B225" s="9"/>
      <c r="C225" s="9" t="s">
        <v>544</v>
      </c>
      <c r="D225" s="10" t="s">
        <v>545</v>
      </c>
      <c r="E225" s="11" t="s">
        <v>539</v>
      </c>
      <c r="F225" s="9" t="s">
        <v>22</v>
      </c>
      <c r="G225" s="9" t="s">
        <v>18</v>
      </c>
      <c r="H225" s="9" t="s">
        <v>18</v>
      </c>
      <c r="I225" s="12">
        <v>41100</v>
      </c>
      <c r="J225" s="13">
        <v>41102</v>
      </c>
      <c r="K225" s="14"/>
      <c r="L225" s="34"/>
      <c r="M225" s="15" t="s">
        <v>244</v>
      </c>
      <c r="N225" s="8" t="str">
        <f t="shared" si="9"/>
        <v>\\server\E\SISINFOR.MUL\desenv\DEF2343</v>
      </c>
      <c r="O225" s="32" t="str">
        <f t="shared" si="6"/>
        <v>INSERT INTO TBLIB(DEF, DESDEF, OTRS_ID, NUMGRC, CLIENTE, ANALISTA, VISITA  , TREINO  , DATCADAST, DATDESENV, DATVERSAO, OK_ATEND , OK_DESENV, LIB_POR  ) VALUES ('DEF2343','Os bloqueios por falta de reserva e separação só podem ser adicionados se o Ccusto não for despesa','','','SANPHAR','Lucas','N','N','2012-07-10','2012-07-10','2012-07-12','','','Ronaldo')</v>
      </c>
    </row>
    <row r="226" spans="1:15" ht="33.75" x14ac:dyDescent="0.2">
      <c r="A226" s="8"/>
      <c r="B226" s="9" t="s">
        <v>546</v>
      </c>
      <c r="C226" s="9" t="s">
        <v>547</v>
      </c>
      <c r="D226" s="10" t="s">
        <v>548</v>
      </c>
      <c r="E226" s="11" t="s">
        <v>279</v>
      </c>
      <c r="F226" s="9" t="s">
        <v>531</v>
      </c>
      <c r="G226" s="9" t="s">
        <v>18</v>
      </c>
      <c r="H226" s="9" t="s">
        <v>18</v>
      </c>
      <c r="I226" s="12">
        <v>41100</v>
      </c>
      <c r="J226" s="13">
        <v>41102</v>
      </c>
      <c r="K226" s="14"/>
      <c r="L226" s="34"/>
      <c r="M226" s="15" t="s">
        <v>244</v>
      </c>
      <c r="N226" s="8" t="str">
        <f t="shared" si="9"/>
        <v>\\server\E\SISINFOR.MUL\desenv\DEF2345</v>
      </c>
      <c r="O226" s="32" t="str">
        <f t="shared" si="6"/>
        <v>INSERT INTO TBLIB(DEF, DESDEF, OTRS_ID, NUMGRC, CLIENTE, ANALISTA, VISITA  , TREINO  , DATCADAST, DATDESENV, DATVERSAO, OK_ATEND , OK_DESENV, LIB_POR  ) VALUES ('DEF2345','Erro ao obter os dados quando a opção Imprime Substituição Tributária por UF estiver marcada.','','2906/ 3179','SPARTAN','Isabel','N','N','2012-07-10','2012-07-10','2012-07-12','','','Ronaldo')</v>
      </c>
    </row>
    <row r="227" spans="1:15" ht="33.75" x14ac:dyDescent="0.2">
      <c r="A227" s="8"/>
      <c r="B227" s="9">
        <v>3158</v>
      </c>
      <c r="C227" s="9" t="s">
        <v>549</v>
      </c>
      <c r="D227" s="10" t="s">
        <v>550</v>
      </c>
      <c r="E227" s="11" t="s">
        <v>551</v>
      </c>
      <c r="F227" s="9" t="s">
        <v>531</v>
      </c>
      <c r="G227" s="9" t="s">
        <v>18</v>
      </c>
      <c r="H227" s="9" t="s">
        <v>18</v>
      </c>
      <c r="I227" s="12">
        <v>41100</v>
      </c>
      <c r="J227" s="13">
        <v>41102</v>
      </c>
      <c r="K227" s="14"/>
      <c r="L227" s="34"/>
      <c r="M227" s="15" t="s">
        <v>244</v>
      </c>
      <c r="N227" s="8" t="str">
        <f t="shared" si="9"/>
        <v>\\server\E\SISINFOR.MUL\desenv\DEF2346</v>
      </c>
      <c r="O227" s="32" t="str">
        <f t="shared" si="6"/>
        <v>INSERT INTO TBLIB(DEF, DESDEF, OTRS_ID, NUMGRC, CLIENTE, ANALISTA, VISITA  , TREINO  , DATCADAST, DATDESENV, DATVERSAO, OK_ATEND , OK_DESENV, LIB_POR  ) VALUES ('DEF2346','Erro ao selecionar a Conta Contábil -  mensagem de ambiguos codemp','','3158','SYSTEM','Isabel','N','N','2012-07-10','2012-07-10','2012-07-12','','','Ronaldo')</v>
      </c>
    </row>
    <row r="228" spans="1:15" ht="33.75" x14ac:dyDescent="0.2">
      <c r="A228" s="8"/>
      <c r="B228" s="9" t="s">
        <v>552</v>
      </c>
      <c r="C228" s="9" t="s">
        <v>553</v>
      </c>
      <c r="D228" s="10" t="s">
        <v>554</v>
      </c>
      <c r="E228" s="11" t="s">
        <v>61</v>
      </c>
      <c r="F228" s="9" t="s">
        <v>27</v>
      </c>
      <c r="G228" s="9" t="s">
        <v>18</v>
      </c>
      <c r="H228" s="9" t="s">
        <v>18</v>
      </c>
      <c r="I228" s="12">
        <v>41103</v>
      </c>
      <c r="J228" s="13">
        <v>41103</v>
      </c>
      <c r="K228" s="14"/>
      <c r="L228" s="34"/>
      <c r="M228" s="15" t="s">
        <v>244</v>
      </c>
      <c r="N228" s="8" t="str">
        <f t="shared" si="9"/>
        <v>\\server\E\SISINFOR.MUL\desenv\DEF2349</v>
      </c>
      <c r="O228" s="32" t="str">
        <f t="shared" si="6"/>
        <v>INSERT INTO TBLIB(DEF, DESDEF, OTRS_ID, NUMGRC, CLIENTE, ANALISTA, VISITA  , TREINO  , DATCADAST, DATDESENV, DATVERSAO, OK_ATEND , OK_DESENV, LIB_POR  ) VALUES ('DEF2349','o sistema esta gerando BC negativa quando a nota é retorno de mercadoria','','3245 E 3239','Flextintas','Diego','N','N','2012-07-13','2012-07-13','2012-07-13','','','Ronaldo')</v>
      </c>
    </row>
    <row r="229" spans="1:15" ht="24" customHeight="1" x14ac:dyDescent="0.2">
      <c r="A229" s="8"/>
      <c r="B229" s="9">
        <v>3242</v>
      </c>
      <c r="C229" s="9" t="s">
        <v>555</v>
      </c>
      <c r="D229" s="10" t="s">
        <v>556</v>
      </c>
      <c r="E229" s="11" t="s">
        <v>557</v>
      </c>
      <c r="F229" s="9" t="s">
        <v>531</v>
      </c>
      <c r="G229" s="9" t="s">
        <v>18</v>
      </c>
      <c r="H229" s="9" t="s">
        <v>18</v>
      </c>
      <c r="I229" s="12">
        <v>41106</v>
      </c>
      <c r="J229" s="13">
        <v>41107</v>
      </c>
      <c r="K229" s="14"/>
      <c r="L229" s="34"/>
      <c r="M229" s="15" t="s">
        <v>244</v>
      </c>
      <c r="N229" s="8" t="str">
        <f t="shared" si="9"/>
        <v>\\server\E\SISINFOR.MUL\desenv\DEF2350</v>
      </c>
      <c r="O229" s="32" t="str">
        <f t="shared" si="6"/>
        <v>INSERT INTO TBLIB(DEF, DESDEF, OTRS_ID, NUMGRC, CLIENTE, ANALISTA, VISITA  , TREINO  , DATCADAST, DATDESENV, DATVERSAO, OK_ATEND , OK_DESENV, LIB_POR  ) VALUES ('DEF2350','Geração de Pedido de Compra pelo Contrato de Fornecimento não grava desc detalhada do material','','3242','Prismatic','Isabel','N','N','2012-07-16','2012-07-16','2012-07-17','','','Ronaldo')</v>
      </c>
    </row>
    <row r="230" spans="1:15" ht="33.75" x14ac:dyDescent="0.2">
      <c r="A230" s="8"/>
      <c r="B230" s="9">
        <v>3164</v>
      </c>
      <c r="C230" s="9" t="s">
        <v>558</v>
      </c>
      <c r="D230" s="10" t="s">
        <v>559</v>
      </c>
      <c r="E230" s="11" t="s">
        <v>560</v>
      </c>
      <c r="F230" s="9" t="s">
        <v>531</v>
      </c>
      <c r="G230" s="9" t="s">
        <v>18</v>
      </c>
      <c r="H230" s="9" t="s">
        <v>18</v>
      </c>
      <c r="I230" s="12">
        <v>41107</v>
      </c>
      <c r="J230" s="13">
        <v>41107</v>
      </c>
      <c r="K230" s="14"/>
      <c r="L230" s="34"/>
      <c r="M230" s="15" t="s">
        <v>244</v>
      </c>
      <c r="N230" s="8" t="str">
        <f t="shared" si="9"/>
        <v>\\server\E\SISINFOR.MUL\desenv\DEF2353</v>
      </c>
      <c r="O230" s="32" t="str">
        <f t="shared" si="6"/>
        <v>INSERT INTO TBLIB(DEF, DESDEF, OTRS_ID, NUMGRC, CLIENTE, ANALISTA, VISITA  , TREINO  , DATCADAST, DATDESENV, DATVERSAO, OK_ATEND , OK_DESENV, LIB_POR  ) VALUES ('DEF2353','O campo Contrato de Fornecimento está aparecendo saldo negativo','','3164','SOROPET-MAPRIS','Isabel','N','N','2012-07-17','2012-07-17','2012-07-17','','','Ronaldo')</v>
      </c>
    </row>
    <row r="231" spans="1:15" ht="33.75" x14ac:dyDescent="0.2">
      <c r="A231" s="8"/>
      <c r="B231" s="9">
        <v>3253</v>
      </c>
      <c r="C231" s="9" t="s">
        <v>561</v>
      </c>
      <c r="D231" s="10" t="s">
        <v>562</v>
      </c>
      <c r="E231" s="11" t="s">
        <v>563</v>
      </c>
      <c r="F231" s="9" t="s">
        <v>531</v>
      </c>
      <c r="G231" s="9" t="s">
        <v>18</v>
      </c>
      <c r="H231" s="9" t="s">
        <v>18</v>
      </c>
      <c r="I231" s="12">
        <v>41108</v>
      </c>
      <c r="J231" s="13">
        <v>41108</v>
      </c>
      <c r="K231" s="14"/>
      <c r="L231" s="34"/>
      <c r="M231" s="15" t="s">
        <v>244</v>
      </c>
      <c r="N231" s="8" t="str">
        <f t="shared" si="9"/>
        <v>\\server\E\SISINFOR.MUL\desenv\DEF2354</v>
      </c>
      <c r="O231" s="32" t="str">
        <f t="shared" si="6"/>
        <v>INSERT INTO TBLIB(DEF, DESDEF, OTRS_ID, NUMGRC, CLIENTE, ANALISTA, VISITA  , TREINO  , DATCADAST, DATDESENV, DATVERSAO, OK_ATEND , OK_DESENV, LIB_POR  ) VALUES ('DEF2354','Incluir campo na plainha de Nfs de Compra','','3253','BENCHMARK','Isabel','N','N','2012-07-18','2012-07-18','2012-07-18','','','Ronaldo')</v>
      </c>
    </row>
    <row r="232" spans="1:15" ht="33.75" x14ac:dyDescent="0.2">
      <c r="A232" s="8"/>
      <c r="B232" s="9">
        <v>3184</v>
      </c>
      <c r="C232" s="9" t="s">
        <v>564</v>
      </c>
      <c r="D232" s="10" t="s">
        <v>565</v>
      </c>
      <c r="E232" s="11" t="s">
        <v>566</v>
      </c>
      <c r="F232" s="9" t="s">
        <v>244</v>
      </c>
      <c r="G232" s="9" t="s">
        <v>18</v>
      </c>
      <c r="H232" s="9" t="s">
        <v>18</v>
      </c>
      <c r="I232" s="12">
        <v>41109</v>
      </c>
      <c r="J232" s="13">
        <v>41109</v>
      </c>
      <c r="K232" s="14"/>
      <c r="L232" s="34"/>
      <c r="M232" s="15" t="s">
        <v>244</v>
      </c>
      <c r="N232" s="8" t="str">
        <f t="shared" si="9"/>
        <v>\\server\E\SISINFOR.MUL\desenv\DEF2356</v>
      </c>
      <c r="O232" s="32" t="str">
        <f t="shared" si="6"/>
        <v>INSERT INTO TBLIB(DEF, DESDEF, OTRS_ID, NUMGRC, CLIENTE, ANALISTA, VISITA  , TREINO  , DATCADAST, DATDESENV, DATVERSAO, OK_ATEND , OK_DESENV, LIB_POR  ) VALUES ('DEF2356','Ao incluir um item no pedido, se o saldo do material ficar negativo, o sistema não permite sair da tela','','3184','Conect','Ronaldo','N','N','2012-07-19','2012-07-19','2012-07-19','','','Ronaldo')</v>
      </c>
    </row>
    <row r="233" spans="1:15" ht="33.75" x14ac:dyDescent="0.2">
      <c r="A233" s="8"/>
      <c r="B233" s="9">
        <v>1915</v>
      </c>
      <c r="C233" s="9" t="s">
        <v>567</v>
      </c>
      <c r="D233" s="10" t="s">
        <v>568</v>
      </c>
      <c r="E233" s="11" t="s">
        <v>569</v>
      </c>
      <c r="F233" s="9" t="s">
        <v>570</v>
      </c>
      <c r="G233" s="9" t="s">
        <v>18</v>
      </c>
      <c r="H233" s="9" t="s">
        <v>18</v>
      </c>
      <c r="I233" s="12">
        <v>39997</v>
      </c>
      <c r="J233" s="13">
        <v>41109</v>
      </c>
      <c r="K233" s="14"/>
      <c r="L233" s="34"/>
      <c r="M233" s="15" t="s">
        <v>244</v>
      </c>
      <c r="N233" s="8"/>
      <c r="O233" s="32" t="str">
        <f t="shared" si="6"/>
        <v>INSERT INTO TBLIB(DEF, DESDEF, OTRS_ID, NUMGRC, CLIENTE, ANALISTA, VISITA  , TREINO  , DATCADAST, DATDESENV, DATVERSAO, OK_ATEND , OK_DESENV, LIB_POR  ) VALUES ('DEF1467','O sistema não está pesquisando corretamente o possível fornecedor','','1915','Sanphar / Spartan','Felipe de Oliveira','N','N','2009-07-03','2009-07-03','2012-07-19','','','Ronaldo')</v>
      </c>
    </row>
    <row r="234" spans="1:15" ht="33.75" x14ac:dyDescent="0.2">
      <c r="A234" s="8"/>
      <c r="B234" s="9"/>
      <c r="C234" s="9" t="s">
        <v>571</v>
      </c>
      <c r="D234" s="10" t="s">
        <v>572</v>
      </c>
      <c r="E234" s="11" t="s">
        <v>49</v>
      </c>
      <c r="F234" s="9" t="s">
        <v>355</v>
      </c>
      <c r="G234" s="9" t="s">
        <v>18</v>
      </c>
      <c r="H234" s="9" t="s">
        <v>18</v>
      </c>
      <c r="I234" s="12">
        <v>41108</v>
      </c>
      <c r="J234" s="13">
        <v>41110</v>
      </c>
      <c r="K234" s="14"/>
      <c r="L234" s="34"/>
      <c r="M234" s="15" t="s">
        <v>244</v>
      </c>
      <c r="N234" s="8" t="str">
        <f t="shared" ref="N234:N269" si="10">"\\server\E\SISINFOR.MUL\desenv\"&amp;C234</f>
        <v>\\server\E\SISINFOR.MUL\desenv\DEF2347</v>
      </c>
      <c r="O234" s="32" t="str">
        <f t="shared" si="6"/>
        <v>INSERT INTO TBLIB(DEF, DESDEF, OTRS_ID, NUMGRC, CLIENTE, ANALISTA, VISITA  , TREINO  , DATCADAST, DATDESENV, DATVERSAO, OK_ATEND , OK_DESENV, LIB_POR  ) VALUES ('DEF2347','Novo Formulário – Ordem de Produção Modelo 16','','','Sanphar','Jefferson','N','N','2012-07-18','2012-07-18','2012-07-20','','','Ronaldo')</v>
      </c>
    </row>
    <row r="235" spans="1:15" ht="33.75" x14ac:dyDescent="0.2">
      <c r="A235" s="8"/>
      <c r="B235" s="9">
        <v>3031</v>
      </c>
      <c r="C235" s="9" t="s">
        <v>573</v>
      </c>
      <c r="D235" s="10" t="s">
        <v>574</v>
      </c>
      <c r="E235" s="11" t="s">
        <v>21</v>
      </c>
      <c r="F235" s="9" t="s">
        <v>355</v>
      </c>
      <c r="G235" s="9" t="s">
        <v>18</v>
      </c>
      <c r="H235" s="9" t="s">
        <v>18</v>
      </c>
      <c r="I235" s="12">
        <v>41110</v>
      </c>
      <c r="J235" s="13">
        <v>41113</v>
      </c>
      <c r="K235" s="14"/>
      <c r="L235" s="34"/>
      <c r="M235" s="15"/>
      <c r="N235" s="8" t="str">
        <f t="shared" si="10"/>
        <v>\\server\E\SISINFOR.MUL\desenv\DEF2358</v>
      </c>
      <c r="O235" s="32" t="str">
        <f t="shared" si="6"/>
        <v>INSERT INTO TBLIB(DEF, DESDEF, OTRS_ID, NUMGRC, CLIENTE, ANALISTA, VISITA  , TREINO  , DATCADAST, DATDESENV, DATVERSAO, OK_ATEND , OK_DESENV, LIB_POR  ) VALUES ('DEF2358','Borderô não existe mas títulos ainda estão vinculados','','3031','Agiw','Jefferson','N','N','2012-07-20','2012-07-20','2012-07-23','','','')</v>
      </c>
    </row>
    <row r="236" spans="1:15" ht="33.75" x14ac:dyDescent="0.2">
      <c r="A236" s="8"/>
      <c r="B236" s="9">
        <v>3134</v>
      </c>
      <c r="C236" s="9" t="s">
        <v>575</v>
      </c>
      <c r="D236" s="10" t="s">
        <v>453</v>
      </c>
      <c r="E236" s="11" t="s">
        <v>576</v>
      </c>
      <c r="F236" s="9" t="s">
        <v>355</v>
      </c>
      <c r="G236" s="9" t="s">
        <v>18</v>
      </c>
      <c r="H236" s="9" t="s">
        <v>18</v>
      </c>
      <c r="I236" s="12">
        <v>41113</v>
      </c>
      <c r="J236" s="13">
        <v>41113</v>
      </c>
      <c r="K236" s="14"/>
      <c r="L236" s="34"/>
      <c r="M236" s="15" t="s">
        <v>244</v>
      </c>
      <c r="N236" s="8" t="str">
        <f t="shared" si="10"/>
        <v>\\server\E\SISINFOR.MUL\desenv\DEF2359</v>
      </c>
      <c r="O236" s="32" t="str">
        <f t="shared" si="6"/>
        <v>INSERT INTO TBLIB(DEF, DESDEF, OTRS_ID, NUMGRC, CLIENTE, ANALISTA, VISITA  , TREINO  , DATCADAST, DATDESENV, DATVERSAO, OK_ATEND , OK_DESENV, LIB_POR  ) VALUES ('DEF2359','Alterações no Relatório de Conferência de Recebimento','','3134','FLEXNYL','Jefferson','N','N','2012-07-23','2012-07-23','2012-07-23','','','Ronaldo')</v>
      </c>
    </row>
    <row r="237" spans="1:15" ht="33.75" x14ac:dyDescent="0.2">
      <c r="A237" s="8"/>
      <c r="B237" s="9">
        <v>3133</v>
      </c>
      <c r="C237" s="9" t="s">
        <v>577</v>
      </c>
      <c r="D237" s="10" t="s">
        <v>578</v>
      </c>
      <c r="E237" s="18" t="s">
        <v>218</v>
      </c>
      <c r="F237" s="9" t="s">
        <v>27</v>
      </c>
      <c r="G237" s="9" t="s">
        <v>18</v>
      </c>
      <c r="H237" s="9" t="s">
        <v>18</v>
      </c>
      <c r="I237" s="12">
        <v>41110</v>
      </c>
      <c r="J237" s="13">
        <v>41113</v>
      </c>
      <c r="K237" s="14"/>
      <c r="L237" s="34"/>
      <c r="M237" s="15" t="s">
        <v>244</v>
      </c>
      <c r="N237" s="8" t="str">
        <f t="shared" si="10"/>
        <v>\\server\E\SISINFOR.MUL\desenv\DEF2352</v>
      </c>
      <c r="O237" s="32" t="str">
        <f t="shared" si="6"/>
        <v>INSERT INTO TBLIB(DEF, DESDEF, OTRS_ID, NUMGRC, CLIENTE, ANALISTA, VISITA  , TREINO  , DATCADAST, DATDESENV, DATVERSAO, OK_ATEND , OK_DESENV, LIB_POR  ) VALUES ('DEF2352','Ao fazer uma nota de devolução parcial de itens que deveriam ser industrializados, o sistema deveria atualizar os saldos dos apontamentos de mão-de-obra e material.','','3133','FOSFER','Diego','N','N','2012-07-20','2012-07-20','2012-07-23','','','Ronaldo')</v>
      </c>
    </row>
    <row r="238" spans="1:15" ht="33.75" x14ac:dyDescent="0.2">
      <c r="A238" s="8"/>
      <c r="B238" s="9">
        <v>3242</v>
      </c>
      <c r="C238" s="9" t="s">
        <v>579</v>
      </c>
      <c r="D238" s="10" t="s">
        <v>580</v>
      </c>
      <c r="E238" s="11" t="s">
        <v>557</v>
      </c>
      <c r="F238" s="9" t="s">
        <v>27</v>
      </c>
      <c r="G238" s="9" t="s">
        <v>18</v>
      </c>
      <c r="H238" s="9" t="s">
        <v>18</v>
      </c>
      <c r="I238" s="12">
        <v>41113</v>
      </c>
      <c r="J238" s="13">
        <v>41113</v>
      </c>
      <c r="K238" s="14"/>
      <c r="L238" s="34"/>
      <c r="M238" s="15" t="s">
        <v>244</v>
      </c>
      <c r="N238" s="8" t="str">
        <f t="shared" si="10"/>
        <v>\\server\E\SISINFOR.MUL\desenv\DEF2361</v>
      </c>
      <c r="O238" s="32" t="str">
        <f t="shared" si="6"/>
        <v>INSERT INTO TBLIB(DEF, DESDEF, OTRS_ID, NUMGRC, CLIENTE, ANALISTA, VISITA  , TREINO  , DATCADAST, DATDESENV, DATVERSAO, OK_ATEND , OK_DESENV, LIB_POR  ) VALUES ('DEF2361','Ao incluir itens no contrato de fornecimento, o sistema deve atribuir a descrição detalhada do contrato com os valores da descrição do material','','3242','Prismatic','Diego','N','N','2012-07-23','2012-07-23','2012-07-23','','','Ronaldo')</v>
      </c>
    </row>
    <row r="239" spans="1:15" ht="33.75" x14ac:dyDescent="0.2">
      <c r="A239" s="8"/>
      <c r="B239" s="9"/>
      <c r="C239" s="9" t="s">
        <v>581</v>
      </c>
      <c r="D239" s="10" t="s">
        <v>582</v>
      </c>
      <c r="E239" s="11" t="s">
        <v>583</v>
      </c>
      <c r="F239" s="9" t="s">
        <v>531</v>
      </c>
      <c r="G239" s="9" t="s">
        <v>18</v>
      </c>
      <c r="H239" s="9" t="s">
        <v>18</v>
      </c>
      <c r="I239" s="12">
        <v>41110</v>
      </c>
      <c r="J239" s="13">
        <v>41113</v>
      </c>
      <c r="K239" s="14"/>
      <c r="L239" s="34"/>
      <c r="M239" s="15" t="s">
        <v>244</v>
      </c>
      <c r="N239" s="8" t="str">
        <f t="shared" si="10"/>
        <v>\\server\E\SISINFOR.MUL\desenv\DEF2355</v>
      </c>
      <c r="O239" s="32" t="str">
        <f t="shared" si="6"/>
        <v>INSERT INTO TBLIB(DEF, DESDEF, OTRS_ID, NUMGRC, CLIENTE, ANALISTA, VISITA  , TREINO  , DATCADAST, DATDESENV, DATVERSAO, OK_ATEND , OK_DESENV, LIB_POR  ) VALUES ('DEF2355','Ao alterar o nome do Fornecedor do Pedido de Compras- o status "Liberado?" deverá ficar como NÃO','','','SOROPACK','Isabel','N','N','2012-07-20','2012-07-20','2012-07-23','','','Ronaldo')</v>
      </c>
    </row>
    <row r="240" spans="1:15" ht="33.75" x14ac:dyDescent="0.2">
      <c r="A240" s="8"/>
      <c r="B240" s="9">
        <v>3033</v>
      </c>
      <c r="C240" s="9" t="s">
        <v>584</v>
      </c>
      <c r="D240" s="10" t="s">
        <v>585</v>
      </c>
      <c r="E240" s="11" t="s">
        <v>499</v>
      </c>
      <c r="F240" s="9" t="s">
        <v>471</v>
      </c>
      <c r="G240" s="9" t="s">
        <v>18</v>
      </c>
      <c r="H240" s="9" t="s">
        <v>18</v>
      </c>
      <c r="I240" s="12">
        <v>41114</v>
      </c>
      <c r="J240" s="13">
        <v>41114</v>
      </c>
      <c r="K240" s="14"/>
      <c r="L240" s="34"/>
      <c r="M240" s="15" t="s">
        <v>244</v>
      </c>
      <c r="N240" s="8" t="str">
        <f t="shared" si="10"/>
        <v>\\server\E\SISINFOR.MUL\desenv\DEF2351</v>
      </c>
      <c r="O240" s="32" t="str">
        <f t="shared" si="6"/>
        <v>INSERT INTO TBLIB(DEF, DESDEF, OTRS_ID, NUMGRC, CLIENTE, ANALISTA, VISITA  , TREINO  , DATCADAST, DATDESENV, DATVERSAO, OK_ATEND , OK_DESENV, LIB_POR  ) VALUES ('DEF2351','Ao tentar duplicar um orçamento existente, o sistema retorna erro de SQL','','3033','AGIW','Felipe','N','N','2012-07-24','2012-07-24','2012-07-24','','','Ronaldo')</v>
      </c>
    </row>
    <row r="241" spans="1:15" ht="33.75" x14ac:dyDescent="0.2">
      <c r="A241" s="8"/>
      <c r="B241" s="9"/>
      <c r="C241" s="9" t="s">
        <v>586</v>
      </c>
      <c r="D241" s="10" t="s">
        <v>587</v>
      </c>
      <c r="E241" s="11" t="s">
        <v>83</v>
      </c>
      <c r="F241" s="9" t="s">
        <v>531</v>
      </c>
      <c r="G241" s="9" t="s">
        <v>18</v>
      </c>
      <c r="H241" s="9" t="s">
        <v>18</v>
      </c>
      <c r="I241" s="12">
        <v>41114</v>
      </c>
      <c r="J241" s="13">
        <v>41114</v>
      </c>
      <c r="K241" s="14"/>
      <c r="L241" s="34"/>
      <c r="M241" s="15" t="s">
        <v>244</v>
      </c>
      <c r="N241" s="8" t="str">
        <f t="shared" si="10"/>
        <v>\\server\E\SISINFOR.MUL\desenv\DEF2368</v>
      </c>
      <c r="O241" s="32" t="str">
        <f t="shared" si="6"/>
        <v>INSERT INTO TBLIB(DEF, DESDEF, OTRS_ID, NUMGRC, CLIENTE, ANALISTA, VISITA  , TREINO  , DATCADAST, DATDESENV, DATVERSAO, OK_ATEND , OK_DESENV, LIB_POR  ) VALUES ('DEF2368','Alteração na cópia do Cadastro de Materiais - Copiar ou não tabela de preços','','','Flexnyl','Isabel','N','N','2012-07-24','2012-07-24','2012-07-24','','','Ronaldo')</v>
      </c>
    </row>
    <row r="242" spans="1:15" ht="33.75" x14ac:dyDescent="0.2">
      <c r="A242" s="8"/>
      <c r="B242" s="9">
        <v>3202</v>
      </c>
      <c r="C242" s="9" t="s">
        <v>588</v>
      </c>
      <c r="D242" s="10" t="s">
        <v>589</v>
      </c>
      <c r="E242" s="11" t="s">
        <v>103</v>
      </c>
      <c r="F242" s="9" t="s">
        <v>244</v>
      </c>
      <c r="G242" s="9" t="s">
        <v>18</v>
      </c>
      <c r="H242" s="9" t="s">
        <v>18</v>
      </c>
      <c r="I242" s="12">
        <v>41114</v>
      </c>
      <c r="J242" s="13">
        <v>41114</v>
      </c>
      <c r="K242" s="14"/>
      <c r="L242" s="34"/>
      <c r="M242" s="15" t="s">
        <v>244</v>
      </c>
      <c r="N242" s="8" t="str">
        <f t="shared" si="10"/>
        <v>\\server\E\SISINFOR.MUL\desenv\DEF2367</v>
      </c>
      <c r="O242" s="32" t="str">
        <f t="shared" si="6"/>
        <v>INSERT INTO TBLIB(DEF, DESDEF, OTRS_ID, NUMGRC, CLIENTE, ANALISTA, VISITA  , TREINO  , DATCADAST, DATDESENV, DATVERSAO, OK_ATEND , OK_DESENV, LIB_POR  ) VALUES ('DEF2367','O Sistema exibe mensagem de violação de chave primaria ao incluir todos os itens retornados','','3202','Saferpak','Ronaldo','N','N','2012-07-24','2012-07-24','2012-07-24','','','Ronaldo')</v>
      </c>
    </row>
    <row r="243" spans="1:15" ht="33.75" x14ac:dyDescent="0.2">
      <c r="A243" s="8"/>
      <c r="B243" s="9"/>
      <c r="C243" s="9" t="s">
        <v>590</v>
      </c>
      <c r="D243" s="10" t="s">
        <v>591</v>
      </c>
      <c r="E243" s="11" t="s">
        <v>49</v>
      </c>
      <c r="F243" s="9" t="s">
        <v>355</v>
      </c>
      <c r="G243" s="9" t="s">
        <v>18</v>
      </c>
      <c r="H243" s="9" t="s">
        <v>18</v>
      </c>
      <c r="I243" s="12">
        <v>41115</v>
      </c>
      <c r="J243" s="13">
        <v>41115</v>
      </c>
      <c r="K243" s="14"/>
      <c r="L243" s="34"/>
      <c r="M243" s="15" t="s">
        <v>244</v>
      </c>
      <c r="N243" s="8" t="str">
        <f t="shared" si="10"/>
        <v>\\server\E\SISINFOR.MUL\desenv\DEF2372</v>
      </c>
      <c r="O243" s="32" t="str">
        <f t="shared" si="6"/>
        <v>INSERT INTO TBLIB(DEF, DESDEF, OTRS_ID, NUMGRC, CLIENTE, ANALISTA, VISITA  , TREINO  , DATCADAST, DATDESENV, DATVERSAO, OK_ATEND , OK_DESENV, LIB_POR  ) VALUES ('DEF2372','Ajustes na Ordem de Produção Modelo 16','','','Sanphar','Jefferson','N','N','2012-07-25','2012-07-25','2012-07-25','','','Ronaldo')</v>
      </c>
    </row>
    <row r="244" spans="1:15" ht="33.75" x14ac:dyDescent="0.2">
      <c r="A244" s="8"/>
      <c r="B244" s="9"/>
      <c r="C244" s="9" t="s">
        <v>592</v>
      </c>
      <c r="D244" s="10" t="s">
        <v>593</v>
      </c>
      <c r="E244" s="11" t="s">
        <v>594</v>
      </c>
      <c r="F244" s="9" t="s">
        <v>355</v>
      </c>
      <c r="G244" s="9" t="s">
        <v>18</v>
      </c>
      <c r="H244" s="9" t="s">
        <v>18</v>
      </c>
      <c r="I244" s="12">
        <v>41113</v>
      </c>
      <c r="J244" s="13">
        <v>41115</v>
      </c>
      <c r="K244" s="14"/>
      <c r="L244" s="34"/>
      <c r="M244" s="15" t="s">
        <v>244</v>
      </c>
      <c r="N244" s="8" t="str">
        <f t="shared" si="10"/>
        <v>\\server\E\SISINFOR.MUL\desenv\DEF2357</v>
      </c>
      <c r="O244" s="32" t="str">
        <f t="shared" si="6"/>
        <v>INSERT INTO TBLIB(DEF, DESDEF, OTRS_ID, NUMGRC, CLIENTE, ANALISTA, VISITA  , TREINO  , DATCADAST, DATDESENV, DATVERSAO, OK_ATEND , OK_DESENV, LIB_POR  ) VALUES ('DEF2357','Novo Campo  – Condição de Pagamento padrão (Cadastro de Fornecedores)','','','TORMEP','Jefferson','N','N','2012-07-23','2012-07-23','2012-07-25','','','Ronaldo')</v>
      </c>
    </row>
    <row r="245" spans="1:15" ht="33.75" x14ac:dyDescent="0.2">
      <c r="A245" s="8"/>
      <c r="B245" s="9">
        <v>3157</v>
      </c>
      <c r="C245" s="9" t="s">
        <v>595</v>
      </c>
      <c r="D245" s="10" t="s">
        <v>596</v>
      </c>
      <c r="E245" s="11" t="s">
        <v>61</v>
      </c>
      <c r="F245" s="9" t="s">
        <v>531</v>
      </c>
      <c r="G245" s="9" t="s">
        <v>18</v>
      </c>
      <c r="H245" s="9" t="s">
        <v>18</v>
      </c>
      <c r="I245" s="12">
        <v>41114</v>
      </c>
      <c r="J245" s="13">
        <v>41116</v>
      </c>
      <c r="K245" s="14"/>
      <c r="L245" s="34"/>
      <c r="M245" s="15" t="s">
        <v>244</v>
      </c>
      <c r="N245" s="8" t="str">
        <f t="shared" si="10"/>
        <v>\\server\E\SISINFOR.MUL\desenv\DEF2366</v>
      </c>
      <c r="O245" s="32" t="str">
        <f t="shared" si="6"/>
        <v>INSERT INTO TBLIB(DEF, DESDEF, OTRS_ID, NUMGRC, CLIENTE, ANALISTA, VISITA  , TREINO  , DATCADAST, DATDESENV, DATVERSAO, OK_ATEND , OK_DESENV, LIB_POR  ) VALUES ('DEF2366','A observação do CM Fiscal não está sendo replicada para a Nota Fiscal','','3157','Flextintas','Isabel','N','N','2012-07-24','2012-07-24','2012-07-26','','','Ronaldo')</v>
      </c>
    </row>
    <row r="246" spans="1:15" ht="33.75" x14ac:dyDescent="0.2">
      <c r="A246" s="8"/>
      <c r="B246" s="9">
        <v>3225</v>
      </c>
      <c r="C246" s="9" t="s">
        <v>597</v>
      </c>
      <c r="D246" s="10" t="s">
        <v>598</v>
      </c>
      <c r="E246" s="11" t="s">
        <v>169</v>
      </c>
      <c r="F246" s="9" t="s">
        <v>22</v>
      </c>
      <c r="G246" s="9"/>
      <c r="H246" s="9"/>
      <c r="I246" s="12">
        <v>41115</v>
      </c>
      <c r="J246" s="13">
        <v>41116</v>
      </c>
      <c r="K246" s="14"/>
      <c r="L246" s="34"/>
      <c r="M246" s="15" t="s">
        <v>244</v>
      </c>
      <c r="N246" s="8" t="str">
        <f t="shared" si="10"/>
        <v>\\server\E\SISINFOR.MUL\desenv\DEF2369</v>
      </c>
      <c r="O246" s="32" t="str">
        <f t="shared" si="6"/>
        <v>INSERT INTO TBLIB(DEF, DESDEF, OTRS_ID, NUMGRC, CLIENTE, ANALISTA, VISITA  , TREINO  , DATCADAST, DATDESENV, DATVERSAO, OK_ATEND , OK_DESENV, LIB_POR  ) VALUES ('DEF2369','Nota de Beneficiamento de Materiais sem cobrança pelo serviço pela tela de Entrada p/ Industrialização (com CFOP X949)','','3225','Fosfer','Lucas','','','2012-07-25','2012-07-25','2012-07-26','','','Ronaldo')</v>
      </c>
    </row>
    <row r="247" spans="1:15" ht="33.75" x14ac:dyDescent="0.2">
      <c r="A247" s="8"/>
      <c r="B247" s="9"/>
      <c r="C247" s="9" t="s">
        <v>599</v>
      </c>
      <c r="D247" s="10" t="s">
        <v>600</v>
      </c>
      <c r="E247" s="11" t="s">
        <v>71</v>
      </c>
      <c r="F247" s="9" t="s">
        <v>27</v>
      </c>
      <c r="G247" s="9" t="s">
        <v>18</v>
      </c>
      <c r="H247" s="9" t="s">
        <v>18</v>
      </c>
      <c r="I247" s="12">
        <v>41115</v>
      </c>
      <c r="J247" s="13">
        <v>41116</v>
      </c>
      <c r="K247" s="14"/>
      <c r="L247" s="34"/>
      <c r="M247" s="15" t="s">
        <v>244</v>
      </c>
      <c r="N247" s="8" t="str">
        <f t="shared" si="10"/>
        <v>\\server\E\SISINFOR.MUL\desenv\DEF2363</v>
      </c>
      <c r="O247" s="32" t="str">
        <f t="shared" si="6"/>
        <v>INSERT INTO TBLIB(DEF, DESDEF, OTRS_ID, NUMGRC, CLIENTE, ANALISTA, VISITA  , TREINO  , DATCADAST, DATDESENV, DATVERSAO, OK_ATEND , OK_DESENV, LIB_POR  ) VALUES ('DEF2363','Alteração no estudo de Viabilidade','','','Soropack','Diego','N','N','2012-07-25','2012-07-25','2012-07-26','','','Ronaldo')</v>
      </c>
    </row>
    <row r="248" spans="1:15" ht="33.75" x14ac:dyDescent="0.2">
      <c r="A248" s="8"/>
      <c r="B248" s="9">
        <v>3166</v>
      </c>
      <c r="C248" s="9" t="s">
        <v>601</v>
      </c>
      <c r="D248" s="10" t="s">
        <v>602</v>
      </c>
      <c r="E248" s="11" t="s">
        <v>21</v>
      </c>
      <c r="F248" s="9" t="s">
        <v>22</v>
      </c>
      <c r="G248" s="9" t="s">
        <v>56</v>
      </c>
      <c r="H248" s="9" t="s">
        <v>18</v>
      </c>
      <c r="I248" s="12">
        <v>41116</v>
      </c>
      <c r="J248" s="13">
        <v>41117</v>
      </c>
      <c r="K248" s="14"/>
      <c r="L248" s="34"/>
      <c r="M248" s="15" t="s">
        <v>244</v>
      </c>
      <c r="N248" s="8" t="str">
        <f t="shared" si="10"/>
        <v>\\server\E\SISINFOR.MUL\desenv\DEF2374</v>
      </c>
      <c r="O248" s="32" t="str">
        <f t="shared" si="6"/>
        <v>INSERT INTO TBLIB(DEF, DESDEF, OTRS_ID, NUMGRC, CLIENTE, ANALISTA, VISITA  , TREINO  , DATCADAST, DATDESENV, DATVERSAO, OK_ATEND , OK_DESENV, LIB_POR  ) VALUES ('DEF2374','Não é possível estornar um título criado pelo módulo de controle de fretes','','3166','Agiw','Lucas','N','N','2012-07-26','2012-07-26','2012-07-27','','','Ronaldo')</v>
      </c>
    </row>
    <row r="249" spans="1:15" ht="33.75" x14ac:dyDescent="0.2">
      <c r="A249" s="8"/>
      <c r="B249" s="9">
        <v>3145</v>
      </c>
      <c r="C249" s="9" t="s">
        <v>603</v>
      </c>
      <c r="D249" s="10" t="s">
        <v>604</v>
      </c>
      <c r="E249" s="11" t="s">
        <v>42</v>
      </c>
      <c r="F249" s="9" t="s">
        <v>531</v>
      </c>
      <c r="G249" s="9" t="s">
        <v>56</v>
      </c>
      <c r="H249" s="9" t="s">
        <v>18</v>
      </c>
      <c r="I249" s="12">
        <v>41116</v>
      </c>
      <c r="J249" s="13">
        <v>41117</v>
      </c>
      <c r="K249" s="14"/>
      <c r="L249" s="34"/>
      <c r="M249" s="15" t="s">
        <v>244</v>
      </c>
      <c r="N249" s="8" t="str">
        <f t="shared" si="10"/>
        <v>\\server\E\SISINFOR.MUL\desenv\DEF2373</v>
      </c>
      <c r="O249" s="32" t="str">
        <f t="shared" si="6"/>
        <v>INSERT INTO TBLIB(DEF, DESDEF, OTRS_ID, NUMGRC, CLIENTE, ANALISTA, VISITA  , TREINO  , DATCADAST, DATDESENV, DATVERSAO, OK_ATEND , OK_DESENV, LIB_POR  ) VALUES ('DEF2373','O sistema não está gerando livro fiscal corretamente','','3145','Metrocable','Isabel','N','N','2012-07-26','2012-07-26','2012-07-27','','','Ronaldo')</v>
      </c>
    </row>
    <row r="250" spans="1:15" ht="33.75" x14ac:dyDescent="0.2">
      <c r="A250" s="8"/>
      <c r="B250" s="9">
        <v>3156</v>
      </c>
      <c r="C250" s="9" t="s">
        <v>605</v>
      </c>
      <c r="D250" s="10" t="s">
        <v>606</v>
      </c>
      <c r="E250" s="11" t="s">
        <v>139</v>
      </c>
      <c r="F250" s="9" t="s">
        <v>22</v>
      </c>
      <c r="G250" s="9" t="s">
        <v>56</v>
      </c>
      <c r="H250" s="9" t="s">
        <v>18</v>
      </c>
      <c r="I250" s="12">
        <v>41115</v>
      </c>
      <c r="J250" s="13">
        <v>41117</v>
      </c>
      <c r="K250" s="14"/>
      <c r="L250" s="34"/>
      <c r="M250" s="15" t="s">
        <v>244</v>
      </c>
      <c r="N250" s="8" t="str">
        <f t="shared" si="10"/>
        <v>\\server\E\SISINFOR.MUL\desenv\DEF2371</v>
      </c>
      <c r="O250" s="32" t="str">
        <f t="shared" si="6"/>
        <v>INSERT INTO TBLIB(DEF, DESDEF, OTRS_ID, NUMGRC, CLIENTE, ANALISTA, VISITA  , TREINO  , DATCADAST, DATDESENV, DATVERSAO, OK_ATEND , OK_DESENV, LIB_POR  ) VALUES ('DEF2371','Titulos com desconto, baixados pela negociação de títulos apareciam no relatório de titulos a receber, mesmo depois de serem completamente baixados','','3156','Tecway','Lucas','N','N','2012-07-25','2012-07-25','2012-07-27','','','Ronaldo')</v>
      </c>
    </row>
    <row r="251" spans="1:15" ht="33.75" x14ac:dyDescent="0.2">
      <c r="A251" s="8"/>
      <c r="B251" s="9"/>
      <c r="C251" s="9" t="s">
        <v>607</v>
      </c>
      <c r="D251" s="10" t="s">
        <v>608</v>
      </c>
      <c r="E251" s="11" t="s">
        <v>227</v>
      </c>
      <c r="F251" s="9" t="s">
        <v>355</v>
      </c>
      <c r="G251" s="9" t="s">
        <v>18</v>
      </c>
      <c r="H251" s="9" t="s">
        <v>18</v>
      </c>
      <c r="I251" s="12">
        <v>41114</v>
      </c>
      <c r="J251" s="13">
        <v>41117</v>
      </c>
      <c r="K251" s="14"/>
      <c r="L251" s="34"/>
      <c r="M251" s="15" t="s">
        <v>244</v>
      </c>
      <c r="N251" s="8" t="str">
        <f t="shared" si="10"/>
        <v>\\server\E\SISINFOR.MUL\desenv\DEF2362</v>
      </c>
      <c r="O251" s="32" t="str">
        <f t="shared" si="6"/>
        <v>INSERT INTO TBLIB(DEF, DESDEF, OTRS_ID, NUMGRC, CLIENTE, ANALISTA, VISITA  , TREINO  , DATCADAST, DATDESENV, DATVERSAO, OK_ATEND , OK_DESENV, LIB_POR  ) VALUES ('DEF2362','Impressão da Ordem de Produção Modelo 12 – Acertos','','','Tormep','Jefferson','N','N','2012-07-24','2012-07-24','2012-07-27','','','Ronaldo')</v>
      </c>
    </row>
    <row r="252" spans="1:15" ht="33.75" x14ac:dyDescent="0.2">
      <c r="A252" s="8"/>
      <c r="B252" s="9"/>
      <c r="C252" s="9" t="s">
        <v>609</v>
      </c>
      <c r="D252" s="10" t="s">
        <v>610</v>
      </c>
      <c r="E252" s="11" t="s">
        <v>227</v>
      </c>
      <c r="F252" s="9" t="s">
        <v>355</v>
      </c>
      <c r="G252" s="9" t="s">
        <v>18</v>
      </c>
      <c r="H252" s="9" t="s">
        <v>18</v>
      </c>
      <c r="I252" s="12">
        <v>41114</v>
      </c>
      <c r="J252" s="13">
        <v>41117</v>
      </c>
      <c r="K252" s="14"/>
      <c r="L252" s="34"/>
      <c r="M252" s="15" t="s">
        <v>244</v>
      </c>
      <c r="N252" s="8" t="str">
        <f t="shared" si="10"/>
        <v>\\server\E\SISINFOR.MUL\desenv\DEF2360</v>
      </c>
      <c r="O252" s="32" t="str">
        <f t="shared" si="6"/>
        <v>INSERT INTO TBLIB(DEF, DESDEF, OTRS_ID, NUMGRC, CLIENTE, ANALISTA, VISITA  , TREINO  , DATCADAST, DATDESENV, DATVERSAO, OK_ATEND , OK_DESENV, LIB_POR  ) VALUES ('DEF2360','Cadastro do Plano de Exame – Está deixando alterar código da revisão','','','Tormep','Jefferson','N','N','2012-07-24','2012-07-24','2012-07-27','','','Ronaldo')</v>
      </c>
    </row>
    <row r="253" spans="1:15" ht="33.75" x14ac:dyDescent="0.2">
      <c r="A253" s="8"/>
      <c r="B253" s="9">
        <v>2383</v>
      </c>
      <c r="C253" s="9" t="s">
        <v>611</v>
      </c>
      <c r="D253" s="10" t="s">
        <v>612</v>
      </c>
      <c r="E253" s="11" t="s">
        <v>613</v>
      </c>
      <c r="F253" s="9" t="s">
        <v>355</v>
      </c>
      <c r="G253" s="9" t="s">
        <v>56</v>
      </c>
      <c r="H253" s="9" t="s">
        <v>18</v>
      </c>
      <c r="I253" s="12">
        <v>41116</v>
      </c>
      <c r="J253" s="13">
        <v>41120</v>
      </c>
      <c r="K253" s="14"/>
      <c r="L253" s="34"/>
      <c r="M253" s="15" t="s">
        <v>244</v>
      </c>
      <c r="N253" s="8" t="str">
        <f t="shared" si="10"/>
        <v>\\server\E\SISINFOR.MUL\desenv\DEF2365</v>
      </c>
      <c r="O253" s="32" t="str">
        <f t="shared" si="6"/>
        <v>INSERT INTO TBLIB(DEF, DESDEF, OTRS_ID, NUMGRC, CLIENTE, ANALISTA, VISITA  , TREINO  , DATCADAST, DATDESENV, DATVERSAO, OK_ATEND , OK_DESENV, LIB_POR  ) VALUES ('DEF2365','Relatório está considerando todos os tipos de baixa','','2383','Adtranz','Jefferson','N','N','2012-07-26','2012-07-26','2012-07-30','','','Ronaldo')</v>
      </c>
    </row>
    <row r="254" spans="1:15" ht="33.75" x14ac:dyDescent="0.2">
      <c r="A254" s="8"/>
      <c r="B254" s="9"/>
      <c r="C254" s="9" t="s">
        <v>614</v>
      </c>
      <c r="D254" s="10" t="s">
        <v>615</v>
      </c>
      <c r="E254" s="11" t="s">
        <v>83</v>
      </c>
      <c r="F254" s="9" t="s">
        <v>531</v>
      </c>
      <c r="G254" s="9" t="s">
        <v>18</v>
      </c>
      <c r="H254" s="9" t="s">
        <v>18</v>
      </c>
      <c r="I254" s="12">
        <v>41120</v>
      </c>
      <c r="J254" s="13">
        <v>41120</v>
      </c>
      <c r="K254" s="14"/>
      <c r="L254" s="34"/>
      <c r="M254" s="15" t="s">
        <v>244</v>
      </c>
      <c r="N254" s="8" t="str">
        <f t="shared" si="10"/>
        <v>\\server\E\SISINFOR.MUL\desenv\DEF2379</v>
      </c>
      <c r="O254" s="32" t="str">
        <f t="shared" si="6"/>
        <v>INSERT INTO TBLIB(DEF, DESDEF, OTRS_ID, NUMGRC, CLIENTE, ANALISTA, VISITA  , TREINO  , DATCADAST, DATDESENV, DATVERSAO, OK_ATEND , OK_DESENV, LIB_POR  ) VALUES ('DEF2379','Melhoria no Relatório de Necessidade de Produção','','','Flexnyl','Isabel','N','N','2012-07-30','2012-07-30','2012-07-30','','','Ronaldo')</v>
      </c>
    </row>
    <row r="255" spans="1:15" ht="33.75" x14ac:dyDescent="0.2">
      <c r="A255" s="8"/>
      <c r="B255" s="9">
        <v>3222</v>
      </c>
      <c r="C255" s="9" t="s">
        <v>616</v>
      </c>
      <c r="D255" s="10" t="s">
        <v>617</v>
      </c>
      <c r="E255" s="11" t="s">
        <v>61</v>
      </c>
      <c r="F255" s="9" t="s">
        <v>244</v>
      </c>
      <c r="G255" s="9" t="s">
        <v>18</v>
      </c>
      <c r="H255" s="9" t="s">
        <v>18</v>
      </c>
      <c r="I255" s="12">
        <v>41120</v>
      </c>
      <c r="J255" s="13">
        <v>41120</v>
      </c>
      <c r="K255" s="14"/>
      <c r="L255" s="34"/>
      <c r="M255" s="15" t="s">
        <v>244</v>
      </c>
      <c r="N255" s="8" t="str">
        <f t="shared" si="10"/>
        <v>\\server\E\SISINFOR.MUL\desenv\DEF2389</v>
      </c>
      <c r="O255" s="32" t="str">
        <f t="shared" si="6"/>
        <v>INSERT INTO TBLIB(DEF, DESDEF, OTRS_ID, NUMGRC, CLIENTE, ANALISTA, VISITA  , TREINO  , DATCADAST, DATDESENV, DATVERSAO, OK_ATEND , OK_DESENV, LIB_POR  ) VALUES ('DEF2389','O sistema está gerando o registro 28 com virgula','','3222','Flextintas','Ronaldo','N','N','2012-07-30','2012-07-30','2012-07-30','','','Ronaldo')</v>
      </c>
    </row>
    <row r="256" spans="1:15" ht="33.75" x14ac:dyDescent="0.2">
      <c r="A256" s="8"/>
      <c r="B256" s="9">
        <v>3252</v>
      </c>
      <c r="C256" s="9" t="s">
        <v>618</v>
      </c>
      <c r="D256" s="10" t="s">
        <v>619</v>
      </c>
      <c r="E256" s="11" t="s">
        <v>103</v>
      </c>
      <c r="F256" s="9" t="s">
        <v>22</v>
      </c>
      <c r="G256" s="9" t="s">
        <v>18</v>
      </c>
      <c r="H256" s="9" t="s">
        <v>18</v>
      </c>
      <c r="I256" s="12">
        <v>41120</v>
      </c>
      <c r="J256" s="13">
        <v>41120</v>
      </c>
      <c r="K256" s="14"/>
      <c r="L256" s="34"/>
      <c r="M256" s="15" t="s">
        <v>244</v>
      </c>
      <c r="N256" s="8" t="str">
        <f t="shared" si="10"/>
        <v>\\server\E\SISINFOR.MUL\desenv\DEF2377</v>
      </c>
      <c r="O256" s="32" t="str">
        <f t="shared" si="6"/>
        <v>INSERT INTO TBLIB(DEF, DESDEF, OTRS_ID, NUMGRC, CLIENTE, ANALISTA, VISITA  , TREINO  , DATCADAST, DATDESENV, DATVERSAO, OK_ATEND , OK_DESENV, LIB_POR  ) VALUES ('DEF2377','Não permitir apagar ou alterar uma data de compensação dentro de um período fechado.','','3252','Saferpak','Lucas','N','N','2012-07-30','2012-07-30','2012-07-30','','','Ronaldo')</v>
      </c>
    </row>
    <row r="257" spans="1:15" ht="33.75" x14ac:dyDescent="0.2">
      <c r="A257" s="8"/>
      <c r="B257" s="9">
        <v>3267</v>
      </c>
      <c r="C257" s="9" t="s">
        <v>620</v>
      </c>
      <c r="D257" s="10" t="s">
        <v>621</v>
      </c>
      <c r="E257" s="11" t="s">
        <v>227</v>
      </c>
      <c r="F257" s="9" t="s">
        <v>355</v>
      </c>
      <c r="G257" s="9" t="s">
        <v>18</v>
      </c>
      <c r="H257" s="9" t="s">
        <v>18</v>
      </c>
      <c r="I257" s="12">
        <v>41120</v>
      </c>
      <c r="J257" s="13">
        <v>41120</v>
      </c>
      <c r="K257" s="14"/>
      <c r="L257" s="34"/>
      <c r="M257" s="15" t="s">
        <v>244</v>
      </c>
      <c r="N257" s="8" t="str">
        <f t="shared" si="10"/>
        <v>\\server\E\SISINFOR.MUL\desenv\DEF2381</v>
      </c>
      <c r="O257" s="32" t="str">
        <f t="shared" si="6"/>
        <v>INSERT INTO TBLIB(DEF, DESDEF, OTRS_ID, NUMGRC, CLIENTE, ANALISTA, VISITA  , TREINO  , DATCADAST, DATDESENV, DATVERSAO, OK_ATEND , OK_DESENV, LIB_POR  ) VALUES ('DEF2381','Erro – Tela de Equipamento','','3267','Tormep','Jefferson','N','N','2012-07-30','2012-07-30','2012-07-30','','','Ronaldo')</v>
      </c>
    </row>
    <row r="258" spans="1:15" ht="33.75" x14ac:dyDescent="0.2">
      <c r="A258" s="8"/>
      <c r="B258" s="9" t="s">
        <v>622</v>
      </c>
      <c r="C258" s="9" t="s">
        <v>623</v>
      </c>
      <c r="D258" s="10" t="s">
        <v>624</v>
      </c>
      <c r="E258" s="11" t="s">
        <v>625</v>
      </c>
      <c r="F258" s="9" t="s">
        <v>27</v>
      </c>
      <c r="G258" s="9" t="s">
        <v>18</v>
      </c>
      <c r="H258" s="9" t="s">
        <v>18</v>
      </c>
      <c r="I258" s="12">
        <v>41121</v>
      </c>
      <c r="J258" s="13">
        <v>41121</v>
      </c>
      <c r="K258" s="14"/>
      <c r="L258" s="34"/>
      <c r="M258" s="15" t="s">
        <v>244</v>
      </c>
      <c r="N258" s="8" t="str">
        <f t="shared" si="10"/>
        <v>\\server\E\SISINFOR.MUL\desenv\DEF2390</v>
      </c>
      <c r="O258" s="32" t="str">
        <f t="shared" si="6"/>
        <v>INSERT INTO TBLIB(DEF, DESDEF, OTRS_ID, NUMGRC, CLIENTE, ANALISTA, VISITA  , TREINO  , DATCADAST, DATDESENV, DATVERSAO, OK_ATEND , OK_DESENV, LIB_POR  ) VALUES ('DEF2390','Correções nas rotinas de geração dos Blocos do Sped Contribuições','','3226, 3190, 3173 e 3050','BENCHMARK, Romer e Edentec','Diego','N','N','2012-07-31','2012-07-31','2012-07-31','','','Ronaldo')</v>
      </c>
    </row>
    <row r="259" spans="1:15" ht="33.75" x14ac:dyDescent="0.2">
      <c r="A259" s="8"/>
      <c r="B259" s="9">
        <v>3148</v>
      </c>
      <c r="C259" s="9" t="s">
        <v>626</v>
      </c>
      <c r="D259" s="10" t="s">
        <v>627</v>
      </c>
      <c r="E259" s="11" t="s">
        <v>16</v>
      </c>
      <c r="F259" s="9" t="s">
        <v>27</v>
      </c>
      <c r="G259" s="9" t="s">
        <v>18</v>
      </c>
      <c r="H259" s="9" t="s">
        <v>18</v>
      </c>
      <c r="I259" s="12">
        <v>41121</v>
      </c>
      <c r="J259" s="13">
        <v>41121</v>
      </c>
      <c r="K259" s="14"/>
      <c r="L259" s="34"/>
      <c r="M259" s="15" t="s">
        <v>244</v>
      </c>
      <c r="N259" s="8" t="str">
        <f t="shared" si="10"/>
        <v>\\server\E\SISINFOR.MUL\desenv\DEF2275</v>
      </c>
      <c r="O259" s="32" t="str">
        <f t="shared" ref="O259:O322" si="11">"INSERT INTO TBLIB(DEF, DESDEF, OTRS_ID, NUMGRC, CLIENTE, ANALISTA, VISITA  , TREINO  , DATCADAST, DATDESENV, DATVERSAO, OK_ATEND , OK_DESENV, LIB_POR  ) VALUES ('"&amp;C259&amp;"','"&amp;D259&amp;"','"&amp;A259&amp;"','"&amp;B259&amp;"','"&amp;E259&amp;"','"&amp;F259&amp;"','"&amp;MID(G259,1,1)&amp;"','"&amp;MID(H259,1,1)&amp;"',"&amp;TEXT(I259,"'AAAA-MM-DD'")&amp;","&amp;TEXT(I259,"'AAAA-MM-DD'")&amp;","&amp;TEXT(J259,"'AAAA-MM-DD'")&amp;",'"&amp;K259&amp;"','"&amp;L259&amp;"','"&amp;TEXT(M259,"")&amp;"')"</f>
        <v>INSERT INTO TBLIB(DEF, DESDEF, OTRS_ID, NUMGRC, CLIENTE, ANALISTA, VISITA  , TREINO  , DATCADAST, DATDESENV, DATVERSAO, OK_ATEND , OK_DESENV, LIB_POR  ) VALUES ('DEF2275','As notas que não constam no Livro Fiscal não devem fazer parte do arquivo (IN86)','','3148','Exceleite','Diego','N','N','2012-07-31','2012-07-31','2012-07-31','','','Ronaldo')</v>
      </c>
    </row>
    <row r="260" spans="1:15" ht="33.75" x14ac:dyDescent="0.2">
      <c r="A260" s="8"/>
      <c r="B260" s="9">
        <v>3176</v>
      </c>
      <c r="C260" s="9" t="s">
        <v>628</v>
      </c>
      <c r="D260" s="10" t="s">
        <v>629</v>
      </c>
      <c r="E260" s="11" t="s">
        <v>61</v>
      </c>
      <c r="F260" s="9" t="s">
        <v>22</v>
      </c>
      <c r="G260" s="9" t="s">
        <v>18</v>
      </c>
      <c r="H260" s="9" t="s">
        <v>18</v>
      </c>
      <c r="I260" s="12">
        <v>41121</v>
      </c>
      <c r="J260" s="13">
        <v>41121</v>
      </c>
      <c r="K260" s="14"/>
      <c r="L260" s="34"/>
      <c r="M260" s="15" t="s">
        <v>244</v>
      </c>
      <c r="N260" s="8" t="str">
        <f t="shared" si="10"/>
        <v>\\server\E\SISINFOR.MUL\desenv\DEF2380</v>
      </c>
      <c r="O260" s="32" t="str">
        <f t="shared" si="11"/>
        <v>INSERT INTO TBLIB(DEF, DESDEF, OTRS_ID, NUMGRC, CLIENTE, ANALISTA, VISITA  , TREINO  , DATCADAST, DATDESENV, DATVERSAO, OK_ATEND , OK_DESENV, LIB_POR  ) VALUES ('DEF2380','Alteração no Layout de Importação de Compras','','3176','Flextintas','Lucas','N','N','2012-07-31','2012-07-31','2012-07-31','','','Ronaldo')</v>
      </c>
    </row>
    <row r="261" spans="1:15" ht="33.75" x14ac:dyDescent="0.2">
      <c r="A261" s="8"/>
      <c r="B261" s="9">
        <v>3260</v>
      </c>
      <c r="C261" s="9" t="s">
        <v>630</v>
      </c>
      <c r="D261" s="10" t="s">
        <v>631</v>
      </c>
      <c r="E261" s="11" t="s">
        <v>30</v>
      </c>
      <c r="F261" s="9" t="s">
        <v>355</v>
      </c>
      <c r="G261" s="9" t="s">
        <v>18</v>
      </c>
      <c r="H261" s="9" t="s">
        <v>18</v>
      </c>
      <c r="I261" s="12">
        <v>41120</v>
      </c>
      <c r="J261" s="13">
        <v>41121</v>
      </c>
      <c r="K261" s="14"/>
      <c r="L261" s="34"/>
      <c r="M261" s="15" t="s">
        <v>244</v>
      </c>
      <c r="N261" s="8" t="str">
        <f t="shared" si="10"/>
        <v>\\server\E\SISINFOR.MUL\desenv\DEF2382</v>
      </c>
      <c r="O261" s="32" t="str">
        <f t="shared" si="11"/>
        <v>INSERT INTO TBLIB(DEF, DESDEF, OTRS_ID, NUMGRC, CLIENTE, ANALISTA, VISITA  , TREINO  , DATCADAST, DATDESENV, DATVERSAO, OK_ATEND , OK_DESENV, LIB_POR  ) VALUES ('DEF2382','Relatório de Orçamentos – SATIS – O sistema não ignora os itens quando o pedido é ignorado','','3260','ISI','Jefferson','N','N','2012-07-30','2012-07-30','2012-07-31','','','Ronaldo')</v>
      </c>
    </row>
    <row r="262" spans="1:15" ht="33.75" x14ac:dyDescent="0.2">
      <c r="A262" s="8"/>
      <c r="B262" s="9">
        <v>3185</v>
      </c>
      <c r="C262" s="9" t="s">
        <v>632</v>
      </c>
      <c r="D262" s="10" t="s">
        <v>633</v>
      </c>
      <c r="E262" s="11" t="s">
        <v>298</v>
      </c>
      <c r="F262" s="9" t="s">
        <v>22</v>
      </c>
      <c r="G262" s="9" t="s">
        <v>18</v>
      </c>
      <c r="H262" s="9" t="s">
        <v>18</v>
      </c>
      <c r="I262" s="12">
        <v>41121</v>
      </c>
      <c r="J262" s="13">
        <v>41121</v>
      </c>
      <c r="K262" s="14"/>
      <c r="L262" s="34"/>
      <c r="M262" s="15" t="s">
        <v>244</v>
      </c>
      <c r="N262" s="8" t="str">
        <f t="shared" si="10"/>
        <v>\\server\E\SISINFOR.MUL\desenv\DEF2383</v>
      </c>
      <c r="O262" s="32" t="str">
        <f t="shared" si="11"/>
        <v>INSERT INTO TBLIB(DEF, DESDEF, OTRS_ID, NUMGRC, CLIENTE, ANALISTA, VISITA  , TREINO  , DATCADAST, DATDESENV, DATVERSAO, OK_ATEND , OK_DESENV, LIB_POR  ) VALUES ('DEF2383','Planilha Comparativa de Venda X Tabela de preço deve considerar a tabela informada no item','','3185','Mastersol','Lucas','N','N','2012-07-31','2012-07-31','2012-07-31','','','Ronaldo')</v>
      </c>
    </row>
    <row r="263" spans="1:15" ht="33.75" x14ac:dyDescent="0.2">
      <c r="A263" s="8"/>
      <c r="B263" s="9" t="s">
        <v>634</v>
      </c>
      <c r="C263" s="9" t="s">
        <v>635</v>
      </c>
      <c r="D263" s="10" t="s">
        <v>636</v>
      </c>
      <c r="E263" s="11" t="s">
        <v>637</v>
      </c>
      <c r="F263" s="9" t="s">
        <v>27</v>
      </c>
      <c r="G263" s="9" t="s">
        <v>18</v>
      </c>
      <c r="H263" s="9" t="s">
        <v>18</v>
      </c>
      <c r="I263" s="12">
        <v>41121</v>
      </c>
      <c r="J263" s="13">
        <v>41121</v>
      </c>
      <c r="K263" s="14"/>
      <c r="L263" s="34"/>
      <c r="M263" s="15" t="s">
        <v>244</v>
      </c>
      <c r="N263" s="8" t="str">
        <f t="shared" si="10"/>
        <v>\\server\E\SISINFOR.MUL\desenv\DEF2384</v>
      </c>
      <c r="O263" s="32" t="str">
        <f t="shared" si="11"/>
        <v>INSERT INTO TBLIB(DEF, DESDEF, OTRS_ID, NUMGRC, CLIENTE, ANALISTA, VISITA  , TREINO  , DATCADAST, DATDESENV, DATVERSAO, OK_ATEND , OK_DESENV, LIB_POR  ) VALUES ('DEF2384','O sistema está permitindo fazer ajustes dentro de um período já apurado','','3236, 3139','Sanphar, Meridian','Diego','N','N','2012-07-31','2012-07-31','2012-07-31','','','Ronaldo')</v>
      </c>
    </row>
    <row r="264" spans="1:15" ht="33.75" x14ac:dyDescent="0.2">
      <c r="A264" s="8"/>
      <c r="B264" s="9">
        <v>210</v>
      </c>
      <c r="C264" s="9" t="s">
        <v>638</v>
      </c>
      <c r="D264" s="10" t="s">
        <v>639</v>
      </c>
      <c r="E264" s="11" t="s">
        <v>21</v>
      </c>
      <c r="F264" s="9" t="s">
        <v>355</v>
      </c>
      <c r="G264" s="9" t="s">
        <v>18</v>
      </c>
      <c r="H264" s="9" t="s">
        <v>18</v>
      </c>
      <c r="I264" s="12">
        <v>41120</v>
      </c>
      <c r="J264" s="13">
        <v>41122</v>
      </c>
      <c r="K264" s="14"/>
      <c r="L264" s="34"/>
      <c r="M264" s="15" t="s">
        <v>244</v>
      </c>
      <c r="N264" s="8" t="str">
        <f t="shared" si="10"/>
        <v>\\server\E\SISINFOR.MUL\desenv\DEF2376</v>
      </c>
      <c r="O264" s="32" t="str">
        <f t="shared" si="11"/>
        <v>INSERT INTO TBLIB(DEF, DESDEF, OTRS_ID, NUMGRC, CLIENTE, ANALISTA, VISITA  , TREINO  , DATCADAST, DATDESENV, DATVERSAO, OK_ATEND , OK_DESENV, LIB_POR  ) VALUES ('DEF2376','Não está imprimindo baixas de títulos que não possuem rateio por centro de custo/conta contábil','','210','Agiw','Jefferson','N','N','2012-07-30','2012-07-30','2012-08-01','','','Ronaldo')</v>
      </c>
    </row>
    <row r="265" spans="1:15" ht="23.25" customHeight="1" x14ac:dyDescent="0.2">
      <c r="A265" s="8"/>
      <c r="B265" s="9">
        <v>3180</v>
      </c>
      <c r="C265" s="9" t="s">
        <v>640</v>
      </c>
      <c r="D265" s="10" t="s">
        <v>641</v>
      </c>
      <c r="E265" s="11" t="s">
        <v>642</v>
      </c>
      <c r="F265" s="9" t="s">
        <v>531</v>
      </c>
      <c r="G265" s="9" t="s">
        <v>18</v>
      </c>
      <c r="H265" s="9" t="s">
        <v>18</v>
      </c>
      <c r="I265" s="12">
        <v>41121</v>
      </c>
      <c r="J265" s="13">
        <v>41122</v>
      </c>
      <c r="K265" s="14"/>
      <c r="L265" s="34"/>
      <c r="M265" s="15" t="s">
        <v>244</v>
      </c>
      <c r="N265" s="8" t="str">
        <f t="shared" si="10"/>
        <v>\\server\E\SISINFOR.MUL\desenv\DEF2391</v>
      </c>
      <c r="O265" s="32" t="str">
        <f t="shared" si="11"/>
        <v>INSERT INTO TBLIB(DEF, DESDEF, OTRS_ID, NUMGRC, CLIENTE, ANALISTA, VISITA  , TREINO  , DATCADAST, DATDESENV, DATVERSAO, OK_ATEND , OK_DESENV, LIB_POR  ) VALUES ('DEF2391','O sistema não está calculando a ST','','3180','Lider Plus','Isabel','N','N','2012-07-31','2012-07-31','2012-08-01','','','Ronaldo')</v>
      </c>
    </row>
    <row r="266" spans="1:15" ht="33.75" x14ac:dyDescent="0.2">
      <c r="A266" s="8"/>
      <c r="B266" s="9">
        <v>3195</v>
      </c>
      <c r="C266" s="9" t="s">
        <v>643</v>
      </c>
      <c r="D266" s="10" t="s">
        <v>644</v>
      </c>
      <c r="E266" s="11" t="s">
        <v>76</v>
      </c>
      <c r="F266" s="9" t="s">
        <v>22</v>
      </c>
      <c r="G266" s="9" t="s">
        <v>18</v>
      </c>
      <c r="H266" s="9" t="s">
        <v>18</v>
      </c>
      <c r="I266" s="12">
        <v>41122</v>
      </c>
      <c r="J266" s="13">
        <v>41123</v>
      </c>
      <c r="K266" s="14"/>
      <c r="L266" s="34"/>
      <c r="M266" s="15" t="s">
        <v>244</v>
      </c>
      <c r="N266" s="8" t="str">
        <f t="shared" si="10"/>
        <v>\\server\E\SISINFOR.MUL\desenv\DEF2386</v>
      </c>
      <c r="O266" s="32" t="str">
        <f t="shared" si="11"/>
        <v>INSERT INTO TBLIB(DEF, DESDEF, OTRS_ID, NUMGRC, CLIENTE, ANALISTA, VISITA  , TREINO  , DATCADAST, DATDESENV, DATVERSAO, OK_ATEND , OK_DESENV, LIB_POR  ) VALUES ('DEF2386','A baixa de uma parcela apareceu duas vezes na conciliação bancária','','3195','Edentec','Lucas','N','N','2012-08-01','2012-08-01','2012-08-02','','','Ronaldo')</v>
      </c>
    </row>
    <row r="267" spans="1:15" ht="34.5" customHeight="1" x14ac:dyDescent="0.2">
      <c r="A267" s="8"/>
      <c r="B267" s="9"/>
      <c r="C267" s="9" t="s">
        <v>645</v>
      </c>
      <c r="D267" s="10" t="s">
        <v>646</v>
      </c>
      <c r="E267" s="11" t="s">
        <v>49</v>
      </c>
      <c r="F267" s="9" t="s">
        <v>27</v>
      </c>
      <c r="G267" s="9" t="s">
        <v>18</v>
      </c>
      <c r="H267" s="9" t="s">
        <v>18</v>
      </c>
      <c r="I267" s="12">
        <v>41121</v>
      </c>
      <c r="J267" s="13">
        <v>41123</v>
      </c>
      <c r="K267" s="14"/>
      <c r="L267" s="34"/>
      <c r="M267" s="15" t="s">
        <v>244</v>
      </c>
      <c r="N267" s="8" t="str">
        <f t="shared" si="10"/>
        <v>\\server\E\SISINFOR.MUL\desenv\DEF2385</v>
      </c>
      <c r="O267" s="32" t="str">
        <f t="shared" si="11"/>
        <v>INSERT INTO TBLIB(DEF, DESDEF, OTRS_ID, NUMGRC, CLIENTE, ANALISTA, VISITA  , TREINO  , DATCADAST, DATDESENV, DATVERSAO, OK_ATEND , OK_DESENV, LIB_POR  ) VALUES ('DEF2385','Ao imprimir os campos relacionados a quantidade, a formatação deverá ser de 4 casas decimais e não de 5.','','','Sanphar','Diego','N','N','2012-07-31','2012-07-31','2012-08-02','','','Ronaldo')</v>
      </c>
    </row>
    <row r="268" spans="1:15" ht="33.75" x14ac:dyDescent="0.2">
      <c r="A268" s="8"/>
      <c r="B268" s="9">
        <v>3207</v>
      </c>
      <c r="C268" s="9" t="s">
        <v>647</v>
      </c>
      <c r="D268" s="10" t="s">
        <v>648</v>
      </c>
      <c r="E268" s="11" t="s">
        <v>249</v>
      </c>
      <c r="F268" s="9" t="s">
        <v>22</v>
      </c>
      <c r="G268" s="9" t="s">
        <v>18</v>
      </c>
      <c r="H268" s="9" t="s">
        <v>18</v>
      </c>
      <c r="I268" s="12">
        <v>41123</v>
      </c>
      <c r="J268" s="13">
        <v>41124</v>
      </c>
      <c r="K268" s="14"/>
      <c r="L268" s="34"/>
      <c r="M268" s="15" t="s">
        <v>244</v>
      </c>
      <c r="N268" s="8" t="str">
        <f t="shared" si="10"/>
        <v>\\server\E\SISINFOR.MUL\desenv\DEF2387</v>
      </c>
      <c r="O268" s="32" t="str">
        <f t="shared" si="11"/>
        <v>INSERT INTO TBLIB(DEF, DESDEF, OTRS_ID, NUMGRC, CLIENTE, ANALISTA, VISITA  , TREINO  , DATCADAST, DATDESENV, DATVERSAO, OK_ATEND , OK_DESENV, LIB_POR  ) VALUES ('DEF2387','Notas com valor de diferença indevido no Livro Fiscal','','3207','Romer','Lucas','N','N','2012-08-02','2012-08-02','2012-08-03','','','Ronaldo')</v>
      </c>
    </row>
    <row r="269" spans="1:15" ht="33.75" x14ac:dyDescent="0.2">
      <c r="A269" s="8"/>
      <c r="B269" s="9">
        <v>3269</v>
      </c>
      <c r="C269" s="9" t="s">
        <v>649</v>
      </c>
      <c r="D269" s="10" t="s">
        <v>650</v>
      </c>
      <c r="E269" s="11" t="s">
        <v>49</v>
      </c>
      <c r="F269" s="9" t="s">
        <v>244</v>
      </c>
      <c r="G269" s="9" t="s">
        <v>18</v>
      </c>
      <c r="H269" s="9" t="s">
        <v>18</v>
      </c>
      <c r="I269" s="12">
        <v>41124</v>
      </c>
      <c r="J269" s="13">
        <v>41124</v>
      </c>
      <c r="K269" s="14"/>
      <c r="L269" s="34"/>
      <c r="M269" s="15" t="s">
        <v>244</v>
      </c>
      <c r="N269" s="8" t="str">
        <f t="shared" si="10"/>
        <v>\\server\E\SISINFOR.MUL\desenv\DEF2397</v>
      </c>
      <c r="O269" s="32" t="str">
        <f t="shared" si="11"/>
        <v>INSERT INTO TBLIB(DEF, DESDEF, OTRS_ID, NUMGRC, CLIENTE, ANALISTA, VISITA  , TREINO  , DATCADAST, DATDESENV, DATVERSAO, OK_ATEND , OK_DESENV, LIB_POR  ) VALUES ('DEF2397','Ao preencher automaticamente o número de lote, o sistema está informando lotes sem saldo','','3269','Sanphar','Ronaldo','N','N','2012-08-03','2012-08-03','2012-08-03','','','Ronaldo')</v>
      </c>
    </row>
    <row r="270" spans="1:15" ht="23.25" customHeight="1" x14ac:dyDescent="0.2">
      <c r="A270" s="8"/>
      <c r="B270" s="9"/>
      <c r="C270" s="9" t="s">
        <v>651</v>
      </c>
      <c r="D270" s="10" t="s">
        <v>652</v>
      </c>
      <c r="E270" s="11" t="s">
        <v>576</v>
      </c>
      <c r="F270" s="9" t="s">
        <v>531</v>
      </c>
      <c r="G270" s="9" t="s">
        <v>18</v>
      </c>
      <c r="H270" s="9" t="s">
        <v>18</v>
      </c>
      <c r="I270" s="12">
        <v>41127</v>
      </c>
      <c r="J270" s="13">
        <v>41127</v>
      </c>
      <c r="K270" s="14"/>
      <c r="L270" s="34"/>
      <c r="M270" s="15" t="s">
        <v>370</v>
      </c>
      <c r="N270" s="8"/>
      <c r="O270" s="32" t="str">
        <f t="shared" si="11"/>
        <v>INSERT INTO TBLIB(DEF, DESDEF, OTRS_ID, NUMGRC, CLIENTE, ANALISTA, VISITA  , TREINO  , DATCADAST, DATDESENV, DATVERSAO, OK_ATEND , OK_DESENV, LIB_POR  ) VALUES ('DEF2401','Alteração na descrição do CheckBox e ordenação','','','FLEXNYL','Isabel','N','N','2012-08-06','2012-08-06','2012-08-06','','','Luciana')</v>
      </c>
    </row>
    <row r="271" spans="1:15" ht="33.75" x14ac:dyDescent="0.2">
      <c r="A271" s="8"/>
      <c r="B271" s="9"/>
      <c r="C271" s="9" t="s">
        <v>653</v>
      </c>
      <c r="D271" s="10" t="s">
        <v>654</v>
      </c>
      <c r="E271" s="11" t="s">
        <v>576</v>
      </c>
      <c r="F271" s="9" t="s">
        <v>531</v>
      </c>
      <c r="G271" s="9" t="s">
        <v>18</v>
      </c>
      <c r="H271" s="9" t="s">
        <v>18</v>
      </c>
      <c r="I271" s="12">
        <v>41127</v>
      </c>
      <c r="J271" s="13">
        <v>41127</v>
      </c>
      <c r="K271" s="14"/>
      <c r="L271" s="34"/>
      <c r="M271" s="15" t="s">
        <v>370</v>
      </c>
      <c r="N271" s="8"/>
      <c r="O271" s="32" t="str">
        <f t="shared" si="11"/>
        <v>INSERT INTO TBLIB(DEF, DESDEF, OTRS_ID, NUMGRC, CLIENTE, ANALISTA, VISITA  , TREINO  , DATCADAST, DATDESENV, DATVERSAO, OK_ATEND , OK_DESENV, LIB_POR  ) VALUES ('DEF2402','Alteração na cópia do Cadastro de Materiais - Copiar ou não tabela de preços - Arquivo INI','','','FLEXNYL','Isabel','N','N','2012-08-06','2012-08-06','2012-08-06','','','Luciana')</v>
      </c>
    </row>
    <row r="272" spans="1:15" ht="33.75" x14ac:dyDescent="0.2">
      <c r="A272" s="8"/>
      <c r="B272" s="9"/>
      <c r="C272" s="9" t="s">
        <v>655</v>
      </c>
      <c r="D272" s="10" t="s">
        <v>656</v>
      </c>
      <c r="E272" s="11" t="s">
        <v>42</v>
      </c>
      <c r="F272" s="9" t="s">
        <v>27</v>
      </c>
      <c r="G272" s="1" t="s">
        <v>18</v>
      </c>
      <c r="H272" s="9" t="s">
        <v>18</v>
      </c>
      <c r="I272" s="22">
        <v>41125</v>
      </c>
      <c r="J272" s="13">
        <v>41128</v>
      </c>
      <c r="K272" s="14"/>
      <c r="L272" s="34"/>
      <c r="M272" s="15" t="s">
        <v>370</v>
      </c>
      <c r="N272" s="8"/>
      <c r="O272" s="32" t="str">
        <f t="shared" si="11"/>
        <v>INSERT INTO TBLIB(DEF, DESDEF, OTRS_ID, NUMGRC, CLIENTE, ANALISTA, VISITA  , TREINO  , DATCADAST, DATDESENV, DATVERSAO, OK_ATEND , OK_DESENV, LIB_POR  ) VALUES ('DEF2400','Entrada no estoque de Produto acabado distinto do produto acabado da OP','','','Metrocable','Diego','N','N','2012-08-04','2012-08-04','2012-08-07','','','Luciana')</v>
      </c>
    </row>
    <row r="273" spans="1:15" ht="33.75" x14ac:dyDescent="0.2">
      <c r="A273" s="8"/>
      <c r="B273" s="9"/>
      <c r="C273" s="9" t="s">
        <v>657</v>
      </c>
      <c r="D273" s="10" t="s">
        <v>658</v>
      </c>
      <c r="E273" s="11" t="s">
        <v>227</v>
      </c>
      <c r="F273" s="9" t="s">
        <v>355</v>
      </c>
      <c r="G273" s="9" t="s">
        <v>18</v>
      </c>
      <c r="H273" s="9" t="s">
        <v>18</v>
      </c>
      <c r="I273" s="12">
        <v>41122</v>
      </c>
      <c r="J273" s="13">
        <v>41130</v>
      </c>
      <c r="K273" s="14"/>
      <c r="L273" s="34"/>
      <c r="M273" s="15" t="s">
        <v>370</v>
      </c>
      <c r="N273" s="8" t="str">
        <f t="shared" ref="N273:N279" si="12">"\\server\E\SISINFOR.MUL\desenv\"&amp;C273</f>
        <v>\\server\E\SISINFOR.MUL\desenv\DEF2370</v>
      </c>
      <c r="O273" s="32" t="str">
        <f t="shared" si="11"/>
        <v>INSERT INTO TBLIB(DEF, DESDEF, OTRS_ID, NUMGRC, CLIENTE, ANALISTA, VISITA  , TREINO  , DATCADAST, DATDESENV, DATVERSAO, OK_ATEND , OK_DESENV, LIB_POR  ) VALUES ('DEF2370','Importação do arquivo do Kanban no layout da Anfavea.','','','Tormep','Jefferson','N','N','2012-08-01','2012-08-01','2012-08-09','','','Luciana')</v>
      </c>
    </row>
    <row r="274" spans="1:15" ht="33.75" x14ac:dyDescent="0.2">
      <c r="A274" s="8"/>
      <c r="B274" s="9"/>
      <c r="C274" s="9" t="s">
        <v>659</v>
      </c>
      <c r="D274" s="10" t="s">
        <v>660</v>
      </c>
      <c r="E274" s="11" t="s">
        <v>227</v>
      </c>
      <c r="F274" s="9" t="s">
        <v>355</v>
      </c>
      <c r="G274" s="9" t="s">
        <v>18</v>
      </c>
      <c r="H274" s="9" t="s">
        <v>18</v>
      </c>
      <c r="I274" s="12">
        <v>41123</v>
      </c>
      <c r="J274" s="13">
        <v>41130</v>
      </c>
      <c r="K274" s="14"/>
      <c r="L274" s="34"/>
      <c r="M274" s="15" t="s">
        <v>370</v>
      </c>
      <c r="N274" s="8" t="str">
        <f t="shared" si="12"/>
        <v>\\server\E\SISINFOR.MUL\desenv\DEF2392</v>
      </c>
      <c r="O274" s="32" t="str">
        <f t="shared" si="11"/>
        <v>INSERT INTO TBLIB(DEF, DESDEF, OTRS_ID, NUMGRC, CLIENTE, ANALISTA, VISITA  , TREINO  , DATCADAST, DATDESENV, DATVERSAO, OK_ATEND , OK_DESENV, LIB_POR  ) VALUES ('DEF2392','Alterações no Cadastro de Processos de Fabricação','','','Tormep','Jefferson','N','N','2012-08-02','2012-08-02','2012-08-09','','','Luciana')</v>
      </c>
    </row>
    <row r="275" spans="1:15" ht="33.75" x14ac:dyDescent="0.2">
      <c r="A275" s="8"/>
      <c r="B275" s="9"/>
      <c r="C275" s="9" t="s">
        <v>661</v>
      </c>
      <c r="D275" s="10" t="s">
        <v>662</v>
      </c>
      <c r="E275" s="11" t="s">
        <v>227</v>
      </c>
      <c r="F275" s="9" t="s">
        <v>355</v>
      </c>
      <c r="G275" s="9" t="s">
        <v>18</v>
      </c>
      <c r="H275" s="9" t="s">
        <v>18</v>
      </c>
      <c r="I275" s="12">
        <v>41123</v>
      </c>
      <c r="J275" s="13">
        <v>41130</v>
      </c>
      <c r="K275" s="14"/>
      <c r="L275" s="34"/>
      <c r="M275" s="15" t="s">
        <v>370</v>
      </c>
      <c r="N275" s="8" t="str">
        <f t="shared" si="12"/>
        <v>\\server\E\SISINFOR.MUL\desenv\DEF2396</v>
      </c>
      <c r="O275" s="32" t="str">
        <f t="shared" si="11"/>
        <v>INSERT INTO TBLIB(DEF, DESDEF, OTRS_ID, NUMGRC, CLIENTE, ANALISTA, VISITA  , TREINO  , DATCADAST, DATDESENV, DATVERSAO, OK_ATEND , OK_DESENV, LIB_POR  ) VALUES ('DEF2396','Alteração na importação do arquivo do Kanban no layout da Anfavea.','','','Tormep','Jefferson','N','N','2012-08-02','2012-08-02','2012-08-09','','','Luciana')</v>
      </c>
    </row>
    <row r="276" spans="1:15" ht="33.75" x14ac:dyDescent="0.2">
      <c r="A276" s="8"/>
      <c r="B276" s="9"/>
      <c r="C276" s="9" t="s">
        <v>663</v>
      </c>
      <c r="D276" s="10" t="s">
        <v>664</v>
      </c>
      <c r="E276" s="11" t="s">
        <v>227</v>
      </c>
      <c r="F276" s="9" t="s">
        <v>355</v>
      </c>
      <c r="G276" s="9" t="s">
        <v>18</v>
      </c>
      <c r="H276" s="9" t="s">
        <v>18</v>
      </c>
      <c r="I276" s="12">
        <v>41123</v>
      </c>
      <c r="J276" s="13">
        <v>41130</v>
      </c>
      <c r="K276" s="14"/>
      <c r="L276" s="34"/>
      <c r="M276" s="15" t="s">
        <v>370</v>
      </c>
      <c r="N276" s="8" t="str">
        <f t="shared" si="12"/>
        <v>\\server\E\SISINFOR.MUL\desenv\DEF2393</v>
      </c>
      <c r="O276" s="32" t="str">
        <f t="shared" si="11"/>
        <v>INSERT INTO TBLIB(DEF, DESDEF, OTRS_ID, NUMGRC, CLIENTE, ANALISTA, VISITA  , TREINO  , DATCADAST, DATDESENV, DATVERSAO, OK_ATEND , OK_DESENV, LIB_POR  ) VALUES ('DEF2393','Alteração na Impressão do Pedido de Compra do Tipo Serviço','','','Tormep','Jefferson','N','N','2012-08-02','2012-08-02','2012-08-09','','','Luciana')</v>
      </c>
    </row>
    <row r="277" spans="1:15" ht="33.75" x14ac:dyDescent="0.2">
      <c r="A277" s="8"/>
      <c r="B277" s="9"/>
      <c r="C277" s="9" t="s">
        <v>665</v>
      </c>
      <c r="D277" s="10" t="s">
        <v>666</v>
      </c>
      <c r="E277" s="11" t="s">
        <v>227</v>
      </c>
      <c r="F277" s="9" t="s">
        <v>355</v>
      </c>
      <c r="G277" s="9" t="s">
        <v>18</v>
      </c>
      <c r="H277" s="9" t="s">
        <v>18</v>
      </c>
      <c r="I277" s="12">
        <v>41128</v>
      </c>
      <c r="J277" s="13">
        <v>41130</v>
      </c>
      <c r="K277" s="14"/>
      <c r="L277" s="34"/>
      <c r="M277" s="15" t="s">
        <v>370</v>
      </c>
      <c r="N277" s="8" t="str">
        <f t="shared" si="12"/>
        <v>\\server\E\SISINFOR.MUL\desenv\DEF2403</v>
      </c>
      <c r="O277" s="32" t="str">
        <f t="shared" si="11"/>
        <v>INSERT INTO TBLIB(DEF, DESDEF, OTRS_ID, NUMGRC, CLIENTE, ANALISTA, VISITA  , TREINO  , DATCADAST, DATDESENV, DATVERSAO, OK_ATEND , OK_DESENV, LIB_POR  ) VALUES ('DEF2403','Alteração na Importação do Kanban layout ANFAVEA','','','Tormep','Jefferson','N','N','2012-08-07','2012-08-07','2012-08-09','','','Luciana')</v>
      </c>
    </row>
    <row r="278" spans="1:15" ht="33.75" x14ac:dyDescent="0.2">
      <c r="A278" s="8"/>
      <c r="B278" s="9">
        <v>3212</v>
      </c>
      <c r="C278" s="9" t="s">
        <v>667</v>
      </c>
      <c r="D278" s="10" t="s">
        <v>668</v>
      </c>
      <c r="E278" s="11" t="s">
        <v>669</v>
      </c>
      <c r="F278" s="9" t="s">
        <v>531</v>
      </c>
      <c r="G278" s="9" t="s">
        <v>18</v>
      </c>
      <c r="H278" s="9" t="s">
        <v>18</v>
      </c>
      <c r="I278" s="12">
        <v>41127</v>
      </c>
      <c r="J278" s="13">
        <v>41131</v>
      </c>
      <c r="K278" s="14"/>
      <c r="L278" s="34"/>
      <c r="M278" s="15" t="s">
        <v>370</v>
      </c>
      <c r="N278" s="8" t="str">
        <f t="shared" si="12"/>
        <v>\\server\E\SISINFOR.MUL\desenv\DEF2405</v>
      </c>
      <c r="O278" s="32" t="str">
        <f t="shared" si="11"/>
        <v>INSERT INTO TBLIB(DEF, DESDEF, OTRS_ID, NUMGRC, CLIENTE, ANALISTA, VISITA  , TREINO  , DATCADAST, DATDESENV, DATVERSAO, OK_ATEND , OK_DESENV, LIB_POR  ) VALUES ('DEF2405','O sistema não está filtrando as condições de pagamento','','3212','IBRASA','Isabel','N','N','2012-08-06','2012-08-06','2012-08-10','','','Luciana')</v>
      </c>
    </row>
    <row r="279" spans="1:15" ht="33.75" x14ac:dyDescent="0.2">
      <c r="A279" s="8"/>
      <c r="B279" s="9">
        <v>3211</v>
      </c>
      <c r="C279" s="9" t="s">
        <v>670</v>
      </c>
      <c r="D279" s="10" t="s">
        <v>671</v>
      </c>
      <c r="E279" s="11" t="s">
        <v>669</v>
      </c>
      <c r="F279" s="9" t="s">
        <v>531</v>
      </c>
      <c r="G279" s="9" t="s">
        <v>18</v>
      </c>
      <c r="H279" s="9" t="s">
        <v>18</v>
      </c>
      <c r="I279" s="12">
        <v>41128</v>
      </c>
      <c r="J279" s="13">
        <v>41131</v>
      </c>
      <c r="K279" s="14"/>
      <c r="L279" s="34"/>
      <c r="M279" s="15" t="s">
        <v>370</v>
      </c>
      <c r="N279" s="8" t="str">
        <f t="shared" si="12"/>
        <v>\\server\E\SISINFOR.MUL\desenv\DEF2407</v>
      </c>
      <c r="O279" s="32" t="str">
        <f t="shared" si="11"/>
        <v>INSERT INTO TBLIB(DEF, DESDEF, OTRS_ID, NUMGRC, CLIENTE, ANALISTA, VISITA  , TREINO  , DATCADAST, DATDESENV, DATVERSAO, OK_ATEND , OK_DESENV, LIB_POR  ) VALUES ('DEF2407','Ao gerar o relatório sem informar a coleta inicial e final, o sistema não traz nenhuma informação','','3211','IBRASA','Isabel','N','N','2012-08-07','2012-08-07','2012-08-10','','','Luciana')</v>
      </c>
    </row>
    <row r="280" spans="1:15" ht="33.75" x14ac:dyDescent="0.2">
      <c r="A280" s="8"/>
      <c r="B280" s="9" t="s">
        <v>672</v>
      </c>
      <c r="C280" s="9" t="s">
        <v>673</v>
      </c>
      <c r="D280" s="10" t="s">
        <v>674</v>
      </c>
      <c r="E280" s="11" t="s">
        <v>583</v>
      </c>
      <c r="F280" s="9" t="s">
        <v>531</v>
      </c>
      <c r="G280" s="9" t="s">
        <v>18</v>
      </c>
      <c r="H280" s="9" t="s">
        <v>18</v>
      </c>
      <c r="I280" s="12">
        <v>41127</v>
      </c>
      <c r="J280" s="13">
        <v>41131</v>
      </c>
      <c r="K280" s="14"/>
      <c r="L280" s="34"/>
      <c r="M280" s="15" t="s">
        <v>370</v>
      </c>
      <c r="N280" s="8"/>
      <c r="O280" s="32" t="str">
        <f t="shared" si="11"/>
        <v>INSERT INTO TBLIB(DEF, DESDEF, OTRS_ID, NUMGRC, CLIENTE, ANALISTA, VISITA  , TREINO  , DATCADAST, DATDESENV, DATVERSAO, OK_ATEND , OK_DESENV, LIB_POR  ) VALUES ('DEF2395','Correção no Relatório de Fluxo de Caixa Realizado e Previsto','','3223/3275','SOROPACK','Isabel','N','N','2012-08-06','2012-08-06','2012-08-10','','','Luciana')</v>
      </c>
    </row>
    <row r="281" spans="1:15" ht="33.75" x14ac:dyDescent="0.2">
      <c r="A281" s="8"/>
      <c r="B281" s="9"/>
      <c r="C281" s="9" t="s">
        <v>675</v>
      </c>
      <c r="D281" s="10" t="s">
        <v>676</v>
      </c>
      <c r="E281" s="11" t="s">
        <v>107</v>
      </c>
      <c r="F281" s="9" t="s">
        <v>531</v>
      </c>
      <c r="G281" s="9" t="s">
        <v>18</v>
      </c>
      <c r="H281" s="9" t="s">
        <v>18</v>
      </c>
      <c r="I281" s="12">
        <v>41130</v>
      </c>
      <c r="J281" s="13">
        <v>41134</v>
      </c>
      <c r="K281" s="14"/>
      <c r="L281" s="34" t="s">
        <v>370</v>
      </c>
      <c r="M281" s="15" t="s">
        <v>370</v>
      </c>
      <c r="N281" s="8"/>
      <c r="O281" s="32" t="str">
        <f t="shared" si="11"/>
        <v>INSERT INTO TBLIB(DEF, DESDEF, OTRS_ID, NUMGRC, CLIENTE, ANALISTA, VISITA  , TREINO  , DATCADAST, DATDESENV, DATVERSAO, OK_ATEND , OK_DESENV, LIB_POR  ) VALUES ('DEF2404','Bloqueio de emissão de NF com valor menor que o custo','','','System','Isabel','N','N','2012-08-09','2012-08-09','2012-08-13','','Luciana','Luciana')</v>
      </c>
    </row>
    <row r="282" spans="1:15" ht="33.75" x14ac:dyDescent="0.2">
      <c r="A282" s="8">
        <v>20120718102011</v>
      </c>
      <c r="B282" s="9">
        <v>3261</v>
      </c>
      <c r="C282" s="9" t="s">
        <v>677</v>
      </c>
      <c r="D282" s="10" t="s">
        <v>678</v>
      </c>
      <c r="E282" s="11" t="s">
        <v>563</v>
      </c>
      <c r="F282" s="9" t="s">
        <v>471</v>
      </c>
      <c r="G282" s="9" t="s">
        <v>18</v>
      </c>
      <c r="H282" s="9" t="s">
        <v>18</v>
      </c>
      <c r="I282" s="12">
        <v>41128</v>
      </c>
      <c r="J282" s="13">
        <v>41135</v>
      </c>
      <c r="K282" s="14"/>
      <c r="L282" s="34" t="s">
        <v>370</v>
      </c>
      <c r="M282" s="15"/>
      <c r="N282" s="8" t="str">
        <f>"\\server\E\SISINFOR.MUL\desenv\"&amp;C282</f>
        <v>\\server\E\SISINFOR.MUL\desenv\DEF2375</v>
      </c>
      <c r="O282" s="32" t="str">
        <f t="shared" si="11"/>
        <v>INSERT INTO TBLIB(DEF, DESDEF, OTRS_ID, NUMGRC, CLIENTE, ANALISTA, VISITA  , TREINO  , DATCADAST, DATDESENV, DATVERSAO, OK_ATEND , OK_DESENV, LIB_POR  ) VALUES ('DEF2375','Para notas fiscais de entrada por importação, o sistema está pedindo a data de pis e cofins de imp.','20120718102011','3261','BENCHMARK','Felipe','N','N','2012-08-07','2012-08-07','2012-08-14','','Luciana','')</v>
      </c>
    </row>
    <row r="283" spans="1:15" ht="33.75" x14ac:dyDescent="0.2">
      <c r="A283" s="8"/>
      <c r="B283" s="9">
        <v>3279</v>
      </c>
      <c r="C283" s="9" t="s">
        <v>679</v>
      </c>
      <c r="D283" s="10" t="s">
        <v>680</v>
      </c>
      <c r="E283" s="11" t="s">
        <v>191</v>
      </c>
      <c r="F283" s="9" t="s">
        <v>22</v>
      </c>
      <c r="G283" s="9" t="s">
        <v>18</v>
      </c>
      <c r="H283" s="9" t="s">
        <v>18</v>
      </c>
      <c r="I283" s="12">
        <v>41129</v>
      </c>
      <c r="J283" s="13">
        <v>41135</v>
      </c>
      <c r="K283" s="14"/>
      <c r="L283" s="34" t="s">
        <v>370</v>
      </c>
      <c r="M283" s="15"/>
      <c r="N283" s="8" t="str">
        <f>"\\server\E\SISINFOR.MUL\desenv\"&amp;C283</f>
        <v>\\server\E\SISINFOR.MUL\desenv\DEF2409</v>
      </c>
      <c r="O283" s="32" t="str">
        <f t="shared" si="11"/>
        <v>INSERT INTO TBLIB(DEF, DESDEF, OTRS_ID, NUMGRC, CLIENTE, ANALISTA, VISITA  , TREINO  , DATCADAST, DATDESENV, DATVERSAO, OK_ATEND , OK_DESENV, LIB_POR  ) VALUES ('DEF2409','As duplicatas das notas de compras não obedecem a condição de pagamento parametrizada','','3279','Ibrasa','Lucas','N','N','2012-08-08','2012-08-08','2012-08-14','','Luciana','')</v>
      </c>
    </row>
    <row r="284" spans="1:15" ht="33.75" x14ac:dyDescent="0.2">
      <c r="A284" s="8">
        <v>20120604101251</v>
      </c>
      <c r="B284" s="9">
        <v>3209</v>
      </c>
      <c r="C284" s="9" t="s">
        <v>681</v>
      </c>
      <c r="D284" s="10" t="s">
        <v>682</v>
      </c>
      <c r="E284" s="11" t="s">
        <v>583</v>
      </c>
      <c r="F284" s="9" t="s">
        <v>22</v>
      </c>
      <c r="G284" s="9" t="s">
        <v>18</v>
      </c>
      <c r="H284" s="1" t="s">
        <v>18</v>
      </c>
      <c r="I284" s="12">
        <v>41128</v>
      </c>
      <c r="J284" s="13">
        <v>41135</v>
      </c>
      <c r="K284" s="14"/>
      <c r="L284" s="34" t="s">
        <v>370</v>
      </c>
      <c r="M284" s="15"/>
      <c r="N284" s="8" t="str">
        <f>"\\server\E\SISINFOR.MUL\desenv\"&amp;C284</f>
        <v>\\server\E\SISINFOR.MUL\desenv\DEF2388</v>
      </c>
      <c r="O284" s="32" t="str">
        <f t="shared" si="11"/>
        <v>INSERT INTO TBLIB(DEF, DESDEF, OTRS_ID, NUMGRC, CLIENTE, ANALISTA, VISITA  , TREINO  , DATCADAST, DATDESENV, DATVERSAO, OK_ATEND , OK_DESENV, LIB_POR  ) VALUES ('DEF2388','O pedido de compras (importação) não está sendo encerrado corretamente quando há conversão de UM','20120604101251','3209','SOROPACK','Lucas','N','N','2012-08-07','2012-08-07','2012-08-14','','Luciana','')</v>
      </c>
    </row>
    <row r="285" spans="1:15" ht="23.25" customHeight="1" x14ac:dyDescent="0.2">
      <c r="A285" s="8">
        <v>20120808102342</v>
      </c>
      <c r="B285" s="9"/>
      <c r="C285" s="9" t="s">
        <v>683</v>
      </c>
      <c r="D285" s="10" t="s">
        <v>684</v>
      </c>
      <c r="E285" s="11" t="s">
        <v>685</v>
      </c>
      <c r="F285" s="9" t="s">
        <v>22</v>
      </c>
      <c r="G285" s="9" t="s">
        <v>18</v>
      </c>
      <c r="H285" s="9" t="s">
        <v>18</v>
      </c>
      <c r="I285" s="12">
        <v>41137</v>
      </c>
      <c r="J285" s="13">
        <v>41138</v>
      </c>
      <c r="K285" s="14"/>
      <c r="L285" s="34" t="s">
        <v>370</v>
      </c>
      <c r="M285" s="15"/>
      <c r="N285" s="8" t="str">
        <f>"\\server\E\SISINFOR.MUL\desenv\"&amp;C285</f>
        <v>\\server\E\SISINFOR.MUL\desenv\DEF2412</v>
      </c>
      <c r="O285" s="32" t="str">
        <f t="shared" si="11"/>
        <v>INSERT INTO TBLIB(DEF, DESDEF, OTRS_ID, NUMGRC, CLIENTE, ANALISTA, VISITA  , TREINO  , DATCADAST, DATDESENV, DATVERSAO, OK_ATEND , OK_DESENV, LIB_POR  ) VALUES ('DEF2412','Alterações no Layout do Sped Fiscal','20120808102342','','Agiw/Sanphar','Lucas','N','N','2012-08-16','2012-08-16','2012-08-17','','Luciana','')</v>
      </c>
    </row>
    <row r="286" spans="1:15" ht="23.25" customHeight="1" x14ac:dyDescent="0.2">
      <c r="A286" s="8">
        <v>20120628101692</v>
      </c>
      <c r="B286" s="9">
        <v>3233</v>
      </c>
      <c r="C286" s="9" t="s">
        <v>686</v>
      </c>
      <c r="D286" s="10" t="s">
        <v>687</v>
      </c>
      <c r="E286" s="11" t="s">
        <v>688</v>
      </c>
      <c r="F286" s="9" t="s">
        <v>531</v>
      </c>
      <c r="G286" s="9" t="s">
        <v>18</v>
      </c>
      <c r="H286" s="9" t="s">
        <v>18</v>
      </c>
      <c r="I286" s="12">
        <v>41131</v>
      </c>
      <c r="J286" s="13">
        <v>41138</v>
      </c>
      <c r="K286" s="14"/>
      <c r="L286" s="34" t="s">
        <v>370</v>
      </c>
      <c r="M286" s="15"/>
      <c r="N286" s="8" t="str">
        <f>"\\server\E\SISINFOR.MUL\desenv\"&amp;C286</f>
        <v>\\server\E\SISINFOR.MUL\desenv\DEF2416</v>
      </c>
      <c r="O286" s="32" t="str">
        <f t="shared" si="11"/>
        <v>INSERT INTO TBLIB(DEF, DESDEF, OTRS_ID, NUMGRC, CLIENTE, ANALISTA, VISITA  , TREINO  , DATCADAST, DATDESENV, DATVERSAO, OK_ATEND , OK_DESENV, LIB_POR  ) VALUES ('DEF2416','O relatório para expedição está sendo gerado com a quantidade zerada.','20120628101692','3233','Candy','Isabel','N','N','2012-08-10','2012-08-10','2012-08-17','','Luciana','')</v>
      </c>
    </row>
    <row r="287" spans="1:15" ht="34.5" customHeight="1" x14ac:dyDescent="0.2">
      <c r="A287" s="8"/>
      <c r="B287" s="9"/>
      <c r="C287" s="9" t="s">
        <v>689</v>
      </c>
      <c r="D287" s="10" t="s">
        <v>690</v>
      </c>
      <c r="E287" s="11" t="s">
        <v>83</v>
      </c>
      <c r="F287" s="9" t="s">
        <v>471</v>
      </c>
      <c r="G287" s="9" t="s">
        <v>18</v>
      </c>
      <c r="H287" s="9" t="s">
        <v>18</v>
      </c>
      <c r="I287" s="12">
        <v>41134</v>
      </c>
      <c r="J287" s="13">
        <v>41138</v>
      </c>
      <c r="K287" s="14"/>
      <c r="L287" s="34" t="s">
        <v>370</v>
      </c>
      <c r="M287" s="15"/>
      <c r="N287" s="8"/>
      <c r="O287" s="32" t="str">
        <f t="shared" si="11"/>
        <v>INSERT INTO TBLIB(DEF, DESDEF, OTRS_ID, NUMGRC, CLIENTE, ANALISTA, VISITA  , TREINO  , DATCADAST, DATDESENV, DATVERSAO, OK_ATEND , OK_DESENV, LIB_POR  ) VALUES ('DEF2411','Alteração no relatório modelo 11 do menu de ordem de produção','','','Flexnyl','Felipe','N','N','2012-08-13','2012-08-13','2012-08-17','','Luciana','')</v>
      </c>
    </row>
    <row r="288" spans="1:15" ht="33.75" x14ac:dyDescent="0.2">
      <c r="A288" s="8" t="s">
        <v>691</v>
      </c>
      <c r="B288" s="9">
        <v>3185</v>
      </c>
      <c r="C288" s="9" t="s">
        <v>692</v>
      </c>
      <c r="D288" s="10" t="s">
        <v>693</v>
      </c>
      <c r="E288" s="11" t="s">
        <v>694</v>
      </c>
      <c r="F288" s="9" t="s">
        <v>22</v>
      </c>
      <c r="G288" s="9" t="s">
        <v>18</v>
      </c>
      <c r="H288" s="9" t="s">
        <v>18</v>
      </c>
      <c r="I288" s="12">
        <v>41128</v>
      </c>
      <c r="J288" s="13">
        <v>41138</v>
      </c>
      <c r="K288" s="14"/>
      <c r="L288" s="34" t="s">
        <v>370</v>
      </c>
      <c r="M288" s="15"/>
      <c r="N288" s="8" t="str">
        <f t="shared" ref="N288:N294" si="13">"\\server\E\SISINFOR.MUL\desenv\"&amp;C288</f>
        <v>\\server\E\SISINFOR.MUL\desenv\DEF2406</v>
      </c>
      <c r="O288" s="32" t="str">
        <f t="shared" si="11"/>
        <v>INSERT INTO TBLIB(DEF, DESDEF, OTRS_ID, NUMGRC, CLIENTE, ANALISTA, VISITA  , TREINO  , DATCADAST, DATDESENV, DATVERSAO, OK_ATEND , OK_DESENV, LIB_POR  ) VALUES ('DEF2406','Pedidos gerados pelo orçamento, não estão com a tabela de preços dos itens preenchida','2012051710000123','3185','MASTERSOL','Lucas','N','N','2012-08-07','2012-08-07','2012-08-17','','Luciana','')</v>
      </c>
    </row>
    <row r="289" spans="1:15" ht="33.75" x14ac:dyDescent="0.2">
      <c r="A289" s="8">
        <v>20120627101666</v>
      </c>
      <c r="B289" s="9">
        <v>3244</v>
      </c>
      <c r="C289" s="9" t="s">
        <v>695</v>
      </c>
      <c r="D289" s="10" t="s">
        <v>696</v>
      </c>
      <c r="E289" s="11" t="s">
        <v>71</v>
      </c>
      <c r="F289" s="9" t="s">
        <v>22</v>
      </c>
      <c r="G289" s="9" t="s">
        <v>18</v>
      </c>
      <c r="H289" s="9" t="s">
        <v>18</v>
      </c>
      <c r="I289" s="12">
        <v>41131</v>
      </c>
      <c r="J289" s="13">
        <v>41138</v>
      </c>
      <c r="K289" s="14"/>
      <c r="L289" s="34" t="s">
        <v>370</v>
      </c>
      <c r="M289" s="15"/>
      <c r="N289" s="8" t="str">
        <f t="shared" si="13"/>
        <v>\\server\E\SISINFOR.MUL\desenv\DEF2414</v>
      </c>
      <c r="O289" s="32" t="str">
        <f t="shared" si="11"/>
        <v>INSERT INTO TBLIB(DEF, DESDEF, OTRS_ID, NUMGRC, CLIENTE, ANALISTA, VISITA  , TREINO  , DATCADAST, DATDESENV, DATVERSAO, OK_ATEND , OK_DESENV, LIB_POR  ) VALUES ('DEF2414','Ao imprimir direto na impressora, está cortando a margem','20120627101666','3244','Soropack','Lucas','N','N','2012-08-10','2012-08-10','2012-08-17','','Luciana','')</v>
      </c>
    </row>
    <row r="290" spans="1:15" ht="33.75" x14ac:dyDescent="0.2">
      <c r="A290" s="8"/>
      <c r="B290" s="9"/>
      <c r="C290" s="9" t="s">
        <v>697</v>
      </c>
      <c r="D290" s="10" t="s">
        <v>698</v>
      </c>
      <c r="E290" s="11" t="s">
        <v>227</v>
      </c>
      <c r="F290" s="9" t="s">
        <v>355</v>
      </c>
      <c r="G290" s="9" t="s">
        <v>18</v>
      </c>
      <c r="H290" s="9" t="s">
        <v>18</v>
      </c>
      <c r="I290" s="12">
        <v>41127</v>
      </c>
      <c r="J290" s="13">
        <v>41138</v>
      </c>
      <c r="K290" s="14"/>
      <c r="L290" s="34" t="s">
        <v>370</v>
      </c>
      <c r="M290" s="15"/>
      <c r="N290" s="8" t="str">
        <f t="shared" si="13"/>
        <v>\\server\E\SISINFOR.MUL\desenv\DEF2399</v>
      </c>
      <c r="O290" s="32" t="str">
        <f t="shared" si="11"/>
        <v>INSERT INTO TBLIB(DEF, DESDEF, OTRS_ID, NUMGRC, CLIENTE, ANALISTA, VISITA  , TREINO  , DATCADAST, DATDESENV, DATVERSAO, OK_ATEND , OK_DESENV, LIB_POR  ) VALUES ('DEF2399','Alteração na Geração de Pedido a Partir de SCs','','','Tormep','Jefferson','N','N','2012-08-06','2012-08-06','2012-08-17','','Luciana','')</v>
      </c>
    </row>
    <row r="291" spans="1:15" ht="33.75" x14ac:dyDescent="0.2">
      <c r="A291" s="8"/>
      <c r="B291" s="9"/>
      <c r="C291" s="9" t="s">
        <v>699</v>
      </c>
      <c r="D291" s="10" t="s">
        <v>700</v>
      </c>
      <c r="E291" s="11" t="s">
        <v>227</v>
      </c>
      <c r="F291" s="9" t="s">
        <v>355</v>
      </c>
      <c r="G291" s="9" t="s">
        <v>18</v>
      </c>
      <c r="H291" s="9" t="s">
        <v>18</v>
      </c>
      <c r="I291" s="12">
        <v>41131</v>
      </c>
      <c r="J291" s="13">
        <v>41138</v>
      </c>
      <c r="K291" s="14"/>
      <c r="L291" s="34" t="s">
        <v>370</v>
      </c>
      <c r="M291" s="15"/>
      <c r="N291" s="8" t="str">
        <f t="shared" si="13"/>
        <v>\\server\E\SISINFOR.MUL\desenv\DEF2394</v>
      </c>
      <c r="O291" s="32" t="str">
        <f t="shared" si="11"/>
        <v>INSERT INTO TBLIB(DEF, DESDEF, OTRS_ID, NUMGRC, CLIENTE, ANALISTA, VISITA  , TREINO  , DATCADAST, DATDESENV, DATVERSAO, OK_ATEND , OK_DESENV, LIB_POR  ) VALUES ('DEF2394','Etiqueta TRW','','','Tormep','Jefferson','N','N','2012-08-10','2012-08-10','2012-08-17','','Luciana','')</v>
      </c>
    </row>
    <row r="292" spans="1:15" ht="33.75" x14ac:dyDescent="0.2">
      <c r="A292" s="8"/>
      <c r="B292" s="9"/>
      <c r="C292" s="9" t="s">
        <v>701</v>
      </c>
      <c r="D292" s="10" t="s">
        <v>702</v>
      </c>
      <c r="E292" s="11" t="s">
        <v>227</v>
      </c>
      <c r="F292" s="9" t="s">
        <v>355</v>
      </c>
      <c r="G292" s="9" t="s">
        <v>18</v>
      </c>
      <c r="H292" s="9" t="s">
        <v>18</v>
      </c>
      <c r="I292" s="12">
        <v>41131</v>
      </c>
      <c r="J292" s="13">
        <v>41138</v>
      </c>
      <c r="K292" s="14"/>
      <c r="L292" s="34" t="s">
        <v>370</v>
      </c>
      <c r="M292" s="15"/>
      <c r="N292" s="8" t="str">
        <f t="shared" si="13"/>
        <v>\\server\E\SISINFOR.MUL\desenv\DEF2415</v>
      </c>
      <c r="O292" s="32" t="str">
        <f t="shared" si="11"/>
        <v>INSERT INTO TBLIB(DEF, DESDEF, OTRS_ID, NUMGRC, CLIENTE, ANALISTA, VISITA  , TREINO  , DATCADAST, DATDESENV, DATVERSAO, OK_ATEND , OK_DESENV, LIB_POR  ) VALUES ('DEF2415','Alteração na posição da coluna “Observação”','','','Tormep','Jefferson','N','N','2012-08-10','2012-08-10','2012-08-17','','Luciana','')</v>
      </c>
    </row>
    <row r="293" spans="1:15" ht="33.75" x14ac:dyDescent="0.2">
      <c r="A293" s="8"/>
      <c r="B293" s="9"/>
      <c r="C293" s="9" t="s">
        <v>703</v>
      </c>
      <c r="D293" s="10" t="s">
        <v>704</v>
      </c>
      <c r="E293" s="11" t="s">
        <v>227</v>
      </c>
      <c r="F293" s="9" t="s">
        <v>22</v>
      </c>
      <c r="G293" s="9"/>
      <c r="H293" s="9"/>
      <c r="I293" s="12">
        <v>41134</v>
      </c>
      <c r="J293" s="13">
        <v>41138</v>
      </c>
      <c r="K293" s="14"/>
      <c r="L293" s="34" t="s">
        <v>370</v>
      </c>
      <c r="M293" s="15"/>
      <c r="N293" s="8" t="str">
        <f t="shared" si="13"/>
        <v>\\server\E\SISINFOR.MUL\desenv\DEF2073</v>
      </c>
      <c r="O293" s="32" t="str">
        <f t="shared" si="11"/>
        <v>INSERT INTO TBLIB(DEF, DESDEF, OTRS_ID, NUMGRC, CLIENTE, ANALISTA, VISITA  , TREINO  , DATCADAST, DATDESENV, DATVERSAO, OK_ATEND , OK_DESENV, LIB_POR  ) VALUES ('DEF2073','Relatório de Itens do material','','','Tormep','Lucas','','','2012-08-13','2012-08-13','2012-08-17','','Luciana','')</v>
      </c>
    </row>
    <row r="294" spans="1:15" ht="33.75" x14ac:dyDescent="0.2">
      <c r="A294" s="8">
        <v>20120813102422</v>
      </c>
      <c r="B294" s="9"/>
      <c r="C294" s="9" t="s">
        <v>705</v>
      </c>
      <c r="D294" s="10" t="s">
        <v>706</v>
      </c>
      <c r="E294" s="11" t="s">
        <v>33</v>
      </c>
      <c r="F294" s="9" t="s">
        <v>22</v>
      </c>
      <c r="G294" s="9" t="s">
        <v>18</v>
      </c>
      <c r="H294" s="9" t="s">
        <v>18</v>
      </c>
      <c r="I294" s="12">
        <v>41141</v>
      </c>
      <c r="J294" s="13">
        <v>41141</v>
      </c>
      <c r="K294" s="14"/>
      <c r="L294" s="34"/>
      <c r="M294" s="15"/>
      <c r="N294" s="8" t="str">
        <f t="shared" si="13"/>
        <v>\\server\E\SISINFOR.MUL\desenv\DEF2425</v>
      </c>
      <c r="O294" s="32" t="str">
        <f t="shared" si="11"/>
        <v>INSERT INTO TBLIB(DEF, DESDEF, OTRS_ID, NUMGRC, CLIENTE, ANALISTA, VISITA  , TREINO  , DATCADAST, DATDESENV, DATVERSAO, OK_ATEND , OK_DESENV, LIB_POR  ) VALUES ('DEF2425','Problema com arredondamento na nota com pedido','20120813102422','','Spartan','Lucas','N','N','2012-08-20','2012-08-20','2012-08-20','','','')</v>
      </c>
    </row>
    <row r="295" spans="1:15" ht="33.75" x14ac:dyDescent="0.2">
      <c r="A295" s="8">
        <v>20120807102337</v>
      </c>
      <c r="B295" s="9"/>
      <c r="C295" s="9" t="s">
        <v>707</v>
      </c>
      <c r="D295" s="10" t="s">
        <v>708</v>
      </c>
      <c r="E295" s="11" t="s">
        <v>42</v>
      </c>
      <c r="F295" s="9" t="s">
        <v>370</v>
      </c>
      <c r="G295" s="9" t="s">
        <v>18</v>
      </c>
      <c r="H295" s="9" t="s">
        <v>18</v>
      </c>
      <c r="I295" s="12">
        <v>41144</v>
      </c>
      <c r="J295" s="13">
        <v>41144</v>
      </c>
      <c r="K295" s="14"/>
      <c r="L295" s="34"/>
      <c r="M295" s="15"/>
      <c r="N295" s="8"/>
      <c r="O295" s="32" t="str">
        <f t="shared" si="11"/>
        <v>INSERT INTO TBLIB(DEF, DESDEF, OTRS_ID, NUMGRC, CLIENTE, ANALISTA, VISITA  , TREINO  , DATCADAST, DATDESENV, DATVERSAO, OK_ATEND , OK_DESENV, LIB_POR  ) VALUES ('DEF2432','Correção no cálculo do ICMS de ST na modalidade que utiliza apenas o % de ICMS da UF de destino (sem MVA)','20120807102337','','Metrocable','Luciana','N','N','2012-08-23','2012-08-23','2012-08-23','','','')</v>
      </c>
    </row>
    <row r="296" spans="1:15" ht="33.75" x14ac:dyDescent="0.2">
      <c r="A296" s="8">
        <v>20120809102383</v>
      </c>
      <c r="B296" s="9"/>
      <c r="C296" s="9" t="s">
        <v>709</v>
      </c>
      <c r="D296" s="10" t="s">
        <v>710</v>
      </c>
      <c r="E296" s="11" t="s">
        <v>49</v>
      </c>
      <c r="F296" s="9" t="s">
        <v>370</v>
      </c>
      <c r="G296" s="9" t="s">
        <v>18</v>
      </c>
      <c r="H296" s="9" t="s">
        <v>18</v>
      </c>
      <c r="I296" s="12">
        <v>41145</v>
      </c>
      <c r="J296" s="13">
        <v>41145</v>
      </c>
      <c r="K296" s="14"/>
      <c r="L296" s="34"/>
      <c r="M296" s="15"/>
      <c r="N296" s="8"/>
      <c r="O296" s="32" t="str">
        <f t="shared" si="11"/>
        <v>INSERT INTO TBLIB(DEF, DESDEF, OTRS_ID, NUMGRC, CLIENTE, ANALISTA, VISITA  , TREINO  , DATCADAST, DATDESENV, DATVERSAO, OK_ATEND , OK_DESENV, LIB_POR  ) VALUES ('DEF2435','Problemas na impressão da OP modelo 16','20120809102383','','Sanphar','Luciana','N','N','2012-08-24','2012-08-24','2012-08-24','','','')</v>
      </c>
    </row>
    <row r="297" spans="1:15" ht="33.75" x14ac:dyDescent="0.2">
      <c r="A297" s="8">
        <v>20120801102234</v>
      </c>
      <c r="B297" s="9">
        <v>3281</v>
      </c>
      <c r="C297" s="9" t="s">
        <v>711</v>
      </c>
      <c r="D297" s="10" t="s">
        <v>712</v>
      </c>
      <c r="E297" s="11" t="s">
        <v>713</v>
      </c>
      <c r="F297" s="9" t="s">
        <v>370</v>
      </c>
      <c r="G297" s="9" t="s">
        <v>18</v>
      </c>
      <c r="H297" s="9" t="s">
        <v>18</v>
      </c>
      <c r="I297" s="12">
        <v>41148</v>
      </c>
      <c r="J297" s="13">
        <v>41148</v>
      </c>
      <c r="K297" s="14"/>
      <c r="L297" s="34"/>
      <c r="M297" s="15" t="s">
        <v>370</v>
      </c>
      <c r="N297" s="8"/>
      <c r="O297" s="32" t="str">
        <f t="shared" si="11"/>
        <v>INSERT INTO TBLIB(DEF, DESDEF, OTRS_ID, NUMGRC, CLIENTE, ANALISTA, VISITA  , TREINO  , DATCADAST, DATDESENV, DATVERSAO, OK_ATEND , OK_DESENV, LIB_POR  ) VALUES ('DEF2442','O sistema não está gerando o título a receber para as previsão de receita em todos os meses que deveria','20120801102234','3281','Apae','Luciana','N','N','2012-08-27','2012-08-27','2012-08-27','','','Luciana')</v>
      </c>
    </row>
    <row r="298" spans="1:15" ht="33.75" x14ac:dyDescent="0.2">
      <c r="A298" s="8">
        <v>20120808102344</v>
      </c>
      <c r="B298" s="9">
        <v>3289</v>
      </c>
      <c r="C298" s="9" t="s">
        <v>714</v>
      </c>
      <c r="D298" s="10" t="s">
        <v>715</v>
      </c>
      <c r="E298" s="11" t="s">
        <v>716</v>
      </c>
      <c r="F298" s="9" t="s">
        <v>27</v>
      </c>
      <c r="G298" s="9" t="s">
        <v>18</v>
      </c>
      <c r="H298" s="9" t="s">
        <v>18</v>
      </c>
      <c r="I298" s="12">
        <v>41144</v>
      </c>
      <c r="J298" s="13">
        <v>41148</v>
      </c>
      <c r="K298" s="14"/>
      <c r="L298" s="34"/>
      <c r="M298" s="15" t="s">
        <v>370</v>
      </c>
      <c r="N298" s="8"/>
      <c r="O298" s="32" t="str">
        <f t="shared" si="11"/>
        <v>INSERT INTO TBLIB(DEF, DESDEF, OTRS_ID, NUMGRC, CLIENTE, ANALISTA, VISITA  , TREINO  , DATCADAST, DATDESENV, DATVERSAO, OK_ATEND , OK_DESENV, LIB_POR  ) VALUES ('DEF2431','Adaptações feitas para a geração do arquivo do Sped Contribuições através dos livros de Serviço e Fiscal','20120808102344','3289','Unip','Diego','N','N','2012-08-23','2012-08-23','2012-08-27','','','Luciana')</v>
      </c>
    </row>
    <row r="299" spans="1:15" ht="33.75" x14ac:dyDescent="0.2">
      <c r="A299" s="8"/>
      <c r="B299" s="9"/>
      <c r="C299" s="9" t="s">
        <v>717</v>
      </c>
      <c r="D299" s="10" t="s">
        <v>718</v>
      </c>
      <c r="E299" s="11" t="s">
        <v>86</v>
      </c>
      <c r="F299" s="9" t="s">
        <v>22</v>
      </c>
      <c r="G299" s="9" t="s">
        <v>18</v>
      </c>
      <c r="H299" s="9" t="s">
        <v>18</v>
      </c>
      <c r="I299" s="12">
        <v>41142</v>
      </c>
      <c r="J299" s="13">
        <v>41149</v>
      </c>
      <c r="K299" s="14"/>
      <c r="L299" s="34"/>
      <c r="M299" s="15" t="s">
        <v>244</v>
      </c>
      <c r="N299" s="8" t="str">
        <f t="shared" ref="N299:N326" si="14">"\\server\E\SISINFOR.MUL\desenv\"&amp;C299</f>
        <v>\\server\E\SISINFOR.MUL\desenv\DEF2429</v>
      </c>
      <c r="O299" s="32" t="str">
        <f t="shared" si="11"/>
        <v>INSERT INTO TBLIB(DEF, DESDEF, OTRS_ID, NUMGRC, CLIENTE, ANALISTA, VISITA  , TREINO  , DATCADAST, DATDESENV, DATVERSAO, OK_ATEND , OK_DESENV, LIB_POR  ) VALUES ('DEF2429','Problema na integração de baixa do bem','','','Biomin','Lucas','N','N','2012-08-21','2012-08-21','2012-08-28','','','Ronaldo')</v>
      </c>
    </row>
    <row r="300" spans="1:15" ht="33.75" x14ac:dyDescent="0.2">
      <c r="A300" s="8">
        <v>20120718101985</v>
      </c>
      <c r="B300" s="9">
        <v>3276</v>
      </c>
      <c r="C300" s="9" t="s">
        <v>719</v>
      </c>
      <c r="D300" s="10" t="s">
        <v>720</v>
      </c>
      <c r="E300" s="11" t="s">
        <v>76</v>
      </c>
      <c r="F300" s="9" t="s">
        <v>22</v>
      </c>
      <c r="G300" s="9" t="s">
        <v>18</v>
      </c>
      <c r="H300" s="9" t="s">
        <v>18</v>
      </c>
      <c r="I300" s="12">
        <v>41145</v>
      </c>
      <c r="J300" s="13">
        <v>41149</v>
      </c>
      <c r="K300" s="14"/>
      <c r="L300" s="34"/>
      <c r="M300" s="15" t="s">
        <v>22</v>
      </c>
      <c r="N300" s="8" t="str">
        <f t="shared" si="14"/>
        <v>\\server\E\SISINFOR.MUL\desenv\DEF2433</v>
      </c>
      <c r="O300" s="32" t="str">
        <f t="shared" si="11"/>
        <v>INSERT INTO TBLIB(DEF, DESDEF, OTRS_ID, NUMGRC, CLIENTE, ANALISTA, VISITA  , TREINO  , DATCADAST, DATDESENV, DATVERSAO, OK_ATEND , OK_DESENV, LIB_POR  ) VALUES ('DEF2433','Importador de XML não está preenchendo Situação tributária de IPI','20120718101985','3276','Edentec','Lucas','N','N','2012-08-24','2012-08-24','2012-08-28','','','Lucas')</v>
      </c>
    </row>
    <row r="301" spans="1:15" ht="33.75" x14ac:dyDescent="0.2">
      <c r="A301" s="8">
        <v>20120807102325</v>
      </c>
      <c r="B301" s="9">
        <v>3292</v>
      </c>
      <c r="C301" s="9" t="s">
        <v>721</v>
      </c>
      <c r="D301" s="10" t="s">
        <v>722</v>
      </c>
      <c r="E301" s="11" t="s">
        <v>42</v>
      </c>
      <c r="F301" s="9" t="s">
        <v>104</v>
      </c>
      <c r="G301" s="9" t="s">
        <v>18</v>
      </c>
      <c r="H301" s="9" t="s">
        <v>18</v>
      </c>
      <c r="I301" s="12">
        <v>41145</v>
      </c>
      <c r="J301" s="13">
        <v>41149</v>
      </c>
      <c r="K301" s="14"/>
      <c r="L301" s="34"/>
      <c r="M301" s="15" t="s">
        <v>244</v>
      </c>
      <c r="N301" s="8" t="str">
        <f t="shared" si="14"/>
        <v>\\server\E\SISINFOR.MUL\desenv\DEF2438</v>
      </c>
      <c r="O301" s="32" t="str">
        <f t="shared" si="11"/>
        <v>INSERT INTO TBLIB(DEF, DESDEF, OTRS_ID, NUMGRC, CLIENTE, ANALISTA, VISITA  , TREINO  , DATCADAST, DATDESENV, DATVERSAO, OK_ATEND , OK_DESENV, LIB_POR  ) VALUES ('DEF2438','Ao pesquisar material não está atualizando almoxarifados da aba Estoque','20120807102325','3292','Metrocable','Elaine','N','N','2012-08-24','2012-08-24','2012-08-28','','','Ronaldo')</v>
      </c>
    </row>
    <row r="302" spans="1:15" ht="33.75" x14ac:dyDescent="0.2">
      <c r="A302" s="8">
        <v>20120816102475</v>
      </c>
      <c r="B302" s="9"/>
      <c r="C302" s="9" t="s">
        <v>723</v>
      </c>
      <c r="D302" s="10" t="s">
        <v>724</v>
      </c>
      <c r="E302" s="11" t="s">
        <v>71</v>
      </c>
      <c r="F302" s="9" t="s">
        <v>355</v>
      </c>
      <c r="G302" s="9" t="s">
        <v>18</v>
      </c>
      <c r="H302" s="9" t="s">
        <v>18</v>
      </c>
      <c r="I302" s="12">
        <v>41145</v>
      </c>
      <c r="J302" s="13">
        <v>41149</v>
      </c>
      <c r="K302" s="14"/>
      <c r="L302" s="34"/>
      <c r="M302" s="15" t="s">
        <v>244</v>
      </c>
      <c r="N302" s="8" t="str">
        <f t="shared" si="14"/>
        <v>\\server\E\SISINFOR.MUL\desenv\DEF2427</v>
      </c>
      <c r="O302" s="32" t="str">
        <f t="shared" si="11"/>
        <v>INSERT INTO TBLIB(DEF, DESDEF, OTRS_ID, NUMGRC, CLIENTE, ANALISTA, VISITA  , TREINO  , DATCADAST, DATDESENV, DATVERSAO, OK_ATEND , OK_DESENV, LIB_POR  ) VALUES ('DEF2427',' Erro Contas a Pagar','20120816102475','','Soropack','Jefferson','N','N','2012-08-24','2012-08-24','2012-08-28','','','Ronaldo')</v>
      </c>
    </row>
    <row r="303" spans="1:15" ht="33.75" x14ac:dyDescent="0.2">
      <c r="A303" s="8">
        <v>20120604101249</v>
      </c>
      <c r="B303" s="9">
        <v>3220</v>
      </c>
      <c r="C303" s="9" t="s">
        <v>725</v>
      </c>
      <c r="D303" s="10" t="s">
        <v>726</v>
      </c>
      <c r="E303" s="11" t="s">
        <v>71</v>
      </c>
      <c r="F303" s="9" t="s">
        <v>27</v>
      </c>
      <c r="G303" s="9" t="s">
        <v>18</v>
      </c>
      <c r="H303" s="9" t="s">
        <v>18</v>
      </c>
      <c r="I303" s="12">
        <v>41145</v>
      </c>
      <c r="J303" s="13">
        <v>41149</v>
      </c>
      <c r="K303" s="14"/>
      <c r="L303" s="34"/>
      <c r="M303" s="15" t="s">
        <v>244</v>
      </c>
      <c r="N303" s="8" t="str">
        <f t="shared" si="14"/>
        <v>\\server\E\SISINFOR.MUL\desenv\DEF2439</v>
      </c>
      <c r="O303" s="32" t="str">
        <f t="shared" si="11"/>
        <v>INSERT INTO TBLIB(DEF, DESDEF, OTRS_ID, NUMGRC, CLIENTE, ANALISTA, VISITA  , TREINO  , DATCADAST, DATDESENV, DATVERSAO, OK_ATEND , OK_DESENV, LIB_POR  ) VALUES ('DEF2439','Está sendo escriturado de forma errada o valor de outras despesas','20120604101249','3220','Soropack','Diego','N','N','2012-08-24','2012-08-24','2012-08-28','','','Ronaldo')</v>
      </c>
    </row>
    <row r="304" spans="1:15" ht="23.25" customHeight="1" x14ac:dyDescent="0.2">
      <c r="A304" s="8"/>
      <c r="B304" s="9"/>
      <c r="C304" s="9" t="s">
        <v>727</v>
      </c>
      <c r="D304" s="10" t="s">
        <v>728</v>
      </c>
      <c r="E304" s="11" t="s">
        <v>71</v>
      </c>
      <c r="F304" s="9" t="s">
        <v>27</v>
      </c>
      <c r="G304" s="9" t="s">
        <v>18</v>
      </c>
      <c r="H304" s="9" t="s">
        <v>18</v>
      </c>
      <c r="I304" s="12">
        <v>41148</v>
      </c>
      <c r="J304" s="13">
        <v>41149</v>
      </c>
      <c r="K304" s="14"/>
      <c r="L304" s="34"/>
      <c r="M304" s="15" t="s">
        <v>729</v>
      </c>
      <c r="N304" s="8" t="str">
        <f t="shared" si="14"/>
        <v>\\server\E\SISINFOR.MUL\desenv\DEF2455</v>
      </c>
      <c r="O304" s="32" t="str">
        <f t="shared" si="11"/>
        <v>INSERT INTO TBLIB(DEF, DESDEF, OTRS_ID, NUMGRC, CLIENTE, ANALISTA, VISITA  , TREINO  , DATCADAST, DATDESENV, DATVERSAO, OK_ATEND , OK_DESENV, LIB_POR  ) VALUES ('DEF2455','Alterações para implantação do estudo de viabilidade na Soropack','','','Soropack','Diego','N','N','2012-08-27','2012-08-27','2012-08-28','','','Ronaldo
(Luciana testou)')</v>
      </c>
    </row>
    <row r="305" spans="1:15" ht="33.75" x14ac:dyDescent="0.2">
      <c r="A305" s="8" t="s">
        <v>730</v>
      </c>
      <c r="B305" s="9"/>
      <c r="C305" s="9" t="s">
        <v>731</v>
      </c>
      <c r="D305" s="10" t="s">
        <v>732</v>
      </c>
      <c r="E305" s="11" t="s">
        <v>733</v>
      </c>
      <c r="F305" s="9" t="s">
        <v>22</v>
      </c>
      <c r="G305" s="9" t="s">
        <v>734</v>
      </c>
      <c r="H305" s="9" t="s">
        <v>18</v>
      </c>
      <c r="I305" s="12">
        <v>41149</v>
      </c>
      <c r="J305" s="13">
        <v>41149</v>
      </c>
      <c r="K305" s="14"/>
      <c r="L305" s="34"/>
      <c r="M305" s="15" t="s">
        <v>244</v>
      </c>
      <c r="N305" s="8" t="str">
        <f t="shared" si="14"/>
        <v>\\server\E\SISINFOR.MUL\desenv\DEF2456</v>
      </c>
      <c r="O305" s="32" t="str">
        <f t="shared" si="11"/>
        <v>INSERT INTO TBLIB(DEF, DESDEF, OTRS_ID, NUMGRC, CLIENTE, ANALISTA, VISITA  , TREINO  , DATCADAST, DATDESENV, DATVERSAO, OK_ATEND , OK_DESENV, LIB_POR  ) VALUES ('DEF2456','Alterações na aliquota de COFINS de Importação','20120809102371 e 20120813102425','','Spartan/System','Lucas','*','N','2012-08-28','2012-08-28','2012-08-28','','','Ronaldo')</v>
      </c>
    </row>
    <row r="306" spans="1:15" ht="33.75" x14ac:dyDescent="0.2">
      <c r="A306" s="8">
        <v>20120706101847</v>
      </c>
      <c r="B306" s="9">
        <v>3256</v>
      </c>
      <c r="C306" s="9" t="s">
        <v>735</v>
      </c>
      <c r="D306" s="10" t="s">
        <v>736</v>
      </c>
      <c r="E306" s="11" t="s">
        <v>71</v>
      </c>
      <c r="F306" s="9" t="s">
        <v>531</v>
      </c>
      <c r="G306" s="9" t="s">
        <v>18</v>
      </c>
      <c r="H306" s="9" t="s">
        <v>18</v>
      </c>
      <c r="I306" s="12">
        <v>41134</v>
      </c>
      <c r="J306" s="13">
        <v>41150</v>
      </c>
      <c r="K306" s="14"/>
      <c r="L306" s="34"/>
      <c r="M306" s="15" t="s">
        <v>244</v>
      </c>
      <c r="N306" s="8" t="str">
        <f t="shared" si="14"/>
        <v>\\server\E\SISINFOR.MUL\desenv\DEF2418</v>
      </c>
      <c r="O306" s="32" t="str">
        <f t="shared" si="11"/>
        <v>INSERT INTO TBLIB(DEF, DESDEF, OTRS_ID, NUMGRC, CLIENTE, ANALISTA, VISITA  , TREINO  , DATCADAST, DATDESENV, DATVERSAO, OK_ATEND , OK_DESENV, LIB_POR  ) VALUES ('DEF2418','O sistema está permitindo estornar a baixa do título mesmo estando conciliado','20120706101847','3256','Soropack','Isabel','N','N','2012-08-13','2012-08-13','2012-08-29','','','Ronaldo')</v>
      </c>
    </row>
    <row r="307" spans="1:15" ht="23.25" customHeight="1" x14ac:dyDescent="0.2">
      <c r="A307" s="8">
        <v>20120713101925</v>
      </c>
      <c r="B307" s="9">
        <v>3254</v>
      </c>
      <c r="C307" s="9" t="s">
        <v>737</v>
      </c>
      <c r="D307" s="10" t="s">
        <v>738</v>
      </c>
      <c r="E307" s="11" t="s">
        <v>71</v>
      </c>
      <c r="F307" s="9" t="s">
        <v>531</v>
      </c>
      <c r="G307" s="9" t="s">
        <v>18</v>
      </c>
      <c r="H307" s="9" t="s">
        <v>18</v>
      </c>
      <c r="I307" s="12">
        <v>41141</v>
      </c>
      <c r="J307" s="13">
        <v>41150</v>
      </c>
      <c r="K307" s="14"/>
      <c r="L307" s="34"/>
      <c r="M307" s="15" t="s">
        <v>244</v>
      </c>
      <c r="N307" s="8" t="str">
        <f t="shared" si="14"/>
        <v>\\server\E\SISINFOR.MUL\desenv\DEF2428</v>
      </c>
      <c r="O307" s="32" t="str">
        <f t="shared" si="11"/>
        <v>INSERT INTO TBLIB(DEF, DESDEF, OTRS_ID, NUMGRC, CLIENTE, ANALISTA, VISITA  , TREINO  , DATCADAST, DATDESENV, DATVERSAO, OK_ATEND , OK_DESENV, LIB_POR  ) VALUES ('DEF2428','Não esta sendo preenchido a comissão do vendedor','20120713101925','3254','Soropack','Isabel','N','N','2012-08-20','2012-08-20','2012-08-29','','','Ronaldo')</v>
      </c>
    </row>
    <row r="308" spans="1:15" ht="33.75" x14ac:dyDescent="0.2">
      <c r="A308" s="8">
        <v>20120810102406</v>
      </c>
      <c r="B308" s="9">
        <v>3286</v>
      </c>
      <c r="C308" s="9" t="s">
        <v>739</v>
      </c>
      <c r="D308" s="10" t="s">
        <v>740</v>
      </c>
      <c r="E308" s="11" t="s">
        <v>741</v>
      </c>
      <c r="F308" s="9" t="s">
        <v>531</v>
      </c>
      <c r="G308" s="9" t="s">
        <v>18</v>
      </c>
      <c r="H308" s="9" t="s">
        <v>18</v>
      </c>
      <c r="I308" s="12">
        <v>41135</v>
      </c>
      <c r="J308" s="13">
        <v>41150</v>
      </c>
      <c r="K308" s="14"/>
      <c r="L308" s="34"/>
      <c r="M308" s="15" t="s">
        <v>244</v>
      </c>
      <c r="N308" s="8" t="str">
        <f t="shared" si="14"/>
        <v>\\server\E\SISINFOR.MUL\desenv\DEF2419</v>
      </c>
      <c r="O308" s="32" t="str">
        <f t="shared" si="11"/>
        <v>INSERT INTO TBLIB(DEF, DESDEF, OTRS_ID, NUMGRC, CLIENTE, ANALISTA, VISITA  , TREINO  , DATCADAST, DATDESENV, DATVERSAO, OK_ATEND , OK_DESENV, LIB_POR  ) VALUES ('DEF2419','O sistema não está obtendo a porcentagem do IPI do cadastro de material','20120810102406','3286','Spartan/Mastersol','Isabel','N','N','2012-08-14','2012-08-14','2012-08-29','','','Ronaldo')</v>
      </c>
    </row>
    <row r="309" spans="1:15" ht="23.25" customHeight="1" x14ac:dyDescent="0.2">
      <c r="A309" s="8">
        <v>20120813102419</v>
      </c>
      <c r="B309" s="9">
        <v>3271</v>
      </c>
      <c r="C309" s="9" t="s">
        <v>742</v>
      </c>
      <c r="D309" s="10" t="s">
        <v>743</v>
      </c>
      <c r="E309" s="11" t="s">
        <v>83</v>
      </c>
      <c r="F309" s="9" t="s">
        <v>471</v>
      </c>
      <c r="G309" s="9" t="s">
        <v>18</v>
      </c>
      <c r="H309" s="9" t="s">
        <v>18</v>
      </c>
      <c r="I309" s="12">
        <v>41137</v>
      </c>
      <c r="J309" s="13">
        <v>41151</v>
      </c>
      <c r="K309" s="14"/>
      <c r="L309" s="34"/>
      <c r="M309" s="15" t="s">
        <v>244</v>
      </c>
      <c r="N309" s="8" t="str">
        <f t="shared" si="14"/>
        <v>\\server\E\SISINFOR.MUL\desenv\DEF2420</v>
      </c>
      <c r="O309" s="32" t="str">
        <f t="shared" si="11"/>
        <v>INSERT INTO TBLIB(DEF, DESDEF, OTRS_ID, NUMGRC, CLIENTE, ANALISTA, VISITA  , TREINO  , DATCADAST, DATDESENV, DATVERSAO, OK_ATEND , OK_DESENV, LIB_POR  ) VALUES ('DEF2420','Ao clicar no botão salvar o sistema está alterando a data inicio da op','20120813102419','3271','Flexnyl','Felipe','N','N','2012-08-16','2012-08-16','2012-08-30','','','Ronaldo')</v>
      </c>
    </row>
    <row r="310" spans="1:15" ht="33.75" x14ac:dyDescent="0.2">
      <c r="A310" s="8">
        <v>20120808102361</v>
      </c>
      <c r="B310" s="9"/>
      <c r="C310" s="9" t="s">
        <v>744</v>
      </c>
      <c r="D310" s="10" t="s">
        <v>745</v>
      </c>
      <c r="E310" s="11" t="s">
        <v>83</v>
      </c>
      <c r="F310" s="9" t="s">
        <v>104</v>
      </c>
      <c r="G310" s="9" t="s">
        <v>18</v>
      </c>
      <c r="H310" s="9" t="s">
        <v>18</v>
      </c>
      <c r="I310" s="12">
        <v>41145</v>
      </c>
      <c r="J310" s="13">
        <v>41151</v>
      </c>
      <c r="K310" s="14"/>
      <c r="L310" s="34"/>
      <c r="M310" s="15" t="s">
        <v>244</v>
      </c>
      <c r="N310" s="8" t="str">
        <f t="shared" si="14"/>
        <v>\\server\E\SISINFOR.MUL\desenv\DEF2446</v>
      </c>
      <c r="O310" s="32" t="str">
        <f t="shared" si="11"/>
        <v>INSERT INTO TBLIB(DEF, DESDEF, OTRS_ID, NUMGRC, CLIENTE, ANALISTA, VISITA  , TREINO  , DATCADAST, DATDESENV, DATVERSAO, OK_ATEND , OK_DESENV, LIB_POR  ) VALUES ('DEF2446','Erro de PK ao informar Centro de Custo diferente do Centro de Custo informado na nota de saída','20120808102361','','Flexnyl','Elaine','N','N','2012-08-24','2012-08-24','2012-08-30','','','Ronaldo')</v>
      </c>
    </row>
    <row r="311" spans="1:15" ht="33.75" x14ac:dyDescent="0.2">
      <c r="A311" s="8"/>
      <c r="B311" s="9"/>
      <c r="C311" s="9" t="s">
        <v>746</v>
      </c>
      <c r="D311" s="10" t="s">
        <v>747</v>
      </c>
      <c r="E311" s="11" t="s">
        <v>83</v>
      </c>
      <c r="F311" s="9" t="s">
        <v>22</v>
      </c>
      <c r="G311" s="9" t="s">
        <v>18</v>
      </c>
      <c r="H311" s="9" t="s">
        <v>18</v>
      </c>
      <c r="I311" s="12">
        <v>41150</v>
      </c>
      <c r="J311" s="13">
        <v>41151</v>
      </c>
      <c r="K311" s="14"/>
      <c r="L311" s="34"/>
      <c r="M311" s="15" t="s">
        <v>244</v>
      </c>
      <c r="N311" s="8" t="str">
        <f t="shared" si="14"/>
        <v>\\server\E\SISINFOR.MUL\desenv\DEF2457</v>
      </c>
      <c r="O311" s="32" t="str">
        <f t="shared" si="11"/>
        <v>INSERT INTO TBLIB(DEF, DESDEF, OTRS_ID, NUMGRC, CLIENTE, ANALISTA, VISITA  , TREINO  , DATCADAST, DATDESENV, DATVERSAO, OK_ATEND , OK_DESENV, LIB_POR  ) VALUES ('DEF2457','Alteração no controle de bloqueios por inadimplência nos pedidos de Venda','','','Flexnyl','Lucas','N','N','2012-08-29','2012-08-29','2012-08-30','','','Ronaldo')</v>
      </c>
    </row>
    <row r="312" spans="1:15" ht="23.25" customHeight="1" x14ac:dyDescent="0.2">
      <c r="A312" s="8"/>
      <c r="B312" s="9"/>
      <c r="C312" s="9" t="s">
        <v>748</v>
      </c>
      <c r="D312" s="10" t="s">
        <v>749</v>
      </c>
      <c r="E312" s="11" t="s">
        <v>227</v>
      </c>
      <c r="F312" s="9" t="s">
        <v>355</v>
      </c>
      <c r="G312" s="9" t="s">
        <v>18</v>
      </c>
      <c r="H312" s="9" t="s">
        <v>18</v>
      </c>
      <c r="I312" s="12">
        <v>41141</v>
      </c>
      <c r="J312" s="13">
        <v>41151</v>
      </c>
      <c r="K312" s="14"/>
      <c r="L312" s="34"/>
      <c r="M312" s="15" t="s">
        <v>244</v>
      </c>
      <c r="N312" s="8" t="str">
        <f t="shared" si="14"/>
        <v>\\server\E\SISINFOR.MUL\desenv\DEF2417</v>
      </c>
      <c r="O312" s="32" t="str">
        <f t="shared" si="11"/>
        <v>INSERT INTO TBLIB(DEF, DESDEF, OTRS_ID, NUMGRC, CLIENTE, ANALISTA, VISITA  , TREINO  , DATCADAST, DATDESENV, DATVERSAO, OK_ATEND , OK_DESENV, LIB_POR  ) VALUES ('DEF2417','Alteração no encerramento e inserção dos pedidos na tela de Importação de arquivo KANBAN','','','Tormep','Jefferson','N','N','2012-08-20','2012-08-20','2012-08-30','','','Ronaldo')</v>
      </c>
    </row>
    <row r="313" spans="1:15" ht="23.25" customHeight="1" x14ac:dyDescent="0.2">
      <c r="A313" s="8"/>
      <c r="B313" s="9"/>
      <c r="C313" s="9" t="s">
        <v>750</v>
      </c>
      <c r="D313" s="10" t="s">
        <v>751</v>
      </c>
      <c r="E313" s="11" t="s">
        <v>227</v>
      </c>
      <c r="F313" s="9" t="s">
        <v>22</v>
      </c>
      <c r="G313" s="9" t="s">
        <v>18</v>
      </c>
      <c r="H313" s="9" t="s">
        <v>18</v>
      </c>
      <c r="I313" s="12">
        <v>41141</v>
      </c>
      <c r="J313" s="13">
        <v>41151</v>
      </c>
      <c r="K313" s="14"/>
      <c r="L313" s="34"/>
      <c r="M313" s="15" t="s">
        <v>244</v>
      </c>
      <c r="N313" s="8" t="str">
        <f t="shared" si="14"/>
        <v>\\server\E\SISINFOR.MUL\desenv\DEF2422</v>
      </c>
      <c r="O313" s="32" t="str">
        <f t="shared" si="11"/>
        <v>INSERT INTO TBLIB(DEF, DESDEF, OTRS_ID, NUMGRC, CLIENTE, ANALISTA, VISITA  , TREINO  , DATCADAST, DATDESENV, DATVERSAO, OK_ATEND , OK_DESENV, LIB_POR  ) VALUES ('DEF2422','Alterações no Relatório de Itens da Nota','','','Tormep','Lucas','N','N','2012-08-20','2012-08-20','2012-08-30','','','Ronaldo')</v>
      </c>
    </row>
    <row r="314" spans="1:15" ht="23.25" customHeight="1" x14ac:dyDescent="0.2">
      <c r="A314" s="8">
        <v>20120802102255</v>
      </c>
      <c r="B314" s="9">
        <v>3291</v>
      </c>
      <c r="C314" s="9" t="s">
        <v>752</v>
      </c>
      <c r="D314" s="10" t="s">
        <v>753</v>
      </c>
      <c r="E314" s="11" t="s">
        <v>754</v>
      </c>
      <c r="F314" s="9" t="s">
        <v>22</v>
      </c>
      <c r="G314" s="9" t="s">
        <v>18</v>
      </c>
      <c r="H314" s="9" t="s">
        <v>18</v>
      </c>
      <c r="I314" s="12">
        <v>41145</v>
      </c>
      <c r="J314" s="13">
        <v>41152</v>
      </c>
      <c r="K314" s="14"/>
      <c r="L314" s="34"/>
      <c r="M314" s="15" t="s">
        <v>244</v>
      </c>
      <c r="N314" s="8" t="str">
        <f t="shared" si="14"/>
        <v>\\server\E\SISINFOR.MUL\desenv\DEF2445</v>
      </c>
      <c r="O314" s="32" t="str">
        <f t="shared" si="11"/>
        <v>INSERT INTO TBLIB(DEF, DESDEF, OTRS_ID, NUMGRC, CLIENTE, ANALISTA, VISITA  , TREINO  , DATCADAST, DATDESENV, DATVERSAO, OK_ATEND , OK_DESENV, LIB_POR  ) VALUES ('DEF2445','Adicinar campo variável do XML para imprimir a Data de Validade do lote','20120802102255','3291','Botanica','Lucas','N','N','2012-08-24','2012-08-24','2012-08-31','','','Ronaldo')</v>
      </c>
    </row>
    <row r="315" spans="1:15" ht="33.75" x14ac:dyDescent="0.2">
      <c r="A315" s="8">
        <v>20120802102254</v>
      </c>
      <c r="B315" s="9">
        <v>3290</v>
      </c>
      <c r="C315" s="9" t="s">
        <v>755</v>
      </c>
      <c r="D315" s="10" t="s">
        <v>756</v>
      </c>
      <c r="E315" s="11" t="s">
        <v>757</v>
      </c>
      <c r="F315" s="9" t="s">
        <v>758</v>
      </c>
      <c r="G315" s="9" t="s">
        <v>18</v>
      </c>
      <c r="H315" s="9" t="s">
        <v>18</v>
      </c>
      <c r="I315" s="12">
        <v>41145</v>
      </c>
      <c r="J315" s="13">
        <v>41152</v>
      </c>
      <c r="K315" s="14"/>
      <c r="L315" s="34"/>
      <c r="M315" s="15" t="s">
        <v>244</v>
      </c>
      <c r="N315" s="8" t="str">
        <f t="shared" si="14"/>
        <v>\\server\E\SISINFOR.MUL\desenv\DEF2434</v>
      </c>
      <c r="O315" s="32" t="str">
        <f t="shared" si="11"/>
        <v>INSERT INTO TBLIB(DEF, DESDEF, OTRS_ID, NUMGRC, CLIENTE, ANALISTA, VISITA  , TREINO  , DATCADAST, DATDESENV, DATVERSAO, OK_ATEND , OK_DESENV, LIB_POR  ) VALUES ('DEF2434','Erro de conversão consulta Pedido associado a SC','20120802102254','3290','Botânica','Felipe/Fabricio','N','N','2012-08-24','2012-08-24','2012-08-31','','','Ronaldo')</v>
      </c>
    </row>
    <row r="316" spans="1:15" ht="23.25" customHeight="1" x14ac:dyDescent="0.2">
      <c r="A316" s="8"/>
      <c r="B316" s="9"/>
      <c r="C316" s="9" t="s">
        <v>759</v>
      </c>
      <c r="D316" s="10" t="s">
        <v>760</v>
      </c>
      <c r="E316" s="11" t="s">
        <v>83</v>
      </c>
      <c r="F316" s="9" t="s">
        <v>471</v>
      </c>
      <c r="G316" s="9" t="s">
        <v>18</v>
      </c>
      <c r="H316" s="9" t="s">
        <v>18</v>
      </c>
      <c r="I316" s="12">
        <v>41148</v>
      </c>
      <c r="J316" s="13">
        <v>41152</v>
      </c>
      <c r="K316" s="14"/>
      <c r="L316" s="34"/>
      <c r="M316" s="15" t="s">
        <v>244</v>
      </c>
      <c r="N316" s="8" t="str">
        <f t="shared" si="14"/>
        <v>\\server\E\SISINFOR.MUL\desenv\DEF2424</v>
      </c>
      <c r="O316" s="32" t="str">
        <f t="shared" si="11"/>
        <v>INSERT INTO TBLIB(DEF, DESDEF, OTRS_ID, NUMGRC, CLIENTE, ANALISTA, VISITA  , TREINO  , DATCADAST, DATDESENV, DATVERSAO, OK_ATEND , OK_DESENV, LIB_POR  ) VALUES ('DEF2424','Filtro por almoxarifado no Relatório da Previsão dos Saldos de Materiais','','','Flexnyl','Felipe','N','N','2012-08-27','2012-08-27','2012-08-31','','','Ronaldo')</v>
      </c>
    </row>
    <row r="317" spans="1:15" ht="23.25" customHeight="1" x14ac:dyDescent="0.2">
      <c r="A317" s="8">
        <v>20120821102527</v>
      </c>
      <c r="B317" s="9"/>
      <c r="C317" s="9" t="s">
        <v>761</v>
      </c>
      <c r="D317" s="10" t="s">
        <v>762</v>
      </c>
      <c r="E317" s="11" t="s">
        <v>61</v>
      </c>
      <c r="F317" s="9" t="s">
        <v>355</v>
      </c>
      <c r="G317" s="9" t="s">
        <v>18</v>
      </c>
      <c r="H317" s="9" t="s">
        <v>18</v>
      </c>
      <c r="I317" s="12">
        <v>41145</v>
      </c>
      <c r="J317" s="13">
        <v>41152</v>
      </c>
      <c r="K317" s="14"/>
      <c r="L317" s="34"/>
      <c r="M317" s="15" t="s">
        <v>244</v>
      </c>
      <c r="N317" s="8" t="str">
        <f t="shared" si="14"/>
        <v>\\server\E\SISINFOR.MUL\desenv\DEF2436</v>
      </c>
      <c r="O317" s="32" t="str">
        <f t="shared" si="11"/>
        <v>INSERT INTO TBLIB(DEF, DESDEF, OTRS_ID, NUMGRC, CLIENTE, ANALISTA, VISITA  , TREINO  , DATCADAST, DATDESENV, DATVERSAO, OK_ATEND , OK_DESENV, LIB_POR  ) VALUES ('DEF2436','Erro – Impressão da OP modelo 5','20120821102527','','Flextintas','Jefferson','N','N','2012-08-24','2012-08-24','2012-08-31','','','Ronaldo')</v>
      </c>
    </row>
    <row r="318" spans="1:15" ht="23.25" customHeight="1" x14ac:dyDescent="0.2">
      <c r="A318" s="8">
        <v>20120813102421</v>
      </c>
      <c r="B318" s="9"/>
      <c r="C318" s="9" t="s">
        <v>763</v>
      </c>
      <c r="D318" s="10" t="s">
        <v>764</v>
      </c>
      <c r="E318" s="11" t="s">
        <v>61</v>
      </c>
      <c r="F318" s="9" t="s">
        <v>22</v>
      </c>
      <c r="G318" s="9"/>
      <c r="H318" s="9"/>
      <c r="I318" s="12">
        <v>41145</v>
      </c>
      <c r="J318" s="13">
        <v>41152</v>
      </c>
      <c r="K318" s="14"/>
      <c r="L318" s="34"/>
      <c r="M318" s="15" t="s">
        <v>244</v>
      </c>
      <c r="N318" s="8" t="str">
        <f t="shared" si="14"/>
        <v>\\server\E\SISINFOR.MUL\desenv\DEF2448</v>
      </c>
      <c r="O318" s="32" t="str">
        <f t="shared" si="11"/>
        <v>INSERT INTO TBLIB(DEF, DESDEF, OTRS_ID, NUMGRC, CLIENTE, ANALISTA, VISITA  , TREINO  , DATCADAST, DATDESENV, DATVERSAO, OK_ATEND , OK_DESENV, LIB_POR  ) VALUES ('DEF2448','Adicionar validação para o campo CodDocum','20120813102421','','Flextintas','Lucas','','','2012-08-24','2012-08-24','2012-08-31','','','Ronaldo')</v>
      </c>
    </row>
    <row r="319" spans="1:15" ht="33.75" x14ac:dyDescent="0.2">
      <c r="A319" s="8">
        <v>20120802102258</v>
      </c>
      <c r="B319" s="9">
        <v>3284</v>
      </c>
      <c r="C319" s="9" t="s">
        <v>765</v>
      </c>
      <c r="D319" s="10" t="s">
        <v>766</v>
      </c>
      <c r="E319" s="11" t="s">
        <v>61</v>
      </c>
      <c r="F319" s="9" t="s">
        <v>27</v>
      </c>
      <c r="G319" s="9" t="s">
        <v>18</v>
      </c>
      <c r="H319" s="9" t="s">
        <v>18</v>
      </c>
      <c r="I319" s="12">
        <v>41145</v>
      </c>
      <c r="J319" s="13">
        <v>41152</v>
      </c>
      <c r="K319" s="14"/>
      <c r="L319" s="34"/>
      <c r="M319" s="15" t="s">
        <v>244</v>
      </c>
      <c r="N319" s="8" t="str">
        <f t="shared" si="14"/>
        <v>\\server\E\SISINFOR.MUL\desenv\DEF2447</v>
      </c>
      <c r="O319" s="32" t="str">
        <f t="shared" si="11"/>
        <v>INSERT INTO TBLIB(DEF, DESDEF, OTRS_ID, NUMGRC, CLIENTE, ANALISTA, VISITA  , TREINO  , DATCADAST, DATDESENV, DATVERSAO, OK_ATEND , OK_DESENV, LIB_POR  ) VALUES ('DEF2447','O sistema não está calculando corretamente o valor unitário do material quando existe ipi e uma dev.','20120802102258','3284','Flextintas','Diego','N','N','2012-08-24','2012-08-24','2012-08-31','','','Ronaldo')</v>
      </c>
    </row>
    <row r="320" spans="1:15" ht="33.75" x14ac:dyDescent="0.2">
      <c r="A320" s="8">
        <v>20120718102003</v>
      </c>
      <c r="B320" s="9">
        <v>3084</v>
      </c>
      <c r="C320" s="9" t="s">
        <v>767</v>
      </c>
      <c r="D320" s="10" t="s">
        <v>768</v>
      </c>
      <c r="E320" s="11" t="s">
        <v>769</v>
      </c>
      <c r="F320" s="9" t="s">
        <v>22</v>
      </c>
      <c r="G320" s="9" t="s">
        <v>18</v>
      </c>
      <c r="H320" s="9" t="s">
        <v>18</v>
      </c>
      <c r="I320" s="12">
        <v>41145</v>
      </c>
      <c r="J320" s="13">
        <v>41152</v>
      </c>
      <c r="K320" s="14"/>
      <c r="L320" s="34"/>
      <c r="M320" s="15" t="s">
        <v>244</v>
      </c>
      <c r="N320" s="8" t="str">
        <f t="shared" si="14"/>
        <v>\\server\E\SISINFOR.MUL\desenv\DEF2440</v>
      </c>
      <c r="O320" s="32" t="str">
        <f t="shared" si="11"/>
        <v>INSERT INTO TBLIB(DEF, DESDEF, OTRS_ID, NUMGRC, CLIENTE, ANALISTA, VISITA  , TREINO  , DATCADAST, DATDESENV, DATVERSAO, OK_ATEND , OK_DESENV, LIB_POR  ) VALUES ('DEF2440','Não permite refatorar o XML quando a nota possui Tipo de Emissão 5 - FS-DA','20120718102003','3084','MG-Sul','Lucas','N','N','2012-08-24','2012-08-24','2012-08-31','','','Ronaldo')</v>
      </c>
    </row>
    <row r="321" spans="1:15" ht="33.75" x14ac:dyDescent="0.2">
      <c r="A321" s="8"/>
      <c r="B321" s="9">
        <v>3174</v>
      </c>
      <c r="C321" s="9" t="s">
        <v>770</v>
      </c>
      <c r="D321" s="10" t="s">
        <v>771</v>
      </c>
      <c r="E321" s="11" t="s">
        <v>71</v>
      </c>
      <c r="F321" s="9" t="s">
        <v>531</v>
      </c>
      <c r="G321" s="9" t="s">
        <v>18</v>
      </c>
      <c r="H321" s="9" t="s">
        <v>18</v>
      </c>
      <c r="I321" s="12">
        <v>41117</v>
      </c>
      <c r="J321" s="13">
        <v>41152</v>
      </c>
      <c r="K321" s="14"/>
      <c r="L321" s="34" t="s">
        <v>772</v>
      </c>
      <c r="M321" s="15" t="s">
        <v>773</v>
      </c>
      <c r="N321" s="8" t="str">
        <f t="shared" si="14"/>
        <v>\\server\E\SISINFOR.MUL\desenv\DEF2378</v>
      </c>
      <c r="O321" s="32" t="str">
        <f t="shared" si="11"/>
        <v>INSERT INTO TBLIB(DEF, DESDEF, OTRS_ID, NUMGRC, CLIENTE, ANALISTA, VISITA  , TREINO  , DATCADAST, DATDESENV, DATVERSAO, OK_ATEND , OK_DESENV, LIB_POR  ) VALUES ('DEF2378','O sistema está obrigando informar o lote de qualidade','','3174','Soropack','Isabel','N','N','2012-07-27','2012-07-27','2012-08-31','','cancelado','não liberado')</v>
      </c>
    </row>
    <row r="322" spans="1:15" ht="23.25" customHeight="1" x14ac:dyDescent="0.2">
      <c r="A322" s="8">
        <v>20120810102405</v>
      </c>
      <c r="B322" s="9"/>
      <c r="C322" s="9" t="s">
        <v>774</v>
      </c>
      <c r="D322" s="10" t="s">
        <v>775</v>
      </c>
      <c r="E322" s="11" t="s">
        <v>227</v>
      </c>
      <c r="F322" s="9" t="s">
        <v>104</v>
      </c>
      <c r="G322" s="9" t="s">
        <v>18</v>
      </c>
      <c r="H322" s="9" t="s">
        <v>18</v>
      </c>
      <c r="I322" s="12">
        <v>41145</v>
      </c>
      <c r="J322" s="13">
        <v>41152</v>
      </c>
      <c r="K322" s="14"/>
      <c r="L322" s="34"/>
      <c r="M322" s="15" t="s">
        <v>244</v>
      </c>
      <c r="N322" s="8" t="str">
        <f t="shared" si="14"/>
        <v>\\server\E\SISINFOR.MUL\desenv\DEF2443</v>
      </c>
      <c r="O322" s="32" t="str">
        <f t="shared" si="11"/>
        <v>INSERT INTO TBLIB(DEF, DESDEF, OTRS_ID, NUMGRC, CLIENTE, ANALISTA, VISITA  , TREINO  , DATCADAST, DATDESENV, DATVERSAO, OK_ATEND , OK_DESENV, LIB_POR  ) VALUES ('DEF2443','Mensagem indevida de Reserva no Pedido de Venda','20120810102405','','Tormep','Elaine','N','N','2012-08-24','2012-08-24','2012-08-31','','','Ronaldo')</v>
      </c>
    </row>
    <row r="323" spans="1:15" ht="33.75" x14ac:dyDescent="0.2">
      <c r="A323" s="8"/>
      <c r="B323" s="9"/>
      <c r="C323" s="9" t="s">
        <v>776</v>
      </c>
      <c r="D323" s="10" t="s">
        <v>777</v>
      </c>
      <c r="E323" s="11" t="s">
        <v>778</v>
      </c>
      <c r="F323" s="9" t="s">
        <v>27</v>
      </c>
      <c r="G323" s="9" t="s">
        <v>18</v>
      </c>
      <c r="H323" s="9" t="s">
        <v>18</v>
      </c>
      <c r="I323" s="12">
        <v>41152</v>
      </c>
      <c r="J323" s="13">
        <v>41152</v>
      </c>
      <c r="K323" s="14"/>
      <c r="L323" s="34"/>
      <c r="M323" s="15" t="s">
        <v>244</v>
      </c>
      <c r="N323" s="8" t="str">
        <f t="shared" si="14"/>
        <v>\\server\E\SISINFOR.MUL\desenv\DEF2461</v>
      </c>
      <c r="O323" s="32" t="str">
        <f t="shared" ref="O323:O386" si="15">"INSERT INTO TBLIB(DEF, DESDEF, OTRS_ID, NUMGRC, CLIENTE, ANALISTA, VISITA  , TREINO  , DATCADAST, DATDESENV, DATVERSAO, OK_ATEND , OK_DESENV, LIB_POR  ) VALUES ('"&amp;C323&amp;"','"&amp;D323&amp;"','"&amp;A323&amp;"','"&amp;B323&amp;"','"&amp;E323&amp;"','"&amp;F323&amp;"','"&amp;MID(G323,1,1)&amp;"','"&amp;MID(H323,1,1)&amp;"',"&amp;TEXT(I323,"'AAAA-MM-DD'")&amp;","&amp;TEXT(I323,"'AAAA-MM-DD'")&amp;","&amp;TEXT(J323,"'AAAA-MM-DD'")&amp;",'"&amp;K323&amp;"','"&amp;L323&amp;"','"&amp;TEXT(M323,"")&amp;"')"</f>
        <v>INSERT INTO TBLIB(DEF, DESDEF, OTRS_ID, NUMGRC, CLIENTE, ANALISTA, VISITA  , TREINO  , DATCADAST, DATDESENV, DATVERSAO, OK_ATEND , OK_DESENV, LIB_POR  ) VALUES ('DEF2461','Alterações no importador de notas de serviços prestados.','','','UNIP','Diego','N','N','2012-08-31','2012-08-31','2012-08-31','','','Ronaldo')</v>
      </c>
    </row>
    <row r="324" spans="1:15" ht="33.75" x14ac:dyDescent="0.2">
      <c r="A324" s="8">
        <v>20120815102452</v>
      </c>
      <c r="B324" s="9"/>
      <c r="C324" s="9" t="s">
        <v>779</v>
      </c>
      <c r="D324" s="10" t="s">
        <v>780</v>
      </c>
      <c r="E324" s="11" t="s">
        <v>42</v>
      </c>
      <c r="F324" s="9" t="s">
        <v>355</v>
      </c>
      <c r="G324" s="9" t="s">
        <v>18</v>
      </c>
      <c r="H324" s="9" t="s">
        <v>18</v>
      </c>
      <c r="I324" s="12">
        <v>41145</v>
      </c>
      <c r="J324" s="13">
        <v>41155</v>
      </c>
      <c r="K324" s="14"/>
      <c r="L324" s="34"/>
      <c r="M324" s="15" t="s">
        <v>244</v>
      </c>
      <c r="N324" s="8" t="str">
        <f t="shared" si="14"/>
        <v>\\server\E\SISINFOR.MUL\desenv\DEF2444</v>
      </c>
      <c r="O324" s="32" t="str">
        <f t="shared" si="15"/>
        <v>INSERT INTO TBLIB(DEF, DESDEF, OTRS_ID, NUMGRC, CLIENTE, ANALISTA, VISITA  , TREINO  , DATCADAST, DATDESENV, DATVERSAO, OK_ATEND , OK_DESENV, LIB_POR  ) VALUES ('DEF2444','Cm Sem IPI não permite alteração/ajuste','20120815102452','','Metrocable','Jefferson','N','N','2012-08-24','2012-08-24','2012-09-03','','','Ronaldo')</v>
      </c>
    </row>
    <row r="325" spans="1:15" ht="33.75" x14ac:dyDescent="0.2">
      <c r="A325" s="8">
        <v>20120820102509</v>
      </c>
      <c r="B325" s="9"/>
      <c r="C325" s="9" t="s">
        <v>781</v>
      </c>
      <c r="D325" s="10" t="s">
        <v>782</v>
      </c>
      <c r="E325" s="11" t="s">
        <v>42</v>
      </c>
      <c r="F325" s="9" t="s">
        <v>27</v>
      </c>
      <c r="G325" s="9" t="s">
        <v>18</v>
      </c>
      <c r="H325" s="9" t="s">
        <v>18</v>
      </c>
      <c r="I325" s="12">
        <v>41152</v>
      </c>
      <c r="J325" s="13">
        <v>41155</v>
      </c>
      <c r="K325" s="14"/>
      <c r="L325" s="34"/>
      <c r="M325" s="15" t="s">
        <v>244</v>
      </c>
      <c r="N325" s="8" t="str">
        <f t="shared" si="14"/>
        <v>\\server\E\SISINFOR.MUL\desenv\DEF2463</v>
      </c>
      <c r="O325" s="32" t="str">
        <f t="shared" si="15"/>
        <v>INSERT INTO TBLIB(DEF, DESDEF, OTRS_ID, NUMGRC, CLIENTE, ANALISTA, VISITA  , TREINO  , DATCADAST, DATDESENV, DATVERSAO, OK_ATEND , OK_DESENV, LIB_POR  ) VALUES ('DEF2463','Ao fazer a importação de bens, a taxa de depreciação anual do bem não está sendo gravada da forma correta','20120820102509','','Metrocable','Diego','N','N','2012-08-31','2012-08-31','2012-09-03','','','Ronaldo')</v>
      </c>
    </row>
    <row r="326" spans="1:15" ht="33.75" x14ac:dyDescent="0.2">
      <c r="A326" s="8">
        <v>20120827102620</v>
      </c>
      <c r="B326" s="9"/>
      <c r="C326" s="9" t="s">
        <v>783</v>
      </c>
      <c r="D326" s="10" t="s">
        <v>784</v>
      </c>
      <c r="E326" s="11" t="s">
        <v>145</v>
      </c>
      <c r="F326" s="9" t="s">
        <v>244</v>
      </c>
      <c r="G326" s="9" t="s">
        <v>18</v>
      </c>
      <c r="H326" s="9" t="s">
        <v>18</v>
      </c>
      <c r="I326" s="12">
        <v>41156</v>
      </c>
      <c r="J326" s="13">
        <v>41156</v>
      </c>
      <c r="K326" s="14"/>
      <c r="L326" s="34"/>
      <c r="M326" s="15" t="s">
        <v>244</v>
      </c>
      <c r="N326" s="8" t="str">
        <f t="shared" si="14"/>
        <v>\\server\E\SISINFOR.MUL\desenv\DEF2467</v>
      </c>
      <c r="O326" s="32" t="str">
        <f t="shared" si="15"/>
        <v>INSERT INTO TBLIB(DEF, DESDEF, OTRS_ID, NUMGRC, CLIENTE, ANALISTA, VISITA  , TREINO  , DATCADAST, DATDESENV, DATVERSAO, OK_ATEND , OK_DESENV, LIB_POR  ) VALUES ('DEF2467','Lista de Processos -  As colunas estão invertidas.','20120827102620','','BMC','Ronaldo','N','N','2012-09-04','2012-09-04','2012-09-04','','','Ronaldo')</v>
      </c>
    </row>
    <row r="327" spans="1:15" ht="33.75" x14ac:dyDescent="0.2">
      <c r="A327" s="8"/>
      <c r="B327" s="9">
        <v>3077</v>
      </c>
      <c r="C327" s="9" t="s">
        <v>785</v>
      </c>
      <c r="D327" s="10" t="s">
        <v>786</v>
      </c>
      <c r="E327" s="11" t="s">
        <v>76</v>
      </c>
      <c r="F327" s="9" t="s">
        <v>22</v>
      </c>
      <c r="G327" s="9" t="s">
        <v>18</v>
      </c>
      <c r="H327" s="9" t="s">
        <v>18</v>
      </c>
      <c r="I327" s="12">
        <v>41008</v>
      </c>
      <c r="J327" s="13">
        <v>41156</v>
      </c>
      <c r="K327" s="14"/>
      <c r="L327" s="34"/>
      <c r="M327" s="15"/>
      <c r="N327" s="8"/>
      <c r="O327" s="32" t="str">
        <f t="shared" si="15"/>
        <v>INSERT INTO TBLIB(DEF, DESDEF, OTRS_ID, NUMGRC, CLIENTE, ANALISTA, VISITA  , TREINO  , DATCADAST, DATDESENV, DATVERSAO, OK_ATEND , OK_DESENV, LIB_POR  ) VALUES ('DEF2214','Mensagem errada na integração do contas a pagar com a contabilidade','','3077','Edentec','Lucas','N','N','2012-04-09','2012-04-09','2012-09-04','','','')</v>
      </c>
    </row>
    <row r="328" spans="1:15" ht="33.75" x14ac:dyDescent="0.2">
      <c r="A328" s="8">
        <v>20120824102587</v>
      </c>
      <c r="B328" s="9"/>
      <c r="C328" s="9" t="s">
        <v>787</v>
      </c>
      <c r="D328" s="10" t="s">
        <v>788</v>
      </c>
      <c r="E328" s="11" t="s">
        <v>33</v>
      </c>
      <c r="F328" s="9" t="s">
        <v>244</v>
      </c>
      <c r="G328" s="9" t="s">
        <v>18</v>
      </c>
      <c r="H328" s="9" t="s">
        <v>18</v>
      </c>
      <c r="I328" s="12">
        <v>41156</v>
      </c>
      <c r="J328" s="13">
        <v>41156</v>
      </c>
      <c r="K328" s="14"/>
      <c r="L328" s="34"/>
      <c r="M328" s="15" t="s">
        <v>244</v>
      </c>
      <c r="N328" s="8" t="str">
        <f>"\\server\E\SISINFOR.MUL\desenv\"&amp;C328</f>
        <v>\\server\E\SISINFOR.MUL\desenv\DEF2468</v>
      </c>
      <c r="O328" s="32" t="str">
        <f t="shared" si="15"/>
        <v>INSERT INTO TBLIB(DEF, DESDEF, OTRS_ID, NUMGRC, CLIENTE, ANALISTA, VISITA  , TREINO  , DATCADAST, DATDESENV, DATVERSAO, OK_ATEND , OK_DESENV, LIB_POR  ) VALUES ('DEF2468','Não está validando corretamente o material fornecido por um único fornecedor','20120824102587','','Spartan','Ronaldo','N','N','2012-09-04','2012-09-04','2012-09-04','','','Ronaldo')</v>
      </c>
    </row>
    <row r="329" spans="1:15" ht="33.75" x14ac:dyDescent="0.2">
      <c r="A329" s="8"/>
      <c r="B329" s="9">
        <v>3052</v>
      </c>
      <c r="C329" s="9" t="s">
        <v>789</v>
      </c>
      <c r="D329" s="10" t="s">
        <v>790</v>
      </c>
      <c r="E329" s="11" t="s">
        <v>107</v>
      </c>
      <c r="F329" s="9" t="s">
        <v>22</v>
      </c>
      <c r="G329" s="9" t="s">
        <v>18</v>
      </c>
      <c r="H329" s="9" t="s">
        <v>18</v>
      </c>
      <c r="I329" s="12">
        <v>41008</v>
      </c>
      <c r="J329" s="13">
        <v>41156</v>
      </c>
      <c r="K329" s="14"/>
      <c r="L329" s="34"/>
      <c r="M329" s="15"/>
      <c r="N329" s="8"/>
      <c r="O329" s="32" t="str">
        <f t="shared" si="15"/>
        <v>INSERT INTO TBLIB(DEF, DESDEF, OTRS_ID, NUMGRC, CLIENTE, ANALISTA, VISITA  , TREINO  , DATCADAST, DATDESENV, DATVERSAO, OK_ATEND , OK_DESENV, LIB_POR  ) VALUES ('DEF2215','O sistema está tentando integrar baixas de títulos contra borderôs quando o campo de número de borderô está em branco','','3052','System','Lucas','N','N','2012-04-09','2012-04-09','2012-09-04','','','')</v>
      </c>
    </row>
    <row r="330" spans="1:15" ht="33.75" x14ac:dyDescent="0.2">
      <c r="A330" s="8"/>
      <c r="B330" s="9"/>
      <c r="C330" s="9" t="s">
        <v>791</v>
      </c>
      <c r="D330" s="10" t="s">
        <v>792</v>
      </c>
      <c r="E330" s="11" t="s">
        <v>227</v>
      </c>
      <c r="F330" s="9" t="s">
        <v>355</v>
      </c>
      <c r="G330" s="9" t="s">
        <v>18</v>
      </c>
      <c r="H330" s="9" t="s">
        <v>18</v>
      </c>
      <c r="I330" s="12">
        <v>41148</v>
      </c>
      <c r="J330" s="13">
        <v>41157</v>
      </c>
      <c r="K330" s="14"/>
      <c r="L330" s="34"/>
      <c r="M330" s="15" t="s">
        <v>244</v>
      </c>
      <c r="N330" s="8" t="str">
        <f>"\\server\E\SISINFOR.MUL\desenv\"&amp;C330</f>
        <v>\\server\E\SISINFOR.MUL\desenv\DEF2408</v>
      </c>
      <c r="O330" s="32" t="str">
        <f t="shared" si="15"/>
        <v>INSERT INTO TBLIB(DEF, DESDEF, OTRS_ID, NUMGRC, CLIENTE, ANALISTA, VISITA  , TREINO  , DATCADAST, DATDESENV, DATVERSAO, OK_ATEND , OK_DESENV, LIB_POR  ) VALUES ('DEF2408','Geração de arquivos de aviso de embarque para os clientes TRW e Electrolux','','','Tormep','Jefferson','N','N','2012-08-27','2012-08-27','2012-09-05','','','Ronaldo')</v>
      </c>
    </row>
    <row r="331" spans="1:15" ht="33.75" x14ac:dyDescent="0.2">
      <c r="A331" s="8">
        <v>20120728102168</v>
      </c>
      <c r="B331" s="9">
        <v>2548</v>
      </c>
      <c r="C331" s="9"/>
      <c r="D331" s="10" t="s">
        <v>793</v>
      </c>
      <c r="E331" s="11" t="s">
        <v>794</v>
      </c>
      <c r="F331" s="9" t="s">
        <v>795</v>
      </c>
      <c r="G331" s="9" t="s">
        <v>18</v>
      </c>
      <c r="H331" s="9" t="s">
        <v>18</v>
      </c>
      <c r="I331" s="12">
        <v>41162</v>
      </c>
      <c r="J331" s="13">
        <v>41162</v>
      </c>
      <c r="K331" s="14"/>
      <c r="L331" s="34"/>
      <c r="M331" s="15" t="s">
        <v>244</v>
      </c>
      <c r="N331" s="8"/>
      <c r="O331" s="32" t="str">
        <f t="shared" si="15"/>
        <v>INSERT INTO TBLIB(DEF, DESDEF, OTRS_ID, NUMGRC, CLIENTE, ANALISTA, VISITA  , TREINO  , DATCADAST, DATDESENV, DATVERSAO, OK_ATEND , OK_DESENV, LIB_POR  ) VALUES ('','Demonstrativo de Negociação de Títulos - correção na listagem de títulos a receber','20120728102168','2548','Apae / Tecway','Ronalo','N','N','2012-09-10','2012-09-10','2012-09-10','','','Ronaldo')</v>
      </c>
    </row>
    <row r="332" spans="1:15" ht="33.75" x14ac:dyDescent="0.2">
      <c r="A332" s="8"/>
      <c r="B332" s="9"/>
      <c r="C332" s="9" t="s">
        <v>796</v>
      </c>
      <c r="D332" s="10" t="s">
        <v>797</v>
      </c>
      <c r="E332" s="11" t="s">
        <v>83</v>
      </c>
      <c r="F332" s="9" t="s">
        <v>471</v>
      </c>
      <c r="G332" s="9" t="s">
        <v>18</v>
      </c>
      <c r="H332" s="9" t="s">
        <v>18</v>
      </c>
      <c r="I332" s="12">
        <v>41152</v>
      </c>
      <c r="J332" s="13">
        <v>41162</v>
      </c>
      <c r="K332" s="14"/>
      <c r="L332" s="34"/>
      <c r="M332" s="15" t="s">
        <v>244</v>
      </c>
      <c r="N332" s="8" t="str">
        <f t="shared" ref="N332:N363" si="16">"\\server\E\SISINFOR.MUL\desenv\"&amp;C332</f>
        <v>\\server\E\SISINFOR.MUL\desenv\DEF2454</v>
      </c>
      <c r="O332" s="32" t="str">
        <f t="shared" si="15"/>
        <v>INSERT INTO TBLIB(DEF, DESDEF, OTRS_ID, NUMGRC, CLIENTE, ANALISTA, VISITA  , TREINO  , DATCADAST, DATDESENV, DATVERSAO, OK_ATEND , OK_DESENV, LIB_POR  ) VALUES ('DEF2454','Incluído filtro para data prevista de encerramento e opção de ordenação pela data','','','Flexnyl','Felipe','N','N','2012-08-31','2012-08-31','2012-09-10','','','Ronaldo')</v>
      </c>
    </row>
    <row r="333" spans="1:15" ht="33.75" x14ac:dyDescent="0.2">
      <c r="A333" s="8">
        <v>20120706101847</v>
      </c>
      <c r="B333" s="9">
        <v>3243</v>
      </c>
      <c r="C333" s="9" t="s">
        <v>798</v>
      </c>
      <c r="D333" s="10" t="s">
        <v>799</v>
      </c>
      <c r="E333" s="11" t="s">
        <v>169</v>
      </c>
      <c r="F333" s="9" t="s">
        <v>531</v>
      </c>
      <c r="G333" s="9" t="s">
        <v>18</v>
      </c>
      <c r="H333" s="9" t="s">
        <v>18</v>
      </c>
      <c r="I333" s="12">
        <v>41135</v>
      </c>
      <c r="J333" s="13">
        <v>41162</v>
      </c>
      <c r="K333" s="14"/>
      <c r="L333" s="34"/>
      <c r="M333" s="15" t="s">
        <v>244</v>
      </c>
      <c r="N333" s="8" t="str">
        <f t="shared" si="16"/>
        <v>\\server\E\SISINFOR.MUL\desenv\DEF2421</v>
      </c>
      <c r="O333" s="32" t="str">
        <f t="shared" si="15"/>
        <v>INSERT INTO TBLIB(DEF, DESDEF, OTRS_ID, NUMGRC, CLIENTE, ANALISTA, VISITA  , TREINO  , DATCADAST, DATDESENV, DATVERSAO, OK_ATEND , OK_DESENV, LIB_POR  ) VALUES ('DEF2421','Sistema não está diferenciado volumes da mesma ordem apontados em dias diferentes','20120706101847','3243','Fosfer','Isabel','N','N','2012-08-14','2012-08-14','2012-09-10','','','Ronaldo')</v>
      </c>
    </row>
    <row r="334" spans="1:15" ht="33.75" x14ac:dyDescent="0.2">
      <c r="A334" s="8">
        <v>20120817102483</v>
      </c>
      <c r="B334" s="9"/>
      <c r="C334" s="9" t="s">
        <v>800</v>
      </c>
      <c r="D334" s="10" t="s">
        <v>801</v>
      </c>
      <c r="E334" s="11" t="s">
        <v>240</v>
      </c>
      <c r="F334" s="9" t="s">
        <v>471</v>
      </c>
      <c r="G334" s="9" t="s">
        <v>18</v>
      </c>
      <c r="H334" s="9" t="s">
        <v>18</v>
      </c>
      <c r="I334" s="12">
        <v>41156</v>
      </c>
      <c r="J334" s="13">
        <v>41162</v>
      </c>
      <c r="K334" s="14"/>
      <c r="L334" s="34"/>
      <c r="M334" s="15" t="s">
        <v>244</v>
      </c>
      <c r="N334" s="8" t="str">
        <f t="shared" si="16"/>
        <v>\\server\E\SISINFOR.MUL\desenv\DEF2464</v>
      </c>
      <c r="O334" s="32" t="str">
        <f t="shared" si="15"/>
        <v>INSERT INTO TBLIB(DEF, DESDEF, OTRS_ID, NUMGRC, CLIENTE, ANALISTA, VISITA  , TREINO  , DATCADAST, DATDESENV, DATVERSAO, OK_ATEND , OK_DESENV, LIB_POR  ) VALUES ('DEF2464','Alteração no relatório de ordem de produção modelo 14','20120817102483','','Luplastic','Felipe','N','N','2012-09-04','2012-09-04','2012-09-10','','','Ronaldo')</v>
      </c>
    </row>
    <row r="335" spans="1:15" ht="33.75" x14ac:dyDescent="0.2">
      <c r="A335" s="8" t="s">
        <v>802</v>
      </c>
      <c r="B335" s="9"/>
      <c r="C335" s="9" t="s">
        <v>803</v>
      </c>
      <c r="D335" s="10" t="s">
        <v>804</v>
      </c>
      <c r="E335" s="11" t="s">
        <v>71</v>
      </c>
      <c r="F335" s="9" t="s">
        <v>531</v>
      </c>
      <c r="G335" s="9" t="s">
        <v>18</v>
      </c>
      <c r="H335" s="9" t="s">
        <v>18</v>
      </c>
      <c r="I335" s="12">
        <v>41158</v>
      </c>
      <c r="J335" s="13">
        <v>41162</v>
      </c>
      <c r="K335" s="14"/>
      <c r="L335" s="34"/>
      <c r="M335" s="15" t="s">
        <v>244</v>
      </c>
      <c r="N335" s="8" t="str">
        <f t="shared" si="16"/>
        <v>\\server\E\SISINFOR.MUL\desenv\DEF2469</v>
      </c>
      <c r="O335" s="32" t="str">
        <f t="shared" si="15"/>
        <v>INSERT INTO TBLIB(DEF, DESDEF, OTRS_ID, NUMGRC, CLIENTE, ANALISTA, VISITA  , TREINO  , DATCADAST, DATDESENV, DATVERSAO, OK_ATEND , OK_DESENV, LIB_POR  ) VALUES ('DEF2469','O sistema esta trazendo valor errado no Relatório de Fluxo de Caixa Previsto.','#20120822102553','','Soropack','Isabel','N','N','2012-09-06','2012-09-06','2012-09-10','','','Ronaldo')</v>
      </c>
    </row>
    <row r="336" spans="1:15" ht="33.75" x14ac:dyDescent="0.2">
      <c r="A336" s="8"/>
      <c r="B336" s="9"/>
      <c r="C336" s="9" t="s">
        <v>805</v>
      </c>
      <c r="D336" s="10" t="s">
        <v>806</v>
      </c>
      <c r="E336" s="11" t="s">
        <v>33</v>
      </c>
      <c r="F336" s="9" t="s">
        <v>22</v>
      </c>
      <c r="G336" s="9" t="s">
        <v>18</v>
      </c>
      <c r="H336" s="9" t="s">
        <v>18</v>
      </c>
      <c r="I336" s="12">
        <v>41155</v>
      </c>
      <c r="J336" s="13">
        <v>41162</v>
      </c>
      <c r="K336" s="14"/>
      <c r="L336" s="34"/>
      <c r="M336" s="15" t="s">
        <v>244</v>
      </c>
      <c r="N336" s="8" t="str">
        <f t="shared" si="16"/>
        <v>\\server\E\SISINFOR.MUL\desenv\DEF2458</v>
      </c>
      <c r="O336" s="32" t="str">
        <f t="shared" si="15"/>
        <v>INSERT INTO TBLIB(DEF, DESDEF, OTRS_ID, NUMGRC, CLIENTE, ANALISTA, VISITA  , TREINO  , DATCADAST, DATDESENV, DATVERSAO, OK_ATEND , OK_DESENV, LIB_POR  ) VALUES ('DEF2458','Criação do controle manual da data de início da OP, para indicar a liberação para execução.','','','Spartan','Lucas','N','N','2012-09-03','2012-09-03','2012-09-10','','','Ronaldo')</v>
      </c>
    </row>
    <row r="337" spans="1:15" ht="33.75" x14ac:dyDescent="0.2">
      <c r="A337" s="8" t="s">
        <v>807</v>
      </c>
      <c r="B337" s="9"/>
      <c r="C337" s="9" t="s">
        <v>808</v>
      </c>
      <c r="D337" s="10" t="s">
        <v>809</v>
      </c>
      <c r="E337" s="11" t="s">
        <v>33</v>
      </c>
      <c r="F337" s="9" t="s">
        <v>22</v>
      </c>
      <c r="G337" s="9"/>
      <c r="H337" s="9"/>
      <c r="I337" s="12">
        <v>41156</v>
      </c>
      <c r="J337" s="13">
        <v>41162</v>
      </c>
      <c r="K337" s="14"/>
      <c r="L337" s="34"/>
      <c r="M337" s="15" t="s">
        <v>244</v>
      </c>
      <c r="N337" s="8" t="str">
        <f t="shared" si="16"/>
        <v>\\server\E\SISINFOR.MUL\desenv\DEF2465</v>
      </c>
      <c r="O337" s="32" t="str">
        <f t="shared" si="15"/>
        <v>INSERT INTO TBLIB(DEF, DESDEF, OTRS_ID, NUMGRC, CLIENTE, ANALISTA, VISITA  , TREINO  , DATCADAST, DATDESENV, DATVERSAO, OK_ATEND , OK_DESENV, LIB_POR  ) VALUES ('DEF2465','Diferença de 1 centavo entre o pedido e a nota.',''20120807102323','','Spartan','Lucas','','','2012-09-04','2012-09-04','2012-09-10','','','Ronaldo')</v>
      </c>
    </row>
    <row r="338" spans="1:15" ht="33.75" x14ac:dyDescent="0.2">
      <c r="A338" s="8">
        <v>20120906102796</v>
      </c>
      <c r="B338" s="9"/>
      <c r="C338" s="9" t="s">
        <v>810</v>
      </c>
      <c r="D338" s="10" t="s">
        <v>811</v>
      </c>
      <c r="E338" s="11" t="s">
        <v>107</v>
      </c>
      <c r="F338" s="9" t="s">
        <v>22</v>
      </c>
      <c r="G338" s="9"/>
      <c r="H338" s="9"/>
      <c r="I338" s="12">
        <v>41162</v>
      </c>
      <c r="J338" s="13">
        <v>41162</v>
      </c>
      <c r="K338" s="14"/>
      <c r="L338" s="34"/>
      <c r="M338" s="15" t="s">
        <v>244</v>
      </c>
      <c r="N338" s="8" t="str">
        <f t="shared" si="16"/>
        <v>\\server\E\SISINFOR.MUL\desenv\DEF2471</v>
      </c>
      <c r="O338" s="32" t="str">
        <f t="shared" si="15"/>
        <v>INSERT INTO TBLIB(DEF, DESDEF, OTRS_ID, NUMGRC, CLIENTE, ANALISTA, VISITA  , TREINO  , DATCADAST, DATDESENV, DATVERSAO, OK_ATEND , OK_DESENV, LIB_POR  ) VALUES ('DEF2471','Acerto na aliquota de COFINS de Importação','20120906102796','','System','Lucas','','','2012-09-10','2012-09-10','2012-09-10','','','Ronaldo')</v>
      </c>
    </row>
    <row r="339" spans="1:15" ht="33.75" x14ac:dyDescent="0.2">
      <c r="A339" s="8"/>
      <c r="B339" s="9"/>
      <c r="C339" s="9" t="s">
        <v>812</v>
      </c>
      <c r="D339" s="10" t="s">
        <v>813</v>
      </c>
      <c r="E339" s="11" t="s">
        <v>16</v>
      </c>
      <c r="F339" s="9" t="s">
        <v>22</v>
      </c>
      <c r="G339" s="9" t="s">
        <v>39</v>
      </c>
      <c r="H339" s="9" t="s">
        <v>39</v>
      </c>
      <c r="I339" s="12">
        <v>41115</v>
      </c>
      <c r="J339" s="13">
        <v>41163</v>
      </c>
      <c r="K339" s="14"/>
      <c r="L339" s="34"/>
      <c r="M339" s="15" t="s">
        <v>814</v>
      </c>
      <c r="N339" s="8" t="str">
        <f t="shared" si="16"/>
        <v>\\server\E\SISINFOR.MUL\desenv\DEF2348</v>
      </c>
      <c r="O339" s="32" t="str">
        <f t="shared" si="15"/>
        <v>INSERT INTO TBLIB(DEF, DESDEF, OTRS_ID, NUMGRC, CLIENTE, ANALISTA, VISITA  , TREINO  , DATCADAST, DATDESENV, DATVERSAO, OK_ATEND , OK_DESENV, LIB_POR  ) VALUES ('DEF2348','Emissão de Cupom Fiscal
* * OBSERVAÇÃO: deve ser enviado também o arquivo DarumaFrameWork.dll para o cliente que for utilizar o Cupom Fiscal * *','','','Exceleite','Lucas','S','S','2012-07-25','2012-07-25','2012-09-11','','','Ronaldo 
**')</v>
      </c>
    </row>
    <row r="340" spans="1:15" ht="33.75" x14ac:dyDescent="0.2">
      <c r="A340" s="8">
        <v>20120808102366</v>
      </c>
      <c r="B340" s="9"/>
      <c r="C340" s="9" t="s">
        <v>815</v>
      </c>
      <c r="D340" s="10" t="s">
        <v>816</v>
      </c>
      <c r="E340" s="11" t="s">
        <v>227</v>
      </c>
      <c r="F340" s="9" t="s">
        <v>355</v>
      </c>
      <c r="G340" s="9" t="s">
        <v>18</v>
      </c>
      <c r="H340" s="9" t="s">
        <v>18</v>
      </c>
      <c r="I340" s="12">
        <v>41145</v>
      </c>
      <c r="J340" s="13">
        <v>41164</v>
      </c>
      <c r="K340" s="14"/>
      <c r="L340" s="34"/>
      <c r="M340" s="15" t="s">
        <v>244</v>
      </c>
      <c r="N340" s="8" t="str">
        <f t="shared" si="16"/>
        <v>\\server\E\SISINFOR.MUL\desenv\DEF2450</v>
      </c>
      <c r="O340" s="32" t="str">
        <f t="shared" si="15"/>
        <v>INSERT INTO TBLIB(DEF, DESDEF, OTRS_ID, NUMGRC, CLIENTE, ANALISTA, VISITA  , TREINO  , DATCADAST, DATDESENV, DATVERSAO, OK_ATEND , OK_DESENV, LIB_POR  ) VALUES ('DEF2450','Exigindo lote quando o CM não movimenta estoque','20120808102366','','Tormep','Jefferson','N','N','2012-08-24','2012-08-24','2012-09-12','','','Ronaldo')</v>
      </c>
    </row>
    <row r="341" spans="1:15" ht="33.75" x14ac:dyDescent="0.2">
      <c r="A341" s="8"/>
      <c r="B341" s="9"/>
      <c r="C341" s="9" t="s">
        <v>817</v>
      </c>
      <c r="D341" s="10" t="s">
        <v>818</v>
      </c>
      <c r="E341" s="11" t="s">
        <v>21</v>
      </c>
      <c r="F341" s="9" t="s">
        <v>27</v>
      </c>
      <c r="G341" s="9" t="s">
        <v>18</v>
      </c>
      <c r="H341" s="9" t="s">
        <v>18</v>
      </c>
      <c r="I341" s="12">
        <v>41165</v>
      </c>
      <c r="J341" s="13">
        <v>41169</v>
      </c>
      <c r="K341" s="14"/>
      <c r="L341" s="34"/>
      <c r="M341" s="15" t="s">
        <v>244</v>
      </c>
      <c r="N341" s="8" t="str">
        <f t="shared" si="16"/>
        <v>\\server\E\SISINFOR.MUL\desenv\DEF2476</v>
      </c>
      <c r="O341" s="32" t="str">
        <f t="shared" si="15"/>
        <v>INSERT INTO TBLIB(DEF, DESDEF, OTRS_ID, NUMGRC, CLIENTE, ANALISTA, VISITA  , TREINO  , DATCADAST, DATDESENV, DATVERSAO, OK_ATEND , OK_DESENV, LIB_POR  ) VALUES ('DEF2476','O tipo de pagamento a partir do mês 07 tem novas codificações - Sped Contribuições','','','Agiw','Diego','N','N','2012-09-13','2012-09-13','2012-09-17','','','Ronaldo')</v>
      </c>
    </row>
    <row r="342" spans="1:15" ht="33.75" x14ac:dyDescent="0.2">
      <c r="A342" s="8"/>
      <c r="B342" s="9"/>
      <c r="C342" s="9" t="s">
        <v>819</v>
      </c>
      <c r="D342" s="10" t="s">
        <v>820</v>
      </c>
      <c r="E342" s="11" t="s">
        <v>227</v>
      </c>
      <c r="F342" s="9" t="s">
        <v>355</v>
      </c>
      <c r="G342" s="9" t="s">
        <v>18</v>
      </c>
      <c r="H342" s="9" t="s">
        <v>18</v>
      </c>
      <c r="I342" s="12">
        <v>41149</v>
      </c>
      <c r="J342" s="13">
        <v>41169</v>
      </c>
      <c r="K342" s="14"/>
      <c r="L342" s="34" t="s">
        <v>821</v>
      </c>
      <c r="M342" s="15" t="s">
        <v>244</v>
      </c>
      <c r="N342" s="8" t="str">
        <f t="shared" si="16"/>
        <v>\\server\E\SISINFOR.MUL\desenv\DEF2410</v>
      </c>
      <c r="O342" s="32" t="str">
        <f t="shared" si="15"/>
        <v>INSERT INTO TBLIB(DEF, DESDEF, OTRS_ID, NUMGRC, CLIENTE, ANALISTA, VISITA  , TREINO  , DATCADAST, DATDESENV, DATVERSAO, OK_ATEND , OK_DESENV, LIB_POR  ) VALUES ('DEF2410','Cadastro/Relatório da Qualidade dos Produtos Acabados','','','Tormep','Jefferson','N','N','2012-08-28','2012-08-28','2012-09-17','','rever-OK, denovo','Ronaldo')</v>
      </c>
    </row>
    <row r="343" spans="1:15" ht="33.75" x14ac:dyDescent="0.2">
      <c r="A343" s="8"/>
      <c r="B343" s="9"/>
      <c r="C343" s="9" t="s">
        <v>822</v>
      </c>
      <c r="D343" s="10" t="s">
        <v>823</v>
      </c>
      <c r="E343" s="11" t="s">
        <v>227</v>
      </c>
      <c r="F343" s="9" t="s">
        <v>355</v>
      </c>
      <c r="G343" s="9" t="s">
        <v>18</v>
      </c>
      <c r="H343" s="9" t="s">
        <v>18</v>
      </c>
      <c r="I343" s="12">
        <v>41162</v>
      </c>
      <c r="J343" s="13">
        <v>41169</v>
      </c>
      <c r="K343" s="14"/>
      <c r="L343" s="34"/>
      <c r="M343" s="15"/>
      <c r="N343" s="8" t="str">
        <f t="shared" si="16"/>
        <v>\\server\E\SISINFOR.MUL\desenv\DEF2470</v>
      </c>
      <c r="O343" s="32" t="str">
        <f t="shared" si="15"/>
        <v>INSERT INTO TBLIB(DEF, DESDEF, OTRS_ID, NUMGRC, CLIENTE, ANALISTA, VISITA  , TREINO  , DATCADAST, DATDESENV, DATVERSAO, OK_ATEND , OK_DESENV, LIB_POR  ) VALUES ('DEF2470','Alteração no cadastro de Tabela de Preço Standard -  Mão-de-Obra-Externa','','','Tormep','Jefferson','N','N','2012-09-10','2012-09-10','2012-09-17','','','')</v>
      </c>
    </row>
    <row r="344" spans="1:15" ht="33.75" x14ac:dyDescent="0.2">
      <c r="A344" s="8">
        <v>20120914102913</v>
      </c>
      <c r="B344" s="9"/>
      <c r="C344" s="9" t="s">
        <v>824</v>
      </c>
      <c r="D344" s="10" t="s">
        <v>825</v>
      </c>
      <c r="E344" s="11" t="s">
        <v>826</v>
      </c>
      <c r="F344" s="9" t="s">
        <v>471</v>
      </c>
      <c r="G344" s="9" t="s">
        <v>18</v>
      </c>
      <c r="H344" s="9" t="s">
        <v>18</v>
      </c>
      <c r="I344" s="12">
        <v>41169</v>
      </c>
      <c r="J344" s="13">
        <v>41170</v>
      </c>
      <c r="K344" s="14"/>
      <c r="L344" s="34"/>
      <c r="M344" s="15" t="s">
        <v>244</v>
      </c>
      <c r="N344" s="8" t="str">
        <f t="shared" si="16"/>
        <v>\\server\E\SISINFOR.MUL\desenv\DEF2477</v>
      </c>
      <c r="O344" s="32" t="str">
        <f t="shared" si="15"/>
        <v>INSERT INTO TBLIB(DEF, DESDEF, OTRS_ID, NUMGRC, CLIENTE, ANALISTA, VISITA  , TREINO  , DATCADAST, DATDESENV, DATVERSAO, OK_ATEND , OK_DESENV, LIB_POR  ) VALUES ('DEF2477','Alteração do número da OP','20120914102913','','Spartan','Felipe','N','N','2012-09-17','2012-09-17','2012-09-18','','','Ronaldo')</v>
      </c>
    </row>
    <row r="345" spans="1:15" ht="33.75" x14ac:dyDescent="0.2">
      <c r="A345" s="8">
        <v>20120726102127</v>
      </c>
      <c r="B345" s="9"/>
      <c r="C345" s="9" t="s">
        <v>827</v>
      </c>
      <c r="D345" s="10" t="s">
        <v>828</v>
      </c>
      <c r="E345" s="11" t="s">
        <v>142</v>
      </c>
      <c r="F345" s="9" t="s">
        <v>471</v>
      </c>
      <c r="G345" s="9" t="s">
        <v>18</v>
      </c>
      <c r="H345" s="9" t="s">
        <v>18</v>
      </c>
      <c r="I345" s="12">
        <v>41163</v>
      </c>
      <c r="J345" s="13">
        <v>41170</v>
      </c>
      <c r="K345" s="14"/>
      <c r="L345" s="34"/>
      <c r="M345" s="15" t="s">
        <v>244</v>
      </c>
      <c r="N345" s="8" t="str">
        <f t="shared" si="16"/>
        <v>\\server\E\SISINFOR.MUL\desenv\DEF2466</v>
      </c>
      <c r="O345" s="32" t="str">
        <f t="shared" si="15"/>
        <v>INSERT INTO TBLIB(DEF, DESDEF, OTRS_ID, NUMGRC, CLIENTE, ANALISTA, VISITA  , TREINO  , DATCADAST, DATDESENV, DATVERSAO, OK_ATEND , OK_DESENV, LIB_POR  ) VALUES ('DEF2466','Alteração do relatório Geral – Detalhado','20120726102127','','APAE','Felipe','N','N','2012-09-11','2012-09-11','2012-09-18','','','Ronaldo')</v>
      </c>
    </row>
    <row r="346" spans="1:15" ht="33.75" x14ac:dyDescent="0.2">
      <c r="A346" s="8">
        <v>20120906102809</v>
      </c>
      <c r="B346" s="9"/>
      <c r="C346" s="9" t="s">
        <v>829</v>
      </c>
      <c r="D346" s="10" t="s">
        <v>830</v>
      </c>
      <c r="E346" s="11" t="s">
        <v>55</v>
      </c>
      <c r="F346" s="9" t="s">
        <v>22</v>
      </c>
      <c r="G346" s="9"/>
      <c r="H346" s="9"/>
      <c r="I346" s="12">
        <v>41170</v>
      </c>
      <c r="J346" s="13">
        <v>41170</v>
      </c>
      <c r="K346" s="14"/>
      <c r="L346" s="34"/>
      <c r="M346" s="15" t="s">
        <v>244</v>
      </c>
      <c r="N346" s="8" t="str">
        <f t="shared" si="16"/>
        <v>\\server\E\SISINFOR.MUL\desenv\DEF2479</v>
      </c>
      <c r="O346" s="32" t="str">
        <f t="shared" si="15"/>
        <v>INSERT INTO TBLIB(DEF, DESDEF, OTRS_ID, NUMGRC, CLIENTE, ANALISTA, VISITA  , TREINO  , DATCADAST, DATDESENV, DATVERSAO, OK_ATEND , OK_DESENV, LIB_POR  ) VALUES ('DEF2479','Acerto no registro C120','20120906102809','','Benchmark','Lucas','','','2012-09-18','2012-09-18','2012-09-18','','','Ronaldo')</v>
      </c>
    </row>
    <row r="347" spans="1:15" ht="33.75" x14ac:dyDescent="0.2">
      <c r="A347" s="8">
        <v>20120706101850</v>
      </c>
      <c r="B347" s="9">
        <v>3255</v>
      </c>
      <c r="C347" s="9" t="s">
        <v>831</v>
      </c>
      <c r="D347" s="10" t="s">
        <v>832</v>
      </c>
      <c r="E347" s="11" t="s">
        <v>833</v>
      </c>
      <c r="F347" s="9" t="s">
        <v>531</v>
      </c>
      <c r="G347" s="9" t="s">
        <v>18</v>
      </c>
      <c r="H347" s="9" t="s">
        <v>18</v>
      </c>
      <c r="I347" s="12">
        <v>41163</v>
      </c>
      <c r="J347" s="13">
        <v>41170</v>
      </c>
      <c r="K347" s="14"/>
      <c r="L347" s="34"/>
      <c r="M347" s="15" t="s">
        <v>244</v>
      </c>
      <c r="N347" s="8" t="str">
        <f t="shared" si="16"/>
        <v>\\server\E\SISINFOR.MUL\desenv\DEF2473</v>
      </c>
      <c r="O347" s="32" t="str">
        <f t="shared" si="15"/>
        <v>INSERT INTO TBLIB(DEF, DESDEF, OTRS_ID, NUMGRC, CLIENTE, ANALISTA, VISITA  , TREINO  , DATCADAST, DATDESENV, DATVERSAO, OK_ATEND , OK_DESENV, LIB_POR  ) VALUES ('DEF2473','O sistema não está obtendo corretamente o saldo contábil no rel. fluxo de caixa previsto','20120706101850','3255','Safer/Mapris','Isabel','N','N','2012-09-11','2012-09-11','2012-09-18','','','Ronaldo')</v>
      </c>
    </row>
    <row r="348" spans="1:15" ht="33.75" x14ac:dyDescent="0.2">
      <c r="A348" s="8">
        <v>20120802102265</v>
      </c>
      <c r="B348" s="9"/>
      <c r="C348" s="9" t="s">
        <v>834</v>
      </c>
      <c r="D348" s="10" t="s">
        <v>835</v>
      </c>
      <c r="E348" s="11" t="s">
        <v>107</v>
      </c>
      <c r="F348" s="9" t="s">
        <v>27</v>
      </c>
      <c r="G348" s="9" t="s">
        <v>18</v>
      </c>
      <c r="H348" s="9" t="s">
        <v>18</v>
      </c>
      <c r="I348" s="12">
        <v>41163</v>
      </c>
      <c r="J348" s="13">
        <v>41170</v>
      </c>
      <c r="K348" s="14"/>
      <c r="L348" s="34"/>
      <c r="M348" s="15" t="s">
        <v>244</v>
      </c>
      <c r="N348" s="8" t="str">
        <f t="shared" si="16"/>
        <v>\\server\E\SISINFOR.MUL\desenv\DEF2451</v>
      </c>
      <c r="O348" s="32" t="str">
        <f t="shared" si="15"/>
        <v>INSERT INTO TBLIB(DEF, DESDEF, OTRS_ID, NUMGRC, CLIENTE, ANALISTA, VISITA  , TREINO  , DATCADAST, DATDESENV, DATVERSAO, OK_ATEND , OK_DESENV, LIB_POR  ) VALUES ('DEF2451','Ao fazer um reparcelamento, o sistema não está fracionando o valor de PIS, COFINS e CSLL Retidos','20120802102265','','System','Diego','N','N','2012-09-11','2012-09-11','2012-09-18','','','Ronaldo')</v>
      </c>
    </row>
    <row r="349" spans="1:15" ht="33.75" x14ac:dyDescent="0.2">
      <c r="A349" s="8"/>
      <c r="B349" s="9"/>
      <c r="C349" s="9" t="s">
        <v>836</v>
      </c>
      <c r="D349" s="10" t="s">
        <v>837</v>
      </c>
      <c r="E349" s="11" t="s">
        <v>227</v>
      </c>
      <c r="F349" s="9" t="s">
        <v>355</v>
      </c>
      <c r="G349" s="9" t="s">
        <v>18</v>
      </c>
      <c r="H349" s="9" t="s">
        <v>18</v>
      </c>
      <c r="I349" s="12">
        <v>41165</v>
      </c>
      <c r="J349" s="13">
        <v>41170</v>
      </c>
      <c r="K349" s="14" t="s">
        <v>838</v>
      </c>
      <c r="L349" s="34"/>
      <c r="M349" s="15" t="s">
        <v>244</v>
      </c>
      <c r="N349" s="8" t="str">
        <f t="shared" si="16"/>
        <v>\\server\E\SISINFOR.MUL\desenv\DEF2474</v>
      </c>
      <c r="O349" s="32" t="str">
        <f t="shared" si="15"/>
        <v>INSERT INTO TBLIB(DEF, DESDEF, OTRS_ID, NUMGRC, CLIENTE, ANALISTA, VISITA  , TREINO  , DATCADAST, DATDESENV, DATVERSAO, OK_ATEND , OK_DESENV, LIB_POR  ) VALUES ('DEF2474','Alterações na impressão do Relatório Pedido de Compra Tipo Serviço','','','Tormep','Jefferson','N','N','2012-09-13','2012-09-13','2012-09-18','Precisa de Correção - Tadeu','','Ronaldo')</v>
      </c>
    </row>
    <row r="350" spans="1:15" ht="33.75" x14ac:dyDescent="0.2">
      <c r="A350" s="8"/>
      <c r="B350" s="9"/>
      <c r="C350" s="9" t="s">
        <v>839</v>
      </c>
      <c r="D350" s="10" t="s">
        <v>840</v>
      </c>
      <c r="E350" s="11"/>
      <c r="F350" s="9" t="s">
        <v>531</v>
      </c>
      <c r="G350" s="9" t="s">
        <v>18</v>
      </c>
      <c r="H350" s="9" t="s">
        <v>18</v>
      </c>
      <c r="I350" s="12">
        <v>41165</v>
      </c>
      <c r="J350" s="13">
        <v>41170</v>
      </c>
      <c r="K350" s="14"/>
      <c r="L350" s="34"/>
      <c r="M350" s="15" t="s">
        <v>244</v>
      </c>
      <c r="N350" s="8" t="str">
        <f t="shared" si="16"/>
        <v>\\server\E\SISINFOR.MUL\desenv\DEF2475</v>
      </c>
      <c r="O350" s="32" t="str">
        <f t="shared" si="15"/>
        <v>INSERT INTO TBLIB(DEF, DESDEF, OTRS_ID, NUMGRC, CLIENTE, ANALISTA, VISITA  , TREINO  , DATCADAST, DATDESENV, DATVERSAO, OK_ATEND , OK_DESENV, LIB_POR  ) VALUES ('DEF2475','Relatório de Faturamento (Detalhado - Itens e Duplicatas) com erro','','','','Isabel','N','N','2012-09-13','2012-09-13','2012-09-18','','','Ronaldo')</v>
      </c>
    </row>
    <row r="351" spans="1:15" ht="33.75" x14ac:dyDescent="0.2">
      <c r="A351" s="8"/>
      <c r="B351" s="9"/>
      <c r="C351" s="9" t="s">
        <v>841</v>
      </c>
      <c r="D351" s="10" t="s">
        <v>842</v>
      </c>
      <c r="E351" s="11" t="s">
        <v>227</v>
      </c>
      <c r="F351" s="9" t="s">
        <v>355</v>
      </c>
      <c r="G351" s="9"/>
      <c r="H351" s="9"/>
      <c r="I351" s="12">
        <v>41173</v>
      </c>
      <c r="J351" s="13">
        <v>41178</v>
      </c>
      <c r="K351" s="14"/>
      <c r="L351" s="34"/>
      <c r="M351" s="15" t="s">
        <v>244</v>
      </c>
      <c r="N351" s="8" t="str">
        <f t="shared" si="16"/>
        <v>\\server\E\SISINFOR.MUL\desenv\DEF2483</v>
      </c>
      <c r="O351" s="32" t="str">
        <f t="shared" si="15"/>
        <v>INSERT INTO TBLIB(DEF, DESDEF, OTRS_ID, NUMGRC, CLIENTE, ANALISTA, VISITA  , TREINO  , DATCADAST, DATDESENV, DATVERSAO, OK_ATEND , OK_DESENV, LIB_POR  ) VALUES ('DEF2483','Alteração no Relatório da Qualidade dos Produtos Acabados','','','Tormep','Jefferson','','','2012-09-21','2012-09-21','2012-09-26','','','Ronaldo')</v>
      </c>
    </row>
    <row r="352" spans="1:15" ht="33.75" x14ac:dyDescent="0.2">
      <c r="A352" s="8" t="s">
        <v>843</v>
      </c>
      <c r="B352" s="9"/>
      <c r="C352" s="9" t="s">
        <v>844</v>
      </c>
      <c r="D352" s="10" t="s">
        <v>845</v>
      </c>
      <c r="E352" s="11" t="s">
        <v>33</v>
      </c>
      <c r="F352" s="9" t="s">
        <v>27</v>
      </c>
      <c r="G352" s="9" t="s">
        <v>18</v>
      </c>
      <c r="H352" s="9" t="s">
        <v>18</v>
      </c>
      <c r="I352" s="12">
        <v>41176</v>
      </c>
      <c r="J352" s="13">
        <v>41178</v>
      </c>
      <c r="K352" s="14"/>
      <c r="L352" s="34"/>
      <c r="M352" s="15" t="s">
        <v>244</v>
      </c>
      <c r="N352" s="8" t="str">
        <f t="shared" si="16"/>
        <v>\\server\E\SISINFOR.MUL\desenv\DEF2462</v>
      </c>
      <c r="O352" s="32" t="str">
        <f t="shared" si="15"/>
        <v>INSERT INTO TBLIB(DEF, DESDEF, OTRS_ID, NUMGRC, CLIENTE, ANALISTA, VISITA  , TREINO  , DATCADAST, DATDESENV, DATVERSAO, OK_ATEND , OK_DESENV, LIB_POR  ) VALUES ('DEF2462','O sistema não verifica Status do Motivo de Bloqueio no SpartanNet','#20120828102627','','Spartan','Diego','N','N','2012-09-24','2012-09-24','2012-09-26','','','Ronaldo')</v>
      </c>
    </row>
    <row r="353" spans="1:15" ht="33.75" x14ac:dyDescent="0.2">
      <c r="A353" s="8"/>
      <c r="B353" s="9"/>
      <c r="C353" s="9" t="s">
        <v>846</v>
      </c>
      <c r="D353" s="10" t="s">
        <v>847</v>
      </c>
      <c r="E353" s="11" t="s">
        <v>227</v>
      </c>
      <c r="F353" s="9" t="s">
        <v>355</v>
      </c>
      <c r="G353" s="9"/>
      <c r="H353" s="9"/>
      <c r="I353" s="12">
        <v>41176</v>
      </c>
      <c r="J353" s="13">
        <v>41178</v>
      </c>
      <c r="K353" s="14"/>
      <c r="L353" s="34"/>
      <c r="M353" s="15" t="s">
        <v>244</v>
      </c>
      <c r="N353" s="8" t="str">
        <f t="shared" si="16"/>
        <v>\\server\E\SISINFOR.MUL\desenv\DEF2484</v>
      </c>
      <c r="O353" s="32" t="str">
        <f t="shared" si="15"/>
        <v>INSERT INTO TBLIB(DEF, DESDEF, OTRS_ID, NUMGRC, CLIENTE, ANALISTA, VISITA  , TREINO  , DATCADAST, DATDESENV, DATVERSAO, OK_ATEND , OK_DESENV, LIB_POR  ) VALUES ('DEF2484','Correções gerais do sistema','','','Tormep','Jefferson','','','2012-09-24','2012-09-24','2012-09-26','','','Ronaldo')</v>
      </c>
    </row>
    <row r="354" spans="1:15" ht="33.75" x14ac:dyDescent="0.2">
      <c r="A354" s="8"/>
      <c r="B354" s="9"/>
      <c r="C354" s="9" t="s">
        <v>848</v>
      </c>
      <c r="D354" s="10" t="s">
        <v>777</v>
      </c>
      <c r="E354" s="11" t="s">
        <v>716</v>
      </c>
      <c r="F354" s="9" t="s">
        <v>27</v>
      </c>
      <c r="G354" s="9" t="s">
        <v>18</v>
      </c>
      <c r="H354" s="9" t="s">
        <v>18</v>
      </c>
      <c r="I354" s="12">
        <v>41177</v>
      </c>
      <c r="J354" s="13">
        <v>41178</v>
      </c>
      <c r="K354" s="14"/>
      <c r="L354" s="34"/>
      <c r="M354" s="15" t="s">
        <v>244</v>
      </c>
      <c r="N354" s="8" t="str">
        <f t="shared" si="16"/>
        <v>\\server\E\SISINFOR.MUL\desenv\DEF2487</v>
      </c>
      <c r="O354" s="32" t="str">
        <f t="shared" si="15"/>
        <v>INSERT INTO TBLIB(DEF, DESDEF, OTRS_ID, NUMGRC, CLIENTE, ANALISTA, VISITA  , TREINO  , DATCADAST, DATDESENV, DATVERSAO, OK_ATEND , OK_DESENV, LIB_POR  ) VALUES ('DEF2487','Alterações no importador de notas de serviços prestados.','','','Unip','Diego','N','N','2012-09-25','2012-09-25','2012-09-26','','','Ronaldo')</v>
      </c>
    </row>
    <row r="355" spans="1:15" ht="33.75" x14ac:dyDescent="0.2">
      <c r="A355" s="8">
        <v>20120919102995</v>
      </c>
      <c r="B355" s="9"/>
      <c r="C355" s="9" t="s">
        <v>849</v>
      </c>
      <c r="D355" s="10" t="s">
        <v>850</v>
      </c>
      <c r="E355" s="11" t="s">
        <v>33</v>
      </c>
      <c r="F355" s="9" t="s">
        <v>22</v>
      </c>
      <c r="G355" s="9"/>
      <c r="H355" s="9"/>
      <c r="I355" s="12">
        <v>41178</v>
      </c>
      <c r="J355" s="13">
        <v>41179</v>
      </c>
      <c r="K355" s="14"/>
      <c r="L355" s="34"/>
      <c r="M355" s="15" t="s">
        <v>244</v>
      </c>
      <c r="N355" s="8" t="str">
        <f t="shared" si="16"/>
        <v>\\server\E\SISINFOR.MUL\desenv\DEF2485</v>
      </c>
      <c r="O355" s="32" t="str">
        <f t="shared" si="15"/>
        <v>INSERT INTO TBLIB(DEF, DESDEF, OTRS_ID, NUMGRC, CLIENTE, ANALISTA, VISITA  , TREINO  , DATCADAST, DATDESENV, DATVERSAO, OK_ATEND , OK_DESENV, LIB_POR  ) VALUES ('DEF2485','Diferença de um centavo entre o valor do pedido e da pré-nota','20120919102995','','Spartan','Lucas','','','2012-09-26','2012-09-26','2012-09-27','','','Ronaldo')</v>
      </c>
    </row>
    <row r="356" spans="1:15" ht="33.75" x14ac:dyDescent="0.2">
      <c r="A356" s="8">
        <v>20120712101908</v>
      </c>
      <c r="B356" s="9">
        <v>3257</v>
      </c>
      <c r="C356" s="9" t="s">
        <v>851</v>
      </c>
      <c r="D356" s="10" t="s">
        <v>852</v>
      </c>
      <c r="E356" s="11" t="s">
        <v>86</v>
      </c>
      <c r="F356" s="9" t="s">
        <v>531</v>
      </c>
      <c r="G356" s="9" t="s">
        <v>18</v>
      </c>
      <c r="H356" s="9" t="s">
        <v>18</v>
      </c>
      <c r="I356" s="12">
        <v>41138</v>
      </c>
      <c r="J356" s="13">
        <v>41180</v>
      </c>
      <c r="K356" s="14"/>
      <c r="L356" s="34"/>
      <c r="M356" s="15" t="s">
        <v>244</v>
      </c>
      <c r="N356" s="8" t="str">
        <f t="shared" si="16"/>
        <v>\\server\E\SISINFOR.MUL\desenv\DEF2423</v>
      </c>
      <c r="O356" s="32" t="str">
        <f t="shared" si="15"/>
        <v>INSERT INTO TBLIB(DEF, DESDEF, OTRS_ID, NUMGRC, CLIENTE, ANALISTA, VISITA  , TREINO  , DATCADAST, DATDESENV, DATVERSAO, OK_ATEND , OK_DESENV, LIB_POR  ) VALUES ('DEF2423','O  sistema está permitindo consolidar nota fiscal mesmo com o cad. de material não estando completo','20120712101908','3257','Biomin','Isabel','N','N','2012-08-17','2012-08-17','2012-09-28','','','Ronaldo')</v>
      </c>
    </row>
    <row r="357" spans="1:15" ht="33.75" x14ac:dyDescent="0.2">
      <c r="A357" s="8">
        <v>20120912102880</v>
      </c>
      <c r="B357" s="9"/>
      <c r="C357" s="9" t="s">
        <v>853</v>
      </c>
      <c r="D357" s="10" t="s">
        <v>854</v>
      </c>
      <c r="E357" s="11" t="s">
        <v>61</v>
      </c>
      <c r="F357" s="9" t="s">
        <v>531</v>
      </c>
      <c r="G357" s="9" t="s">
        <v>18</v>
      </c>
      <c r="H357" s="9" t="s">
        <v>18</v>
      </c>
      <c r="I357" s="12">
        <v>41179</v>
      </c>
      <c r="J357" s="13">
        <v>41180</v>
      </c>
      <c r="K357" s="14"/>
      <c r="L357" s="34"/>
      <c r="M357" s="15" t="s">
        <v>244</v>
      </c>
      <c r="N357" s="8" t="str">
        <f t="shared" si="16"/>
        <v>\\server\E\SISINFOR.MUL\desenv\DEF2489</v>
      </c>
      <c r="O357" s="32" t="str">
        <f t="shared" si="15"/>
        <v>INSERT INTO TBLIB(DEF, DESDEF, OTRS_ID, NUMGRC, CLIENTE, ANALISTA, VISITA  , TREINO  , DATCADAST, DATDESENV, DATVERSAO, OK_ATEND , OK_DESENV, LIB_POR  ) VALUES ('DEF2489','Erro ao imprimir Relatório Custo de Matéria-Prima','20120912102880','','Flextintas','Isabel','N','N','2012-09-27','2012-09-27','2012-09-28','','','Ronaldo')</v>
      </c>
    </row>
    <row r="358" spans="1:15" ht="23.25" customHeight="1" x14ac:dyDescent="0.2">
      <c r="A358" s="8">
        <v>20120914102924</v>
      </c>
      <c r="B358" s="9"/>
      <c r="C358" s="9" t="s">
        <v>855</v>
      </c>
      <c r="D358" s="10" t="s">
        <v>856</v>
      </c>
      <c r="E358" s="11" t="s">
        <v>42</v>
      </c>
      <c r="F358" s="9" t="s">
        <v>22</v>
      </c>
      <c r="G358" s="9"/>
      <c r="H358" s="9"/>
      <c r="I358" s="12">
        <v>41180</v>
      </c>
      <c r="J358" s="13">
        <v>41180</v>
      </c>
      <c r="K358" s="14"/>
      <c r="L358" s="34"/>
      <c r="M358" s="15" t="s">
        <v>244</v>
      </c>
      <c r="N358" s="8" t="str">
        <f t="shared" si="16"/>
        <v>\\server\E\SISINFOR.MUL\desenv\DEF2490</v>
      </c>
      <c r="O358" s="32" t="str">
        <f t="shared" si="15"/>
        <v>INSERT INTO TBLIB(DEF, DESDEF, OTRS_ID, NUMGRC, CLIENTE, ANALISTA, VISITA  , TREINO  , DATCADAST, DATDESENV, DATVERSAO, OK_ATEND , OK_DESENV, LIB_POR  ) VALUES ('DEF2490','Trazendo movimento não cadastrado pelo usuário na tela de Transferencia entre almoxarifados','20120914102924','','Metrocable','Lucas','','','2012-09-28','2012-09-28','2012-09-28','','','Ronaldo')</v>
      </c>
    </row>
    <row r="359" spans="1:15" ht="33.75" x14ac:dyDescent="0.2">
      <c r="A359" s="8">
        <v>20120814102440</v>
      </c>
      <c r="B359" s="9"/>
      <c r="C359" s="9" t="s">
        <v>857</v>
      </c>
      <c r="D359" s="10" t="s">
        <v>858</v>
      </c>
      <c r="E359" s="11" t="s">
        <v>859</v>
      </c>
      <c r="F359" s="9" t="s">
        <v>22</v>
      </c>
      <c r="G359" s="9"/>
      <c r="H359" s="9"/>
      <c r="I359" s="12">
        <v>41180</v>
      </c>
      <c r="J359" s="13">
        <v>41180</v>
      </c>
      <c r="K359" s="14"/>
      <c r="L359" s="34"/>
      <c r="M359" s="15" t="s">
        <v>22</v>
      </c>
      <c r="N359" s="8" t="str">
        <f t="shared" si="16"/>
        <v>\\server\E\SISINFOR.MUL\desenv\DEF2491</v>
      </c>
      <c r="O359" s="32" t="str">
        <f t="shared" si="15"/>
        <v>INSERT INTO TBLIB(DEF, DESDEF, OTRS_ID, NUMGRC, CLIENTE, ANALISTA, VISITA  , TREINO  , DATCADAST, DATDESENV, DATVERSAO, OK_ATEND , OK_DESENV, LIB_POR  ) VALUES ('DEF2491','Quando o XML não tem tags de IPI, o sistema cadastroa o item com este campo vazio.','20120814102440','','Edentec/Flextintas','Lucas','','','2012-09-28','2012-09-28','2012-09-28','','','Lucas')</v>
      </c>
    </row>
    <row r="360" spans="1:15" ht="33.75" x14ac:dyDescent="0.2">
      <c r="A360" s="8">
        <v>20120917102950</v>
      </c>
      <c r="B360" s="9"/>
      <c r="C360" s="9" t="s">
        <v>860</v>
      </c>
      <c r="D360" s="10" t="s">
        <v>861</v>
      </c>
      <c r="E360" s="11" t="s">
        <v>71</v>
      </c>
      <c r="F360" s="9" t="s">
        <v>862</v>
      </c>
      <c r="G360" s="9" t="s">
        <v>18</v>
      </c>
      <c r="H360" s="9" t="s">
        <v>18</v>
      </c>
      <c r="I360" s="12">
        <v>41183</v>
      </c>
      <c r="J360" s="13">
        <v>41183</v>
      </c>
      <c r="K360" s="14"/>
      <c r="L360" s="34"/>
      <c r="M360" s="15" t="s">
        <v>244</v>
      </c>
      <c r="N360" s="8" t="str">
        <f t="shared" si="16"/>
        <v>\\server\E\SISINFOR.MUL\desenv\DEF2488</v>
      </c>
      <c r="O360" s="32" t="str">
        <f t="shared" si="15"/>
        <v>INSERT INTO TBLIB(DEF, DESDEF, OTRS_ID, NUMGRC, CLIENTE, ANALISTA, VISITA  , TREINO  , DATCADAST, DATDESENV, DATVERSAO, OK_ATEND , OK_DESENV, LIB_POR  ) VALUES ('DEF2488','Relatório de Ordens de Produção (Mod. 15)','20120917102950','','Soropack','Marcelo Tadeu','N','N','2012-10-01','2012-10-01','2012-10-01','','','Ronaldo')</v>
      </c>
    </row>
    <row r="361" spans="1:15" ht="33.75" x14ac:dyDescent="0.2">
      <c r="A361" s="8">
        <v>20120904102755</v>
      </c>
      <c r="B361" s="9"/>
      <c r="C361" s="9" t="s">
        <v>863</v>
      </c>
      <c r="D361" s="10" t="s">
        <v>864</v>
      </c>
      <c r="E361" s="11" t="s">
        <v>83</v>
      </c>
      <c r="F361" s="9" t="s">
        <v>862</v>
      </c>
      <c r="G361" s="9" t="s">
        <v>18</v>
      </c>
      <c r="H361" s="9" t="s">
        <v>18</v>
      </c>
      <c r="I361" s="12">
        <v>41183</v>
      </c>
      <c r="J361" s="13">
        <v>41183</v>
      </c>
      <c r="K361" s="14"/>
      <c r="L361" s="34"/>
      <c r="M361" s="15" t="s">
        <v>244</v>
      </c>
      <c r="N361" s="8" t="str">
        <f t="shared" si="16"/>
        <v>\\server\E\SISINFOR.MUL\desenv\DEF2492</v>
      </c>
      <c r="O361" s="32" t="str">
        <f t="shared" si="15"/>
        <v>INSERT INTO TBLIB(DEF, DESDEF, OTRS_ID, NUMGRC, CLIENTE, ANALISTA, VISITA  , TREINO  , DATCADAST, DATDESENV, DATVERSAO, OK_ATEND , OK_DESENV, LIB_POR  ) VALUES ('DEF2492','Relatório de Custos - Consistência de Fechamento','20120904102755','','Flexnyl','Marcelo Tadeu','N','N','2012-10-01','2012-10-01','2012-10-01','','','Ronaldo')</v>
      </c>
    </row>
    <row r="362" spans="1:15" ht="33.75" x14ac:dyDescent="0.2">
      <c r="A362" s="8" t="s">
        <v>865</v>
      </c>
      <c r="B362" s="9"/>
      <c r="C362" s="9" t="s">
        <v>827</v>
      </c>
      <c r="D362" s="10" t="s">
        <v>828</v>
      </c>
      <c r="E362" s="11" t="s">
        <v>866</v>
      </c>
      <c r="F362" s="9" t="s">
        <v>471</v>
      </c>
      <c r="G362" s="9" t="s">
        <v>18</v>
      </c>
      <c r="H362" s="9" t="s">
        <v>18</v>
      </c>
      <c r="I362" s="12">
        <v>41184</v>
      </c>
      <c r="J362" s="13">
        <v>41184</v>
      </c>
      <c r="K362" s="14"/>
      <c r="L362" s="34"/>
      <c r="M362" s="15"/>
      <c r="N362" s="8" t="str">
        <f t="shared" si="16"/>
        <v>\\server\E\SISINFOR.MUL\desenv\DEF2466</v>
      </c>
      <c r="O362" s="32" t="str">
        <f t="shared" si="15"/>
        <v>INSERT INTO TBLIB(DEF, DESDEF, OTRS_ID, NUMGRC, CLIENTE, ANALISTA, VISITA  , TREINO  , DATCADAST, DATDESENV, DATVERSAO, OK_ATEND , OK_DESENV, LIB_POR  ) VALUES ('DEF2466','Alteração do relatório Geral – Detalhado','20121002103157, 20121001103139','','Edentec/Exceleite','Felipe','N','N','2012-10-02','2012-10-02','2012-10-02','','','')</v>
      </c>
    </row>
    <row r="363" spans="1:15" ht="33.75" x14ac:dyDescent="0.2">
      <c r="A363" s="8"/>
      <c r="B363" s="9"/>
      <c r="C363" s="9" t="s">
        <v>867</v>
      </c>
      <c r="D363" s="10" t="s">
        <v>868</v>
      </c>
      <c r="E363" s="11" t="s">
        <v>869</v>
      </c>
      <c r="F363" s="9" t="s">
        <v>531</v>
      </c>
      <c r="G363" s="9" t="s">
        <v>18</v>
      </c>
      <c r="H363" s="9" t="s">
        <v>18</v>
      </c>
      <c r="I363" s="12">
        <v>41170</v>
      </c>
      <c r="J363" s="13">
        <v>41185</v>
      </c>
      <c r="K363" s="14"/>
      <c r="L363" s="34"/>
      <c r="M363" s="15"/>
      <c r="N363" s="8" t="str">
        <f t="shared" si="16"/>
        <v>\\server\E\SISINFOR.MUL\desenv\DEF2480</v>
      </c>
      <c r="O363" s="32" t="str">
        <f t="shared" si="15"/>
        <v>INSERT INTO TBLIB(DEF, DESDEF, OTRS_ID, NUMGRC, CLIENTE, ANALISTA, VISITA  , TREINO  , DATCADAST, DATDESENV, DATVERSAO, OK_ATEND , OK_DESENV, LIB_POR  ) VALUES ('DEF2480','Relatório de NF - Emitido automaticamente','','','BIOMIN','Isabel','N','N','2012-09-18','2012-09-18','2012-10-03','','','')</v>
      </c>
    </row>
    <row r="364" spans="1:15" ht="33.75" x14ac:dyDescent="0.2">
      <c r="A364" s="8"/>
      <c r="B364" s="9"/>
      <c r="C364" s="9" t="s">
        <v>870</v>
      </c>
      <c r="D364" s="10" t="s">
        <v>871</v>
      </c>
      <c r="E364" s="11" t="s">
        <v>83</v>
      </c>
      <c r="F364" s="9" t="s">
        <v>531</v>
      </c>
      <c r="G364" s="9" t="s">
        <v>18</v>
      </c>
      <c r="H364" s="9" t="s">
        <v>18</v>
      </c>
      <c r="I364" s="12">
        <v>41179</v>
      </c>
      <c r="J364" s="13">
        <v>41185</v>
      </c>
      <c r="K364" s="14"/>
      <c r="L364" s="34" t="s">
        <v>872</v>
      </c>
      <c r="M364" s="15"/>
      <c r="N364" s="8" t="str">
        <f t="shared" ref="N364:N385" si="17">"\\server\E\SISINFOR.MUL\desenv\"&amp;C364</f>
        <v>\\server\E\SISINFOR.MUL\desenv\DEF2486</v>
      </c>
      <c r="O364" s="32" t="str">
        <f t="shared" si="15"/>
        <v>INSERT INTO TBLIB(DEF, DESDEF, OTRS_ID, NUMGRC, CLIENTE, ANALISTA, VISITA  , TREINO  , DATCADAST, DATDESENV, DATVERSAO, OK_ATEND , OK_DESENV, LIB_POR  ) VALUES ('DEF2486','Inclusão da Tabela de Perda de Matéria Prima','','','Flexnyl','Isabel','N','N','2012-09-27','2012-09-27','2012-10-03','','revendo - OK','')</v>
      </c>
    </row>
    <row r="365" spans="1:15" ht="33.75" x14ac:dyDescent="0.2">
      <c r="A365" s="8" t="s">
        <v>873</v>
      </c>
      <c r="B365" s="9">
        <v>3149</v>
      </c>
      <c r="C365" s="9" t="s">
        <v>874</v>
      </c>
      <c r="D365" s="10" t="s">
        <v>875</v>
      </c>
      <c r="E365" s="11" t="s">
        <v>33</v>
      </c>
      <c r="F365" s="9" t="s">
        <v>27</v>
      </c>
      <c r="G365" s="9" t="s">
        <v>18</v>
      </c>
      <c r="H365" s="9" t="s">
        <v>18</v>
      </c>
      <c r="I365" s="12">
        <v>41187</v>
      </c>
      <c r="J365" s="13">
        <v>41190</v>
      </c>
      <c r="K365" s="14"/>
      <c r="L365" s="34"/>
      <c r="M365" s="15"/>
      <c r="N365" s="8" t="str">
        <f t="shared" si="17"/>
        <v>\\server\E\SISINFOR.MUL\desenv\DEF2496</v>
      </c>
      <c r="O365" s="32" t="str">
        <f t="shared" si="15"/>
        <v>INSERT INTO TBLIB(DEF, DESDEF, OTRS_ID, NUMGRC, CLIENTE, ANALISTA, VISITA  , TREINO  , DATCADAST, DATDESENV, DATVERSAO, OK_ATEND , OK_DESENV, LIB_POR  ) VALUES ('DEF2496','O sistema não está  calculando corretamente o preço médio na devolução parcial feita no faturamento','2012042410000031','3149','Spartan','Diego','N','N','2012-10-05','2012-10-05','2012-10-08','','','')</v>
      </c>
    </row>
    <row r="366" spans="1:15" ht="33.75" x14ac:dyDescent="0.2">
      <c r="A366" s="8">
        <v>20120806102306</v>
      </c>
      <c r="B366" s="9"/>
      <c r="C366" s="9" t="s">
        <v>876</v>
      </c>
      <c r="D366" s="10" t="s">
        <v>877</v>
      </c>
      <c r="E366" s="11" t="s">
        <v>142</v>
      </c>
      <c r="F366" s="9" t="s">
        <v>531</v>
      </c>
      <c r="G366" s="9" t="s">
        <v>18</v>
      </c>
      <c r="H366" s="9" t="s">
        <v>18</v>
      </c>
      <c r="I366" s="12">
        <v>41187</v>
      </c>
      <c r="J366" s="13">
        <v>41190</v>
      </c>
      <c r="K366" s="14"/>
      <c r="L366" s="34"/>
      <c r="M366" s="15"/>
      <c r="N366" s="8" t="str">
        <f t="shared" si="17"/>
        <v>\\server\E\SISINFOR.MUL\desenv\DEF2495</v>
      </c>
      <c r="O366" s="32" t="str">
        <f t="shared" si="15"/>
        <v>INSERT INTO TBLIB(DEF, DESDEF, OTRS_ID, NUMGRC, CLIENTE, ANALISTA, VISITA  , TREINO  , DATCADAST, DATDESENV, DATVERSAO, OK_ATEND , OK_DESENV, LIB_POR  ) VALUES ('DEF2495','Erro no Saldo do Relatório de Fluxo de Caixa Previsto e Realizado','20120806102306','','APAE','Isabel','N','N','2012-10-05','2012-10-05','2012-10-08','','','')</v>
      </c>
    </row>
    <row r="367" spans="1:15" ht="33.75" x14ac:dyDescent="0.2">
      <c r="A367" s="8">
        <v>20120927103116</v>
      </c>
      <c r="B367" s="9"/>
      <c r="C367" s="9" t="s">
        <v>878</v>
      </c>
      <c r="D367" s="10" t="s">
        <v>879</v>
      </c>
      <c r="E367" s="11" t="s">
        <v>880</v>
      </c>
      <c r="F367" s="9" t="s">
        <v>862</v>
      </c>
      <c r="G367" s="9" t="s">
        <v>18</v>
      </c>
      <c r="H367" s="9" t="s">
        <v>18</v>
      </c>
      <c r="I367" s="12">
        <v>41187</v>
      </c>
      <c r="J367" s="13">
        <v>41190</v>
      </c>
      <c r="K367" s="14"/>
      <c r="L367" s="34"/>
      <c r="M367" s="15"/>
      <c r="N367" s="8" t="str">
        <f t="shared" si="17"/>
        <v>\\server\E\SISINFOR.MUL\desenv\DEF2498</v>
      </c>
      <c r="O367" s="32" t="str">
        <f t="shared" si="15"/>
        <v>INSERT INTO TBLIB(DEF, DESDEF, OTRS_ID, NUMGRC, CLIENTE, ANALISTA, VISITA  , TREINO  , DATCADAST, DATDESENV, DATVERSAO, OK_ATEND , OK_DESENV, LIB_POR  ) VALUES ('DEF2498','Remoção de validação de Tipo de Utilização (Faturamento)','20120927103116','','Alpha Candies','Marcelo Tadeu','N','N','2012-10-05','2012-10-05','2012-10-08','','','')</v>
      </c>
    </row>
    <row r="368" spans="1:15" ht="33.75" x14ac:dyDescent="0.2">
      <c r="A368" s="8">
        <v>20121002103156</v>
      </c>
      <c r="B368" s="9"/>
      <c r="C368" s="9" t="s">
        <v>881</v>
      </c>
      <c r="D368" s="10" t="s">
        <v>882</v>
      </c>
      <c r="E368" s="11" t="s">
        <v>61</v>
      </c>
      <c r="F368" s="9" t="s">
        <v>27</v>
      </c>
      <c r="G368" s="9" t="s">
        <v>18</v>
      </c>
      <c r="H368" s="9" t="s">
        <v>18</v>
      </c>
      <c r="I368" s="12">
        <v>41191</v>
      </c>
      <c r="J368" s="13">
        <v>41191</v>
      </c>
      <c r="K368" s="14"/>
      <c r="L368" s="34"/>
      <c r="M368" s="15" t="s">
        <v>244</v>
      </c>
      <c r="N368" s="8" t="str">
        <f t="shared" si="17"/>
        <v>\\server\E\SISINFOR.MUL\desenv\DEF2501</v>
      </c>
      <c r="O368" s="32" t="str">
        <f t="shared" si="15"/>
        <v>INSERT INTO TBLIB(DEF, DESDEF, OTRS_ID, NUMGRC, CLIENTE, ANALISTA, VISITA  , TREINO  , DATCADAST, DATDESENV, DATVERSAO, OK_ATEND , OK_DESENV, LIB_POR  ) VALUES ('DEF2501','Erro de operação de ponto flutuante no reparcelamento de duplicatas','20121002103156','','Flextintas','Diego','N','N','2012-10-09','2012-10-09','2012-10-09','','','Ronaldo')</v>
      </c>
    </row>
    <row r="369" spans="1:15" ht="33.75" x14ac:dyDescent="0.2">
      <c r="A369" s="8"/>
      <c r="B369" s="9"/>
      <c r="C369" s="9" t="s">
        <v>883</v>
      </c>
      <c r="D369" s="10" t="s">
        <v>884</v>
      </c>
      <c r="E369" s="11" t="s">
        <v>869</v>
      </c>
      <c r="F369" s="9" t="s">
        <v>27</v>
      </c>
      <c r="G369" s="9" t="s">
        <v>18</v>
      </c>
      <c r="H369" s="9" t="s">
        <v>18</v>
      </c>
      <c r="I369" s="12">
        <v>41190</v>
      </c>
      <c r="J369" s="13">
        <v>41192</v>
      </c>
      <c r="K369" s="14"/>
      <c r="L369" s="34"/>
      <c r="M369" s="15"/>
      <c r="N369" s="8" t="str">
        <f t="shared" si="17"/>
        <v>\\server\E\SISINFOR.MUL\desenv\DEF2500</v>
      </c>
      <c r="O369" s="32" t="str">
        <f t="shared" si="15"/>
        <v>INSERT INTO TBLIB(DEF, DESDEF, OTRS_ID, NUMGRC, CLIENTE, ANALISTA, VISITA  , TREINO  , DATCADAST, DATDESENV, DATVERSAO, OK_ATEND , OK_DESENV, LIB_POR  ) VALUES ('DEF2500','Aprovação do Pedido de Compra por Tipos de Materiais e Faixas de Valor','','','BIOMIN','Diego','N','N','2012-10-08','2012-10-08','2012-10-10','','','')</v>
      </c>
    </row>
    <row r="370" spans="1:15" ht="33.75" x14ac:dyDescent="0.2">
      <c r="A370" s="8">
        <v>20120919102987</v>
      </c>
      <c r="B370" s="9"/>
      <c r="C370" s="9" t="s">
        <v>885</v>
      </c>
      <c r="D370" s="10" t="s">
        <v>886</v>
      </c>
      <c r="E370" s="11" t="s">
        <v>298</v>
      </c>
      <c r="F370" s="9" t="s">
        <v>27</v>
      </c>
      <c r="G370" s="9" t="s">
        <v>18</v>
      </c>
      <c r="H370" s="9" t="s">
        <v>18</v>
      </c>
      <c r="I370" s="12">
        <v>41192</v>
      </c>
      <c r="J370" s="13">
        <v>41192</v>
      </c>
      <c r="K370" s="14"/>
      <c r="L370" s="34"/>
      <c r="M370" s="15"/>
      <c r="N370" s="8" t="str">
        <f t="shared" si="17"/>
        <v>\\server\E\SISINFOR.MUL\desenv\DEF2503</v>
      </c>
      <c r="O370" s="32" t="str">
        <f t="shared" si="15"/>
        <v>INSERT INTO TBLIB(DEF, DESDEF, OTRS_ID, NUMGRC, CLIENTE, ANALISTA, VISITA  , TREINO  , DATCADAST, DATDESENV, DATVERSAO, OK_ATEND , OK_DESENV, LIB_POR  ) VALUES ('DEF2503','Problemas com a rotina que traz o preço da última compra para o material cadastrado no pedido','20120919102987','','Mastersol','Diego','N','N','2012-10-10','2012-10-10','2012-10-10','','','')</v>
      </c>
    </row>
    <row r="371" spans="1:15" ht="33.75" x14ac:dyDescent="0.2">
      <c r="A371" s="8">
        <v>20120822102554</v>
      </c>
      <c r="B371" s="9"/>
      <c r="C371" s="9" t="s">
        <v>887</v>
      </c>
      <c r="D371" s="10" t="s">
        <v>888</v>
      </c>
      <c r="E371" s="11" t="s">
        <v>55</v>
      </c>
      <c r="F371" s="9" t="s">
        <v>27</v>
      </c>
      <c r="G371" s="9" t="s">
        <v>18</v>
      </c>
      <c r="H371" s="9" t="s">
        <v>18</v>
      </c>
      <c r="I371" s="12">
        <v>41193</v>
      </c>
      <c r="J371" s="13">
        <v>41197</v>
      </c>
      <c r="K371" s="14"/>
      <c r="L371" s="34"/>
      <c r="M371" s="15" t="s">
        <v>244</v>
      </c>
      <c r="N371" s="8" t="str">
        <f t="shared" si="17"/>
        <v>\\server\E\SISINFOR.MUL\desenv\DEF2493</v>
      </c>
      <c r="O371" s="32" t="str">
        <f t="shared" si="15"/>
        <v>INSERT INTO TBLIB(DEF, DESDEF, OTRS_ID, NUMGRC, CLIENTE, ANALISTA, VISITA  , TREINO  , DATCADAST, DATDESENV, DATVERSAO, OK_ATEND , OK_DESENV, LIB_POR  ) VALUES ('DEF2493','Bloco P - Sped Contribuições','20120822102554','','Benchmark','Diego','N','N','2012-10-11','2012-10-11','2012-10-15','','','Ronaldo')</v>
      </c>
    </row>
    <row r="372" spans="1:15" ht="33.75" x14ac:dyDescent="0.2">
      <c r="A372" s="8">
        <v>20120921103016</v>
      </c>
      <c r="B372" s="9"/>
      <c r="C372" s="9" t="s">
        <v>889</v>
      </c>
      <c r="D372" s="10" t="s">
        <v>890</v>
      </c>
      <c r="E372" s="11" t="s">
        <v>169</v>
      </c>
      <c r="F372" s="9" t="s">
        <v>27</v>
      </c>
      <c r="G372" s="9" t="s">
        <v>18</v>
      </c>
      <c r="H372" s="9" t="s">
        <v>18</v>
      </c>
      <c r="I372" s="12">
        <v>41193</v>
      </c>
      <c r="J372" s="13">
        <v>41197</v>
      </c>
      <c r="K372" s="14"/>
      <c r="L372" s="34"/>
      <c r="M372" s="15" t="s">
        <v>244</v>
      </c>
      <c r="N372" s="8" t="str">
        <f t="shared" si="17"/>
        <v>\\server\E\SISINFOR.MUL\desenv\DEF2505</v>
      </c>
      <c r="O372" s="32" t="str">
        <f t="shared" si="15"/>
        <v>INSERT INTO TBLIB(DEF, DESDEF, OTRS_ID, NUMGRC, CLIENTE, ANALISTA, VISITA  , TREINO  , DATCADAST, DATDESENV, DATVERSAO, OK_ATEND , OK_DESENV, LIB_POR  ) VALUES ('DEF2505','O sistema deixa grava um subgrupo desativado no Compras','20120921103016','','Fosfer','Diego','N','N','2012-10-11','2012-10-11','2012-10-15','','','Ronaldo')</v>
      </c>
    </row>
    <row r="373" spans="1:15" ht="33.75" x14ac:dyDescent="0.2">
      <c r="A373" s="8"/>
      <c r="B373" s="9"/>
      <c r="C373" s="9" t="s">
        <v>891</v>
      </c>
      <c r="D373" s="10" t="s">
        <v>892</v>
      </c>
      <c r="E373" s="11" t="s">
        <v>869</v>
      </c>
      <c r="F373" s="9" t="s">
        <v>27</v>
      </c>
      <c r="G373" s="9" t="s">
        <v>18</v>
      </c>
      <c r="H373" s="9" t="s">
        <v>18</v>
      </c>
      <c r="I373" s="12">
        <v>41193</v>
      </c>
      <c r="J373" s="13">
        <v>41197</v>
      </c>
      <c r="K373" s="14"/>
      <c r="L373" s="34"/>
      <c r="M373" s="15" t="s">
        <v>244</v>
      </c>
      <c r="N373" s="8" t="str">
        <f t="shared" si="17"/>
        <v>\\server\E\SISINFOR.MUL\desenv\DEF2507</v>
      </c>
      <c r="O373" s="32" t="str">
        <f t="shared" si="15"/>
        <v>INSERT INTO TBLIB(DEF, DESDEF, OTRS_ID, NUMGRC, CLIENTE, ANALISTA, VISITA  , TREINO  , DATCADAST, DATDESENV, DATVERSAO, OK_ATEND , OK_DESENV, LIB_POR  ) VALUES ('DEF2507','na solicitação de aprovação se não há nenhum nível ativado está dando um erro','','','BIOMIN','Diego','N','N','2012-10-11','2012-10-11','2012-10-15','','','Ronaldo')</v>
      </c>
    </row>
    <row r="374" spans="1:15" ht="33.75" x14ac:dyDescent="0.2">
      <c r="A374" s="8">
        <v>103243</v>
      </c>
      <c r="B374" s="9"/>
      <c r="C374" s="9" t="s">
        <v>893</v>
      </c>
      <c r="D374" s="10" t="s">
        <v>894</v>
      </c>
      <c r="E374" s="11" t="s">
        <v>33</v>
      </c>
      <c r="F374" s="9" t="s">
        <v>22</v>
      </c>
      <c r="G374" s="9"/>
      <c r="H374" s="9"/>
      <c r="I374" s="12">
        <v>41193</v>
      </c>
      <c r="J374" s="13">
        <v>41197</v>
      </c>
      <c r="K374" s="14"/>
      <c r="L374" s="34"/>
      <c r="M374" s="15" t="s">
        <v>244</v>
      </c>
      <c r="N374" s="8" t="str">
        <f t="shared" si="17"/>
        <v>\\server\E\SISINFOR.MUL\desenv\DEF2506</v>
      </c>
      <c r="O374" s="32" t="str">
        <f t="shared" si="15"/>
        <v>INSERT INTO TBLIB(DEF, DESDEF, OTRS_ID, NUMGRC, CLIENTE, ANALISTA, VISITA  , TREINO  , DATCADAST, DATDESENV, DATVERSAO, OK_ATEND , OK_DESENV, LIB_POR  ) VALUES ('DEF2506','Novo caso de diferença de 1 centavo entre pedido e Nota','103243','','Spartan','Lucas','','','2012-10-11','2012-10-11','2012-10-15','','','Ronaldo')</v>
      </c>
    </row>
    <row r="375" spans="1:15" ht="33.75" x14ac:dyDescent="0.2">
      <c r="A375" s="8"/>
      <c r="B375" s="9"/>
      <c r="C375" s="9" t="s">
        <v>895</v>
      </c>
      <c r="D375" s="10" t="s">
        <v>896</v>
      </c>
      <c r="E375" s="11" t="s">
        <v>377</v>
      </c>
      <c r="F375" s="9" t="s">
        <v>244</v>
      </c>
      <c r="G375" s="9" t="s">
        <v>18</v>
      </c>
      <c r="H375" s="9" t="s">
        <v>39</v>
      </c>
      <c r="I375" s="12">
        <v>41198</v>
      </c>
      <c r="J375" s="13">
        <v>41198</v>
      </c>
      <c r="K375" s="14"/>
      <c r="L375" s="34"/>
      <c r="M375" s="15" t="s">
        <v>244</v>
      </c>
      <c r="N375" s="8" t="str">
        <f t="shared" si="17"/>
        <v>\\server\E\SISINFOR.MUL\desenv\DEF2509</v>
      </c>
      <c r="O375" s="32" t="str">
        <f t="shared" si="15"/>
        <v>INSERT INTO TBLIB(DEF, DESDEF, OTRS_ID, NUMGRC, CLIENTE, ANALISTA, VISITA  , TREINO  , DATCADAST, DATDESENV, DATVERSAO, OK_ATEND , OK_DESENV, LIB_POR  ) VALUES ('DEF2509','Relatórios genéricos e configuráveis','','','Geral','Ronaldo','N','S','2012-10-16','2012-10-16','2012-10-16','','','Ronaldo')</v>
      </c>
    </row>
    <row r="376" spans="1:15" ht="33.75" x14ac:dyDescent="0.2">
      <c r="A376" s="8">
        <v>20120918102975</v>
      </c>
      <c r="B376" s="9"/>
      <c r="C376" s="9" t="s">
        <v>897</v>
      </c>
      <c r="D376" s="10" t="s">
        <v>898</v>
      </c>
      <c r="E376" s="11" t="s">
        <v>61</v>
      </c>
      <c r="F376" s="9" t="s">
        <v>27</v>
      </c>
      <c r="G376" s="9" t="s">
        <v>18</v>
      </c>
      <c r="H376" s="9" t="s">
        <v>18</v>
      </c>
      <c r="I376" s="12">
        <v>41198</v>
      </c>
      <c r="J376" s="13">
        <v>41199</v>
      </c>
      <c r="K376" s="14"/>
      <c r="L376" s="34"/>
      <c r="M376" s="15" t="s">
        <v>244</v>
      </c>
      <c r="N376" s="8" t="str">
        <f t="shared" si="17"/>
        <v>\\server\E\SISINFOR.MUL\desenv\DEF2508</v>
      </c>
      <c r="O376" s="32" t="str">
        <f t="shared" si="15"/>
        <v>INSERT INTO TBLIB(DEF, DESDEF, OTRS_ID, NUMGRC, CLIENTE, ANALISTA, VISITA  , TREINO  , DATCADAST, DATDESENV, DATVERSAO, OK_ATEND , OK_DESENV, LIB_POR  ) VALUES ('DEF2508','SPED FISCAL - O sistema não está obtendo corretamente a base de cálculo do ICMS','20120918102975','','Flextintas','Diego','N','N','2012-10-16','2012-10-16','2012-10-17','','','Ronaldo')</v>
      </c>
    </row>
    <row r="377" spans="1:15" ht="33.75" x14ac:dyDescent="0.2">
      <c r="A377" s="8">
        <v>20121015103329</v>
      </c>
      <c r="B377" s="9"/>
      <c r="C377" s="9" t="s">
        <v>899</v>
      </c>
      <c r="D377" s="10" t="s">
        <v>900</v>
      </c>
      <c r="E377" s="11" t="s">
        <v>42</v>
      </c>
      <c r="F377" s="9" t="s">
        <v>27</v>
      </c>
      <c r="G377" s="9" t="s">
        <v>18</v>
      </c>
      <c r="H377" s="9" t="s">
        <v>18</v>
      </c>
      <c r="I377" s="12">
        <v>41199</v>
      </c>
      <c r="J377" s="13">
        <v>41199</v>
      </c>
      <c r="K377" s="14"/>
      <c r="L377" s="34"/>
      <c r="M377" s="15" t="s">
        <v>244</v>
      </c>
      <c r="N377" s="8" t="str">
        <f t="shared" si="17"/>
        <v>\\server\E\SISINFOR.MUL\desenv\DEF2510</v>
      </c>
      <c r="O377" s="32" t="str">
        <f t="shared" si="15"/>
        <v>INSERT INTO TBLIB(DEF, DESDEF, OTRS_ID, NUMGRC, CLIENTE, ANALISTA, VISITA  , TREINO  , DATCADAST, DATDESENV, DATVERSAO, OK_ATEND , OK_DESENV, LIB_POR  ) VALUES ('DEF2510','Erro na geração da data necessária dos componentes, na abertura de ordens de produção','20121015103329','','Metrocable','Diego','N','N','2012-10-17','2012-10-17','2012-10-17','','','Ronaldo')</v>
      </c>
    </row>
    <row r="378" spans="1:15" ht="33.75" x14ac:dyDescent="0.2">
      <c r="A378" s="8">
        <v>20121015103334</v>
      </c>
      <c r="B378" s="9"/>
      <c r="C378" s="9" t="s">
        <v>901</v>
      </c>
      <c r="D378" s="10" t="s">
        <v>902</v>
      </c>
      <c r="E378" s="11" t="s">
        <v>21</v>
      </c>
      <c r="F378" s="9" t="s">
        <v>27</v>
      </c>
      <c r="G378" s="9" t="s">
        <v>18</v>
      </c>
      <c r="H378" s="9" t="s">
        <v>18</v>
      </c>
      <c r="I378" s="12">
        <v>41200</v>
      </c>
      <c r="J378" s="13">
        <v>41200</v>
      </c>
      <c r="K378" s="14"/>
      <c r="L378" s="34"/>
      <c r="M378" s="15" t="s">
        <v>244</v>
      </c>
      <c r="N378" s="8" t="str">
        <f t="shared" si="17"/>
        <v>\\server\E\SISINFOR.MUL\desenv\DEF2513</v>
      </c>
      <c r="O378" s="32" t="str">
        <f t="shared" si="15"/>
        <v>INSERT INTO TBLIB(DEF, DESDEF, OTRS_ID, NUMGRC, CLIENTE, ANALISTA, VISITA  , TREINO  , DATCADAST, DATDESENV, DATVERSAO, OK_ATEND , OK_DESENV, LIB_POR  ) VALUES ('DEF2513','O relatório do Fluxo de Caixa Realizado está trazendo as movimentações de saídas negativadas','20121015103334','','Agiw','Diego','N','N','2012-10-18','2012-10-18','2012-10-18','','','Ronaldo')</v>
      </c>
    </row>
    <row r="379" spans="1:15" ht="33.75" x14ac:dyDescent="0.2">
      <c r="A379" s="8">
        <v>20121017103392</v>
      </c>
      <c r="B379" s="9"/>
      <c r="C379" s="9" t="s">
        <v>903</v>
      </c>
      <c r="D379" s="10" t="s">
        <v>904</v>
      </c>
      <c r="E379" s="11" t="s">
        <v>869</v>
      </c>
      <c r="F379" s="9" t="s">
        <v>27</v>
      </c>
      <c r="G379" s="9" t="s">
        <v>18</v>
      </c>
      <c r="H379" s="9" t="s">
        <v>18</v>
      </c>
      <c r="I379" s="12">
        <v>41200</v>
      </c>
      <c r="J379" s="13">
        <v>41201</v>
      </c>
      <c r="K379" s="14"/>
      <c r="L379" s="34"/>
      <c r="M379" s="15" t="s">
        <v>244</v>
      </c>
      <c r="N379" s="8" t="str">
        <f t="shared" si="17"/>
        <v>\\server\E\SISINFOR.MUL\desenv\DEF2514</v>
      </c>
      <c r="O379" s="32" t="str">
        <f t="shared" si="15"/>
        <v>INSERT INTO TBLIB(DEF, DESDEF, OTRS_ID, NUMGRC, CLIENTE, ANALISTA, VISITA  , TREINO  , DATCADAST, DATDESENV, DATVERSAO, OK_ATEND , OK_DESENV, LIB_POR  ) VALUES ('DEF2514','Correção no envio de e-mail quando ocorre o cadastro do pedido','20121017103392','','BIOMIN','Diego','N','N','2012-10-18','2012-10-18','2012-10-19','','','Ronaldo')</v>
      </c>
    </row>
    <row r="380" spans="1:15" ht="33.75" x14ac:dyDescent="0.2">
      <c r="A380" s="8">
        <v>20121017103380</v>
      </c>
      <c r="B380" s="9"/>
      <c r="C380" s="9" t="s">
        <v>905</v>
      </c>
      <c r="D380" s="10" t="s">
        <v>906</v>
      </c>
      <c r="E380" s="11" t="s">
        <v>33</v>
      </c>
      <c r="F380" s="9" t="s">
        <v>27</v>
      </c>
      <c r="G380" s="9" t="s">
        <v>18</v>
      </c>
      <c r="H380" s="9" t="s">
        <v>18</v>
      </c>
      <c r="I380" s="12">
        <v>41201</v>
      </c>
      <c r="J380" s="13">
        <v>41201</v>
      </c>
      <c r="K380" s="14"/>
      <c r="L380" s="34"/>
      <c r="M380" s="15" t="s">
        <v>244</v>
      </c>
      <c r="N380" s="8" t="str">
        <f t="shared" si="17"/>
        <v>\\server\E\SISINFOR.MUL\desenv\DEF2515</v>
      </c>
      <c r="O380" s="32" t="str">
        <f t="shared" si="15"/>
        <v>INSERT INTO TBLIB(DEF, DESDEF, OTRS_ID, NUMGRC, CLIENTE, ANALISTA, VISITA  , TREINO  , DATCADAST, DATDESENV, DATVERSAO, OK_ATEND , OK_DESENV, LIB_POR  ) VALUES ('DEF2515','Ao mudar o programa de envio de e-mail, a rotina que envia o relatório por e-mail deixou de funcionar','20121017103380','','Spartan','Diego','N','N','2012-10-19','2012-10-19','2012-10-19','','','Ronaldo')</v>
      </c>
    </row>
    <row r="381" spans="1:15" ht="33.75" x14ac:dyDescent="0.2">
      <c r="A381" s="8" t="s">
        <v>907</v>
      </c>
      <c r="B381" s="9"/>
      <c r="C381" s="9" t="s">
        <v>908</v>
      </c>
      <c r="D381" s="10" t="s">
        <v>909</v>
      </c>
      <c r="E381" s="11" t="s">
        <v>910</v>
      </c>
      <c r="F381" s="9" t="s">
        <v>531</v>
      </c>
      <c r="G381" s="9" t="s">
        <v>18</v>
      </c>
      <c r="H381" s="9" t="s">
        <v>18</v>
      </c>
      <c r="I381" s="12">
        <v>41200</v>
      </c>
      <c r="J381" s="13">
        <v>41206</v>
      </c>
      <c r="K381" s="14"/>
      <c r="L381" s="34"/>
      <c r="M381" s="15"/>
      <c r="N381" s="8" t="str">
        <f t="shared" si="17"/>
        <v>\\server\E\SISINFOR.MUL\desenv\DEF2511</v>
      </c>
      <c r="O381" s="32" t="str">
        <f t="shared" si="15"/>
        <v>INSERT INTO TBLIB(DEF, DESDEF, OTRS_ID, NUMGRC, CLIENTE, ANALISTA, VISITA  , TREINO  , DATCADAST, DATDESENV, DATVERSAO, OK_ATEND , OK_DESENV, LIB_POR  ) VALUES ('DEF2511','Divergências Controle de Produção – Lista de Peças','#20121016103369, #20121015103340','','FlexNyl','Isabel','N','N','2012-10-18','2012-10-18','2012-10-24','','','')</v>
      </c>
    </row>
    <row r="382" spans="1:15" ht="33.75" x14ac:dyDescent="0.2">
      <c r="A382" s="8">
        <v>20121022103442</v>
      </c>
      <c r="B382" s="9"/>
      <c r="C382" s="9" t="s">
        <v>911</v>
      </c>
      <c r="D382" s="10" t="s">
        <v>912</v>
      </c>
      <c r="E382" s="11" t="s">
        <v>21</v>
      </c>
      <c r="F382" s="9" t="s">
        <v>22</v>
      </c>
      <c r="G382" s="9" t="s">
        <v>18</v>
      </c>
      <c r="H382" s="9" t="s">
        <v>18</v>
      </c>
      <c r="I382" s="12">
        <v>41206</v>
      </c>
      <c r="J382" s="13">
        <v>41206</v>
      </c>
      <c r="K382" s="14"/>
      <c r="L382" s="34"/>
      <c r="M382" s="15" t="s">
        <v>22</v>
      </c>
      <c r="N382" s="8" t="str">
        <f t="shared" si="17"/>
        <v>\\server\E\SISINFOR.MUL\desenv\DEF2517</v>
      </c>
      <c r="O382" s="32" t="str">
        <f t="shared" si="15"/>
        <v>INSERT INTO TBLIB(DEF, DESDEF, OTRS_ID, NUMGRC, CLIENTE, ANALISTA, VISITA  , TREINO  , DATCADAST, DATDESENV, DATVERSAO, OK_ATEND , OK_DESENV, LIB_POR  ) VALUES ('DEF2517','Erro na Cce por conta do horário de verão e novos status de autorização / Novos status de autorização','20121022103442','','Agiw','Lucas','N','N','2012-10-24','2012-10-24','2012-10-24','','','Lucas')</v>
      </c>
    </row>
    <row r="383" spans="1:15" ht="33.75" x14ac:dyDescent="0.2">
      <c r="A383" s="8"/>
      <c r="B383" s="9"/>
      <c r="C383" s="9" t="s">
        <v>913</v>
      </c>
      <c r="D383" s="10" t="s">
        <v>914</v>
      </c>
      <c r="E383" s="11" t="s">
        <v>169</v>
      </c>
      <c r="F383" s="9" t="s">
        <v>531</v>
      </c>
      <c r="G383" s="9" t="s">
        <v>18</v>
      </c>
      <c r="H383" s="9" t="s">
        <v>18</v>
      </c>
      <c r="I383" s="12">
        <v>41200</v>
      </c>
      <c r="J383" s="13">
        <v>41207</v>
      </c>
      <c r="K383" s="14"/>
      <c r="L383" s="34"/>
      <c r="M383" s="15"/>
      <c r="N383" s="8" t="str">
        <f t="shared" si="17"/>
        <v>\\server\E\SISINFOR.MUL\desenv\DEF2512</v>
      </c>
      <c r="O383" s="32" t="str">
        <f t="shared" si="15"/>
        <v>INSERT INTO TBLIB(DEF, DESDEF, OTRS_ID, NUMGRC, CLIENTE, ANALISTA, VISITA  , TREINO  , DATCADAST, DATDESENV, DATVERSAO, OK_ATEND , OK_DESENV, LIB_POR  ) VALUES ('DEF2512','Erro ao gerar Ordem de Produção pela Simulação','','','Fosfer','Isabel','N','N','2012-10-18','2012-10-18','2012-10-25','','','')</v>
      </c>
    </row>
    <row r="384" spans="1:15" ht="33.75" x14ac:dyDescent="0.2">
      <c r="A384" s="8">
        <v>20120919102997</v>
      </c>
      <c r="B384" s="9"/>
      <c r="C384" s="9" t="s">
        <v>915</v>
      </c>
      <c r="D384" s="10" t="s">
        <v>916</v>
      </c>
      <c r="E384" s="11" t="s">
        <v>910</v>
      </c>
      <c r="F384" s="9" t="s">
        <v>27</v>
      </c>
      <c r="G384" s="9" t="s">
        <v>18</v>
      </c>
      <c r="H384" s="9" t="s">
        <v>18</v>
      </c>
      <c r="I384" s="12">
        <v>41207</v>
      </c>
      <c r="J384" s="13">
        <v>41208</v>
      </c>
      <c r="K384" s="14"/>
      <c r="L384" s="34"/>
      <c r="M384" s="15"/>
      <c r="N384" s="8" t="str">
        <f t="shared" si="17"/>
        <v>\\server\E\SISINFOR.MUL\desenv\DEF2519</v>
      </c>
      <c r="O384" s="32" t="str">
        <f t="shared" si="15"/>
        <v>INSERT INTO TBLIB(DEF, DESDEF, OTRS_ID, NUMGRC, CLIENTE, ANALISTA, VISITA  , TREINO  , DATCADAST, DATDESENV, DATVERSAO, OK_ATEND , OK_DESENV, LIB_POR  ) VALUES ('DEF2519','O sistema não desconsidera as notas de crédito para fazer o bloqueio por falta de pagamento','20120919102997','','FlexNyl','Diego','N','N','2012-10-25','2012-10-25','2012-10-26','','','')</v>
      </c>
    </row>
    <row r="385" spans="1:15" ht="33.75" x14ac:dyDescent="0.2">
      <c r="A385" s="8"/>
      <c r="B385" s="9"/>
      <c r="C385" s="9" t="s">
        <v>917</v>
      </c>
      <c r="D385" s="10" t="s">
        <v>918</v>
      </c>
      <c r="E385" s="11" t="s">
        <v>227</v>
      </c>
      <c r="F385" s="9" t="s">
        <v>355</v>
      </c>
      <c r="G385" s="9" t="s">
        <v>18</v>
      </c>
      <c r="H385" s="9" t="s">
        <v>18</v>
      </c>
      <c r="I385" s="12">
        <v>41208</v>
      </c>
      <c r="J385" s="13">
        <v>41208</v>
      </c>
      <c r="K385" s="14" t="s">
        <v>919</v>
      </c>
      <c r="L385" s="34"/>
      <c r="M385" s="15" t="s">
        <v>244</v>
      </c>
      <c r="N385" s="8" t="str">
        <f t="shared" si="17"/>
        <v>\\server\E\SISINFOR.MUL\desenv\DEF2520</v>
      </c>
      <c r="O385" s="32" t="str">
        <f t="shared" si="15"/>
        <v>INSERT INTO TBLIB(DEF, DESDEF, OTRS_ID, NUMGRC, CLIENTE, ANALISTA, VISITA  , TREINO  , DATCADAST, DATDESENV, DATVERSAO, OK_ATEND , OK_DESENV, LIB_POR  ) VALUES ('DEF2520','Alteração no Relatório de Instrução para Serviços Externos','','','Tormep','Jefferson','N','N','2012-10-26','2012-10-26','2012-10-26','Ok - Tadeu','','Ronaldo')</v>
      </c>
    </row>
    <row r="386" spans="1:15" ht="33.75" x14ac:dyDescent="0.2">
      <c r="A386" s="8">
        <v>20120813102426</v>
      </c>
      <c r="B386" s="9"/>
      <c r="C386" s="9" t="s">
        <v>920</v>
      </c>
      <c r="D386" s="10" t="s">
        <v>921</v>
      </c>
      <c r="E386" s="11" t="s">
        <v>71</v>
      </c>
      <c r="F386" s="9" t="s">
        <v>244</v>
      </c>
      <c r="G386" s="9" t="s">
        <v>18</v>
      </c>
      <c r="H386" s="9" t="s">
        <v>18</v>
      </c>
      <c r="I386" s="12">
        <v>41208</v>
      </c>
      <c r="J386" s="13">
        <v>41208</v>
      </c>
      <c r="K386" s="14"/>
      <c r="L386" s="34"/>
      <c r="M386" s="15" t="s">
        <v>244</v>
      </c>
      <c r="N386" s="8"/>
      <c r="O386" s="32" t="str">
        <f t="shared" si="15"/>
        <v>INSERT INTO TBLIB(DEF, DESDEF, OTRS_ID, NUMGRC, CLIENTE, ANALISTA, VISITA  , TREINO  , DATCADAST, DATDESENV, DATVERSAO, OK_ATEND , OK_DESENV, LIB_POR  ) VALUES ('DEF2522','Não permitir estorno de baixas por Cancelamento','20120813102426','','Soropack','Ronaldo','N','N','2012-10-26','2012-10-26','2012-10-26','','','Ronaldo')</v>
      </c>
    </row>
    <row r="387" spans="1:15" ht="33.75" x14ac:dyDescent="0.2">
      <c r="A387" s="8"/>
      <c r="B387" s="9"/>
      <c r="C387" s="9" t="s">
        <v>922</v>
      </c>
      <c r="D387" s="10" t="s">
        <v>923</v>
      </c>
      <c r="E387" s="11" t="s">
        <v>227</v>
      </c>
      <c r="F387" s="9" t="s">
        <v>355</v>
      </c>
      <c r="G387" s="9" t="s">
        <v>18</v>
      </c>
      <c r="H387" s="9" t="s">
        <v>18</v>
      </c>
      <c r="I387" s="12">
        <v>41187</v>
      </c>
      <c r="J387" s="13">
        <v>41211</v>
      </c>
      <c r="K387" s="14" t="s">
        <v>919</v>
      </c>
      <c r="L387" s="34"/>
      <c r="M387" s="15"/>
      <c r="N387" s="8" t="str">
        <f t="shared" ref="N387:N406" si="18">"\\server\E\SISINFOR.MUL\desenv\"&amp;C387</f>
        <v>\\server\E\SISINFOR.MUL\desenv\DEF2494</v>
      </c>
      <c r="O387" s="32" t="str">
        <f t="shared" ref="O387:O450" si="19">"INSERT INTO TBLIB(DEF, DESDEF, OTRS_ID, NUMGRC, CLIENTE, ANALISTA, VISITA  , TREINO  , DATCADAST, DATDESENV, DATVERSAO, OK_ATEND , OK_DESENV, LIB_POR  ) VALUES ('"&amp;C387&amp;"','"&amp;D387&amp;"','"&amp;A387&amp;"','"&amp;B387&amp;"','"&amp;E387&amp;"','"&amp;F387&amp;"','"&amp;MID(G387,1,1)&amp;"','"&amp;MID(H387,1,1)&amp;"',"&amp;TEXT(I387,"'AAAA-MM-DD'")&amp;","&amp;TEXT(I387,"'AAAA-MM-DD'")&amp;","&amp;TEXT(J387,"'AAAA-MM-DD'")&amp;",'"&amp;K387&amp;"','"&amp;L387&amp;"','"&amp;TEXT(M387,"")&amp;"')"</f>
        <v>INSERT INTO TBLIB(DEF, DESDEF, OTRS_ID, NUMGRC, CLIENTE, ANALISTA, VISITA  , TREINO  , DATCADAST, DATDESENV, DATVERSAO, OK_ATEND , OK_DESENV, LIB_POR  ) VALUES ('DEF2494','Alteração na abertura de ordens','','','Tormep','Jefferson','N','N','2012-10-05','2012-10-05','2012-10-29','Ok - Tadeu','','')</v>
      </c>
    </row>
    <row r="388" spans="1:15" ht="33.75" x14ac:dyDescent="0.2">
      <c r="A388" s="8"/>
      <c r="B388" s="9"/>
      <c r="C388" s="9" t="s">
        <v>924</v>
      </c>
      <c r="D388" s="10" t="s">
        <v>925</v>
      </c>
      <c r="E388" s="11" t="s">
        <v>716</v>
      </c>
      <c r="F388" s="9" t="s">
        <v>27</v>
      </c>
      <c r="G388" s="9" t="s">
        <v>18</v>
      </c>
      <c r="H388" s="9" t="s">
        <v>18</v>
      </c>
      <c r="I388" s="12">
        <v>41206</v>
      </c>
      <c r="J388" s="13">
        <v>41211</v>
      </c>
      <c r="K388" s="14"/>
      <c r="L388" s="34"/>
      <c r="M388" s="15"/>
      <c r="N388" s="8" t="str">
        <f t="shared" si="18"/>
        <v>\\server\E\SISINFOR.MUL\desenv\DEF2497</v>
      </c>
      <c r="O388" s="32" t="str">
        <f t="shared" si="19"/>
        <v>INSERT INTO TBLIB(DEF, DESDEF, OTRS_ID, NUMGRC, CLIENTE, ANALISTA, VISITA  , TREINO  , DATCADAST, DATDESENV, DATVERSAO, OK_ATEND , OK_DESENV, LIB_POR  ) VALUES ('DEF2497','Alterações nas inclusões manuais de notas, tanto no livro fiscal quanto no livro de Iss','','','Unip','Diego','N','N','2012-10-24','2012-10-24','2012-10-29','','','')</v>
      </c>
    </row>
    <row r="389" spans="1:15" ht="33.75" x14ac:dyDescent="0.2">
      <c r="A389" s="8">
        <v>20121017103384</v>
      </c>
      <c r="B389" s="9"/>
      <c r="C389" s="9" t="s">
        <v>926</v>
      </c>
      <c r="D389" s="10" t="s">
        <v>927</v>
      </c>
      <c r="E389" s="11" t="s">
        <v>103</v>
      </c>
      <c r="F389" s="9" t="s">
        <v>27</v>
      </c>
      <c r="G389" s="9" t="s">
        <v>18</v>
      </c>
      <c r="H389" s="9" t="s">
        <v>18</v>
      </c>
      <c r="I389" s="12">
        <v>41206</v>
      </c>
      <c r="J389" s="13">
        <v>41211</v>
      </c>
      <c r="K389" s="14"/>
      <c r="L389" s="34"/>
      <c r="M389" s="15"/>
      <c r="N389" s="8" t="str">
        <f t="shared" si="18"/>
        <v>\\server\E\SISINFOR.MUL\desenv\DEF2518</v>
      </c>
      <c r="O389" s="32" t="str">
        <f t="shared" si="19"/>
        <v>INSERT INTO TBLIB(DEF, DESDEF, OTRS_ID, NUMGRC, CLIENTE, ANALISTA, VISITA  , TREINO  , DATCADAST, DATDESENV, DATVERSAO, OK_ATEND , OK_DESENV, LIB_POR  ) VALUES ('DEF2518','Relação do Relatório de Resumo da Posição de Bancos','20121017103384','','Saferpak','Diego','N','N','2012-10-24','2012-10-24','2012-10-29','','','')</v>
      </c>
    </row>
    <row r="390" spans="1:15" ht="33.75" x14ac:dyDescent="0.2">
      <c r="A390" s="8"/>
      <c r="B390" s="9"/>
      <c r="C390" s="9" t="s">
        <v>928</v>
      </c>
      <c r="D390" s="10" t="s">
        <v>929</v>
      </c>
      <c r="E390" s="11" t="s">
        <v>21</v>
      </c>
      <c r="F390" s="9" t="s">
        <v>27</v>
      </c>
      <c r="G390" s="9" t="s">
        <v>18</v>
      </c>
      <c r="H390" s="9" t="s">
        <v>18</v>
      </c>
      <c r="I390" s="12">
        <v>41211</v>
      </c>
      <c r="J390" s="13">
        <v>41213</v>
      </c>
      <c r="K390" s="14"/>
      <c r="L390" s="34"/>
      <c r="M390" s="15" t="s">
        <v>244</v>
      </c>
      <c r="N390" s="8" t="str">
        <f t="shared" si="18"/>
        <v>\\server\E\SISINFOR.MUL\desenv\DEF2525</v>
      </c>
      <c r="O390" s="32" t="str">
        <f t="shared" si="19"/>
        <v>INSERT INTO TBLIB(DEF, DESDEF, OTRS_ID, NUMGRC, CLIENTE, ANALISTA, VISITA  , TREINO  , DATCADAST, DATDESENV, DATVERSAO, OK_ATEND , OK_DESENV, LIB_POR  ) VALUES ('DEF2525','Foi criado a opção dos relatórios genéricos, incluídos através de função, gerarem filtros por data','','','Agiw','Diego','N','N','2012-10-29','2012-10-29','2012-10-31','','','Ronaldo')</v>
      </c>
    </row>
    <row r="391" spans="1:15" ht="33.75" x14ac:dyDescent="0.2">
      <c r="A391" s="8">
        <v>20121018103406</v>
      </c>
      <c r="B391" s="9"/>
      <c r="C391" s="9" t="s">
        <v>930</v>
      </c>
      <c r="D391" s="10" t="s">
        <v>931</v>
      </c>
      <c r="E391" s="11" t="s">
        <v>71</v>
      </c>
      <c r="F391" s="9" t="s">
        <v>355</v>
      </c>
      <c r="G391" s="9" t="s">
        <v>18</v>
      </c>
      <c r="H391" s="9" t="s">
        <v>18</v>
      </c>
      <c r="I391" s="12">
        <v>41211</v>
      </c>
      <c r="J391" s="13">
        <v>41213</v>
      </c>
      <c r="K391" s="14"/>
      <c r="L391" s="34"/>
      <c r="M391" s="15" t="s">
        <v>244</v>
      </c>
      <c r="N391" s="8" t="str">
        <f t="shared" si="18"/>
        <v>\\server\E\SISINFOR.MUL\desenv\DEF2521</v>
      </c>
      <c r="O391" s="32" t="str">
        <f t="shared" si="19"/>
        <v>INSERT INTO TBLIB(DEF, DESDEF, OTRS_ID, NUMGRC, CLIENTE, ANALISTA, VISITA  , TREINO  , DATCADAST, DATDESENV, DATVERSAO, OK_ATEND , OK_DESENV, LIB_POR  ) VALUES ('DEF2521','Alteração na atualização dos executáveis do Importador e Emissor de XML','20121018103406','','Soropack','Jefferson','N','N','2012-10-29','2012-10-29','2012-10-31','','','Ronaldo')</v>
      </c>
    </row>
    <row r="392" spans="1:15" ht="33.75" x14ac:dyDescent="0.2">
      <c r="A392" s="8">
        <v>20121017103383</v>
      </c>
      <c r="B392" s="9"/>
      <c r="C392" s="9" t="s">
        <v>932</v>
      </c>
      <c r="D392" s="10" t="s">
        <v>933</v>
      </c>
      <c r="E392" s="11" t="s">
        <v>16</v>
      </c>
      <c r="F392" s="9" t="s">
        <v>22</v>
      </c>
      <c r="G392" s="9" t="s">
        <v>18</v>
      </c>
      <c r="H392" s="9" t="s">
        <v>18</v>
      </c>
      <c r="I392" s="12">
        <v>41213</v>
      </c>
      <c r="J392" s="13">
        <v>41213</v>
      </c>
      <c r="K392" s="14"/>
      <c r="L392" s="34"/>
      <c r="M392" s="15" t="s">
        <v>244</v>
      </c>
      <c r="N392" s="8" t="str">
        <f t="shared" si="18"/>
        <v>\\server\E\SISINFOR.MUL\desenv\DEF2504</v>
      </c>
      <c r="O392" s="32" t="str">
        <f t="shared" si="19"/>
        <v>INSERT INTO TBLIB(DEF, DESDEF, OTRS_ID, NUMGRC, CLIENTE, ANALISTA, VISITA  , TREINO  , DATCADAST, DATDESENV, DATVERSAO, OK_ATEND , OK_DESENV, LIB_POR  ) VALUES ('DEF2504','Registros referentes ao Cupom Fiscal no SPED Fiscal','20121017103383','','Exceleite','Lucas','N','N','2012-10-31','2012-10-31','2012-10-31','','','Ronaldo')</v>
      </c>
    </row>
    <row r="393" spans="1:15" ht="33.75" x14ac:dyDescent="0.2">
      <c r="A393" s="8"/>
      <c r="B393" s="9"/>
      <c r="C393" s="9" t="s">
        <v>934</v>
      </c>
      <c r="D393" s="10" t="s">
        <v>935</v>
      </c>
      <c r="E393" s="11" t="s">
        <v>227</v>
      </c>
      <c r="F393" s="9" t="s">
        <v>27</v>
      </c>
      <c r="G393" s="9" t="s">
        <v>18</v>
      </c>
      <c r="H393" s="9" t="s">
        <v>18</v>
      </c>
      <c r="I393" s="12">
        <v>41211</v>
      </c>
      <c r="J393" s="13">
        <v>41214</v>
      </c>
      <c r="K393" s="14" t="s">
        <v>919</v>
      </c>
      <c r="L393" s="34"/>
      <c r="M393" s="15" t="s">
        <v>244</v>
      </c>
      <c r="N393" s="8" t="str">
        <f t="shared" si="18"/>
        <v>\\server\E\SISINFOR.MUL\desenv\DEF2524</v>
      </c>
      <c r="O393" s="32" t="str">
        <f t="shared" si="19"/>
        <v>INSERT INTO TBLIB(DEF, DESDEF, OTRS_ID, NUMGRC, CLIENTE, ANALISTA, VISITA  , TREINO  , DATCADAST, DATDESENV, DATVERSAO, OK_ATEND , OK_DESENV, LIB_POR  ) VALUES ('DEF2524','Erro de Violação de PK ao fazer mais de uma vez um inventário do mesmo material com lote diferente','','','Tormep','Diego','N','N','2012-10-29','2012-10-29','2012-11-01','Ok - Tadeu','','Ronaldo')</v>
      </c>
    </row>
    <row r="394" spans="1:15" ht="33.75" x14ac:dyDescent="0.2">
      <c r="A394" s="8">
        <v>20120919102985</v>
      </c>
      <c r="B394" s="9"/>
      <c r="C394" s="9" t="s">
        <v>936</v>
      </c>
      <c r="D394" s="10" t="s">
        <v>937</v>
      </c>
      <c r="E394" s="11" t="s">
        <v>240</v>
      </c>
      <c r="F394" s="9" t="s">
        <v>244</v>
      </c>
      <c r="G394" s="9" t="s">
        <v>18</v>
      </c>
      <c r="H394" s="9" t="s">
        <v>18</v>
      </c>
      <c r="I394" s="12">
        <v>41214</v>
      </c>
      <c r="J394" s="13">
        <v>41214</v>
      </c>
      <c r="K394" s="14"/>
      <c r="L394" s="34"/>
      <c r="M394" s="15" t="s">
        <v>244</v>
      </c>
      <c r="N394" s="8" t="str">
        <f t="shared" si="18"/>
        <v>\\server\E\SISINFOR.MUL\desenv\DEF2528</v>
      </c>
      <c r="O394" s="32" t="str">
        <f t="shared" si="19"/>
        <v>INSERT INTO TBLIB(DEF, DESDEF, OTRS_ID, NUMGRC, CLIENTE, ANALISTA, VISITA  , TREINO  , DATCADAST, DATDESENV, DATVERSAO, OK_ATEND , OK_DESENV, LIB_POR  ) VALUES ('DEF2528','Na tela de apontamento de Horas, trazer a Data de Inicio padrão','20120919102985','','Luplastic','Ronaldo','N','N','2012-11-01','2012-11-01','2012-11-01','','','Ronaldo')</v>
      </c>
    </row>
    <row r="395" spans="1:15" ht="33.75" x14ac:dyDescent="0.2">
      <c r="A395" s="8"/>
      <c r="B395" s="9"/>
      <c r="C395" s="9" t="s">
        <v>938</v>
      </c>
      <c r="D395" s="10" t="s">
        <v>939</v>
      </c>
      <c r="E395" s="11" t="s">
        <v>71</v>
      </c>
      <c r="F395" s="9" t="s">
        <v>355</v>
      </c>
      <c r="G395" s="9" t="s">
        <v>18</v>
      </c>
      <c r="H395" s="9" t="s">
        <v>18</v>
      </c>
      <c r="I395" s="12">
        <v>41205</v>
      </c>
      <c r="J395" s="13">
        <v>41220</v>
      </c>
      <c r="K395" s="14"/>
      <c r="L395" s="34"/>
      <c r="M395" s="15" t="s">
        <v>244</v>
      </c>
      <c r="N395" s="8" t="str">
        <f t="shared" si="18"/>
        <v>\\server\E\SISINFOR.MUL\desenv\DEF2499</v>
      </c>
      <c r="O395" s="32" t="str">
        <f t="shared" si="19"/>
        <v>INSERT INTO TBLIB(DEF, DESDEF, OTRS_ID, NUMGRC, CLIENTE, ANALISTA, VISITA  , TREINO  , DATCADAST, DATDESENV, DATVERSAO, OK_ATEND , OK_DESENV, LIB_POR  ) VALUES ('DEF2499','Alterações Estudo de Viabilidade','','','Soropack','Jefferson','N','N','2012-10-23','2012-10-23','2012-11-07','','','Ronaldo')</v>
      </c>
    </row>
    <row r="396" spans="1:15" ht="33.75" x14ac:dyDescent="0.2">
      <c r="A396" s="8"/>
      <c r="B396" s="9"/>
      <c r="C396" s="9" t="s">
        <v>940</v>
      </c>
      <c r="D396" s="10" t="s">
        <v>941</v>
      </c>
      <c r="E396" s="11" t="s">
        <v>71</v>
      </c>
      <c r="F396" s="9" t="s">
        <v>27</v>
      </c>
      <c r="G396" s="9" t="s">
        <v>18</v>
      </c>
      <c r="H396" s="9" t="s">
        <v>18</v>
      </c>
      <c r="I396" s="12">
        <v>41219</v>
      </c>
      <c r="J396" s="13">
        <v>41220</v>
      </c>
      <c r="K396" s="14"/>
      <c r="L396" s="34"/>
      <c r="M396" s="15" t="s">
        <v>244</v>
      </c>
      <c r="N396" s="8" t="str">
        <f t="shared" si="18"/>
        <v>\\server\E\SISINFOR.MUL\desenv\DEF2529</v>
      </c>
      <c r="O396" s="32" t="str">
        <f t="shared" si="19"/>
        <v>INSERT INTO TBLIB(DEF, DESDEF, OTRS_ID, NUMGRC, CLIENTE, ANALISTA, VISITA  , TREINO  , DATCADAST, DATDESENV, DATVERSAO, OK_ATEND , OK_DESENV, LIB_POR  ) VALUES ('DEF2529','Alterar a tabela utilizada no relatório Custo Final com Simulações da Margem de Lucro(Estudo Viabilidade)','','','Soropack','Diego','N','N','2012-11-06','2012-11-06','2012-11-07','','','Ronaldo')</v>
      </c>
    </row>
    <row r="397" spans="1:15" ht="33.75" x14ac:dyDescent="0.2">
      <c r="A397" s="8">
        <v>20121101103612</v>
      </c>
      <c r="B397" s="9"/>
      <c r="C397" s="9" t="s">
        <v>942</v>
      </c>
      <c r="D397" s="10" t="s">
        <v>943</v>
      </c>
      <c r="E397" s="11" t="s">
        <v>33</v>
      </c>
      <c r="F397" s="9" t="s">
        <v>355</v>
      </c>
      <c r="G397" s="9" t="s">
        <v>18</v>
      </c>
      <c r="H397" s="9" t="s">
        <v>18</v>
      </c>
      <c r="I397" s="12">
        <v>41219</v>
      </c>
      <c r="J397" s="13">
        <v>41220</v>
      </c>
      <c r="K397" s="14"/>
      <c r="L397" s="34"/>
      <c r="M397" s="15" t="s">
        <v>244</v>
      </c>
      <c r="N397" s="8" t="str">
        <f t="shared" si="18"/>
        <v>\\server\E\SISINFOR.MUL\desenv\DEF2530</v>
      </c>
      <c r="O397" s="32" t="str">
        <f t="shared" si="19"/>
        <v>INSERT INTO TBLIB(DEF, DESDEF, OTRS_ID, NUMGRC, CLIENTE, ANALISTA, VISITA  , TREINO  , DATCADAST, DATDESENV, DATVERSAO, OK_ATEND , OK_DESENV, LIB_POR  ) VALUES ('DEF2530','Correções: Abertura do cadatro de Fornecedor pelo Pedido/Relatório de Compras em Aberto','20121101103612','','Spartan','Jefferson','N','N','2012-11-06','2012-11-06','2012-11-07','','','Ronaldo')</v>
      </c>
    </row>
    <row r="398" spans="1:15" ht="33.75" x14ac:dyDescent="0.2">
      <c r="A398" s="8">
        <v>20120726102121</v>
      </c>
      <c r="B398" s="9"/>
      <c r="C398" s="9" t="s">
        <v>944</v>
      </c>
      <c r="D398" s="10" t="s">
        <v>945</v>
      </c>
      <c r="E398" s="11" t="s">
        <v>169</v>
      </c>
      <c r="F398" s="9" t="s">
        <v>531</v>
      </c>
      <c r="G398" s="9" t="s">
        <v>18</v>
      </c>
      <c r="H398" s="9" t="s">
        <v>18</v>
      </c>
      <c r="I398" s="12">
        <v>41220</v>
      </c>
      <c r="J398" s="13">
        <v>41220</v>
      </c>
      <c r="K398" s="14"/>
      <c r="L398" s="34"/>
      <c r="M398" s="15" t="s">
        <v>244</v>
      </c>
      <c r="N398" s="8" t="str">
        <f t="shared" si="18"/>
        <v>\\server\E\SISINFOR.MUL\desenv\DEF2502</v>
      </c>
      <c r="O398" s="32" t="str">
        <f t="shared" si="19"/>
        <v>INSERT INTO TBLIB(DEF, DESDEF, OTRS_ID, NUMGRC, CLIENTE, ANALISTA, VISITA  , TREINO  , DATCADAST, DATDESENV, DATVERSAO, OK_ATEND , OK_DESENV, LIB_POR  ) VALUES ('DEF2502','Correção do Fator de Conversão Nota de Retorno de Industrialização','20120726102121','','Fosfer','Isabel','N','N','2012-11-07','2012-11-07','2012-11-07','','','Ronaldo')</v>
      </c>
    </row>
    <row r="399" spans="1:15" ht="33.75" x14ac:dyDescent="0.2">
      <c r="A399" s="8"/>
      <c r="B399" s="9"/>
      <c r="C399" s="9" t="s">
        <v>946</v>
      </c>
      <c r="D399" s="10" t="s">
        <v>947</v>
      </c>
      <c r="E399" s="11" t="s">
        <v>227</v>
      </c>
      <c r="F399" s="9" t="s">
        <v>355</v>
      </c>
      <c r="G399" s="9" t="s">
        <v>18</v>
      </c>
      <c r="H399" s="9" t="s">
        <v>18</v>
      </c>
      <c r="I399" s="12">
        <v>41120</v>
      </c>
      <c r="J399" s="13">
        <v>41221</v>
      </c>
      <c r="K399" s="14" t="s">
        <v>919</v>
      </c>
      <c r="L399" s="34" t="s">
        <v>948</v>
      </c>
      <c r="M399" s="15" t="s">
        <v>244</v>
      </c>
      <c r="N399" s="8" t="str">
        <f t="shared" si="18"/>
        <v>\\server\E\SISINFOR.MUL\desenv\DEF2364</v>
      </c>
      <c r="O399" s="32" t="str">
        <f t="shared" si="19"/>
        <v>INSERT INTO TBLIB(DEF, DESDEF, OTRS_ID, NUMGRC, CLIENTE, ANALISTA, VISITA  , TREINO  , DATCADAST, DATDESENV, DATVERSAO, OK_ATEND , OK_DESENV, LIB_POR  ) VALUES ('DEF2364','Criação da data PPAP no cadastro de materiais que afeta a emissão das notas fiscais','','','Tormep','Jefferson','N','N','2012-07-30','2012-07-30','2012-11-08','Ok - Tadeu','OK','Ronaldo')</v>
      </c>
    </row>
    <row r="400" spans="1:15" ht="33.75" x14ac:dyDescent="0.2">
      <c r="A400" s="8"/>
      <c r="B400" s="9"/>
      <c r="C400" s="9" t="s">
        <v>949</v>
      </c>
      <c r="D400" s="10" t="s">
        <v>950</v>
      </c>
      <c r="E400" s="11" t="s">
        <v>778</v>
      </c>
      <c r="F400" s="9" t="s">
        <v>27</v>
      </c>
      <c r="G400" s="9" t="s">
        <v>18</v>
      </c>
      <c r="H400" s="9" t="s">
        <v>18</v>
      </c>
      <c r="I400" s="12">
        <v>41221</v>
      </c>
      <c r="J400" s="13">
        <v>41221</v>
      </c>
      <c r="K400" s="14"/>
      <c r="L400" s="34"/>
      <c r="M400" s="15"/>
      <c r="N400" s="8" t="str">
        <f t="shared" si="18"/>
        <v>\\server\E\SISINFOR.MUL\desenv\DEF2532</v>
      </c>
      <c r="O400" s="32" t="str">
        <f t="shared" si="19"/>
        <v>INSERT INTO TBLIB(DEF, DESDEF, OTRS_ID, NUMGRC, CLIENTE, ANALISTA, VISITA  , TREINO  , DATCADAST, DATDESENV, DATVERSAO, OK_ATEND , OK_DESENV, LIB_POR  ) VALUES ('DEF2532','Alterações no select da rotina GerarContribuicoes','','','UNIP','Diego','N','N','2012-11-08','2012-11-08','2012-11-08','','','')</v>
      </c>
    </row>
    <row r="401" spans="1:15" ht="33.75" x14ac:dyDescent="0.2">
      <c r="A401" s="8">
        <v>20121024103500</v>
      </c>
      <c r="B401" s="9"/>
      <c r="C401" s="9" t="s">
        <v>951</v>
      </c>
      <c r="D401" s="10" t="s">
        <v>952</v>
      </c>
      <c r="E401" s="11" t="s">
        <v>71</v>
      </c>
      <c r="F401" s="9" t="s">
        <v>27</v>
      </c>
      <c r="G401" s="9" t="s">
        <v>18</v>
      </c>
      <c r="H401" s="9" t="s">
        <v>18</v>
      </c>
      <c r="I401" s="12">
        <v>41221</v>
      </c>
      <c r="J401" s="13">
        <v>41221</v>
      </c>
      <c r="K401" s="14"/>
      <c r="L401" s="34"/>
      <c r="M401" s="15"/>
      <c r="N401" s="8" t="str">
        <f t="shared" si="18"/>
        <v>\\server\E\SISINFOR.MUL\desenv\DEF2533</v>
      </c>
      <c r="O401" s="32" t="str">
        <f t="shared" si="19"/>
        <v>INSERT INTO TBLIB(DEF, DESDEF, OTRS_ID, NUMGRC, CLIENTE, ANALISTA, VISITA  , TREINO  , DATCADAST, DATDESENV, DATVERSAO, OK_ATEND , OK_DESENV, LIB_POR  ) VALUES ('DEF2533','Valor incorreto no Fluxo de Caixa quando há um pedido com recebimento parcial','20121024103500','','Soropack','Diego','N','N','2012-11-08','2012-11-08','2012-11-08','','','')</v>
      </c>
    </row>
    <row r="402" spans="1:15" ht="33.75" x14ac:dyDescent="0.2">
      <c r="A402" s="8"/>
      <c r="B402" s="9"/>
      <c r="C402" s="9" t="s">
        <v>953</v>
      </c>
      <c r="D402" s="10" t="s">
        <v>954</v>
      </c>
      <c r="E402" s="11" t="s">
        <v>227</v>
      </c>
      <c r="F402" s="9" t="s">
        <v>355</v>
      </c>
      <c r="G402" s="9" t="s">
        <v>18</v>
      </c>
      <c r="H402" s="9" t="s">
        <v>18</v>
      </c>
      <c r="I402" s="12">
        <v>41171</v>
      </c>
      <c r="J402" s="13">
        <v>41222</v>
      </c>
      <c r="K402" s="14" t="s">
        <v>919</v>
      </c>
      <c r="L402" s="34" t="s">
        <v>955</v>
      </c>
      <c r="M402" s="15"/>
      <c r="N402" s="8" t="str">
        <f t="shared" si="18"/>
        <v>\\server\E\SISINFOR.MUL\desenv\DEF2460</v>
      </c>
      <c r="O402" s="32" t="str">
        <f t="shared" si="19"/>
        <v>INSERT INTO TBLIB(DEF, DESDEF, OTRS_ID, NUMGRC, CLIENTE, ANALISTA, VISITA  , TREINO  , DATCADAST, DATDESENV, DATVERSAO, OK_ATEND , OK_DESENV, LIB_POR  ) VALUES ('DEF2460','Alterações no cadastro de Centros de Trabalho e Apontamentos de Mão-de-Obra;','','','Tormep','Jefferson','N','N','2012-09-19','2012-09-19','2012-11-09','Ok - Tadeu','rever - OK','')</v>
      </c>
    </row>
    <row r="403" spans="1:15" ht="33.75" x14ac:dyDescent="0.2">
      <c r="A403" s="8"/>
      <c r="B403" s="9"/>
      <c r="C403" s="9" t="s">
        <v>956</v>
      </c>
      <c r="D403" s="10" t="s">
        <v>957</v>
      </c>
      <c r="E403" s="11" t="s">
        <v>21</v>
      </c>
      <c r="F403" s="9" t="s">
        <v>27</v>
      </c>
      <c r="G403" s="9" t="s">
        <v>18</v>
      </c>
      <c r="H403" s="9" t="s">
        <v>18</v>
      </c>
      <c r="I403" s="12">
        <v>41221</v>
      </c>
      <c r="J403" s="13">
        <v>41222</v>
      </c>
      <c r="K403" s="14"/>
      <c r="L403" s="34"/>
      <c r="M403" s="15" t="s">
        <v>244</v>
      </c>
      <c r="N403" s="8" t="str">
        <f t="shared" si="18"/>
        <v>\\server\E\SISINFOR.MUL\desenv\DEF2534</v>
      </c>
      <c r="O403" s="32" t="str">
        <f t="shared" si="19"/>
        <v>INSERT INTO TBLIB(DEF, DESDEF, OTRS_ID, NUMGRC, CLIENTE, ANALISTA, VISITA  , TREINO  , DATCADAST, DATDESENV, DATVERSAO, OK_ATEND , OK_DESENV, LIB_POR  ) VALUES ('DEF2534','Correções na geração da Apuração do Bloco P','','','Agiw','Diego','N','N','2012-11-08','2012-11-08','2012-11-09','','','Ronaldo')</v>
      </c>
    </row>
    <row r="404" spans="1:15" ht="33.75" x14ac:dyDescent="0.2">
      <c r="A404" s="8"/>
      <c r="B404" s="9"/>
      <c r="C404" s="9" t="s">
        <v>958</v>
      </c>
      <c r="D404" s="10" t="s">
        <v>959</v>
      </c>
      <c r="E404" s="11" t="s">
        <v>107</v>
      </c>
      <c r="F404" s="9" t="s">
        <v>27</v>
      </c>
      <c r="G404" s="9" t="s">
        <v>18</v>
      </c>
      <c r="H404" s="9" t="s">
        <v>18</v>
      </c>
      <c r="I404" s="12">
        <v>41221</v>
      </c>
      <c r="J404" s="13">
        <v>41222</v>
      </c>
      <c r="K404" s="14"/>
      <c r="L404" s="34"/>
      <c r="M404" s="15" t="s">
        <v>244</v>
      </c>
      <c r="N404" s="8" t="str">
        <f t="shared" si="18"/>
        <v>\\server\E\SISINFOR.MUL\desenv\DEF2535</v>
      </c>
      <c r="O404" s="32" t="str">
        <f t="shared" si="19"/>
        <v>INSERT INTO TBLIB(DEF, DESDEF, OTRS_ID, NUMGRC, CLIENTE, ANALISTA, VISITA  , TREINO  , DATCADAST, DATDESENV, DATVERSAO, OK_ATEND , OK_DESENV, LIB_POR  ) VALUES ('DEF2535','Exclusão de Nota no Livro Fiscal','','','System','Diego','N','N','2012-11-08','2012-11-08','2012-11-09','','','Ronaldo')</v>
      </c>
    </row>
    <row r="405" spans="1:15" ht="33.75" x14ac:dyDescent="0.2">
      <c r="A405" s="8">
        <v>20121017103384</v>
      </c>
      <c r="B405" s="9"/>
      <c r="C405" s="9" t="s">
        <v>960</v>
      </c>
      <c r="D405" s="10" t="s">
        <v>961</v>
      </c>
      <c r="E405" s="11" t="s">
        <v>103</v>
      </c>
      <c r="F405" s="9" t="s">
        <v>27</v>
      </c>
      <c r="G405" s="9" t="s">
        <v>18</v>
      </c>
      <c r="H405" s="9" t="s">
        <v>18</v>
      </c>
      <c r="I405" s="12">
        <v>41225</v>
      </c>
      <c r="J405" s="13">
        <v>41225</v>
      </c>
      <c r="K405" s="14"/>
      <c r="L405" s="34"/>
      <c r="M405" s="15" t="s">
        <v>244</v>
      </c>
      <c r="N405" s="8" t="str">
        <f t="shared" si="18"/>
        <v>\\server\E\SISINFOR.MUL\desenv\DEF2537</v>
      </c>
      <c r="O405" s="32" t="str">
        <f t="shared" si="19"/>
        <v>INSERT INTO TBLIB(DEF, DESDEF, OTRS_ID, NUMGRC, CLIENTE, ANALISTA, VISITA  , TREINO  , DATCADAST, DATDESENV, DATVERSAO, OK_ATEND , OK_DESENV, LIB_POR  ) VALUES ('DEF2537','Relatório Posição de Bancos','20121017103384','','Saferpak','Diego','N','N','2012-11-12','2012-11-12','2012-11-12','','','Ronaldo')</v>
      </c>
    </row>
    <row r="406" spans="1:15" ht="33.75" x14ac:dyDescent="0.2">
      <c r="A406" s="8"/>
      <c r="B406" s="9"/>
      <c r="C406" s="9" t="s">
        <v>962</v>
      </c>
      <c r="D406" s="10" t="s">
        <v>963</v>
      </c>
      <c r="E406" s="11" t="s">
        <v>869</v>
      </c>
      <c r="F406" s="9" t="s">
        <v>531</v>
      </c>
      <c r="G406" s="9" t="s">
        <v>18</v>
      </c>
      <c r="H406" s="9" t="s">
        <v>18</v>
      </c>
      <c r="I406" s="12">
        <v>41226</v>
      </c>
      <c r="J406" s="13">
        <v>41226</v>
      </c>
      <c r="K406" s="14"/>
      <c r="L406" s="34"/>
      <c r="M406" s="15" t="s">
        <v>244</v>
      </c>
      <c r="N406" s="8" t="str">
        <f t="shared" si="18"/>
        <v>\\server\E\SISINFOR.MUL\desenv\DEF2472_A</v>
      </c>
      <c r="O406" s="32" t="str">
        <f t="shared" si="19"/>
        <v>INSERT INTO TBLIB(DEF, DESDEF, OTRS_ID, NUMGRC, CLIENTE, ANALISTA, VISITA  , TREINO  , DATCADAST, DATDESENV, DATVERSAO, OK_ATEND , OK_DESENV, LIB_POR  ) VALUES ('DEF2472_A','Novos Relatórios de Ativo','','','BIOMIN','Isabel','N','N','2012-11-13','2012-11-13','2012-11-13','','','Ronaldo')</v>
      </c>
    </row>
    <row r="407" spans="1:15" ht="45" x14ac:dyDescent="0.2">
      <c r="A407" s="8" t="s">
        <v>964</v>
      </c>
      <c r="B407" s="9"/>
      <c r="C407" s="9" t="s">
        <v>965</v>
      </c>
      <c r="D407" s="10" t="s">
        <v>966</v>
      </c>
      <c r="E407" s="11" t="s">
        <v>967</v>
      </c>
      <c r="F407" s="9" t="s">
        <v>22</v>
      </c>
      <c r="G407" s="9"/>
      <c r="H407" s="9"/>
      <c r="I407" s="12">
        <v>41226</v>
      </c>
      <c r="J407" s="13">
        <v>41226</v>
      </c>
      <c r="K407" s="14"/>
      <c r="L407" s="34"/>
      <c r="M407" s="15"/>
      <c r="N407" s="8" t="str">
        <f>"\\server\E\SISINFOR.MUL\desenv\Definições 2400 a 2499\"&amp;C407</f>
        <v>\\server\E\SISINFOR.MUL\desenv\Definições 2400 a 2499\DEF2472</v>
      </c>
      <c r="O407" s="32" t="str">
        <f t="shared" si="19"/>
        <v>INSERT INTO TBLIB(DEF, DESDEF, OTRS_ID, NUMGRC, CLIENTE, ANALISTA, VISITA  , TREINO  , DATCADAST, DATDESENV, DATVERSAO, OK_ATEND , OK_DESENV, LIB_POR  ) VALUES ('DEF2472','Alterações no Ativo Imobilizado','20120813102431, 20120810102404, 20120821102549 e 20120821102547','','Biomin / 
Flextintas','Lucas','','','2012-11-13','2012-11-13','2012-11-13','','','')</v>
      </c>
    </row>
    <row r="408" spans="1:15" ht="33.75" x14ac:dyDescent="0.2">
      <c r="A408" s="8"/>
      <c r="B408" s="9"/>
      <c r="C408" s="9" t="s">
        <v>968</v>
      </c>
      <c r="D408" s="10" t="s">
        <v>969</v>
      </c>
      <c r="E408" s="11" t="s">
        <v>71</v>
      </c>
      <c r="F408" s="9" t="s">
        <v>970</v>
      </c>
      <c r="G408" s="9" t="s">
        <v>18</v>
      </c>
      <c r="H408" s="9" t="s">
        <v>18</v>
      </c>
      <c r="I408" s="12">
        <v>41226</v>
      </c>
      <c r="J408" s="13">
        <v>41226</v>
      </c>
      <c r="K408" s="14"/>
      <c r="L408" s="34"/>
      <c r="M408" s="15"/>
      <c r="N408" s="8" t="str">
        <f t="shared" ref="N408:N439" si="20">"\\server\E\SISINFOR.MUL\desenv\"&amp;C408</f>
        <v>\\server\E\SISINFOR.MUL\desenv\DEF2538</v>
      </c>
      <c r="O408" s="32" t="str">
        <f t="shared" si="19"/>
        <v>INSERT INTO TBLIB(DEF, DESDEF, OTRS_ID, NUMGRC, CLIENTE, ANALISTA, VISITA  , TREINO  , DATCADAST, DATDESENV, DATVERSAO, OK_ATEND , OK_DESENV, LIB_POR  ) VALUES ('DEF2538','Correções gerais do Estudo de Viabilidade','','','Soropack','Jefferson/Diego','N','N','2012-11-13','2012-11-13','2012-11-13','','','')</v>
      </c>
    </row>
    <row r="409" spans="1:15" ht="33.75" x14ac:dyDescent="0.2">
      <c r="A409" s="8"/>
      <c r="B409" s="9"/>
      <c r="C409" s="9" t="s">
        <v>971</v>
      </c>
      <c r="D409" s="10" t="s">
        <v>972</v>
      </c>
      <c r="E409" s="11" t="s">
        <v>21</v>
      </c>
      <c r="F409" s="9" t="s">
        <v>355</v>
      </c>
      <c r="G409" s="9" t="s">
        <v>18</v>
      </c>
      <c r="H409" s="9" t="s">
        <v>18</v>
      </c>
      <c r="I409" s="12">
        <v>41227</v>
      </c>
      <c r="J409" s="13">
        <v>41227</v>
      </c>
      <c r="K409" s="14"/>
      <c r="L409" s="34"/>
      <c r="M409" s="15" t="s">
        <v>244</v>
      </c>
      <c r="N409" s="8" t="str">
        <f t="shared" si="20"/>
        <v>\\server\E\SISINFOR.MUL\desenv\DEF2540</v>
      </c>
      <c r="O409" s="32" t="str">
        <f t="shared" si="19"/>
        <v>INSERT INTO TBLIB(DEF, DESDEF, OTRS_ID, NUMGRC, CLIENTE, ANALISTA, VISITA  , TREINO  , DATCADAST, DATDESENV, DATVERSAO, OK_ATEND , OK_DESENV, LIB_POR  ) VALUES ('DEF2540','Correções gerais da Liberação','','','Agiw','Jefferson','N','N','2012-11-14','2012-11-14','2012-11-14','','','Ronaldo')</v>
      </c>
    </row>
    <row r="410" spans="1:15" ht="33.75" x14ac:dyDescent="0.2">
      <c r="A410" s="8">
        <v>20121031103598</v>
      </c>
      <c r="B410" s="9"/>
      <c r="C410" s="9" t="s">
        <v>973</v>
      </c>
      <c r="D410" s="10" t="s">
        <v>974</v>
      </c>
      <c r="E410" s="11" t="s">
        <v>33</v>
      </c>
      <c r="F410" s="9" t="s">
        <v>27</v>
      </c>
      <c r="G410" s="9" t="s">
        <v>18</v>
      </c>
      <c r="H410" s="9" t="s">
        <v>18</v>
      </c>
      <c r="I410" s="12">
        <v>41227</v>
      </c>
      <c r="J410" s="13">
        <v>41228</v>
      </c>
      <c r="K410" s="14" t="s">
        <v>975</v>
      </c>
      <c r="L410" s="34"/>
      <c r="M410" s="15"/>
      <c r="N410" s="8" t="str">
        <f t="shared" si="20"/>
        <v>\\server\E\SISINFOR.MUL\desenv\DEF2539</v>
      </c>
      <c r="O410" s="32" t="str">
        <f t="shared" si="19"/>
        <v>INSERT INTO TBLIB(DEF, DESDEF, OTRS_ID, NUMGRC, CLIENTE, ANALISTA, VISITA  , TREINO  , DATCADAST, DATDESENV, DATVERSAO, OK_ATEND , OK_DESENV, LIB_POR  ) VALUES ('DEF2539','Não permitir gerar frete após fechamento do período','20121031103598','','Spartan','Diego','N','N','2012-11-14','2012-11-14','2012-11-15','ok Marinilson','','')</v>
      </c>
    </row>
    <row r="411" spans="1:15" ht="33.75" x14ac:dyDescent="0.2">
      <c r="A411" s="8">
        <v>20121030103585</v>
      </c>
      <c r="B411" s="9"/>
      <c r="C411" s="9" t="s">
        <v>976</v>
      </c>
      <c r="D411" s="10" t="s">
        <v>977</v>
      </c>
      <c r="E411" s="11" t="s">
        <v>910</v>
      </c>
      <c r="F411" s="9" t="s">
        <v>531</v>
      </c>
      <c r="G411" s="9" t="s">
        <v>18</v>
      </c>
      <c r="H411" s="9" t="s">
        <v>18</v>
      </c>
      <c r="I411" s="12">
        <v>41227</v>
      </c>
      <c r="J411" s="13">
        <v>41233</v>
      </c>
      <c r="K411" s="14" t="s">
        <v>978</v>
      </c>
      <c r="L411" s="34"/>
      <c r="M411" s="15" t="s">
        <v>244</v>
      </c>
      <c r="N411" s="8" t="str">
        <f t="shared" si="20"/>
        <v>\\server\E\SISINFOR.MUL\desenv\DEF2526</v>
      </c>
      <c r="O411" s="32" t="str">
        <f t="shared" si="19"/>
        <v>INSERT INTO TBLIB(DEF, DESDEF, OTRS_ID, NUMGRC, CLIENTE, ANALISTA, VISITA  , TREINO  , DATCADAST, DATDESENV, DATVERSAO, OK_ATEND , OK_DESENV, LIB_POR  ) VALUES ('DEF2526','Correção na Geração de Ordem de Produção e Simulação de Produção.','20121030103585','','FlexNyl','Isabel','N','N','2012-11-14','2012-11-14','2012-11-20','ok Elaine','','Ronaldo')</v>
      </c>
    </row>
    <row r="412" spans="1:15" ht="33.75" x14ac:dyDescent="0.2">
      <c r="A412" s="8">
        <v>20121114103802</v>
      </c>
      <c r="B412" s="9"/>
      <c r="C412" s="9" t="s">
        <v>979</v>
      </c>
      <c r="D412" s="10" t="s">
        <v>980</v>
      </c>
      <c r="E412" s="11" t="s">
        <v>145</v>
      </c>
      <c r="F412" s="9" t="s">
        <v>27</v>
      </c>
      <c r="G412" s="9" t="s">
        <v>18</v>
      </c>
      <c r="H412" s="9" t="s">
        <v>18</v>
      </c>
      <c r="I412" s="12">
        <v>41229</v>
      </c>
      <c r="J412" s="13">
        <v>41233</v>
      </c>
      <c r="K412" s="14" t="s">
        <v>978</v>
      </c>
      <c r="L412" s="34"/>
      <c r="M412" s="15" t="s">
        <v>244</v>
      </c>
      <c r="N412" s="8" t="str">
        <f t="shared" si="20"/>
        <v>\\server\E\SISINFOR.MUL\desenv\DEF2543</v>
      </c>
      <c r="O412" s="32" t="str">
        <f t="shared" si="19"/>
        <v>INSERT INTO TBLIB(DEF, DESDEF, OTRS_ID, NUMGRC, CLIENTE, ANALISTA, VISITA  , TREINO  , DATCADAST, DATDESENV, DATVERSAO, OK_ATEND , OK_DESENV, LIB_POR  ) VALUES ('DEF2543','Alteração no hint do botão','20121114103802','','BMC','Diego','N','N','2012-11-16','2012-11-16','2012-11-20','ok Elaine','','Ronaldo')</v>
      </c>
    </row>
    <row r="413" spans="1:15" ht="33.75" x14ac:dyDescent="0.2">
      <c r="A413" s="8" t="s">
        <v>981</v>
      </c>
      <c r="B413" s="9"/>
      <c r="C413" s="9" t="s">
        <v>982</v>
      </c>
      <c r="D413" s="10" t="s">
        <v>983</v>
      </c>
      <c r="E413" s="11" t="s">
        <v>984</v>
      </c>
      <c r="F413" s="9" t="s">
        <v>22</v>
      </c>
      <c r="G413" s="9" t="s">
        <v>18</v>
      </c>
      <c r="H413" s="9" t="s">
        <v>18</v>
      </c>
      <c r="I413" s="12">
        <v>41234</v>
      </c>
      <c r="J413" s="13">
        <v>41234</v>
      </c>
      <c r="K413" s="14" t="s">
        <v>985</v>
      </c>
      <c r="L413" s="34"/>
      <c r="M413" s="15" t="s">
        <v>22</v>
      </c>
      <c r="N413" s="8" t="str">
        <f t="shared" si="20"/>
        <v>\\server\E\SISINFOR.MUL\desenv\DEF2545</v>
      </c>
      <c r="O413" s="32" t="str">
        <f t="shared" si="19"/>
        <v>INSERT INTO TBLIB(DEF, DESDEF, OTRS_ID, NUMGRC, CLIENTE, ANALISTA, VISITA  , TREINO  , DATCADAST, DATDESENV, DATVERSAO, OK_ATEND , OK_DESENV, LIB_POR  ) VALUES ('DEF2545','Correções no Importador de XML','20121030103587
20121127103903','','Exceleite / Flextintas','Lucas','N','N','2012-11-21','2012-11-21','2012-11-21','Chamado 3903 não ok','','Lucas')</v>
      </c>
    </row>
    <row r="414" spans="1:15" ht="33.75" x14ac:dyDescent="0.2">
      <c r="A414" s="8">
        <v>20121113103785</v>
      </c>
      <c r="B414" s="9"/>
      <c r="C414" s="9" t="s">
        <v>986</v>
      </c>
      <c r="D414" s="10" t="s">
        <v>987</v>
      </c>
      <c r="E414" s="11" t="s">
        <v>988</v>
      </c>
      <c r="F414" s="9" t="s">
        <v>22</v>
      </c>
      <c r="G414" s="9" t="s">
        <v>18</v>
      </c>
      <c r="H414" s="9" t="s">
        <v>18</v>
      </c>
      <c r="I414" s="12">
        <v>41235</v>
      </c>
      <c r="J414" s="13">
        <v>41235</v>
      </c>
      <c r="K414" s="14" t="s">
        <v>978</v>
      </c>
      <c r="L414" s="34"/>
      <c r="M414" s="15"/>
      <c r="N414" s="8" t="str">
        <f t="shared" si="20"/>
        <v>\\server\E\SISINFOR.MUL\desenv\DEF2547</v>
      </c>
      <c r="O414" s="32" t="str">
        <f t="shared" si="19"/>
        <v>INSERT INTO TBLIB(DEF, DESDEF, OTRS_ID, NUMGRC, CLIENTE, ANALISTA, VISITA  , TREINO  , DATCADAST, DATDESENV, DATVERSAO, OK_ATEND , OK_DESENV, LIB_POR  ) VALUES ('DEF2547','Novos códigos de Situação Tributária','20121113103785','','Soropack / Spartan','Lucas','N','N','2012-11-22','2012-11-22','2012-11-22','ok Elaine','','')</v>
      </c>
    </row>
    <row r="415" spans="1:15" ht="33.75" x14ac:dyDescent="0.2">
      <c r="A415" s="8"/>
      <c r="B415" s="9"/>
      <c r="C415" s="9" t="s">
        <v>989</v>
      </c>
      <c r="D415" s="10" t="s">
        <v>990</v>
      </c>
      <c r="E415" s="11" t="s">
        <v>227</v>
      </c>
      <c r="F415" s="9" t="s">
        <v>355</v>
      </c>
      <c r="G415" s="9" t="s">
        <v>18</v>
      </c>
      <c r="H415" s="9" t="s">
        <v>18</v>
      </c>
      <c r="I415" s="12">
        <v>41235</v>
      </c>
      <c r="J415" s="13">
        <v>41236</v>
      </c>
      <c r="K415" s="14" t="s">
        <v>919</v>
      </c>
      <c r="L415" s="34"/>
      <c r="M415" s="15" t="s">
        <v>244</v>
      </c>
      <c r="N415" s="8" t="str">
        <f t="shared" si="20"/>
        <v>\\server\E\SISINFOR.MUL\desenv\DEF2527</v>
      </c>
      <c r="O415" s="32" t="str">
        <f t="shared" si="19"/>
        <v>INSERT INTO TBLIB(DEF, DESDEF, OTRS_ID, NUMGRC, CLIENTE, ANALISTA, VISITA  , TREINO  , DATCADAST, DATDESENV, DATVERSAO, OK_ATEND , OK_DESENV, LIB_POR  ) VALUES ('DEF2527','Correção na conversão de U.M para cálculo da quantidade de Embalagem na Nota Fiscal de venda.','','','Tormep','Jefferson','N','N','2012-11-22','2012-11-22','2012-11-23','Ok - Tadeu','','Ronaldo')</v>
      </c>
    </row>
    <row r="416" spans="1:15" ht="33.75" x14ac:dyDescent="0.2">
      <c r="A416" s="8">
        <v>20121121103827</v>
      </c>
      <c r="B416" s="9"/>
      <c r="C416" s="9" t="s">
        <v>991</v>
      </c>
      <c r="D416" s="10" t="s">
        <v>992</v>
      </c>
      <c r="E416" s="11" t="s">
        <v>993</v>
      </c>
      <c r="F416" s="9" t="s">
        <v>22</v>
      </c>
      <c r="G416" s="9"/>
      <c r="H416" s="9"/>
      <c r="I416" s="12">
        <v>41236</v>
      </c>
      <c r="J416" s="13">
        <v>41236</v>
      </c>
      <c r="K416" s="14" t="s">
        <v>975</v>
      </c>
      <c r="L416" s="34"/>
      <c r="M416" s="15" t="s">
        <v>244</v>
      </c>
      <c r="N416" s="8" t="str">
        <f t="shared" si="20"/>
        <v>\\server\E\SISINFOR.MUL\desenv\DEF2550</v>
      </c>
      <c r="O416" s="32" t="str">
        <f t="shared" si="19"/>
        <v>INSERT INTO TBLIB(DEF, DESDEF, OTRS_ID, NUMGRC, CLIENTE, ANALISTA, VISITA  , TREINO  , DATCADAST, DATDESENV, DATVERSAO, OK_ATEND , OK_DESENV, LIB_POR  ) VALUES ('DEF2550','Não está gerando duplicatas corretamente, quando emitidas mais de uma NF','20121121103827','','Flextintas / Exceleite','Lucas','','','2012-11-23','2012-11-23','2012-11-23','ok Marinilson','','Ronaldo')</v>
      </c>
    </row>
    <row r="417" spans="1:15" ht="33.75" x14ac:dyDescent="0.2">
      <c r="A417" s="8">
        <v>20121121103841</v>
      </c>
      <c r="B417" s="9"/>
      <c r="C417" s="9" t="s">
        <v>994</v>
      </c>
      <c r="D417" s="10" t="s">
        <v>995</v>
      </c>
      <c r="E417" s="11" t="s">
        <v>21</v>
      </c>
      <c r="F417" s="9" t="s">
        <v>531</v>
      </c>
      <c r="G417" s="9" t="s">
        <v>18</v>
      </c>
      <c r="H417" s="9" t="s">
        <v>18</v>
      </c>
      <c r="I417" s="12">
        <v>41236</v>
      </c>
      <c r="J417" s="13">
        <v>41236</v>
      </c>
      <c r="K417" s="14" t="s">
        <v>996</v>
      </c>
      <c r="L417" s="34"/>
      <c r="M417" s="15" t="s">
        <v>244</v>
      </c>
      <c r="N417" s="8" t="str">
        <f t="shared" si="20"/>
        <v>\\server\E\SISINFOR.MUL\desenv\DEF2549</v>
      </c>
      <c r="O417" s="32" t="str">
        <f t="shared" si="19"/>
        <v>INSERT INTO TBLIB(DEF, DESDEF, OTRS_ID, NUMGRC, CLIENTE, ANALISTA, VISITA  , TREINO  , DATCADAST, DATDESENV, DATVERSAO, OK_ATEND , OK_DESENV, LIB_POR  ) VALUES ('DEF2549','Alteração no Label','20121121103841','','Agiw','Isabel','N','N','2012-11-23','2012-11-23','2012-11-23','ok Elaine','','Ronaldo')</v>
      </c>
    </row>
    <row r="418" spans="1:15" ht="33.75" x14ac:dyDescent="0.2">
      <c r="A418" s="8">
        <v>20121023103473</v>
      </c>
      <c r="B418" s="9"/>
      <c r="C418" s="9" t="s">
        <v>997</v>
      </c>
      <c r="D418" s="10" t="s">
        <v>998</v>
      </c>
      <c r="E418" s="11" t="s">
        <v>218</v>
      </c>
      <c r="F418" s="9" t="s">
        <v>27</v>
      </c>
      <c r="G418" s="9" t="s">
        <v>18</v>
      </c>
      <c r="H418" s="9" t="s">
        <v>18</v>
      </c>
      <c r="I418" s="12">
        <v>41242</v>
      </c>
      <c r="J418" s="13">
        <v>41242</v>
      </c>
      <c r="K418" s="14" t="s">
        <v>975</v>
      </c>
      <c r="L418" s="34"/>
      <c r="M418" s="15" t="s">
        <v>244</v>
      </c>
      <c r="N418" s="8" t="str">
        <f t="shared" si="20"/>
        <v>\\server\E\SISINFOR.MUL\desenv\DEF2548</v>
      </c>
      <c r="O418" s="32" t="str">
        <f t="shared" si="19"/>
        <v>INSERT INTO TBLIB(DEF, DESDEF, OTRS_ID, NUMGRC, CLIENTE, ANALISTA, VISITA  , TREINO  , DATCADAST, DATDESENV, DATVERSAO, OK_ATEND , OK_DESENV, LIB_POR  ) VALUES ('DEF2548','Arredondamento de valores','20121023103473','','FOSFER','Diego','N','N','2012-11-29','2012-11-29','2012-11-29','ok Marinilson','','Ronaldo')</v>
      </c>
    </row>
    <row r="419" spans="1:15" ht="33.75" x14ac:dyDescent="0.2">
      <c r="A419" s="8"/>
      <c r="B419" s="9"/>
      <c r="C419" s="9" t="s">
        <v>999</v>
      </c>
      <c r="D419" s="10" t="s">
        <v>1000</v>
      </c>
      <c r="E419" s="11" t="s">
        <v>61</v>
      </c>
      <c r="F419" s="9" t="s">
        <v>355</v>
      </c>
      <c r="G419" s="9" t="s">
        <v>18</v>
      </c>
      <c r="H419" s="9" t="s">
        <v>18</v>
      </c>
      <c r="I419" s="12">
        <v>41234</v>
      </c>
      <c r="J419" s="13">
        <v>41240</v>
      </c>
      <c r="K419" s="14" t="s">
        <v>1001</v>
      </c>
      <c r="L419" s="34"/>
      <c r="M419" s="15" t="s">
        <v>244</v>
      </c>
      <c r="N419" s="8" t="str">
        <f t="shared" si="20"/>
        <v>\\server\E\SISINFOR.MUL\desenv\DEF2536</v>
      </c>
      <c r="O419" s="32" t="str">
        <f t="shared" si="19"/>
        <v>INSERT INTO TBLIB(DEF, DESDEF, OTRS_ID, NUMGRC, CLIENTE, ANALISTA, VISITA  , TREINO  , DATCADAST, DATDESENV, DATVERSAO, OK_ATEND , OK_DESENV, LIB_POR  ) VALUES ('DEF2536','Alteração na rotina de Montagem de Kits','','','Flextintas','Jefferson','N','N','2012-11-21','2012-11-21','2012-11-27','ok Kleber','','Ronaldo')</v>
      </c>
    </row>
    <row r="420" spans="1:15" ht="33.75" x14ac:dyDescent="0.2">
      <c r="A420" s="8">
        <v>20121113103782</v>
      </c>
      <c r="B420" s="9"/>
      <c r="C420" s="9" t="s">
        <v>1002</v>
      </c>
      <c r="D420" s="10" t="s">
        <v>1003</v>
      </c>
      <c r="E420" s="11" t="s">
        <v>145</v>
      </c>
      <c r="F420" s="9" t="s">
        <v>27</v>
      </c>
      <c r="G420" s="9" t="s">
        <v>18</v>
      </c>
      <c r="H420" s="9" t="s">
        <v>18</v>
      </c>
      <c r="I420" s="12">
        <v>41240</v>
      </c>
      <c r="J420" s="13">
        <v>41240</v>
      </c>
      <c r="K420" s="14" t="s">
        <v>978</v>
      </c>
      <c r="L420" s="34"/>
      <c r="M420" s="15" t="s">
        <v>244</v>
      </c>
      <c r="N420" s="8" t="str">
        <f t="shared" si="20"/>
        <v>\\server\E\SISINFOR.MUL\desenv\DEF2555</v>
      </c>
      <c r="O420" s="32" t="str">
        <f t="shared" si="19"/>
        <v>INSERT INTO TBLIB(DEF, DESDEF, OTRS_ID, NUMGRC, CLIENTE, ANALISTA, VISITA  , TREINO  , DATCADAST, DATDESENV, DATVERSAO, OK_ATEND , OK_DESENV, LIB_POR  ) VALUES ('DEF2555','Na consulta de recebimento do item  a  tela  fica acima do limite superior do monitor, impossibilitando seu fechamento e utilização','20121113103782','','BMC','Diego','N','N','2012-11-27','2012-11-27','2012-11-27','ok Elaine','','Ronaldo')</v>
      </c>
    </row>
    <row r="421" spans="1:15" ht="33.75" x14ac:dyDescent="0.2">
      <c r="A421" s="8">
        <v>20121113103783</v>
      </c>
      <c r="B421" s="9"/>
      <c r="C421" s="9" t="s">
        <v>1004</v>
      </c>
      <c r="D421" s="10" t="s">
        <v>1005</v>
      </c>
      <c r="E421" s="11" t="s">
        <v>86</v>
      </c>
      <c r="F421" s="9" t="s">
        <v>27</v>
      </c>
      <c r="G421" s="9" t="s">
        <v>18</v>
      </c>
      <c r="H421" s="9" t="s">
        <v>18</v>
      </c>
      <c r="I421" s="12">
        <v>41240</v>
      </c>
      <c r="J421" s="13">
        <v>41241</v>
      </c>
      <c r="K421" s="14" t="s">
        <v>978</v>
      </c>
      <c r="L421" s="34"/>
      <c r="M421" s="15" t="s">
        <v>244</v>
      </c>
      <c r="N421" s="8" t="str">
        <f t="shared" si="20"/>
        <v>\\server\E\SISINFOR.MUL\desenv\DEF2556</v>
      </c>
      <c r="O421" s="32" t="str">
        <f t="shared" si="19"/>
        <v>INSERT INTO TBLIB(DEF, DESDEF, OTRS_ID, NUMGRC, CLIENTE, ANALISTA, VISITA  , TREINO  , DATCADAST, DATDESENV, DATVERSAO, OK_ATEND , OK_DESENV, LIB_POR  ) VALUES ('DEF2556','Data de liberação do pedido','20121113103783','','Biomin','Diego','N','N','2012-11-27','2012-11-27','2012-11-28','ok Elaine','','Ronaldo')</v>
      </c>
    </row>
    <row r="422" spans="1:15" ht="33.75" x14ac:dyDescent="0.2">
      <c r="A422" s="8"/>
      <c r="B422" s="9">
        <v>2976</v>
      </c>
      <c r="C422" s="9" t="s">
        <v>1006</v>
      </c>
      <c r="D422" s="10" t="s">
        <v>1007</v>
      </c>
      <c r="E422" s="11" t="s">
        <v>76</v>
      </c>
      <c r="F422" s="9" t="s">
        <v>355</v>
      </c>
      <c r="G422" s="9" t="s">
        <v>18</v>
      </c>
      <c r="H422" s="9" t="s">
        <v>18</v>
      </c>
      <c r="I422" s="12">
        <v>41095</v>
      </c>
      <c r="J422" s="13">
        <v>41103</v>
      </c>
      <c r="K422" s="14"/>
      <c r="L422" s="34"/>
      <c r="M422" s="15" t="s">
        <v>244</v>
      </c>
      <c r="N422" s="8" t="str">
        <f t="shared" si="20"/>
        <v>\\server\E\SISINFOR.MUL\desenv\DEF2335</v>
      </c>
      <c r="O422" s="32" t="str">
        <f t="shared" si="19"/>
        <v>INSERT INTO TBLIB(DEF, DESDEF, OTRS_ID, NUMGRC, CLIENTE, ANALISTA, VISITA  , TREINO  , DATCADAST, DATDESENV, DATVERSAO, OK_ATEND , OK_DESENV, LIB_POR  ) VALUES ('DEF2335','Erro ao consolidar a nota fiscal de entrada com e sem pedido','','2976','Edentec','Jefferson','N','N','2012-07-05','2012-07-05','2012-07-13','','','Ronaldo')</v>
      </c>
    </row>
    <row r="423" spans="1:15" ht="33.75" x14ac:dyDescent="0.2">
      <c r="A423" s="8"/>
      <c r="B423" s="9">
        <v>3241</v>
      </c>
      <c r="C423" s="9" t="s">
        <v>1008</v>
      </c>
      <c r="D423" s="10" t="s">
        <v>1009</v>
      </c>
      <c r="E423" s="11" t="s">
        <v>76</v>
      </c>
      <c r="F423" s="9" t="s">
        <v>27</v>
      </c>
      <c r="G423" s="9" t="s">
        <v>18</v>
      </c>
      <c r="H423" s="9" t="s">
        <v>18</v>
      </c>
      <c r="I423" s="12">
        <v>41101</v>
      </c>
      <c r="J423" s="13">
        <v>41103</v>
      </c>
      <c r="K423" s="14"/>
      <c r="L423" s="34"/>
      <c r="M423" s="15" t="s">
        <v>244</v>
      </c>
      <c r="N423" s="8" t="str">
        <f t="shared" si="20"/>
        <v>\\server\E\SISINFOR.MUL\desenv\DEF2344</v>
      </c>
      <c r="O423" s="32" t="str">
        <f t="shared" si="19"/>
        <v>INSERT INTO TBLIB(DEF, DESDEF, OTRS_ID, NUMGRC, CLIENTE, ANALISTA, VISITA  , TREINO  , DATCADAST, DATDESENV, DATVERSAO, OK_ATEND , OK_DESENV, LIB_POR  ) VALUES ('DEF2344','Ao gerar a apuração, o sistema não está subtraindo o valor de outras despesas, frete e seguro.','','3241','Edentec','Diego','N','N','2012-07-11','2012-07-11','2012-07-13','','','Ronaldo')</v>
      </c>
    </row>
    <row r="424" spans="1:15" ht="33.75" x14ac:dyDescent="0.2">
      <c r="A424" s="10"/>
      <c r="B424" s="9">
        <v>3224</v>
      </c>
      <c r="C424" s="9" t="s">
        <v>1010</v>
      </c>
      <c r="D424" s="10" t="s">
        <v>1011</v>
      </c>
      <c r="E424" s="11" t="s">
        <v>669</v>
      </c>
      <c r="F424" s="9" t="s">
        <v>531</v>
      </c>
      <c r="G424" s="9" t="s">
        <v>18</v>
      </c>
      <c r="H424" s="9" t="s">
        <v>18</v>
      </c>
      <c r="I424" s="12">
        <v>41131</v>
      </c>
      <c r="J424" s="13"/>
      <c r="K424" s="14"/>
      <c r="L424" s="34" t="s">
        <v>1012</v>
      </c>
      <c r="M424" s="15"/>
      <c r="N424" s="8" t="str">
        <f t="shared" si="20"/>
        <v>\\server\E\SISINFOR.MUL\desenv\DEF2413</v>
      </c>
      <c r="O424" s="32" t="str">
        <f t="shared" si="19"/>
        <v>INSERT INTO TBLIB(DEF, DESDEF, OTRS_ID, NUMGRC, CLIENTE, ANALISTA, VISITA  , TREINO  , DATCADAST, DATDESENV, DATVERSAO, OK_ATEND , OK_DESENV, LIB_POR  ) VALUES ('DEF2413','Sistema permite gerar Reservas para um Pedido que não está Liberado','','3224','IBRASA','Isabel','N','N','2012-08-10','2012-08-10','1900-01-00','','rever','')</v>
      </c>
    </row>
    <row r="425" spans="1:15" ht="33.75" x14ac:dyDescent="0.2">
      <c r="A425" s="10" t="s">
        <v>1013</v>
      </c>
      <c r="B425" s="9" t="s">
        <v>1014</v>
      </c>
      <c r="C425" s="9" t="s">
        <v>1015</v>
      </c>
      <c r="D425" s="10" t="s">
        <v>1016</v>
      </c>
      <c r="E425" s="11" t="s">
        <v>103</v>
      </c>
      <c r="F425" s="9" t="s">
        <v>355</v>
      </c>
      <c r="G425" s="9" t="s">
        <v>18</v>
      </c>
      <c r="H425" s="9" t="s">
        <v>18</v>
      </c>
      <c r="I425" s="12">
        <v>40919</v>
      </c>
      <c r="J425" s="13">
        <v>41288</v>
      </c>
      <c r="K425" s="14" t="s">
        <v>1017</v>
      </c>
      <c r="L425" s="34" t="s">
        <v>1018</v>
      </c>
      <c r="M425" s="15"/>
      <c r="N425" s="8" t="str">
        <f t="shared" si="20"/>
        <v>\\server\E\SISINFOR.MUL\desenv\DEF2441</v>
      </c>
      <c r="O425" s="32" t="str">
        <f t="shared" si="19"/>
        <v>INSERT INTO TBLIB(DEF, DESDEF, OTRS_ID, NUMGRC, CLIENTE, ANALISTA, VISITA  , TREINO  , DATCADAST, DATDESENV, DATVERSAO, OK_ATEND , OK_DESENV, LIB_POR  ) VALUES ('DEF2441','Ajustes no Relatório de Adiantamentos de Cliente','20120803102288 / 20120727102145','3274, 3283','Saferpak','Jefferson','N','N','2012-01-11','2012-01-11','2013-01-14','ok marinilson','com erro - OK','')</v>
      </c>
    </row>
    <row r="426" spans="1:15" ht="33.75" x14ac:dyDescent="0.2">
      <c r="A426" s="10" t="s">
        <v>1019</v>
      </c>
      <c r="B426" s="9" t="s">
        <v>1014</v>
      </c>
      <c r="C426" s="9" t="s">
        <v>1020</v>
      </c>
      <c r="D426" s="10" t="s">
        <v>1021</v>
      </c>
      <c r="E426" s="11" t="s">
        <v>103</v>
      </c>
      <c r="F426" s="9" t="s">
        <v>1022</v>
      </c>
      <c r="G426" s="9" t="s">
        <v>18</v>
      </c>
      <c r="H426" s="9" t="s">
        <v>18</v>
      </c>
      <c r="I426" s="12">
        <v>40919</v>
      </c>
      <c r="J426" s="13">
        <v>41288</v>
      </c>
      <c r="K426" s="14" t="s">
        <v>1017</v>
      </c>
      <c r="L426" s="34" t="s">
        <v>1018</v>
      </c>
      <c r="M426" s="15"/>
      <c r="N426" s="8" t="str">
        <f t="shared" si="20"/>
        <v>\\server\E\SISINFOR.MUL\desenv\DEF2437</v>
      </c>
      <c r="O426" s="32" t="str">
        <f t="shared" si="19"/>
        <v>INSERT INTO TBLIB(DEF, DESDEF, OTRS_ID, NUMGRC, CLIENTE, ANALISTA, VISITA  , TREINO  , DATCADAST, DATDESENV, DATVERSAO, OK_ATEND , OK_DESENV, LIB_POR  ) VALUES ('DEF2437','Ajustes no Relatório de Adiantamentos a Fornecedores','20120727102145 / 20120727102145','3274, 3283','Saferpak','jefferson','N','N','2012-01-11','2012-01-11','2013-01-14','ok marinilson','com erro - OK','')</v>
      </c>
    </row>
    <row r="427" spans="1:15" ht="33.75" x14ac:dyDescent="0.2">
      <c r="A427" s="10">
        <v>20120618101471</v>
      </c>
      <c r="B427" s="9">
        <v>3228</v>
      </c>
      <c r="C427" s="9" t="s">
        <v>1023</v>
      </c>
      <c r="D427" s="10" t="s">
        <v>1024</v>
      </c>
      <c r="E427" s="11" t="s">
        <v>71</v>
      </c>
      <c r="F427" s="9" t="s">
        <v>531</v>
      </c>
      <c r="G427" s="9" t="s">
        <v>18</v>
      </c>
      <c r="H427" s="9" t="s">
        <v>18</v>
      </c>
      <c r="I427" s="12">
        <v>41155</v>
      </c>
      <c r="J427" s="13">
        <v>41257</v>
      </c>
      <c r="K427" s="14"/>
      <c r="L427" s="34" t="s">
        <v>1025</v>
      </c>
      <c r="M427" s="15" t="s">
        <v>244</v>
      </c>
      <c r="N427" s="8" t="str">
        <f t="shared" si="20"/>
        <v>\\server\E\SISINFOR.MUL\desenv\DEF2453</v>
      </c>
      <c r="O427" s="32" t="str">
        <f t="shared" si="19"/>
        <v>INSERT INTO TBLIB(DEF, DESDEF, OTRS_ID, NUMGRC, CLIENTE, ANALISTA, VISITA  , TREINO  , DATCADAST, DATDESENV, DATVERSAO, OK_ATEND , OK_DESENV, LIB_POR  ) VALUES ('DEF2453','Problema na obtenção do saldo anterior- Conciliação Bancária','20120618101471','3228','Soropack','Isabel','N','N','2012-09-03','2012-09-03','2012-12-14','','será feito correção','Ronaldo')</v>
      </c>
    </row>
    <row r="428" spans="1:15" ht="33.75" x14ac:dyDescent="0.2">
      <c r="A428" s="10"/>
      <c r="B428" s="9"/>
      <c r="C428" s="9" t="s">
        <v>1026</v>
      </c>
      <c r="D428" s="10" t="s">
        <v>1027</v>
      </c>
      <c r="E428" s="11"/>
      <c r="F428" s="9" t="s">
        <v>355</v>
      </c>
      <c r="G428" s="9" t="s">
        <v>18</v>
      </c>
      <c r="H428" s="9" t="s">
        <v>18</v>
      </c>
      <c r="I428" s="12">
        <v>41256</v>
      </c>
      <c r="J428" s="13">
        <v>41283</v>
      </c>
      <c r="K428" s="14"/>
      <c r="L428" s="34" t="s">
        <v>1028</v>
      </c>
      <c r="M428" s="15"/>
      <c r="N428" s="8" t="str">
        <f t="shared" si="20"/>
        <v>\\server\E\SISINFOR.MUL\desenv\DEF2452</v>
      </c>
      <c r="O428" s="32" t="str">
        <f t="shared" si="19"/>
        <v>INSERT INTO TBLIB(DEF, DESDEF, OTRS_ID, NUMGRC, CLIENTE, ANALISTA, VISITA  , TREINO  , DATCADAST, DATDESENV, DATVERSAO, OK_ATEND , OK_DESENV, LIB_POR  ) VALUES ('DEF2452','Inspeção do Recebimento por Matéria-Prima','','','','Jefferson','N','N','2012-12-13','2012-12-13','2013-01-09','','será refeito - ok','')</v>
      </c>
    </row>
    <row r="429" spans="1:15" ht="33.75" x14ac:dyDescent="0.2">
      <c r="A429" s="10"/>
      <c r="B429" s="9"/>
      <c r="C429" s="9" t="s">
        <v>1029</v>
      </c>
      <c r="D429" s="10" t="s">
        <v>1030</v>
      </c>
      <c r="E429" s="11" t="s">
        <v>910</v>
      </c>
      <c r="F429" s="9" t="s">
        <v>531</v>
      </c>
      <c r="G429" s="9" t="s">
        <v>18</v>
      </c>
      <c r="H429" s="9" t="s">
        <v>18</v>
      </c>
      <c r="I429" s="12">
        <v>41185</v>
      </c>
      <c r="J429" s="13"/>
      <c r="K429" s="14"/>
      <c r="L429" s="34" t="s">
        <v>1025</v>
      </c>
      <c r="M429" s="15"/>
      <c r="N429" s="8" t="str">
        <f t="shared" si="20"/>
        <v>\\server\E\SISINFOR.MUL\desenv\DEF2486_A</v>
      </c>
      <c r="O429" s="32" t="str">
        <f t="shared" si="19"/>
        <v>INSERT INTO TBLIB(DEF, DESDEF, OTRS_ID, NUMGRC, CLIENTE, ANALISTA, VISITA  , TREINO  , DATCADAST, DATDESENV, DATVERSAO, OK_ATEND , OK_DESENV, LIB_POR  ) VALUES ('DEF2486_A','Criação de Tela de Alteração de Matéria Prima em Massa/ com Faixa de Perdas','','','FlexNyl','Isabel','N','N','2012-10-03','2012-10-03','1900-01-00','','será feito correção','')</v>
      </c>
    </row>
    <row r="430" spans="1:15" ht="33.75" x14ac:dyDescent="0.2">
      <c r="A430" s="8"/>
      <c r="B430" s="9"/>
      <c r="C430" s="9" t="s">
        <v>1031</v>
      </c>
      <c r="D430" s="10" t="s">
        <v>1032</v>
      </c>
      <c r="E430" s="11" t="s">
        <v>61</v>
      </c>
      <c r="F430" s="9" t="s">
        <v>862</v>
      </c>
      <c r="G430" s="9" t="s">
        <v>18</v>
      </c>
      <c r="H430" s="9" t="s">
        <v>18</v>
      </c>
      <c r="I430" s="12">
        <v>41239</v>
      </c>
      <c r="J430" s="12">
        <v>41242</v>
      </c>
      <c r="K430" s="12"/>
      <c r="L430" s="35"/>
      <c r="M430" s="12" t="s">
        <v>244</v>
      </c>
      <c r="N430" s="8" t="str">
        <f t="shared" si="20"/>
        <v>\\server\E\SISINFOR.MUL\desenv\DEF2553</v>
      </c>
      <c r="O430" s="32" t="str">
        <f t="shared" si="19"/>
        <v>INSERT INTO TBLIB(DEF, DESDEF, OTRS_ID, NUMGRC, CLIENTE, ANALISTA, VISITA  , TREINO  , DATCADAST, DATDESENV, DATVERSAO, OK_ATEND , OK_DESENV, LIB_POR  ) VALUES ('DEF2553','Preparação para suporte à controles de XML para notas fiscais de entrada','','','Flextintas','Marcelo Tadeu','N','N','2012-11-26','2012-11-26','2012-11-29','','','Ronaldo')</v>
      </c>
    </row>
    <row r="431" spans="1:15" ht="33.75" x14ac:dyDescent="0.2">
      <c r="A431" s="8"/>
      <c r="B431" s="9"/>
      <c r="C431" s="9" t="s">
        <v>1033</v>
      </c>
      <c r="D431" s="10" t="s">
        <v>1034</v>
      </c>
      <c r="E431" s="11" t="s">
        <v>61</v>
      </c>
      <c r="F431" s="9" t="s">
        <v>862</v>
      </c>
      <c r="G431" s="9" t="s">
        <v>18</v>
      </c>
      <c r="H431" s="9" t="s">
        <v>18</v>
      </c>
      <c r="I431" s="12">
        <v>41240</v>
      </c>
      <c r="J431" s="12">
        <v>41242</v>
      </c>
      <c r="K431" s="12"/>
      <c r="L431" s="35"/>
      <c r="M431" s="12" t="s">
        <v>244</v>
      </c>
      <c r="N431" s="8" t="str">
        <f t="shared" si="20"/>
        <v>\\server\E\SISINFOR.MUL\desenv\DEF2554</v>
      </c>
      <c r="O431" s="32" t="str">
        <f t="shared" si="19"/>
        <v>INSERT INTO TBLIB(DEF, DESDEF, OTRS_ID, NUMGRC, CLIENTE, ANALISTA, VISITA  , TREINO  , DATCADAST, DATDESENV, DATVERSAO, OK_ATEND , OK_DESENV, LIB_POR  ) VALUES ('DEF2554','Ajustes Preparação para suporte à controles de XML para notas fiscais de entrada','','','Flextintas','Marcelo Tadeu','N','N','2012-11-27','2012-11-27','2012-11-29','','','Ronaldo')</v>
      </c>
    </row>
    <row r="432" spans="1:15" ht="33.75" x14ac:dyDescent="0.2">
      <c r="A432" s="8">
        <v>20121114103799</v>
      </c>
      <c r="B432" s="9"/>
      <c r="C432" s="9" t="s">
        <v>1035</v>
      </c>
      <c r="D432" s="10" t="s">
        <v>1036</v>
      </c>
      <c r="E432" s="11" t="s">
        <v>33</v>
      </c>
      <c r="F432" s="9" t="s">
        <v>531</v>
      </c>
      <c r="G432" s="9" t="s">
        <v>18</v>
      </c>
      <c r="H432" s="9" t="s">
        <v>18</v>
      </c>
      <c r="I432" s="12">
        <v>41241</v>
      </c>
      <c r="J432" s="13">
        <v>41242</v>
      </c>
      <c r="K432" s="14" t="s">
        <v>1037</v>
      </c>
      <c r="L432" s="34"/>
      <c r="M432" s="15" t="s">
        <v>244</v>
      </c>
      <c r="N432" s="8" t="str">
        <f t="shared" si="20"/>
        <v>\\server\E\SISINFOR.MUL\desenv\DEF2546</v>
      </c>
      <c r="O432" s="32" t="str">
        <f t="shared" si="19"/>
        <v>INSERT INTO TBLIB(DEF, DESDEF, OTRS_ID, NUMGRC, CLIENTE, ANALISTA, VISITA  , TREINO  , DATCADAST, DATDESENV, DATVERSAO, OK_ATEND , OK_DESENV, LIB_POR  ) VALUES ('DEF2546','Alterações no Relatório de Comparativos de Vendas','20121114103799','','Spartan','Isabel','N','N','2012-11-28','2012-11-28','2012-11-29','ok Diego/Elaine','','Ronaldo')</v>
      </c>
    </row>
    <row r="433" spans="1:15" ht="33.75" x14ac:dyDescent="0.2">
      <c r="A433" s="8">
        <v>20121123103873</v>
      </c>
      <c r="B433" s="9"/>
      <c r="C433" s="9" t="s">
        <v>1038</v>
      </c>
      <c r="D433" s="10" t="s">
        <v>1039</v>
      </c>
      <c r="E433" s="11" t="s">
        <v>107</v>
      </c>
      <c r="F433" s="9" t="s">
        <v>531</v>
      </c>
      <c r="G433" s="9" t="s">
        <v>18</v>
      </c>
      <c r="H433" s="9" t="s">
        <v>18</v>
      </c>
      <c r="I433" s="12">
        <v>41241</v>
      </c>
      <c r="J433" s="13">
        <v>41242</v>
      </c>
      <c r="K433" s="14" t="s">
        <v>1001</v>
      </c>
      <c r="L433" s="34"/>
      <c r="M433" s="15" t="s">
        <v>244</v>
      </c>
      <c r="N433" s="8" t="str">
        <f t="shared" si="20"/>
        <v>\\server\E\SISINFOR.MUL\desenv\DEF2552</v>
      </c>
      <c r="O433" s="32" t="str">
        <f t="shared" si="19"/>
        <v>INSERT INTO TBLIB(DEF, DESDEF, OTRS_ID, NUMGRC, CLIENTE, ANALISTA, VISITA  , TREINO  , DATCADAST, DATDESENV, DATVERSAO, OK_ATEND , OK_DESENV, LIB_POR  ) VALUES ('DEF2552','Nota Fiscal Complementar – Valor Mercadoria sem impostos','20121123103873','','System','Isabel','N','N','2012-11-28','2012-11-28','2012-11-29','ok Kleber','','Ronaldo')</v>
      </c>
    </row>
    <row r="434" spans="1:15" ht="33.75" x14ac:dyDescent="0.2">
      <c r="A434" s="8">
        <v>20121112103743</v>
      </c>
      <c r="B434" s="9"/>
      <c r="C434" s="9" t="s">
        <v>1040</v>
      </c>
      <c r="D434" s="10" t="s">
        <v>1041</v>
      </c>
      <c r="E434" s="11" t="s">
        <v>145</v>
      </c>
      <c r="F434" s="9" t="s">
        <v>531</v>
      </c>
      <c r="G434" s="9" t="s">
        <v>18</v>
      </c>
      <c r="H434" s="9" t="s">
        <v>18</v>
      </c>
      <c r="I434" s="12">
        <v>41242</v>
      </c>
      <c r="J434" s="13">
        <v>41242</v>
      </c>
      <c r="K434" s="14" t="s">
        <v>1042</v>
      </c>
      <c r="L434" s="34"/>
      <c r="M434" s="15" t="s">
        <v>244</v>
      </c>
      <c r="N434" s="8" t="str">
        <f t="shared" si="20"/>
        <v>\\server\E\SISINFOR.MUL\desenv\DEF2558</v>
      </c>
      <c r="O434" s="32" t="str">
        <f t="shared" si="19"/>
        <v>INSERT INTO TBLIB(DEF, DESDEF, OTRS_ID, NUMGRC, CLIENTE, ANALISTA, VISITA  , TREINO  , DATCADAST, DATDESENV, DATVERSAO, OK_ATEND , OK_DESENV, LIB_POR  ) VALUES ('DEF2558','Erro no pedido de Compras','20121112103743','','BMC','Isabel','N','N','2012-11-29','2012-11-29','2012-11-29','ok Fabricio','','Ronaldo')</v>
      </c>
    </row>
    <row r="435" spans="1:15" ht="33.75" x14ac:dyDescent="0.2">
      <c r="A435" s="23">
        <v>20121121103835</v>
      </c>
      <c r="B435" s="9"/>
      <c r="C435" s="9" t="s">
        <v>1043</v>
      </c>
      <c r="D435" s="10" t="s">
        <v>1044</v>
      </c>
      <c r="E435" s="11" t="s">
        <v>55</v>
      </c>
      <c r="F435" s="9" t="s">
        <v>27</v>
      </c>
      <c r="G435" s="9" t="s">
        <v>18</v>
      </c>
      <c r="H435" s="9" t="s">
        <v>18</v>
      </c>
      <c r="I435" s="12">
        <v>41246</v>
      </c>
      <c r="J435" s="13">
        <v>41246</v>
      </c>
      <c r="K435" s="14" t="s">
        <v>1045</v>
      </c>
      <c r="L435" s="34"/>
      <c r="M435" s="15"/>
      <c r="N435" s="8" t="str">
        <f t="shared" si="20"/>
        <v>\\server\E\SISINFOR.MUL\desenv\DEF2561</v>
      </c>
      <c r="O435" s="32" t="str">
        <f t="shared" si="19"/>
        <v>INSERT INTO TBLIB(DEF, DESDEF, OTRS_ID, NUMGRC, CLIENTE, ANALISTA, VISITA  , TREINO  , DATCADAST, DATDESENV, DATVERSAO, OK_ATEND , OK_DESENV, LIB_POR  ) VALUES ('DEF2561','Corrigir a obtenção dos valores da Receita Bruta Previdenciária do Bloco P do Sped Contribuições','20121121103835','','Benchmark','Diego','N','N','2012-12-03','2012-12-03','2012-12-03','ok Monica Bench','','')</v>
      </c>
    </row>
    <row r="436" spans="1:15" ht="33.75" x14ac:dyDescent="0.2">
      <c r="A436" s="23">
        <v>20121204103995</v>
      </c>
      <c r="B436" s="9"/>
      <c r="C436" s="9" t="s">
        <v>1046</v>
      </c>
      <c r="D436" s="10" t="s">
        <v>1047</v>
      </c>
      <c r="E436" s="11" t="s">
        <v>71</v>
      </c>
      <c r="F436" s="9" t="s">
        <v>27</v>
      </c>
      <c r="G436" s="9" t="s">
        <v>18</v>
      </c>
      <c r="H436" s="9" t="s">
        <v>18</v>
      </c>
      <c r="I436" s="12">
        <v>41247</v>
      </c>
      <c r="J436" s="12">
        <v>41249</v>
      </c>
      <c r="K436" s="12" t="s">
        <v>1017</v>
      </c>
      <c r="L436" s="34"/>
      <c r="M436" s="15"/>
      <c r="N436" s="8" t="str">
        <f t="shared" si="20"/>
        <v>\\server\E\SISINFOR.MUL\desenv\DEF2562</v>
      </c>
      <c r="O436" s="32" t="str">
        <f t="shared" si="19"/>
        <v>INSERT INTO TBLIB(DEF, DESDEF, OTRS_ID, NUMGRC, CLIENTE, ANALISTA, VISITA  , TREINO  , DATCADAST, DATDESENV, DATVERSAO, OK_ATEND , OK_DESENV, LIB_POR  ) VALUES ('DEF2562','Relatório de Apuração PIS Cofins','20121204103995','','Soropack','Diego','N','N','2012-12-04','2012-12-04','2012-12-06','ok marinilson','','')</v>
      </c>
    </row>
    <row r="437" spans="1:15" ht="33.75" x14ac:dyDescent="0.2">
      <c r="A437" s="23">
        <v>20121019103416</v>
      </c>
      <c r="B437" s="9"/>
      <c r="C437" s="9" t="s">
        <v>1048</v>
      </c>
      <c r="D437" s="10" t="s">
        <v>1049</v>
      </c>
      <c r="E437" s="11" t="s">
        <v>42</v>
      </c>
      <c r="F437" s="9" t="s">
        <v>244</v>
      </c>
      <c r="G437" s="9" t="s">
        <v>18</v>
      </c>
      <c r="H437" s="9" t="s">
        <v>18</v>
      </c>
      <c r="I437" s="12">
        <v>41249</v>
      </c>
      <c r="J437" s="12">
        <v>41249</v>
      </c>
      <c r="K437" s="12" t="s">
        <v>1050</v>
      </c>
      <c r="L437" s="34"/>
      <c r="M437" s="15"/>
      <c r="N437" s="8" t="str">
        <f t="shared" si="20"/>
        <v>\\server\E\SISINFOR.MUL\desenv\DEF2564</v>
      </c>
      <c r="O437" s="32" t="str">
        <f t="shared" si="19"/>
        <v>INSERT INTO TBLIB(DEF, DESDEF, OTRS_ID, NUMGRC, CLIENTE, ANALISTA, VISITA  , TREINO  , DATCADAST, DATDESENV, DATVERSAO, OK_ATEND , OK_DESENV, LIB_POR  ) VALUES ('DEF2564','Erro ao atribuir direito de acesso em relatórios genéricos','20121019103416','','Metrocable','Ronaldo','N','N','2012-12-06','2012-12-06','2012-12-06','OK - Fabrício','','')</v>
      </c>
    </row>
    <row r="438" spans="1:15" ht="33.75" x14ac:dyDescent="0.2">
      <c r="A438" s="23">
        <v>20121129103937</v>
      </c>
      <c r="B438" s="9"/>
      <c r="C438" s="9" t="s">
        <v>1051</v>
      </c>
      <c r="D438" s="10" t="s">
        <v>1052</v>
      </c>
      <c r="E438" s="11" t="s">
        <v>33</v>
      </c>
      <c r="F438" s="9" t="s">
        <v>27</v>
      </c>
      <c r="G438" s="9" t="s">
        <v>18</v>
      </c>
      <c r="H438" s="9" t="s">
        <v>18</v>
      </c>
      <c r="I438" s="12">
        <v>41254</v>
      </c>
      <c r="J438" s="13">
        <v>41254</v>
      </c>
      <c r="K438" s="14" t="s">
        <v>1017</v>
      </c>
      <c r="L438" s="34"/>
      <c r="M438" s="15"/>
      <c r="N438" s="8" t="str">
        <f t="shared" si="20"/>
        <v>\\server\E\SISINFOR.MUL\desenv\DEF2563</v>
      </c>
      <c r="O438" s="32" t="str">
        <f t="shared" si="19"/>
        <v>INSERT INTO TBLIB(DEF, DESDEF, OTRS_ID, NUMGRC, CLIENTE, ANALISTA, VISITA  , TREINO  , DATCADAST, DATDESENV, DATVERSAO, OK_ATEND , OK_DESENV, LIB_POR  ) VALUES ('DEF2563','Ao criar um novo material, o sistema não está gravando na TBCOMP002 as contas contábeis informadas','20121129103937','','Spartan','Diego','N','N','2012-12-11','2012-12-11','2012-12-11','ok marinilson','','')</v>
      </c>
    </row>
    <row r="439" spans="1:15" ht="33.75" x14ac:dyDescent="0.2">
      <c r="A439" s="24" t="s">
        <v>1053</v>
      </c>
      <c r="B439" s="9"/>
      <c r="C439" s="9" t="s">
        <v>1054</v>
      </c>
      <c r="D439" s="10" t="s">
        <v>1055</v>
      </c>
      <c r="E439" s="25" t="s">
        <v>218</v>
      </c>
      <c r="F439" s="9" t="s">
        <v>27</v>
      </c>
      <c r="G439" s="9" t="s">
        <v>18</v>
      </c>
      <c r="H439" s="9" t="s">
        <v>18</v>
      </c>
      <c r="I439" s="12">
        <v>41253</v>
      </c>
      <c r="J439" s="13">
        <v>41253</v>
      </c>
      <c r="K439" s="14" t="s">
        <v>1056</v>
      </c>
      <c r="L439" s="34"/>
      <c r="M439" s="15"/>
      <c r="N439" s="8" t="str">
        <f t="shared" si="20"/>
        <v>\\server\E\SISINFOR.MUL\desenv\DEF2565</v>
      </c>
      <c r="O439" s="32" t="str">
        <f t="shared" si="19"/>
        <v>INSERT INTO TBLIB(DEF, DESDEF, OTRS_ID, NUMGRC, CLIENTE, ANALISTA, VISITA  , TREINO  , DATCADAST, DATDESENV, DATVERSAO, OK_ATEND , OK_DESENV, LIB_POR  ) VALUES ('DEF2565','Problema com conversão de
unidade de medida na emissão de notas fiscais Avulsas','20121023103473/20120726102121','','FOSFER','Diego','N','N','2012-12-10','2012-12-10','2012-12-10','não ok marinilson','','')</v>
      </c>
    </row>
    <row r="440" spans="1:15" ht="33.75" x14ac:dyDescent="0.2">
      <c r="A440" s="23">
        <v>20121109103739</v>
      </c>
      <c r="B440" s="9"/>
      <c r="C440" s="9" t="s">
        <v>1057</v>
      </c>
      <c r="D440" s="10" t="s">
        <v>1058</v>
      </c>
      <c r="E440" s="11" t="s">
        <v>49</v>
      </c>
      <c r="F440" s="9" t="s">
        <v>1059</v>
      </c>
      <c r="G440" s="9" t="s">
        <v>18</v>
      </c>
      <c r="H440" s="9" t="s">
        <v>18</v>
      </c>
      <c r="I440" s="12">
        <v>41254</v>
      </c>
      <c r="J440" s="13">
        <v>41255</v>
      </c>
      <c r="K440" s="14" t="s">
        <v>1017</v>
      </c>
      <c r="L440" s="34"/>
      <c r="M440" s="15"/>
      <c r="N440" s="8" t="str">
        <f t="shared" ref="N440:N471" si="21">"\\server\E\SISINFOR.MUL\desenv\"&amp;C440</f>
        <v>\\server\E\SISINFOR.MUL\desenv\DEF2531</v>
      </c>
      <c r="O440" s="32" t="str">
        <f t="shared" si="19"/>
        <v>INSERT INTO TBLIB(DEF, DESDEF, OTRS_ID, NUMGRC, CLIENTE, ANALISTA, VISITA  , TREINO  , DATCADAST, DATDESENV, DATVERSAO, OK_ATEND , OK_DESENV, LIB_POR  ) VALUES ('DEF2531','Alterações na Reserva Parcial do Pedido de Venda','20121109103739','','Sanphar','Lucas/Diego','N','N','2012-12-11','2012-12-11','2012-12-12','ok marinilson','','')</v>
      </c>
    </row>
    <row r="441" spans="1:15" ht="33.75" x14ac:dyDescent="0.2">
      <c r="A441" s="23">
        <v>20121129103950</v>
      </c>
      <c r="B441" s="9"/>
      <c r="C441" s="9" t="s">
        <v>1060</v>
      </c>
      <c r="D441" s="10" t="s">
        <v>1061</v>
      </c>
      <c r="E441" s="11" t="s">
        <v>269</v>
      </c>
      <c r="F441" s="9" t="s">
        <v>531</v>
      </c>
      <c r="G441" s="9" t="s">
        <v>18</v>
      </c>
      <c r="H441" s="9" t="s">
        <v>18</v>
      </c>
      <c r="I441" s="12">
        <v>41254</v>
      </c>
      <c r="J441" s="13">
        <v>41254</v>
      </c>
      <c r="K441" s="14" t="s">
        <v>1017</v>
      </c>
      <c r="L441" s="34"/>
      <c r="M441" s="15"/>
      <c r="N441" s="8" t="str">
        <f t="shared" si="21"/>
        <v>\\server\E\SISINFOR.MUL\desenv\DEF2559</v>
      </c>
      <c r="O441" s="32" t="str">
        <f t="shared" si="19"/>
        <v>INSERT INTO TBLIB(DEF, DESDEF, OTRS_ID, NUMGRC, CLIENTE, ANALISTA, VISITA  , TREINO  , DATCADAST, DATDESENV, DATVERSAO, OK_ATEND , OK_DESENV, LIB_POR  ) VALUES ('DEF2559','Criação de Relatórios Personalizado(Pesquisa Genérica)','20121129103950','','Atlanta','Isabel','N','N','2012-12-11','2012-12-11','2012-12-11','ok marinilson','','')</v>
      </c>
    </row>
    <row r="442" spans="1:15" ht="33.75" x14ac:dyDescent="0.2">
      <c r="A442" s="23">
        <v>20121204103986</v>
      </c>
      <c r="B442" s="9"/>
      <c r="C442" s="9" t="s">
        <v>1062</v>
      </c>
      <c r="D442" s="10" t="s">
        <v>1063</v>
      </c>
      <c r="E442" s="11" t="s">
        <v>107</v>
      </c>
      <c r="F442" s="9" t="s">
        <v>531</v>
      </c>
      <c r="G442" s="9" t="s">
        <v>18</v>
      </c>
      <c r="H442" s="9" t="s">
        <v>18</v>
      </c>
      <c r="I442" s="12">
        <v>41255</v>
      </c>
      <c r="J442" s="13">
        <v>41255</v>
      </c>
      <c r="K442" s="14" t="s">
        <v>1017</v>
      </c>
      <c r="L442" s="34"/>
      <c r="M442" s="15" t="s">
        <v>244</v>
      </c>
      <c r="N442" s="8" t="str">
        <f t="shared" si="21"/>
        <v>\\server\E\SISINFOR.MUL\desenv\DEF2566</v>
      </c>
      <c r="O442" s="32" t="str">
        <f t="shared" si="19"/>
        <v>INSERT INTO TBLIB(DEF, DESDEF, OTRS_ID, NUMGRC, CLIENTE, ANALISTA, VISITA  , TREINO  , DATCADAST, DATDESENV, DATVERSAO, OK_ATEND , OK_DESENV, LIB_POR  ) VALUES ('DEF2566','Erro no Reparcelamento NF de Serviço','20121204103986','','System','Isabel','N','N','2012-12-12','2012-12-12','2012-12-12','ok marinilson','','Ronaldo')</v>
      </c>
    </row>
    <row r="443" spans="1:15" ht="33.75" x14ac:dyDescent="0.2">
      <c r="A443" s="23">
        <v>20121109103739</v>
      </c>
      <c r="B443" s="9"/>
      <c r="C443" s="9" t="s">
        <v>1064</v>
      </c>
      <c r="D443" s="10" t="s">
        <v>1065</v>
      </c>
      <c r="E443" s="11" t="s">
        <v>49</v>
      </c>
      <c r="F443" s="9" t="s">
        <v>531</v>
      </c>
      <c r="G443" s="9" t="s">
        <v>18</v>
      </c>
      <c r="H443" s="9" t="s">
        <v>18</v>
      </c>
      <c r="I443" s="12">
        <v>41256</v>
      </c>
      <c r="J443" s="13">
        <v>41256</v>
      </c>
      <c r="K443" s="14" t="s">
        <v>1017</v>
      </c>
      <c r="L443" s="34"/>
      <c r="M443" s="15" t="s">
        <v>27</v>
      </c>
      <c r="N443" s="8" t="str">
        <f t="shared" si="21"/>
        <v>\\server\E\SISINFOR.MUL\desenv\DEF2567</v>
      </c>
      <c r="O443" s="32" t="str">
        <f t="shared" si="19"/>
        <v>INSERT INTO TBLIB(DEF, DESDEF, OTRS_ID, NUMGRC, CLIENTE, ANALISTA, VISITA  , TREINO  , DATCADAST, DATDESENV, DATVERSAO, OK_ATEND , OK_DESENV, LIB_POR  ) VALUES ('DEF2567','Relatório de Comissão por Escala % de Desconto','20121109103739','','Sanphar','Isabel','N','N','2012-12-13','2012-12-13','2012-12-13','ok marinilson','','Diego')</v>
      </c>
    </row>
    <row r="444" spans="1:15" ht="33.75" x14ac:dyDescent="0.2">
      <c r="A444" s="23">
        <v>20121101103627</v>
      </c>
      <c r="B444" s="9"/>
      <c r="C444" s="9" t="s">
        <v>1066</v>
      </c>
      <c r="D444" s="10" t="s">
        <v>1067</v>
      </c>
      <c r="E444" s="11" t="s">
        <v>21</v>
      </c>
      <c r="F444" s="9" t="s">
        <v>355</v>
      </c>
      <c r="G444" s="9" t="s">
        <v>18</v>
      </c>
      <c r="H444" s="9" t="s">
        <v>18</v>
      </c>
      <c r="I444" s="12">
        <v>41255</v>
      </c>
      <c r="J444" s="13">
        <v>41256</v>
      </c>
      <c r="K444" s="14" t="s">
        <v>1001</v>
      </c>
      <c r="L444" s="34"/>
      <c r="M444" s="15" t="s">
        <v>27</v>
      </c>
      <c r="N444" s="8" t="str">
        <f t="shared" si="21"/>
        <v>\\server\E\SISINFOR.MUL\desenv\DEF2544</v>
      </c>
      <c r="O444" s="32" t="str">
        <f t="shared" si="19"/>
        <v>INSERT INTO TBLIB(DEF, DESDEF, OTRS_ID, NUMGRC, CLIENTE, ANALISTA, VISITA  , TREINO  , DATCADAST, DATDESENV, DATVERSAO, OK_ATEND , OK_DESENV, LIB_POR  ) VALUES ('DEF2544','Impressão de Etiqueta Zebra Genérica','20121101103627','','Agiw','Jefferson','N','N','2012-12-12','2012-12-12','2012-12-13','ok Kleber','','Diego')</v>
      </c>
    </row>
    <row r="445" spans="1:15" ht="33.75" x14ac:dyDescent="0.2">
      <c r="A445" s="23">
        <v>20121109103739</v>
      </c>
      <c r="B445" s="9"/>
      <c r="C445" s="9" t="s">
        <v>1068</v>
      </c>
      <c r="D445" s="10" t="s">
        <v>1069</v>
      </c>
      <c r="E445" s="11" t="s">
        <v>49</v>
      </c>
      <c r="F445" s="9" t="s">
        <v>355</v>
      </c>
      <c r="G445" s="9" t="s">
        <v>18</v>
      </c>
      <c r="H445" s="9" t="s">
        <v>18</v>
      </c>
      <c r="I445" s="12">
        <v>41255</v>
      </c>
      <c r="J445" s="13">
        <v>41256</v>
      </c>
      <c r="K445" s="14" t="s">
        <v>1017</v>
      </c>
      <c r="L445" s="34"/>
      <c r="M445" s="15" t="s">
        <v>27</v>
      </c>
      <c r="N445" s="8" t="str">
        <f t="shared" si="21"/>
        <v>\\server\E\SISINFOR.MUL\desenv\DEF2541</v>
      </c>
      <c r="O445" s="32" t="str">
        <f t="shared" si="19"/>
        <v>INSERT INTO TBLIB(DEF, DESDEF, OTRS_ID, NUMGRC, CLIENTE, ANALISTA, VISITA  , TREINO  , DATCADAST, DATDESENV, DATVERSAO, OK_ATEND , OK_DESENV, LIB_POR  ) VALUES ('DEF2541','Alterações na Tela de Separação de Pedidos de Venda','20121109103739','','Sanphar','Jefferson','N','N','2012-12-12','2012-12-12','2012-12-13','ok marinilson','','Diego')</v>
      </c>
    </row>
    <row r="446" spans="1:15" ht="33.75" x14ac:dyDescent="0.2">
      <c r="A446" s="23">
        <v>20121207104049</v>
      </c>
      <c r="B446" s="9"/>
      <c r="C446" s="9" t="s">
        <v>1070</v>
      </c>
      <c r="D446" s="10" t="s">
        <v>1071</v>
      </c>
      <c r="E446" s="11" t="s">
        <v>71</v>
      </c>
      <c r="F446" s="9" t="s">
        <v>27</v>
      </c>
      <c r="G446" s="9" t="s">
        <v>18</v>
      </c>
      <c r="H446" s="9" t="s">
        <v>18</v>
      </c>
      <c r="I446" s="12">
        <v>41256</v>
      </c>
      <c r="J446" s="13">
        <v>41256</v>
      </c>
      <c r="K446" s="14" t="s">
        <v>1072</v>
      </c>
      <c r="L446" s="34"/>
      <c r="M446" s="15" t="s">
        <v>27</v>
      </c>
      <c r="N446" s="8" t="str">
        <f t="shared" si="21"/>
        <v>\\server\E\SISINFOR.MUL\desenv\DEF2569</v>
      </c>
      <c r="O446" s="32" t="str">
        <f t="shared" si="19"/>
        <v>INSERT INTO TBLIB(DEF, DESDEF, OTRS_ID, NUMGRC, CLIENTE, ANALISTA, VISITA  , TREINO  , DATCADAST, DATDESENV, DATVERSAO, OK_ATEND , OK_DESENV, LIB_POR  ) VALUES ('DEF2569','Estudo de Viabilidade','20121207104049','','Soropack','Diego','N','N','2012-12-13','2012-12-13','2012-12-13','ok Tadeu','','Diego')</v>
      </c>
    </row>
    <row r="447" spans="1:15" ht="23.25" customHeight="1" x14ac:dyDescent="0.2">
      <c r="A447" s="26" t="s">
        <v>1073</v>
      </c>
      <c r="B447" s="9"/>
      <c r="C447" s="9" t="s">
        <v>1074</v>
      </c>
      <c r="D447" s="10" t="s">
        <v>1075</v>
      </c>
      <c r="E447" s="11" t="s">
        <v>227</v>
      </c>
      <c r="F447" s="9" t="s">
        <v>355</v>
      </c>
      <c r="G447" s="9" t="s">
        <v>18</v>
      </c>
      <c r="H447" s="9" t="s">
        <v>18</v>
      </c>
      <c r="I447" s="12">
        <v>41262</v>
      </c>
      <c r="J447" s="13">
        <v>41269</v>
      </c>
      <c r="K447" s="14" t="s">
        <v>919</v>
      </c>
      <c r="L447" s="34"/>
      <c r="M447" s="15"/>
      <c r="N447" s="8" t="str">
        <f t="shared" si="21"/>
        <v>\\server\E\SISINFOR.MUL\desenv\DEF2568</v>
      </c>
      <c r="O447" s="32" t="str">
        <f t="shared" si="19"/>
        <v>INSERT INTO TBLIB(DEF, DESDEF, OTRS_ID, NUMGRC, CLIENTE, ANALISTA, VISITA  , TREINO  , DATCADAST, DATDESENV, DATVERSAO, OK_ATEND , OK_DESENV, LIB_POR  ) VALUES ('DEF2568','Erro no Apontamento de Mão de Obra','20121204103984/
20121205104016','','Tormep','Jefferson','N','N','2012-12-19','2012-12-19','2012-12-26','Ok - Tadeu','','')</v>
      </c>
    </row>
    <row r="448" spans="1:15" ht="33.75" x14ac:dyDescent="0.2">
      <c r="A448" s="27">
        <v>20121112103749</v>
      </c>
      <c r="B448" s="9"/>
      <c r="C448" s="9" t="s">
        <v>1076</v>
      </c>
      <c r="D448" s="10" t="s">
        <v>1077</v>
      </c>
      <c r="E448" s="11" t="s">
        <v>71</v>
      </c>
      <c r="F448" s="9" t="s">
        <v>27</v>
      </c>
      <c r="G448" s="9" t="s">
        <v>18</v>
      </c>
      <c r="H448" s="9" t="s">
        <v>18</v>
      </c>
      <c r="I448" s="12">
        <v>41262</v>
      </c>
      <c r="J448" s="13">
        <v>41269</v>
      </c>
      <c r="K448" s="14"/>
      <c r="L448" s="34"/>
      <c r="M448" s="15"/>
      <c r="N448" s="8" t="str">
        <f t="shared" si="21"/>
        <v>\\server\E\SISINFOR.MUL\desenv\DEF2572</v>
      </c>
      <c r="O448" s="32" t="str">
        <f t="shared" si="19"/>
        <v>INSERT INTO TBLIB(DEF, DESDEF, OTRS_ID, NUMGRC, CLIENTE, ANALISTA, VISITA  , TREINO  , DATCADAST, DATDESENV, DATVERSAO, OK_ATEND , OK_DESENV, LIB_POR  ) VALUES ('DEF2572','Credito PIS Cofins s/ IPI Não Creditado','20121112103749','','Soropack','Diego','N','N','2012-12-19','2012-12-19','2012-12-26','','','')</v>
      </c>
    </row>
    <row r="449" spans="1:15" ht="33.75" x14ac:dyDescent="0.2">
      <c r="A449" s="27">
        <v>20121218104208</v>
      </c>
      <c r="B449" s="9"/>
      <c r="C449" s="9" t="s">
        <v>1078</v>
      </c>
      <c r="D449" s="10" t="s">
        <v>1079</v>
      </c>
      <c r="E449" s="11" t="s">
        <v>71</v>
      </c>
      <c r="F449" s="9" t="s">
        <v>27</v>
      </c>
      <c r="G449" s="9" t="s">
        <v>18</v>
      </c>
      <c r="H449" s="9" t="s">
        <v>18</v>
      </c>
      <c r="I449" s="12">
        <v>41262</v>
      </c>
      <c r="J449" s="13">
        <v>41263</v>
      </c>
      <c r="K449" s="14"/>
      <c r="L449" s="34"/>
      <c r="M449" s="15"/>
      <c r="N449" s="8" t="str">
        <f t="shared" si="21"/>
        <v>\\server\E\SISINFOR.MUL\desenv\DEF2573</v>
      </c>
      <c r="O449" s="32" t="str">
        <f t="shared" si="19"/>
        <v>INSERT INTO TBLIB(DEF, DESDEF, OTRS_ID, NUMGRC, CLIENTE, ANALISTA, VISITA  , TREINO  , DATCADAST, DATDESENV, DATVERSAO, OK_ATEND , OK_DESENV, LIB_POR  ) VALUES ('DEF2573','Correções na Tabela de Preço Standard de Materiais','20121218104208','','Soropack','Diego','N','N','2012-12-19','2012-12-19','2012-12-20','','','')</v>
      </c>
    </row>
    <row r="450" spans="1:15" ht="33.75" x14ac:dyDescent="0.2">
      <c r="A450" s="28">
        <v>20121221104270</v>
      </c>
      <c r="B450" s="9"/>
      <c r="C450" s="9" t="s">
        <v>1080</v>
      </c>
      <c r="D450" s="10" t="s">
        <v>1081</v>
      </c>
      <c r="E450" s="11" t="s">
        <v>227</v>
      </c>
      <c r="F450" s="9" t="s">
        <v>531</v>
      </c>
      <c r="G450" s="9" t="s">
        <v>18</v>
      </c>
      <c r="H450" s="9" t="s">
        <v>18</v>
      </c>
      <c r="I450" s="12">
        <v>41264</v>
      </c>
      <c r="J450" s="13">
        <v>41283</v>
      </c>
      <c r="K450" s="14" t="s">
        <v>1082</v>
      </c>
      <c r="L450" s="34"/>
      <c r="M450" s="15"/>
      <c r="N450" s="8" t="str">
        <f t="shared" si="21"/>
        <v>\\server\E\SISINFOR.MUL\desenv\DEF2516</v>
      </c>
      <c r="O450" s="32" t="str">
        <f t="shared" si="19"/>
        <v>INSERT INTO TBLIB(DEF, DESDEF, OTRS_ID, NUMGRC, CLIENTE, ANALISTA, VISITA  , TREINO  , DATCADAST, DATDESENV, DATVERSAO, OK_ATEND , OK_DESENV, LIB_POR  ) VALUES ('DEF2516','Tormep - Acertos Nota Fiscal de Envio para Industrialização e Geração de Arquivo de Embarque (TRW/Electrolux)','20121221104270','','Tormep','Isabel','N','N','2012-12-21','2012-12-21','2013-01-09','ok Parcial Tadeu','','')</v>
      </c>
    </row>
    <row r="451" spans="1:15" ht="33.75" x14ac:dyDescent="0.2">
      <c r="A451" s="28">
        <v>20121109103738</v>
      </c>
      <c r="B451" s="9"/>
      <c r="C451" s="9" t="s">
        <v>1083</v>
      </c>
      <c r="D451" s="10" t="s">
        <v>1084</v>
      </c>
      <c r="E451" s="11" t="s">
        <v>1085</v>
      </c>
      <c r="F451" s="9" t="s">
        <v>355</v>
      </c>
      <c r="G451" s="9" t="s">
        <v>18</v>
      </c>
      <c r="H451" s="9" t="s">
        <v>1086</v>
      </c>
      <c r="I451" s="12">
        <v>41269</v>
      </c>
      <c r="J451" s="13">
        <v>41277</v>
      </c>
      <c r="K451" s="14" t="s">
        <v>1087</v>
      </c>
      <c r="L451" s="34"/>
      <c r="M451" s="15"/>
      <c r="N451" s="8" t="str">
        <f t="shared" si="21"/>
        <v>\\server\E\SISINFOR.MUL\desenv\DEF2570</v>
      </c>
      <c r="O451" s="32" t="str">
        <f t="shared" ref="O451:O485" si="22">"INSERT INTO TBLIB(DEF, DESDEF, OTRS_ID, NUMGRC, CLIENTE, ANALISTA, VISITA  , TREINO  , DATCADAST, DATDESENV, DATVERSAO, OK_ATEND , OK_DESENV, LIB_POR  ) VALUES ('"&amp;C451&amp;"','"&amp;D451&amp;"','"&amp;A451&amp;"','"&amp;B451&amp;"','"&amp;E451&amp;"','"&amp;F451&amp;"','"&amp;MID(G451,1,1)&amp;"','"&amp;MID(H451,1,1)&amp;"',"&amp;TEXT(I451,"'AAAA-MM-DD'")&amp;","&amp;TEXT(I451,"'AAAA-MM-DD'")&amp;","&amp;TEXT(J451,"'AAAA-MM-DD'")&amp;",'"&amp;K451&amp;"','"&amp;L451&amp;"','"&amp;TEXT(M451,"")&amp;"')"</f>
        <v>INSERT INTO TBLIB(DEF, DESDEF, OTRS_ID, NUMGRC, CLIENTE, ANALISTA, VISITA  , TREINO  , DATCADAST, DATDESENV, DATVERSAO, OK_ATEND , OK_DESENV, LIB_POR  ) VALUES ('DEF2570','Erro - Nota Fiscal de Retorno de Industrialização - Tormep Technopark','20121109103738','','Tormep/Technopark','Jefferson','N','N','2012-12-26','2012-12-26','2013-01-03','Ok -Tadeu','','')</v>
      </c>
    </row>
    <row r="452" spans="1:15" ht="33.75" x14ac:dyDescent="0.2">
      <c r="A452" s="28">
        <v>20121109103741</v>
      </c>
      <c r="B452" s="9"/>
      <c r="C452" s="9" t="s">
        <v>1088</v>
      </c>
      <c r="D452" s="10" t="s">
        <v>1089</v>
      </c>
      <c r="E452" s="11" t="s">
        <v>227</v>
      </c>
      <c r="F452" s="9" t="s">
        <v>22</v>
      </c>
      <c r="G452" s="9"/>
      <c r="H452" s="9"/>
      <c r="I452" s="12">
        <v>41269</v>
      </c>
      <c r="J452" s="13">
        <v>41277</v>
      </c>
      <c r="K452" s="14" t="s">
        <v>919</v>
      </c>
      <c r="L452" s="34"/>
      <c r="M452" s="15"/>
      <c r="N452" s="8" t="str">
        <f t="shared" si="21"/>
        <v>\\server\E\SISINFOR.MUL\desenv\DEF2551</v>
      </c>
      <c r="O452" s="32" t="str">
        <f t="shared" si="22"/>
        <v>INSERT INTO TBLIB(DEF, DESDEF, OTRS_ID, NUMGRC, CLIENTE, ANALISTA, VISITA  , TREINO  , DATCADAST, DATDESENV, DATVERSAO, OK_ATEND , OK_DESENV, LIB_POR  ) VALUES ('DEF2551','Melhoria de performance na Emissão da Nota','20121109103741','','Tormep','Lucas','','','2012-12-26','2012-12-26','2013-01-03','Ok - Tadeu','','')</v>
      </c>
    </row>
    <row r="453" spans="1:15" ht="33.75" x14ac:dyDescent="0.2">
      <c r="A453" s="28">
        <v>20121109103741</v>
      </c>
      <c r="B453" s="9"/>
      <c r="C453" s="9" t="s">
        <v>1090</v>
      </c>
      <c r="D453" s="10" t="s">
        <v>1091</v>
      </c>
      <c r="E453" s="11" t="s">
        <v>227</v>
      </c>
      <c r="F453" s="9" t="s">
        <v>22</v>
      </c>
      <c r="G453" s="9"/>
      <c r="H453" s="9"/>
      <c r="I453" s="12">
        <v>41269</v>
      </c>
      <c r="J453" s="13">
        <v>41277</v>
      </c>
      <c r="K453" s="14" t="s">
        <v>919</v>
      </c>
      <c r="L453" s="34"/>
      <c r="M453" s="15"/>
      <c r="N453" s="8" t="str">
        <f t="shared" si="21"/>
        <v>\\server\E\SISINFOR.MUL\desenv\DEF2574</v>
      </c>
      <c r="O453" s="32" t="str">
        <f t="shared" si="22"/>
        <v>INSERT INTO TBLIB(DEF, DESDEF, OTRS_ID, NUMGRC, CLIENTE, ANALISTA, VISITA  , TREINO  , DATCADAST, DATDESENV, DATVERSAO, OK_ATEND , OK_DESENV, LIB_POR  ) VALUES ('DEF2574','Nota para a continental, com suspensão de IPI','20121109103741','','Tormep','Lucas','','','2012-12-26','2012-12-26','2013-01-03','Ok - Tadeu','','')</v>
      </c>
    </row>
    <row r="454" spans="1:15" ht="33.75" x14ac:dyDescent="0.2">
      <c r="A454" s="28" t="s">
        <v>1092</v>
      </c>
      <c r="B454" s="9"/>
      <c r="C454" s="9" t="s">
        <v>1093</v>
      </c>
      <c r="D454" s="10" t="s">
        <v>1094</v>
      </c>
      <c r="E454" s="11" t="s">
        <v>1095</v>
      </c>
      <c r="F454" s="9" t="s">
        <v>22</v>
      </c>
      <c r="G454" s="9"/>
      <c r="H454" s="9"/>
      <c r="I454" s="12">
        <v>41269</v>
      </c>
      <c r="J454" s="13">
        <v>41278</v>
      </c>
      <c r="K454" s="14" t="s">
        <v>1096</v>
      </c>
      <c r="L454" s="34"/>
      <c r="M454" s="15"/>
      <c r="N454" s="8" t="str">
        <f t="shared" si="21"/>
        <v>\\server\E\SISINFOR.MUL\desenv\DEF2576</v>
      </c>
      <c r="O454" s="32" t="str">
        <f t="shared" si="22"/>
        <v>INSERT INTO TBLIB(DEF, DESDEF, OTRS_ID, NUMGRC, CLIENTE, ANALISTA, VISITA  , TREINO  , DATCADAST, DATDESENV, DATVERSAO, OK_ATEND , OK_DESENV, LIB_POR  ) VALUES ('DEF2576','Melhorias na Carta de Correção','20120903102715, 20120927103113, 20121121103845','','MGSUL, Vernicar, Spartan','Lucas','','','2012-12-26','2012-12-26','2013-01-04','','','')</v>
      </c>
    </row>
    <row r="455" spans="1:15" ht="33.75" x14ac:dyDescent="0.2">
      <c r="A455" s="28">
        <v>20121226104296</v>
      </c>
      <c r="B455" s="9"/>
      <c r="C455" s="9" t="s">
        <v>1097</v>
      </c>
      <c r="D455" s="10" t="s">
        <v>1098</v>
      </c>
      <c r="E455" s="11" t="s">
        <v>33</v>
      </c>
      <c r="F455" s="9" t="s">
        <v>22</v>
      </c>
      <c r="G455" s="9"/>
      <c r="H455" s="9"/>
      <c r="I455" s="12">
        <v>41239</v>
      </c>
      <c r="J455" s="13">
        <v>41270</v>
      </c>
      <c r="K455" s="14" t="s">
        <v>978</v>
      </c>
      <c r="L455" s="34"/>
      <c r="M455" s="15"/>
      <c r="N455" s="8" t="str">
        <f t="shared" si="21"/>
        <v>\\server\E\SISINFOR.MUL\desenv\DEF2577</v>
      </c>
      <c r="O455" s="32" t="str">
        <f t="shared" si="22"/>
        <v>INSERT INTO TBLIB(DEF, DESDEF, OTRS_ID, NUMGRC, CLIENTE, ANALISTA, VISITA  , TREINO  , DATCADAST, DATDESENV, DATVERSAO, OK_ATEND , OK_DESENV, LIB_POR  ) VALUES ('DEF2577','Acesso ao cadastro de embalagens na tela do relatório Comparativo de Vendas','20121226104296','','Spartan','Lucas','','','2012-11-26','2012-11-26','2012-12-27','ok Elaine','','')</v>
      </c>
    </row>
    <row r="456" spans="1:15" ht="33.75" x14ac:dyDescent="0.2">
      <c r="A456" s="28">
        <v>20121219104225</v>
      </c>
      <c r="B456" s="9"/>
      <c r="C456" s="9" t="s">
        <v>1099</v>
      </c>
      <c r="D456" s="10" t="s">
        <v>1100</v>
      </c>
      <c r="E456" s="11" t="s">
        <v>16</v>
      </c>
      <c r="F456" s="9" t="s">
        <v>22</v>
      </c>
      <c r="G456" s="9"/>
      <c r="H456" s="9"/>
      <c r="I456" s="12">
        <v>41270</v>
      </c>
      <c r="J456" s="13">
        <v>41281</v>
      </c>
      <c r="K456" s="14" t="s">
        <v>1101</v>
      </c>
      <c r="L456" s="34"/>
      <c r="M456" s="15"/>
      <c r="N456" s="8" t="str">
        <f t="shared" si="21"/>
        <v>\\server\E\SISINFOR.MUL\desenv\DEF2578</v>
      </c>
      <c r="O456" s="32" t="str">
        <f t="shared" si="22"/>
        <v>INSERT INTO TBLIB(DEF, DESDEF, OTRS_ID, NUMGRC, CLIENTE, ANALISTA, VISITA  , TREINO  , DATCADAST, DATDESENV, DATVERSAO, OK_ATEND , OK_DESENV, LIB_POR  ) VALUES ('DEF2578','Não está apagando o histórico bancário da parcela ao excluir o borderô','20121219104225','','Exceleite','Lucas','','','2012-12-27','2012-12-27','2013-01-07','Ok Fabricio','','')</v>
      </c>
    </row>
    <row r="457" spans="1:15" ht="33.75" x14ac:dyDescent="0.2">
      <c r="A457" s="28">
        <v>20121116103811</v>
      </c>
      <c r="B457" s="9"/>
      <c r="C457" s="9" t="s">
        <v>1102</v>
      </c>
      <c r="D457" s="10" t="s">
        <v>1103</v>
      </c>
      <c r="E457" s="11" t="s">
        <v>1104</v>
      </c>
      <c r="F457" s="9" t="s">
        <v>531</v>
      </c>
      <c r="G457" s="9" t="s">
        <v>18</v>
      </c>
      <c r="H457" s="9" t="s">
        <v>18</v>
      </c>
      <c r="I457" s="12">
        <v>41276</v>
      </c>
      <c r="J457" s="13">
        <v>41283</v>
      </c>
      <c r="K457" s="14" t="s">
        <v>1105</v>
      </c>
      <c r="L457" s="34" t="s">
        <v>1106</v>
      </c>
      <c r="M457" s="15"/>
      <c r="N457" s="8" t="str">
        <f t="shared" si="21"/>
        <v>\\server\E\SISINFOR.MUL\desenv\DEF2571</v>
      </c>
      <c r="O457" s="32" t="str">
        <f t="shared" si="22"/>
        <v>INSERT INTO TBLIB(DEF, DESDEF, OTRS_ID, NUMGRC, CLIENTE, ANALISTA, VISITA  , TREINO  , DATCADAST, DATDESENV, DATVERSAO, OK_ATEND , OK_DESENV, LIB_POR  ) VALUES ('DEF2571','Relatório de previsão de recebimentos - % Comissão de Títulos baixados por itens do Pedido','20121116103811','','AlphaCandies','Isabel','N','N','2013-01-02','2013-01-02','2013-01-09','Ok com ressalvas','faltou filtrar o CODEMP
 na TBFATU022 - OK','')</v>
      </c>
    </row>
    <row r="458" spans="1:15" ht="33.75" x14ac:dyDescent="0.2">
      <c r="A458" s="28">
        <v>20120904102746</v>
      </c>
      <c r="B458" s="9"/>
      <c r="C458" s="9" t="s">
        <v>1107</v>
      </c>
      <c r="D458" s="10" t="s">
        <v>1108</v>
      </c>
      <c r="E458" s="11" t="s">
        <v>227</v>
      </c>
      <c r="F458" s="9" t="s">
        <v>355</v>
      </c>
      <c r="G458" s="9" t="s">
        <v>18</v>
      </c>
      <c r="H458" s="9" t="s">
        <v>18</v>
      </c>
      <c r="I458" s="12">
        <v>41277</v>
      </c>
      <c r="J458" s="13">
        <v>41278</v>
      </c>
      <c r="K458" s="14" t="s">
        <v>919</v>
      </c>
      <c r="L458" s="34"/>
      <c r="M458" s="15"/>
      <c r="N458" s="8" t="str">
        <f t="shared" si="21"/>
        <v>\\server\E\SISINFOR.MUL\desenv\DEF2575</v>
      </c>
      <c r="O458" s="32" t="str">
        <f t="shared" si="22"/>
        <v>INSERT INTO TBLIB(DEF, DESDEF, OTRS_ID, NUMGRC, CLIENTE, ANALISTA, VISITA  , TREINO  , DATCADAST, DATDESENV, DATVERSAO, OK_ATEND , OK_DESENV, LIB_POR  ) VALUES ('DEF2575','Problemas na Importação do Kanban','20120904102746','','Tormep','Jefferson','N','N','2013-01-03','2013-01-03','2013-01-04','Ok - Tadeu','','')</v>
      </c>
    </row>
    <row r="459" spans="1:15" ht="33.75" x14ac:dyDescent="0.2">
      <c r="A459" s="28">
        <v>20121210104068</v>
      </c>
      <c r="B459" s="9"/>
      <c r="C459" s="9" t="s">
        <v>1109</v>
      </c>
      <c r="D459" s="10" t="s">
        <v>1110</v>
      </c>
      <c r="E459" s="11" t="s">
        <v>1111</v>
      </c>
      <c r="F459" s="9" t="s">
        <v>531</v>
      </c>
      <c r="G459" s="9" t="s">
        <v>18</v>
      </c>
      <c r="H459" s="9" t="s">
        <v>18</v>
      </c>
      <c r="I459" s="12">
        <v>41277</v>
      </c>
      <c r="J459" s="13">
        <v>41283</v>
      </c>
      <c r="K459" s="14" t="s">
        <v>978</v>
      </c>
      <c r="L459" s="34" t="s">
        <v>1112</v>
      </c>
      <c r="M459" s="15"/>
      <c r="N459" s="8" t="str">
        <f t="shared" si="21"/>
        <v>\\server\E\SISINFOR.MUL\desenv\DEF2580</v>
      </c>
      <c r="O459" s="32" t="str">
        <f t="shared" si="22"/>
        <v>INSERT INTO TBLIB(DEF, DESDEF, OTRS_ID, NUMGRC, CLIENTE, ANALISTA, VISITA  , TREINO  , DATCADAST, DATDESENV, DATVERSAO, OK_ATEND , OK_DESENV, LIB_POR  ) VALUES ('DEF2580','Liberar a inclusão ou alteração no campo de observação do Pedido de Compra para pedido gerados por contrato','20121210104068','','Saferpack','Isabel','N','N','2013-01-03','2013-01-03','2013-01-09','ok Elaine','com erro! - OK','')</v>
      </c>
    </row>
    <row r="460" spans="1:15" ht="33.75" x14ac:dyDescent="0.2">
      <c r="A460" s="28">
        <v>20121228104325</v>
      </c>
      <c r="B460" s="9"/>
      <c r="C460" s="9" t="s">
        <v>1113</v>
      </c>
      <c r="D460" s="10" t="s">
        <v>1114</v>
      </c>
      <c r="E460" s="11" t="s">
        <v>1111</v>
      </c>
      <c r="F460" s="9" t="s">
        <v>531</v>
      </c>
      <c r="G460" s="9" t="s">
        <v>18</v>
      </c>
      <c r="H460" s="9" t="s">
        <v>18</v>
      </c>
      <c r="I460" s="12">
        <v>41278</v>
      </c>
      <c r="J460" s="13">
        <v>41283</v>
      </c>
      <c r="K460" s="14" t="s">
        <v>978</v>
      </c>
      <c r="L460" s="34" t="s">
        <v>1018</v>
      </c>
      <c r="M460" s="15"/>
      <c r="N460" s="8" t="str">
        <f t="shared" si="21"/>
        <v>\\server\E\SISINFOR.MUL\desenv\DEF2581</v>
      </c>
      <c r="O460" s="32" t="str">
        <f t="shared" si="22"/>
        <v>INSERT INTO TBLIB(DEF, DESDEF, OTRS_ID, NUMGRC, CLIENTE, ANALISTA, VISITA  , TREINO  , DATCADAST, DATDESENV, DATVERSAO, OK_ATEND , OK_DESENV, LIB_POR  ) VALUES ('DEF2581','Exclusão Contrato Fornecimento','20121228104325','','Saferpack','Isabel','N','N','2013-01-04','2013-01-04','2013-01-09','ok Elaine','com erro - OK','')</v>
      </c>
    </row>
    <row r="461" spans="1:15" ht="33.75" x14ac:dyDescent="0.2">
      <c r="A461" s="28">
        <v>20121228104322</v>
      </c>
      <c r="B461" s="9"/>
      <c r="C461" s="9" t="s">
        <v>1115</v>
      </c>
      <c r="D461" s="10" t="s">
        <v>1116</v>
      </c>
      <c r="E461" s="11" t="s">
        <v>1111</v>
      </c>
      <c r="F461" s="9" t="s">
        <v>355</v>
      </c>
      <c r="G461" s="9" t="s">
        <v>18</v>
      </c>
      <c r="H461" s="9" t="s">
        <v>18</v>
      </c>
      <c r="I461" s="12">
        <v>41278</v>
      </c>
      <c r="J461" s="13">
        <v>41281</v>
      </c>
      <c r="K461" s="14" t="s">
        <v>978</v>
      </c>
      <c r="L461" s="34"/>
      <c r="M461" s="15"/>
      <c r="N461" s="8" t="str">
        <f t="shared" si="21"/>
        <v>\\server\E\SISINFOR.MUL\desenv\DEF2579</v>
      </c>
      <c r="O461" s="32" t="str">
        <f t="shared" si="22"/>
        <v>INSERT INTO TBLIB(DEF, DESDEF, OTRS_ID, NUMGRC, CLIENTE, ANALISTA, VISITA  , TREINO  , DATCADAST, DATDESENV, DATVERSAO, OK_ATEND , OK_DESENV, LIB_POR  ) VALUES ('DEF2579','Incluir observação Relatorio Compras em Aberto','20121228104322','','Saferpack','Jefferson','N','N','2013-01-04','2013-01-04','2013-01-07','ok Elaine','','')</v>
      </c>
    </row>
    <row r="462" spans="1:15" ht="33.75" x14ac:dyDescent="0.2">
      <c r="A462" s="10"/>
      <c r="B462" s="9"/>
      <c r="C462" s="9" t="s">
        <v>1117</v>
      </c>
      <c r="D462" s="10" t="s">
        <v>1118</v>
      </c>
      <c r="E462" s="11" t="s">
        <v>1119</v>
      </c>
      <c r="F462" s="9" t="s">
        <v>355</v>
      </c>
      <c r="G462" s="9" t="s">
        <v>18</v>
      </c>
      <c r="H462" s="9" t="s">
        <v>18</v>
      </c>
      <c r="I462" s="12">
        <v>41281</v>
      </c>
      <c r="J462" s="13">
        <v>41282</v>
      </c>
      <c r="K462" s="14" t="s">
        <v>1001</v>
      </c>
      <c r="L462" s="34"/>
      <c r="M462" s="15"/>
      <c r="N462" s="8" t="str">
        <f t="shared" si="21"/>
        <v>\\server\E\SISINFOR.MUL\desenv\DEF2582</v>
      </c>
      <c r="O462" s="32" t="str">
        <f t="shared" si="22"/>
        <v>INSERT INTO TBLIB(DEF, DESDEF, OTRS_ID, NUMGRC, CLIENTE, ANALISTA, VISITA  , TREINO  , DATCADAST, DATDESENV, DATVERSAO, OK_ATEND , OK_DESENV, LIB_POR  ) VALUES ('DEF2582','Ajuste Impressão de Etiqueta Genérica','','','Setex','Jefferson','N','N','2013-01-07','2013-01-07','2013-01-08','ok Kleber','','')</v>
      </c>
    </row>
    <row r="463" spans="1:15" ht="33.75" x14ac:dyDescent="0.2">
      <c r="A463" s="28">
        <v>20121130103969</v>
      </c>
      <c r="B463" s="9"/>
      <c r="C463" s="9" t="s">
        <v>1120</v>
      </c>
      <c r="D463" s="10" t="s">
        <v>1121</v>
      </c>
      <c r="E463" s="11" t="s">
        <v>42</v>
      </c>
      <c r="F463" s="9" t="s">
        <v>27</v>
      </c>
      <c r="G463" s="9" t="s">
        <v>18</v>
      </c>
      <c r="H463" s="9" t="s">
        <v>18</v>
      </c>
      <c r="I463" s="12">
        <v>41282</v>
      </c>
      <c r="J463" s="13">
        <v>41282</v>
      </c>
      <c r="K463" s="14" t="s">
        <v>978</v>
      </c>
      <c r="L463" s="34"/>
      <c r="M463" s="15"/>
      <c r="N463" s="8" t="str">
        <f t="shared" si="21"/>
        <v>\\server\E\SISINFOR.MUL\desenv\DEF2584</v>
      </c>
      <c r="O463" s="32" t="str">
        <f t="shared" si="22"/>
        <v>INSERT INTO TBLIB(DEF, DESDEF, OTRS_ID, NUMGRC, CLIENTE, ANALISTA, VISITA  , TREINO  , DATCADAST, DATDESENV, DATVERSAO, OK_ATEND , OK_DESENV, LIB_POR  ) VALUES ('DEF2584','O sistema não está considerando corretamente o saldo anterior para efeito de cálculo de ST no relatório','20121130103969','','Metrocable','Diego','N','N','2013-01-08','2013-01-08','2013-01-08','ok Elaine','','')</v>
      </c>
    </row>
    <row r="464" spans="1:15" ht="33.75" x14ac:dyDescent="0.2">
      <c r="A464" s="28">
        <v>20130108104408</v>
      </c>
      <c r="B464" s="9"/>
      <c r="C464" s="9" t="s">
        <v>1122</v>
      </c>
      <c r="D464" s="10" t="s">
        <v>1123</v>
      </c>
      <c r="E464" s="11" t="s">
        <v>227</v>
      </c>
      <c r="F464" s="9" t="s">
        <v>355</v>
      </c>
      <c r="G464" s="9" t="s">
        <v>18</v>
      </c>
      <c r="H464" s="9" t="s">
        <v>18</v>
      </c>
      <c r="I464" s="12">
        <v>41282</v>
      </c>
      <c r="J464" s="13">
        <v>41282</v>
      </c>
      <c r="K464" s="14" t="s">
        <v>919</v>
      </c>
      <c r="L464" s="34"/>
      <c r="M464" s="15"/>
      <c r="N464" s="8" t="str">
        <f t="shared" si="21"/>
        <v>\\server\E\SISINFOR.MUL\desenv\DEF2583</v>
      </c>
      <c r="O464" s="32" t="str">
        <f t="shared" si="22"/>
        <v>INSERT INTO TBLIB(DEF, DESDEF, OTRS_ID, NUMGRC, CLIENTE, ANALISTA, VISITA  , TREINO  , DATCADAST, DATDESENV, DATVERSAO, OK_ATEND , OK_DESENV, LIB_POR  ) VALUES ('DEF2583','Erro tabela de Preco - Kanban','20130108104408','','Tormep','Jefferson','N','N','2013-01-08','2013-01-08','2013-01-08','Ok - Tadeu','','')</v>
      </c>
    </row>
    <row r="465" spans="1:15" ht="33.75" x14ac:dyDescent="0.2">
      <c r="A465" s="28">
        <v>20121228104324</v>
      </c>
      <c r="B465" s="9"/>
      <c r="C465" s="9" t="s">
        <v>1124</v>
      </c>
      <c r="D465" s="10" t="s">
        <v>1125</v>
      </c>
      <c r="E465" s="11" t="s">
        <v>1111</v>
      </c>
      <c r="F465" s="9" t="s">
        <v>531</v>
      </c>
      <c r="G465" s="9" t="s">
        <v>18</v>
      </c>
      <c r="H465" s="9" t="s">
        <v>18</v>
      </c>
      <c r="I465" s="12">
        <v>41283</v>
      </c>
      <c r="J465" s="13">
        <v>41283</v>
      </c>
      <c r="K465" s="14" t="s">
        <v>978</v>
      </c>
      <c r="L465" s="34"/>
      <c r="M465" s="15"/>
      <c r="N465" s="8" t="str">
        <f t="shared" si="21"/>
        <v>\\server\E\SISINFOR.MUL\desenv\DEF2585</v>
      </c>
      <c r="O465" s="32" t="str">
        <f t="shared" si="22"/>
        <v>INSERT INTO TBLIB(DEF, DESDEF, OTRS_ID, NUMGRC, CLIENTE, ANALISTA, VISITA  , TREINO  , DATCADAST, DATDESENV, DATVERSAO, OK_ATEND , OK_DESENV, LIB_POR  ) VALUES ('DEF2585','Impressão de Pedido de Compra','20121228104324','','Saferpack','Isabel','N','N','2013-01-09','2013-01-09','2013-01-09','ok Elaine','','')</v>
      </c>
    </row>
    <row r="466" spans="1:15" ht="33.75" x14ac:dyDescent="0.2">
      <c r="A466" s="28">
        <v>20130103104360</v>
      </c>
      <c r="B466" s="9"/>
      <c r="C466" s="9" t="s">
        <v>1126</v>
      </c>
      <c r="D466" s="10" t="s">
        <v>1127</v>
      </c>
      <c r="E466" s="11" t="s">
        <v>1128</v>
      </c>
      <c r="F466" s="9" t="s">
        <v>1129</v>
      </c>
      <c r="G466" s="9" t="s">
        <v>18</v>
      </c>
      <c r="H466" s="9" t="s">
        <v>18</v>
      </c>
      <c r="I466" s="12">
        <v>41284</v>
      </c>
      <c r="J466" s="13">
        <v>41284</v>
      </c>
      <c r="K466" s="14" t="s">
        <v>978</v>
      </c>
      <c r="L466" s="34"/>
      <c r="M466" s="15"/>
      <c r="N466" s="8" t="str">
        <f t="shared" si="21"/>
        <v>\\server\E\SISINFOR.MUL\desenv\DEF2588</v>
      </c>
      <c r="O466" s="32" t="str">
        <f t="shared" si="22"/>
        <v>INSERT INTO TBLIB(DEF, DESDEF, OTRS_ID, NUMGRC, CLIENTE, ANALISTA, VISITA  , TREINO  , DATCADAST, DATDESENV, DATVERSAO, OK_ATEND , OK_DESENV, LIB_POR  ) VALUES ('DEF2588','O Fluxo de caixa realizado esta “bagunçando” a descrição dos emitentes que vem da conciliação bancária','20130103104360','','Santana','Diego','N','N','2013-01-10','2013-01-10','2013-01-10','ok Elaine','','')</v>
      </c>
    </row>
    <row r="467" spans="1:15" ht="33.75" x14ac:dyDescent="0.2">
      <c r="A467" s="29" t="s">
        <v>1130</v>
      </c>
      <c r="B467" s="9"/>
      <c r="C467" s="9" t="s">
        <v>1131</v>
      </c>
      <c r="D467" s="10" t="s">
        <v>1132</v>
      </c>
      <c r="E467" s="11" t="s">
        <v>103</v>
      </c>
      <c r="F467" s="9" t="s">
        <v>27</v>
      </c>
      <c r="G467" s="9" t="s">
        <v>18</v>
      </c>
      <c r="H467" s="9" t="s">
        <v>18</v>
      </c>
      <c r="I467" s="12">
        <v>41284</v>
      </c>
      <c r="J467" s="13">
        <v>41288</v>
      </c>
      <c r="K467" s="14" t="s">
        <v>1017</v>
      </c>
      <c r="L467" s="34"/>
      <c r="M467" s="15"/>
      <c r="N467" s="8" t="str">
        <f t="shared" si="21"/>
        <v>\\server\E\SISINFOR.MUL\desenv\DEF2589</v>
      </c>
      <c r="O467" s="32" t="str">
        <f t="shared" si="22"/>
        <v>INSERT INTO TBLIB(DEF, DESDEF, OTRS_ID, NUMGRC, CLIENTE, ANALISTA, VISITA  , TREINO  , DATCADAST, DATDESENV, DATVERSAO, OK_ATEND , OK_DESENV, LIB_POR  ) VALUES ('DEF2589','Erro relatório Resumo da Posição de Bancos','20130104104382/20121210104079','','Saferpak','Diego','N','N','2013-01-10','2013-01-10','2013-01-14','ok marinilson','','')</v>
      </c>
    </row>
    <row r="468" spans="1:15" ht="33.75" x14ac:dyDescent="0.2">
      <c r="A468" s="29">
        <v>20121228104323</v>
      </c>
      <c r="B468" s="9"/>
      <c r="C468" s="9" t="s">
        <v>1133</v>
      </c>
      <c r="D468" s="10" t="s">
        <v>1134</v>
      </c>
      <c r="E468" s="11" t="s">
        <v>103</v>
      </c>
      <c r="F468" s="9" t="s">
        <v>531</v>
      </c>
      <c r="G468" s="9" t="s">
        <v>18</v>
      </c>
      <c r="H468" s="9" t="s">
        <v>18</v>
      </c>
      <c r="I468" s="12">
        <v>41285</v>
      </c>
      <c r="J468" s="13">
        <v>41298</v>
      </c>
      <c r="K468" s="14" t="s">
        <v>1135</v>
      </c>
      <c r="L468" s="34" t="s">
        <v>1136</v>
      </c>
      <c r="M468" s="15"/>
      <c r="N468" s="8" t="str">
        <f t="shared" si="21"/>
        <v>\\server\E\SISINFOR.MUL\desenv\DEF2586</v>
      </c>
      <c r="O468" s="32" t="str">
        <f t="shared" si="22"/>
        <v>INSERT INTO TBLIB(DEF, DESDEF, OTRS_ID, NUMGRC, CLIENTE, ANALISTA, VISITA  , TREINO  , DATCADAST, DATDESENV, DATVERSAO, OK_ATEND , OK_DESENV, LIB_POR  ) VALUES ('DEF2586','Relatorio Contrato de Fornecimento','20121228104323','','Saferpak','Isabel','N','N','2013-01-11','2013-01-11','2013-01-24','ok marinilson com ressalvas, ver nota 11 no chamado','correcao - OK','')</v>
      </c>
    </row>
    <row r="469" spans="1:15" ht="33.75" x14ac:dyDescent="0.2">
      <c r="A469" s="30">
        <v>20130111104490</v>
      </c>
      <c r="B469" s="9"/>
      <c r="C469" s="9" t="s">
        <v>1137</v>
      </c>
      <c r="D469" s="10" t="s">
        <v>1138</v>
      </c>
      <c r="E469" s="11" t="s">
        <v>103</v>
      </c>
      <c r="F469" s="9" t="s">
        <v>355</v>
      </c>
      <c r="G469" s="9" t="s">
        <v>18</v>
      </c>
      <c r="H469" s="9" t="s">
        <v>18</v>
      </c>
      <c r="I469" s="12">
        <v>41288</v>
      </c>
      <c r="J469" s="13">
        <v>41288</v>
      </c>
      <c r="K469" s="14" t="s">
        <v>978</v>
      </c>
      <c r="L469" s="34"/>
      <c r="M469" s="15"/>
      <c r="N469" s="8" t="str">
        <f t="shared" si="21"/>
        <v>\\server\E\SISINFOR.MUL\desenv\DEF2592</v>
      </c>
      <c r="O469" s="32" t="str">
        <f t="shared" si="22"/>
        <v>INSERT INTO TBLIB(DEF, DESDEF, OTRS_ID, NUMGRC, CLIENTE, ANALISTA, VISITA  , TREINO  , DATCADAST, DATDESENV, DATVERSAO, OK_ATEND , OK_DESENV, LIB_POR  ) VALUES ('DEF2592','Relatorio Compras em Aberto','20130111104490','','Saferpak','Jefferson','N','N','2013-01-14','2013-01-14','2013-01-14','ok Elaine','','')</v>
      </c>
    </row>
    <row r="470" spans="1:15" ht="33.75" x14ac:dyDescent="0.2">
      <c r="A470" s="30">
        <v>20121205104024</v>
      </c>
      <c r="B470" s="9"/>
      <c r="C470" s="9" t="s">
        <v>1139</v>
      </c>
      <c r="D470" s="10" t="s">
        <v>1140</v>
      </c>
      <c r="E470" s="11" t="s">
        <v>227</v>
      </c>
      <c r="F470" s="9" t="s">
        <v>531</v>
      </c>
      <c r="G470" s="9" t="s">
        <v>18</v>
      </c>
      <c r="H470" s="9" t="s">
        <v>18</v>
      </c>
      <c r="I470" s="12">
        <v>41288</v>
      </c>
      <c r="J470" s="13">
        <v>41288</v>
      </c>
      <c r="K470" s="14" t="s">
        <v>975</v>
      </c>
      <c r="L470" s="34"/>
      <c r="M470" s="15"/>
      <c r="N470" s="8" t="str">
        <f t="shared" si="21"/>
        <v>\\server\E\SISINFOR.MUL\desenv\DEF2590</v>
      </c>
      <c r="O470" s="32" t="str">
        <f t="shared" si="22"/>
        <v>INSERT INTO TBLIB(DEF, DESDEF, OTRS_ID, NUMGRC, CLIENTE, ANALISTA, VISITA  , TREINO  , DATCADAST, DATDESENV, DATVERSAO, OK_ATEND , OK_DESENV, LIB_POR  ) VALUES ('DEF2590','Consulta Ordem de Produção - Reserva de Mão de Obra','20121205104024','','Tormep','Isabel','N','N','2013-01-14','2013-01-14','2013-01-14','ok Marinilson','','')</v>
      </c>
    </row>
    <row r="471" spans="1:15" ht="33.75" x14ac:dyDescent="0.2">
      <c r="A471" s="29">
        <v>20121220104253</v>
      </c>
      <c r="B471" s="9"/>
      <c r="C471" s="9" t="s">
        <v>1141</v>
      </c>
      <c r="D471" s="10" t="s">
        <v>1142</v>
      </c>
      <c r="E471" s="11" t="s">
        <v>240</v>
      </c>
      <c r="F471" s="9" t="s">
        <v>531</v>
      </c>
      <c r="G471" s="9" t="s">
        <v>18</v>
      </c>
      <c r="H471" s="9" t="s">
        <v>18</v>
      </c>
      <c r="I471" s="12">
        <v>41289</v>
      </c>
      <c r="J471" s="13">
        <v>41293</v>
      </c>
      <c r="K471" s="14" t="s">
        <v>1101</v>
      </c>
      <c r="L471" s="34"/>
      <c r="M471" s="15"/>
      <c r="N471" s="8" t="str">
        <f t="shared" si="21"/>
        <v>\\server\E\SISINFOR.MUL\desenv\DEF2594</v>
      </c>
      <c r="O471" s="32" t="str">
        <f t="shared" si="22"/>
        <v>INSERT INTO TBLIB(DEF, DESDEF, OTRS_ID, NUMGRC, CLIENTE, ANALISTA, VISITA  , TREINO  , DATCADAST, DATDESENV, DATVERSAO, OK_ATEND , OK_DESENV, LIB_POR  ) VALUES ('DEF2594','Impressão de Ordens de Produção Modelo 14 – Arredondamento da Quantidade de peças','20121220104253','','Luplastic','Isabel','N','N','2013-01-15','2013-01-15','2013-01-19','Ok Fabricio','','')</v>
      </c>
    </row>
    <row r="472" spans="1:15" ht="33.75" x14ac:dyDescent="0.2">
      <c r="A472" s="29"/>
      <c r="B472" s="9"/>
      <c r="C472" s="9" t="s">
        <v>1143</v>
      </c>
      <c r="D472" s="10" t="s">
        <v>1144</v>
      </c>
      <c r="E472" s="11" t="s">
        <v>377</v>
      </c>
      <c r="F472" s="9" t="s">
        <v>244</v>
      </c>
      <c r="G472" s="9" t="s">
        <v>18</v>
      </c>
      <c r="H472" s="9" t="s">
        <v>18</v>
      </c>
      <c r="I472" s="12">
        <v>41291</v>
      </c>
      <c r="J472" s="12">
        <v>41291</v>
      </c>
      <c r="K472" s="12"/>
      <c r="L472" s="34"/>
      <c r="M472" s="15"/>
      <c r="N472" s="8"/>
      <c r="O472" s="32" t="str">
        <f t="shared" si="22"/>
        <v>INSERT INTO TBLIB(DEF, DESDEF, OTRS_ID, NUMGRC, CLIENTE, ANALISTA, VISITA  , TREINO  , DATCADAST, DATDESENV, DATVERSAO, OK_ATEND , OK_DESENV, LIB_POR  ) VALUES ('DEF2596','Padronizar texto colocado no histórico da Conciliação Bancária','','','Geral','Ronaldo','N','N','2013-01-17','2013-01-17','2013-01-17','','','')</v>
      </c>
    </row>
    <row r="473" spans="1:15" ht="33.75" x14ac:dyDescent="0.2">
      <c r="A473" s="29">
        <v>20130117104572</v>
      </c>
      <c r="B473" s="9"/>
      <c r="C473" s="9" t="s">
        <v>1145</v>
      </c>
      <c r="D473" s="10" t="s">
        <v>1146</v>
      </c>
      <c r="E473" s="11" t="s">
        <v>86</v>
      </c>
      <c r="F473" s="9" t="s">
        <v>1129</v>
      </c>
      <c r="G473" s="9" t="s">
        <v>18</v>
      </c>
      <c r="H473" s="9" t="s">
        <v>18</v>
      </c>
      <c r="I473" s="12">
        <v>41294</v>
      </c>
      <c r="J473" s="13">
        <v>41298</v>
      </c>
      <c r="K473" s="14" t="s">
        <v>1017</v>
      </c>
      <c r="L473" s="34" t="s">
        <v>1136</v>
      </c>
      <c r="M473" s="15"/>
      <c r="N473" s="8" t="str">
        <f t="shared" ref="N473:N478" si="23">"\\server\E\SISINFOR.MUL\desenv\"&amp;C473</f>
        <v>\\server\E\SISINFOR.MUL\desenv\DEF2597</v>
      </c>
      <c r="O473" s="32" t="str">
        <f t="shared" si="22"/>
        <v>INSERT INTO TBLIB(DEF, DESDEF, OTRS_ID, NUMGRC, CLIENTE, ANALISTA, VISITA  , TREINO  , DATCADAST, DATDESENV, DATVERSAO, OK_ATEND , OK_DESENV, LIB_POR  ) VALUES ('DEF2597','As alterações realizadas criando o valor recuperável, no momento da gravação está exigindo que a data de aquisição esteja dentro de um período aberto, mas não pode ser assim. Esta validação deverá ser retirada','20130117104572','','Biomin','Diego','N','N','2013-01-20','2013-01-20','2013-01-24','ok marinilson','correcao - OK','')</v>
      </c>
    </row>
    <row r="474" spans="1:15" ht="33.75" x14ac:dyDescent="0.2">
      <c r="A474" s="29">
        <v>20121228104319</v>
      </c>
      <c r="B474" s="9"/>
      <c r="C474" s="9" t="s">
        <v>1147</v>
      </c>
      <c r="D474" s="10" t="s">
        <v>1148</v>
      </c>
      <c r="E474" s="11" t="s">
        <v>227</v>
      </c>
      <c r="F474" s="9" t="s">
        <v>531</v>
      </c>
      <c r="G474" s="9" t="s">
        <v>18</v>
      </c>
      <c r="H474" s="9" t="s">
        <v>18</v>
      </c>
      <c r="I474" s="12">
        <v>41295</v>
      </c>
      <c r="J474" s="13">
        <v>41295</v>
      </c>
      <c r="K474" s="14" t="s">
        <v>1072</v>
      </c>
      <c r="L474" s="34"/>
      <c r="M474" s="15"/>
      <c r="N474" s="8" t="str">
        <f t="shared" si="23"/>
        <v>\\server\E\SISINFOR.MUL\desenv\DEF2593</v>
      </c>
      <c r="O474" s="32" t="str">
        <f t="shared" si="22"/>
        <v>INSERT INTO TBLIB(DEF, DESDEF, OTRS_ID, NUMGRC, CLIENTE, ANALISTA, VISITA  , TREINO  , DATCADAST, DATDESENV, DATVERSAO, OK_ATEND , OK_DESENV, LIB_POR  ) VALUES ('DEF2593','Plano de Exame - campos novos','20121228104319','','Tormep','Isabel','N','N','2013-01-21','2013-01-21','2013-01-21','ok Tadeu','','')</v>
      </c>
    </row>
    <row r="475" spans="1:15" ht="33.75" x14ac:dyDescent="0.2">
      <c r="A475" s="31">
        <v>20121221104271</v>
      </c>
      <c r="B475" s="9"/>
      <c r="C475" s="9" t="s">
        <v>1149</v>
      </c>
      <c r="D475" s="10" t="s">
        <v>1150</v>
      </c>
      <c r="E475" s="11" t="s">
        <v>227</v>
      </c>
      <c r="F475" s="9" t="s">
        <v>355</v>
      </c>
      <c r="G475" s="9" t="s">
        <v>18</v>
      </c>
      <c r="H475" s="9" t="s">
        <v>18</v>
      </c>
      <c r="I475" s="12">
        <v>41309</v>
      </c>
      <c r="J475" s="13">
        <v>41309</v>
      </c>
      <c r="K475" s="14" t="s">
        <v>1151</v>
      </c>
      <c r="L475" s="34"/>
      <c r="M475" s="15"/>
      <c r="N475" s="8" t="str">
        <f t="shared" si="23"/>
        <v>\\server\E\SISINFOR.MUL\desenv\DEF2591</v>
      </c>
      <c r="O475" s="32" t="str">
        <f t="shared" si="22"/>
        <v>INSERT INTO TBLIB(DEF, DESDEF, OTRS_ID, NUMGRC, CLIENTE, ANALISTA, VISITA  , TREINO  , DATCADAST, DATDESENV, DATVERSAO, OK_ATEND , OK_DESENV, LIB_POR  ) VALUES ('DEF2591','Pedido de Compras do Tipo Serviços','20121221104271','','Tormep','Jefferson','N','N','2013-02-04','2013-02-04','2013-02-04','ok marinilson com ressalvas','','')</v>
      </c>
    </row>
    <row r="476" spans="1:15" ht="33.75" x14ac:dyDescent="0.2">
      <c r="A476" s="31">
        <v>20130102104333</v>
      </c>
      <c r="B476" s="9"/>
      <c r="C476" s="9" t="s">
        <v>1152</v>
      </c>
      <c r="D476" s="10" t="s">
        <v>1153</v>
      </c>
      <c r="E476" s="11" t="s">
        <v>21</v>
      </c>
      <c r="F476" s="9" t="s">
        <v>355</v>
      </c>
      <c r="G476" s="9" t="s">
        <v>18</v>
      </c>
      <c r="H476" s="9" t="s">
        <v>18</v>
      </c>
      <c r="I476" s="12">
        <v>40931</v>
      </c>
      <c r="J476" s="13">
        <v>41302</v>
      </c>
      <c r="K476" s="14" t="s">
        <v>1017</v>
      </c>
      <c r="L476" s="34"/>
      <c r="M476" s="15"/>
      <c r="N476" s="8" t="str">
        <f t="shared" si="23"/>
        <v>\\server\E\SISINFOR.MUL\desenv\DEF2599</v>
      </c>
      <c r="O476" s="32" t="str">
        <f t="shared" si="22"/>
        <v>INSERT INTO TBLIB(DEF, DESDEF, OTRS_ID, NUMGRC, CLIENTE, ANALISTA, VISITA  , TREINO  , DATCADAST, DATDESENV, DATVERSAO, OK_ATEND , OK_DESENV, LIB_POR  ) VALUES ('DEF2599','Agiw - Nota Fiscal Eletronica','20130102104333','','Agiw','Jefferson','N','N','2012-01-23','2012-01-23','2013-01-28','ok marinilson','','')</v>
      </c>
    </row>
    <row r="477" spans="1:15" ht="33.75" x14ac:dyDescent="0.2">
      <c r="A477" s="31">
        <v>20130201104798</v>
      </c>
      <c r="B477" s="9"/>
      <c r="C477" s="9" t="s">
        <v>1154</v>
      </c>
      <c r="D477" s="10" t="s">
        <v>1155</v>
      </c>
      <c r="E477" s="11" t="s">
        <v>103</v>
      </c>
      <c r="F477" s="9" t="s">
        <v>27</v>
      </c>
      <c r="G477" s="9" t="s">
        <v>18</v>
      </c>
      <c r="H477" s="9" t="s">
        <v>18</v>
      </c>
      <c r="I477" s="12">
        <v>41309</v>
      </c>
      <c r="J477" s="13">
        <v>41309</v>
      </c>
      <c r="K477" s="14" t="s">
        <v>1017</v>
      </c>
      <c r="L477" s="34"/>
      <c r="M477" s="15"/>
      <c r="N477" s="8" t="str">
        <f t="shared" si="23"/>
        <v>\\server\E\SISINFOR.MUL\desenv\DEF2601</v>
      </c>
      <c r="O477" s="32" t="str">
        <f t="shared" si="22"/>
        <v>INSERT INTO TBLIB(DEF, DESDEF, OTRS_ID, NUMGRC, CLIENTE, ANALISTA, VISITA  , TREINO  , DATCADAST, DATDESENV, DATVERSAO, OK_ATEND , OK_DESENV, LIB_POR  ) VALUES ('DEF2601','O filtro por Comprador está trazendo muitos registros duplicados e, além disso, está filtrando pelo campo USUARIO do pedido e não pelo campo COMPRADOR','20130201104798','','Saferpak','Diego','N','N','2013-02-04','2013-02-04','2013-02-04','ok marinilson','','')</v>
      </c>
    </row>
    <row r="478" spans="1:15" ht="33.75" x14ac:dyDescent="0.2">
      <c r="A478" s="31">
        <v>20130201104793</v>
      </c>
      <c r="B478" s="9"/>
      <c r="C478" s="9" t="s">
        <v>1156</v>
      </c>
      <c r="D478" s="10" t="s">
        <v>1157</v>
      </c>
      <c r="E478" s="11" t="s">
        <v>227</v>
      </c>
      <c r="F478" s="9" t="s">
        <v>27</v>
      </c>
      <c r="G478" s="9" t="s">
        <v>18</v>
      </c>
      <c r="H478" s="9" t="s">
        <v>18</v>
      </c>
      <c r="I478" s="12">
        <v>41309</v>
      </c>
      <c r="J478" s="13">
        <v>41310</v>
      </c>
      <c r="K478" s="14" t="s">
        <v>1017</v>
      </c>
      <c r="L478" s="34"/>
      <c r="M478" s="15"/>
      <c r="N478" s="8" t="str">
        <f t="shared" si="23"/>
        <v>\\server\E\SISINFOR.MUL\desenv\DEF2603</v>
      </c>
      <c r="O478" s="32" t="str">
        <f t="shared" si="22"/>
        <v>INSERT INTO TBLIB(DEF, DESDEF, OTRS_ID, NUMGRC, CLIENTE, ANALISTA, VISITA  , TREINO  , DATCADAST, DATDESENV, DATVERSAO, OK_ATEND , OK_DESENV, LIB_POR  ) VALUES ('DEF2603','Itens duplicados na grid de Inspeção de Recebimento de Matéria-Prima','20130201104793','','Tormep','Diego','N','N','2013-02-04','2013-02-04','2013-02-05','ok marinilson','','')</v>
      </c>
    </row>
    <row r="479" spans="1:15" ht="33.75" x14ac:dyDescent="0.2">
      <c r="A479" s="10">
        <v>20130104104383</v>
      </c>
      <c r="B479" s="9"/>
      <c r="C479" s="9"/>
      <c r="D479" s="10" t="s">
        <v>1158</v>
      </c>
      <c r="E479" s="11"/>
      <c r="F479" s="9" t="s">
        <v>531</v>
      </c>
      <c r="G479" s="9" t="s">
        <v>18</v>
      </c>
      <c r="H479" s="9" t="s">
        <v>18</v>
      </c>
      <c r="I479" s="12">
        <v>41305</v>
      </c>
      <c r="J479" s="13">
        <v>41309</v>
      </c>
      <c r="K479" s="14" t="s">
        <v>1017</v>
      </c>
      <c r="L479" s="34"/>
      <c r="M479" s="15"/>
      <c r="N479" s="8"/>
      <c r="O479" s="32" t="str">
        <f t="shared" si="22"/>
        <v>INSERT INTO TBLIB(DEF, DESDEF, OTRS_ID, NUMGRC, CLIENTE, ANALISTA, VISITA  , TREINO  , DATCADAST, DATDESENV, DATVERSAO, OK_ATEND , OK_DESENV, LIB_POR  ) VALUES ('','Troca da tabela de conta contábil do material; módulos atualizados até este momento:
ESTO020;  ESTO026; ESTO027;','20130104104383','','','Isabel','N','N','2013-01-31','2013-01-31','2013-02-04','ok marinilson','','')</v>
      </c>
    </row>
    <row r="480" spans="1:15" ht="33.75" x14ac:dyDescent="0.2">
      <c r="A480" s="31">
        <v>20130130104777</v>
      </c>
      <c r="B480" s="9"/>
      <c r="C480" s="9" t="s">
        <v>1159</v>
      </c>
      <c r="D480" s="10" t="s">
        <v>1160</v>
      </c>
      <c r="E480" s="11" t="s">
        <v>103</v>
      </c>
      <c r="F480" s="9" t="s">
        <v>531</v>
      </c>
      <c r="G480" s="9" t="s">
        <v>18</v>
      </c>
      <c r="H480" s="9" t="s">
        <v>18</v>
      </c>
      <c r="I480" s="12">
        <v>41310</v>
      </c>
      <c r="J480" s="13">
        <v>41310</v>
      </c>
      <c r="K480" s="14" t="s">
        <v>1017</v>
      </c>
      <c r="L480" s="34"/>
      <c r="M480" s="15"/>
      <c r="N480" s="8" t="str">
        <f t="shared" ref="N480:N485" si="24">"\\server\E\SISINFOR.MUL\desenv\"&amp;C480</f>
        <v>\\server\E\SISINFOR.MUL\desenv\DEF2604</v>
      </c>
      <c r="O480" s="32" t="str">
        <f t="shared" si="22"/>
        <v>INSERT INTO TBLIB(DEF, DESDEF, OTRS_ID, NUMGRC, CLIENTE, ANALISTA, VISITA  , TREINO  , DATCADAST, DATDESENV, DATVERSAO, OK_ATEND , OK_DESENV, LIB_POR  ) VALUES ('DEF2604','Não está permitindo excluir o pedido de compras gerado pelo contrato de fornecimento.','20130130104777','','Saferpak','Isabel','N','N','2013-02-05','2013-02-05','2013-02-05','ok marinilson','','')</v>
      </c>
    </row>
    <row r="481" spans="1:15" ht="33.75" x14ac:dyDescent="0.2">
      <c r="A481" s="31">
        <v>20130128104716</v>
      </c>
      <c r="B481" s="9"/>
      <c r="C481" s="9" t="s">
        <v>1161</v>
      </c>
      <c r="D481" s="10" t="s">
        <v>1162</v>
      </c>
      <c r="E481" s="11" t="s">
        <v>103</v>
      </c>
      <c r="F481" s="9" t="s">
        <v>531</v>
      </c>
      <c r="G481" s="9" t="s">
        <v>18</v>
      </c>
      <c r="H481" s="9" t="s">
        <v>18</v>
      </c>
      <c r="I481" s="12">
        <v>41310</v>
      </c>
      <c r="J481" s="13">
        <v>41310</v>
      </c>
      <c r="K481" s="14" t="s">
        <v>1017</v>
      </c>
      <c r="L481" s="34"/>
      <c r="M481" s="15"/>
      <c r="N481" s="8" t="str">
        <f t="shared" si="24"/>
        <v>\\server\E\SISINFOR.MUL\desenv\DEF2602</v>
      </c>
      <c r="O481" s="32" t="str">
        <f t="shared" si="22"/>
        <v>INSERT INTO TBLIB(DEF, DESDEF, OTRS_ID, NUMGRC, CLIENTE, ANALISTA, VISITA  , TREINO  , DATCADAST, DATDESENV, DATVERSAO, OK_ATEND , OK_DESENV, LIB_POR  ) VALUES ('DEF2602','A base de cálculo do ICMS fica errada.','20130128104716','','Saferpak','Isabel','N','N','2013-02-05','2013-02-05','2013-02-05','ok marinilson','','')</v>
      </c>
    </row>
    <row r="482" spans="1:15" ht="33.75" x14ac:dyDescent="0.2">
      <c r="A482" s="10">
        <v>20130104104383</v>
      </c>
      <c r="B482" s="9"/>
      <c r="C482" s="9" t="s">
        <v>1163</v>
      </c>
      <c r="D482" s="10" t="s">
        <v>1164</v>
      </c>
      <c r="E482" s="11" t="s">
        <v>1165</v>
      </c>
      <c r="F482" s="9" t="s">
        <v>531</v>
      </c>
      <c r="G482" s="9" t="s">
        <v>18</v>
      </c>
      <c r="H482" s="9" t="s">
        <v>18</v>
      </c>
      <c r="I482" s="12">
        <v>41310</v>
      </c>
      <c r="J482" s="13"/>
      <c r="K482" s="14"/>
      <c r="L482" s="34"/>
      <c r="M482" s="15"/>
      <c r="N482" s="8" t="str">
        <f t="shared" si="24"/>
        <v>\\server\E\SISINFOR.MUL\desenv\DEF2595</v>
      </c>
      <c r="O482" s="32" t="str">
        <f t="shared" si="22"/>
        <v>INSERT INTO TBLIB(DEF, DESDEF, OTRS_ID, NUMGRC, CLIENTE, ANALISTA, VISITA  , TREINO  , DATCADAST, DATDESENV, DATVERSAO, OK_ATEND , OK_DESENV, LIB_POR  ) VALUES ('DEF2595','Alterar o Relacionamento da Conta Contábil do Material. Já atualizados:
ESTOQUE- esto020, esto026, esto027','20130104104383','','Apae','Isabel','N','N','2013-02-05','2013-02-05','1900-01-00','','','')</v>
      </c>
    </row>
    <row r="483" spans="1:15" ht="33.75" x14ac:dyDescent="0.2">
      <c r="A483" s="31">
        <v>20130115104549</v>
      </c>
      <c r="B483" s="9"/>
      <c r="C483" s="9" t="s">
        <v>1166</v>
      </c>
      <c r="D483" s="10" t="s">
        <v>1167</v>
      </c>
      <c r="E483" s="11" t="s">
        <v>86</v>
      </c>
      <c r="F483" s="9" t="s">
        <v>355</v>
      </c>
      <c r="G483" s="9" t="s">
        <v>18</v>
      </c>
      <c r="H483" s="9" t="s">
        <v>18</v>
      </c>
      <c r="I483" s="12">
        <v>41311</v>
      </c>
      <c r="J483" s="12">
        <v>41311</v>
      </c>
      <c r="K483" s="12"/>
      <c r="L483" s="34"/>
      <c r="M483" s="15"/>
      <c r="N483" s="8" t="str">
        <f t="shared" si="24"/>
        <v>\\server\E\SISINFOR.MUL\desenv\DEF2600</v>
      </c>
      <c r="O483" s="32" t="str">
        <f t="shared" si="22"/>
        <v>INSERT INTO TBLIB(DEF, DESDEF, OTRS_ID, NUMGRC, CLIENTE, ANALISTA, VISITA  , TREINO  , DATCADAST, DATDESENV, DATVERSAO, OK_ATEND , OK_DESENV, LIB_POR  ) VALUES ('DEF2600','Erros relatorios Ativo Imobilizado','20130115104549','','Biomin','Jefferson','N','N','2013-02-06','2013-02-06','2013-02-06','','','')</v>
      </c>
    </row>
    <row r="484" spans="1:15" ht="33.75" x14ac:dyDescent="0.2">
      <c r="A484" s="31">
        <v>20130204104833</v>
      </c>
      <c r="B484" s="9"/>
      <c r="C484" s="9" t="s">
        <v>1168</v>
      </c>
      <c r="D484" s="10" t="s">
        <v>1169</v>
      </c>
      <c r="E484" s="11" t="s">
        <v>61</v>
      </c>
      <c r="F484" s="9" t="s">
        <v>27</v>
      </c>
      <c r="G484" s="9" t="s">
        <v>18</v>
      </c>
      <c r="H484" s="9" t="s">
        <v>18</v>
      </c>
      <c r="I484" s="12">
        <v>41312</v>
      </c>
      <c r="J484" s="12">
        <v>41312</v>
      </c>
      <c r="K484" s="12"/>
      <c r="L484" s="34"/>
      <c r="M484" s="15"/>
      <c r="N484" s="8" t="str">
        <f t="shared" si="24"/>
        <v>\\server\E\SISINFOR.MUL\desenv\DEF2607</v>
      </c>
      <c r="O484" s="32" t="str">
        <f t="shared" si="22"/>
        <v>INSERT INTO TBLIB(DEF, DESDEF, OTRS_ID, NUMGRC, CLIENTE, ANALISTA, VISITA  , TREINO  , DATCADAST, DATDESENV, DATVERSAO, OK_ATEND , OK_DESENV, LIB_POR  ) VALUES ('DEF2607','Problema com Conta Contábil de Cliente e Fornecedor','20130204104833','','Flextintas','Diego','N','N','2013-02-07','2013-02-07','2013-02-07','','','')</v>
      </c>
    </row>
    <row r="485" spans="1:15" ht="33.75" x14ac:dyDescent="0.2">
      <c r="A485" s="31">
        <v>20130206104861</v>
      </c>
      <c r="B485" s="9"/>
      <c r="C485" s="9" t="s">
        <v>1170</v>
      </c>
      <c r="D485" s="10" t="s">
        <v>1171</v>
      </c>
      <c r="E485" s="11" t="s">
        <v>1172</v>
      </c>
      <c r="F485" s="9" t="s">
        <v>27</v>
      </c>
      <c r="G485" s="9" t="s">
        <v>18</v>
      </c>
      <c r="H485" s="9" t="s">
        <v>18</v>
      </c>
      <c r="I485" s="12">
        <v>41312</v>
      </c>
      <c r="J485" s="12">
        <v>41312</v>
      </c>
      <c r="K485" s="12"/>
      <c r="L485" s="34"/>
      <c r="M485" s="15"/>
      <c r="N485" s="8" t="str">
        <f t="shared" si="24"/>
        <v>\\server\E\SISINFOR.MUL\desenv\DEF2608</v>
      </c>
      <c r="O485" s="32" t="str">
        <f t="shared" si="22"/>
        <v>INSERT INTO TBLIB(DEF, DESDEF, OTRS_ID, NUMGRC, CLIENTE, ANALISTA, VISITA  , TREINO  , DATCADAST, DATDESENV, DATVERSAO, OK_ATEND , OK_DESENV, LIB_POR  ) VALUES ('DEF2608','Alterações referente a versao 0800 da GIA','20130206104861','','Bench/Spartan','Diego','N','N','2013-02-07','2013-02-07','2013-02-07','','','')</v>
      </c>
    </row>
    <row r="486" spans="1:15" ht="11.25" x14ac:dyDescent="0.2">
      <c r="A486" s="10"/>
      <c r="B486" s="9"/>
      <c r="C486" s="9"/>
      <c r="D486" s="10"/>
      <c r="E486" s="11"/>
      <c r="F486" s="9"/>
      <c r="G486" s="9"/>
      <c r="H486" s="9"/>
      <c r="I486" s="12"/>
      <c r="J486" s="13"/>
      <c r="K486" s="14"/>
      <c r="L486" s="34"/>
      <c r="M486" s="15"/>
      <c r="N486" s="8"/>
    </row>
    <row r="487" spans="1:15" ht="11.25" x14ac:dyDescent="0.2">
      <c r="A487" s="10"/>
      <c r="B487" s="9"/>
      <c r="C487" s="9"/>
      <c r="D487" s="10"/>
      <c r="E487" s="11"/>
      <c r="F487" s="9"/>
      <c r="G487" s="9"/>
      <c r="H487" s="9"/>
      <c r="I487" s="12"/>
      <c r="J487" s="13"/>
      <c r="K487" s="14"/>
      <c r="L487" s="34"/>
      <c r="M487" s="15"/>
      <c r="N487" s="8"/>
    </row>
    <row r="488" spans="1:15" ht="11.25" x14ac:dyDescent="0.2">
      <c r="A488" s="10"/>
      <c r="B488" s="9"/>
      <c r="C488" s="9"/>
      <c r="D488" s="10"/>
      <c r="E488" s="11"/>
      <c r="F488" s="9"/>
      <c r="G488" s="9"/>
      <c r="H488" s="9"/>
      <c r="I488" s="12"/>
      <c r="J488" s="13"/>
      <c r="K488" s="14"/>
      <c r="L488" s="34"/>
      <c r="M488" s="15"/>
      <c r="N488" s="8"/>
    </row>
    <row r="489" spans="1:15" ht="11.25" x14ac:dyDescent="0.2">
      <c r="A489" s="10"/>
      <c r="B489" s="9"/>
      <c r="C489" s="9"/>
      <c r="D489" s="10"/>
      <c r="E489" s="11"/>
      <c r="F489" s="9"/>
      <c r="G489" s="9"/>
      <c r="H489" s="9"/>
      <c r="I489" s="12"/>
      <c r="J489" s="13"/>
      <c r="K489" s="14"/>
      <c r="L489" s="34"/>
      <c r="M489" s="15"/>
      <c r="N489" s="8"/>
    </row>
    <row r="490" spans="1:15" ht="11.25" x14ac:dyDescent="0.2">
      <c r="A490" s="10"/>
      <c r="B490" s="9"/>
      <c r="C490" s="9"/>
      <c r="D490" s="10"/>
      <c r="E490" s="11"/>
      <c r="F490" s="9"/>
      <c r="G490" s="9"/>
      <c r="H490" s="9"/>
      <c r="I490" s="12"/>
      <c r="J490" s="13"/>
      <c r="K490" s="14"/>
      <c r="L490" s="34"/>
      <c r="M490" s="15"/>
      <c r="N490" s="8"/>
    </row>
    <row r="491" spans="1:15" ht="11.25" x14ac:dyDescent="0.2">
      <c r="A491" s="10"/>
      <c r="B491" s="9"/>
      <c r="C491" s="9"/>
      <c r="D491" s="10"/>
      <c r="E491" s="11"/>
      <c r="F491" s="9"/>
      <c r="G491" s="9"/>
      <c r="H491" s="9"/>
      <c r="I491" s="12"/>
      <c r="J491" s="13"/>
      <c r="K491" s="14"/>
      <c r="L491" s="34"/>
      <c r="M491" s="15"/>
      <c r="N491" s="8"/>
    </row>
    <row r="492" spans="1:15" ht="11.25" x14ac:dyDescent="0.2">
      <c r="A492" s="10"/>
      <c r="B492" s="9"/>
      <c r="C492" s="9"/>
      <c r="D492" s="10"/>
      <c r="E492" s="11"/>
      <c r="F492" s="9"/>
      <c r="G492" s="9"/>
      <c r="H492" s="9"/>
      <c r="I492" s="12"/>
      <c r="J492" s="13"/>
      <c r="K492" s="14"/>
      <c r="L492" s="34"/>
      <c r="M492" s="15"/>
      <c r="N492" s="8">
        <v>20130206104861</v>
      </c>
    </row>
  </sheetData>
  <autoFilter ref="A1:N485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Ronaldo Brisola</cp:lastModifiedBy>
  <dcterms:modified xsi:type="dcterms:W3CDTF">2013-02-08T17:45:31Z</dcterms:modified>
</cp:coreProperties>
</file>