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ocuments\Apostles4Cengiz\"/>
    </mc:Choice>
  </mc:AlternateContent>
  <bookViews>
    <workbookView xWindow="0" yWindow="0" windowWidth="23040" windowHeight="9216"/>
  </bookViews>
  <sheets>
    <sheet name="P HE8,10,12_Cengiz" sheetId="2" r:id="rId1"/>
    <sheet name="S HE8,10,12_Cengiz" sheetId="1" r:id="rId2"/>
  </sheets>
  <definedNames>
    <definedName name="_xlnm.Print_Area" localSheetId="0">'P HE8,10,12_Cengiz'!$A$1:$AE$50</definedName>
    <definedName name="_xlnm.Print_Area" localSheetId="1">'S HE8,10,12_Cengiz'!$A$1:$AE$48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1" i="2" l="1"/>
  <c r="AB21" i="2" s="1"/>
  <c r="N21" i="2"/>
  <c r="P21" i="2" s="1"/>
  <c r="AE21" i="2" l="1"/>
  <c r="AD21" i="2"/>
  <c r="AC21" i="2"/>
  <c r="O21" i="2"/>
  <c r="Q21" i="2"/>
  <c r="R21" i="2"/>
  <c r="AA20" i="2"/>
  <c r="AE20" i="2" s="1"/>
  <c r="N20" i="2"/>
  <c r="Q20" i="2" s="1"/>
  <c r="AB20" i="2" l="1"/>
  <c r="AD20" i="2"/>
  <c r="P20" i="2"/>
  <c r="R20" i="2"/>
  <c r="O20" i="2"/>
  <c r="AC20" i="2"/>
  <c r="C6" i="2"/>
  <c r="N6" i="2"/>
  <c r="O6" i="2" s="1"/>
  <c r="P6" i="2"/>
  <c r="R6" i="2"/>
  <c r="U6" i="2"/>
  <c r="AA6" i="2"/>
  <c r="AB6" i="2"/>
  <c r="AC6" i="2"/>
  <c r="AD6" i="2"/>
  <c r="AE6" i="2"/>
  <c r="N7" i="2"/>
  <c r="O7" i="2" s="1"/>
  <c r="P7" i="2"/>
  <c r="Q7" i="2"/>
  <c r="R7" i="2"/>
  <c r="AA7" i="2"/>
  <c r="AB7" i="2" s="1"/>
  <c r="N8" i="2"/>
  <c r="P8" i="2" s="1"/>
  <c r="AA8" i="2"/>
  <c r="AD8" i="2" s="1"/>
  <c r="AB8" i="2"/>
  <c r="AC8" i="2"/>
  <c r="N9" i="2"/>
  <c r="R9" i="2" s="1"/>
  <c r="O9" i="2"/>
  <c r="P9" i="2"/>
  <c r="Q9" i="2"/>
  <c r="AA9" i="2"/>
  <c r="AB9" i="2" s="1"/>
  <c r="AC9" i="2"/>
  <c r="AD9" i="2"/>
  <c r="AE9" i="2"/>
  <c r="N10" i="2"/>
  <c r="O10" i="2"/>
  <c r="P10" i="2"/>
  <c r="Q10" i="2"/>
  <c r="R10" i="2"/>
  <c r="AA10" i="2"/>
  <c r="AB10" i="2" s="1"/>
  <c r="N11" i="2"/>
  <c r="P11" i="2" s="1"/>
  <c r="O11" i="2"/>
  <c r="AA11" i="2"/>
  <c r="AD11" i="2" s="1"/>
  <c r="AB11" i="2"/>
  <c r="AC11" i="2"/>
  <c r="N12" i="2"/>
  <c r="R12" i="2" s="1"/>
  <c r="O12" i="2"/>
  <c r="P12" i="2"/>
  <c r="Q12" i="2"/>
  <c r="AA12" i="2"/>
  <c r="AB12" i="2" s="1"/>
  <c r="AC12" i="2"/>
  <c r="AD12" i="2"/>
  <c r="AE12" i="2"/>
  <c r="N13" i="2"/>
  <c r="O13" i="2"/>
  <c r="P13" i="2"/>
  <c r="Q13" i="2"/>
  <c r="R13" i="2"/>
  <c r="AA13" i="2"/>
  <c r="AB13" i="2" s="1"/>
  <c r="N14" i="2"/>
  <c r="P14" i="2" s="1"/>
  <c r="O14" i="2"/>
  <c r="AA14" i="2"/>
  <c r="AD14" i="2" s="1"/>
  <c r="AB14" i="2"/>
  <c r="AC14" i="2"/>
  <c r="N15" i="2"/>
  <c r="R15" i="2" s="1"/>
  <c r="O15" i="2"/>
  <c r="P15" i="2"/>
  <c r="Q15" i="2"/>
  <c r="AA15" i="2"/>
  <c r="AB15" i="2" s="1"/>
  <c r="AC15" i="2"/>
  <c r="AD15" i="2"/>
  <c r="AE15" i="2"/>
  <c r="AB16" i="2"/>
  <c r="AC16" i="2"/>
  <c r="AD16" i="2"/>
  <c r="AE16" i="2"/>
  <c r="N17" i="2"/>
  <c r="P17" i="2" s="1"/>
  <c r="O17" i="2"/>
  <c r="AA17" i="2"/>
  <c r="AD17" i="2" s="1"/>
  <c r="AB17" i="2"/>
  <c r="AC17" i="2"/>
  <c r="N6" i="1"/>
  <c r="R6" i="1" s="1"/>
  <c r="O6" i="1"/>
  <c r="P6" i="1"/>
  <c r="Q6" i="1"/>
  <c r="AA6" i="1"/>
  <c r="AB6" i="1" s="1"/>
  <c r="AC6" i="1"/>
  <c r="AD6" i="1"/>
  <c r="AE6" i="1"/>
  <c r="N7" i="1"/>
  <c r="O7" i="1"/>
  <c r="P7" i="1"/>
  <c r="Q7" i="1"/>
  <c r="R7" i="1"/>
  <c r="AA7" i="1"/>
  <c r="AB7" i="1" s="1"/>
  <c r="N8" i="1"/>
  <c r="P8" i="1" s="1"/>
  <c r="O8" i="1"/>
  <c r="AA8" i="1"/>
  <c r="AD8" i="1" s="1"/>
  <c r="AB8" i="1"/>
  <c r="AC8" i="1"/>
  <c r="N9" i="1"/>
  <c r="R9" i="1" s="1"/>
  <c r="O9" i="1"/>
  <c r="P9" i="1"/>
  <c r="Q9" i="1"/>
  <c r="AA9" i="1"/>
  <c r="AB9" i="1" s="1"/>
  <c r="AC9" i="1"/>
  <c r="AD9" i="1"/>
  <c r="AE9" i="1"/>
  <c r="N10" i="1"/>
  <c r="O10" i="1"/>
  <c r="P10" i="1"/>
  <c r="Q10" i="1"/>
  <c r="R10" i="1"/>
  <c r="AA10" i="1"/>
  <c r="AB10" i="1" s="1"/>
  <c r="N11" i="1"/>
  <c r="P11" i="1" s="1"/>
  <c r="O11" i="1"/>
  <c r="AA11" i="1"/>
  <c r="AD11" i="1" s="1"/>
  <c r="AB11" i="1"/>
  <c r="AC11" i="1"/>
  <c r="N12" i="1"/>
  <c r="R12" i="1" s="1"/>
  <c r="O12" i="1"/>
  <c r="P12" i="1"/>
  <c r="Q12" i="1"/>
  <c r="AA12" i="1"/>
  <c r="AB12" i="1" s="1"/>
  <c r="AC12" i="1"/>
  <c r="AD12" i="1"/>
  <c r="AE12" i="1"/>
  <c r="N13" i="1"/>
  <c r="O13" i="1"/>
  <c r="P13" i="1"/>
  <c r="Q13" i="1"/>
  <c r="R13" i="1"/>
  <c r="AA13" i="1"/>
  <c r="AB13" i="1" s="1"/>
  <c r="N14" i="1"/>
  <c r="P14" i="1" s="1"/>
  <c r="O14" i="1"/>
  <c r="AA14" i="1"/>
  <c r="AD14" i="1" s="1"/>
  <c r="AB14" i="1"/>
  <c r="AC14" i="1"/>
  <c r="N15" i="1"/>
  <c r="R15" i="1" s="1"/>
  <c r="O15" i="1"/>
  <c r="P15" i="1"/>
  <c r="Q15" i="1"/>
  <c r="AA15" i="1"/>
  <c r="AB15" i="1" s="1"/>
  <c r="AC15" i="1"/>
  <c r="AD15" i="1"/>
  <c r="AE15" i="1"/>
  <c r="N16" i="1"/>
  <c r="O16" i="1"/>
  <c r="P16" i="1"/>
  <c r="Q16" i="1"/>
  <c r="R16" i="1"/>
  <c r="AA16" i="1"/>
  <c r="AB16" i="1" s="1"/>
  <c r="N17" i="1"/>
  <c r="P17" i="1" s="1"/>
  <c r="O17" i="1"/>
  <c r="AA17" i="1"/>
  <c r="AD17" i="1" s="1"/>
  <c r="AB17" i="1"/>
  <c r="AC17" i="1"/>
  <c r="O8" i="2" l="1"/>
  <c r="Q6" i="2"/>
  <c r="AE7" i="2"/>
  <c r="AE13" i="1"/>
  <c r="AE10" i="1"/>
  <c r="AE13" i="2"/>
  <c r="AE10" i="2"/>
  <c r="R17" i="1"/>
  <c r="AD16" i="1"/>
  <c r="R14" i="1"/>
  <c r="AD13" i="1"/>
  <c r="R11" i="1"/>
  <c r="AD10" i="1"/>
  <c r="R8" i="1"/>
  <c r="AD7" i="1"/>
  <c r="R17" i="2"/>
  <c r="R14" i="2"/>
  <c r="AD13" i="2"/>
  <c r="R11" i="2"/>
  <c r="AD10" i="2"/>
  <c r="R8" i="2"/>
  <c r="AD7" i="2"/>
  <c r="AE16" i="1"/>
  <c r="AE7" i="1"/>
  <c r="AE14" i="1"/>
  <c r="Q11" i="1"/>
  <c r="AC7" i="1"/>
  <c r="AE17" i="2"/>
  <c r="Q17" i="2"/>
  <c r="AE14" i="2"/>
  <c r="Q14" i="2"/>
  <c r="AC13" i="2"/>
  <c r="AE11" i="2"/>
  <c r="Q11" i="2"/>
  <c r="AC10" i="2"/>
  <c r="AE8" i="2"/>
  <c r="Q8" i="2"/>
  <c r="AC7" i="2"/>
  <c r="AE17" i="1"/>
  <c r="Q17" i="1"/>
  <c r="AC16" i="1"/>
  <c r="Q14" i="1"/>
  <c r="AC13" i="1"/>
  <c r="AE11" i="1"/>
  <c r="AC10" i="1"/>
  <c r="AE8" i="1"/>
  <c r="Q8" i="1"/>
</calcChain>
</file>

<file path=xl/sharedStrings.xml><?xml version="1.0" encoding="utf-8"?>
<sst xmlns="http://schemas.openxmlformats.org/spreadsheetml/2006/main" count="108" uniqueCount="36">
  <si>
    <t>June1B</t>
  </si>
  <si>
    <t>May27B</t>
  </si>
  <si>
    <t>May26A</t>
  </si>
  <si>
    <t>May11ratio</t>
  </si>
  <si>
    <t>May14</t>
  </si>
  <si>
    <t>May15</t>
  </si>
  <si>
    <t>May18A</t>
  </si>
  <si>
    <t>May19A</t>
  </si>
  <si>
    <t>May19B</t>
  </si>
  <si>
    <t>May20A</t>
  </si>
  <si>
    <t>May20B</t>
  </si>
  <si>
    <t>May22B</t>
  </si>
  <si>
    <t>HN7</t>
  </si>
  <si>
    <t>HN6</t>
  </si>
  <si>
    <t>HN4</t>
  </si>
  <si>
    <t>HN3</t>
  </si>
  <si>
    <t>SUM</t>
  </si>
  <si>
    <t>HE(12) phase</t>
  </si>
  <si>
    <t>HE(8) phase</t>
  </si>
  <si>
    <t>beware: reverse order of HN3 and HN4</t>
  </si>
  <si>
    <t>Synchronous</t>
  </si>
  <si>
    <t>HN phases</t>
  </si>
  <si>
    <t>relative strength of IPSCs [ % of total]</t>
  </si>
  <si>
    <t>IPSC strength [nS]</t>
  </si>
  <si>
    <t>1st/last spike</t>
  </si>
  <si>
    <t>median</t>
  </si>
  <si>
    <t xml:space="preserve">HE(12) </t>
  </si>
  <si>
    <t xml:space="preserve">HE(8) </t>
  </si>
  <si>
    <t>Heart Interneurons</t>
  </si>
  <si>
    <t>used for Figures</t>
  </si>
  <si>
    <t>true 0</t>
  </si>
  <si>
    <t>bad electrode out</t>
  </si>
  <si>
    <t>looks weird, ok</t>
  </si>
  <si>
    <t>May11</t>
  </si>
  <si>
    <t>Peristaltic</t>
  </si>
  <si>
    <t>new, exciting synaptic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</si>
</sst>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FF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i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2" fontId="4" fillId="0" borderId="0" xfId="0" applyNumberFormat="1" applyFont="1" applyFill="1"/>
    <xf numFmtId="0" fontId="3" fillId="0" borderId="0" xfId="0" applyFont="1" applyFill="1"/>
    <xf numFmtId="1" fontId="3" fillId="0" borderId="0" xfId="0" applyNumberFormat="1" applyFont="1" applyFill="1"/>
    <xf numFmtId="164" fontId="0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1" fontId="5" fillId="0" borderId="0" xfId="0" applyNumberFormat="1" applyFont="1" applyFill="1"/>
    <xf numFmtId="164" fontId="6" fillId="0" borderId="0" xfId="0" applyNumberFormat="1" applyFont="1" applyFill="1"/>
    <xf numFmtId="0" fontId="6" fillId="0" borderId="0" xfId="0" applyFont="1" applyFill="1"/>
    <xf numFmtId="2" fontId="6" fillId="0" borderId="0" xfId="0" applyNumberFormat="1" applyFont="1" applyFill="1"/>
    <xf numFmtId="1" fontId="4" fillId="0" borderId="0" xfId="0" applyNumberFormat="1" applyFont="1" applyFill="1"/>
    <xf numFmtId="164" fontId="0" fillId="0" borderId="0" xfId="0" applyNumberFormat="1" applyFill="1" applyAlignment="1">
      <alignment horizontal="center"/>
    </xf>
    <xf numFmtId="164" fontId="0" fillId="0" borderId="0" xfId="0" quotePrefix="1" applyNumberFormat="1" applyFill="1" applyAlignment="1">
      <alignment horizontal="center"/>
    </xf>
    <xf numFmtId="164" fontId="0" fillId="0" borderId="0" xfId="0" quotePrefix="1" applyNumberFormat="1" applyFont="1" applyFill="1" applyAlignment="1">
      <alignment horizontal="center"/>
    </xf>
    <xf numFmtId="164" fontId="1" fillId="0" borderId="0" xfId="0" applyNumberFormat="1" applyFont="1" applyFill="1"/>
    <xf numFmtId="0" fontId="5" fillId="0" borderId="0" xfId="0" applyFont="1" applyFill="1"/>
    <xf numFmtId="164" fontId="7" fillId="0" borderId="0" xfId="0" applyNumberFormat="1" applyFont="1" applyFill="1"/>
    <xf numFmtId="164" fontId="8" fillId="0" borderId="0" xfId="0" applyNumberFormat="1" applyFont="1" applyFill="1"/>
    <xf numFmtId="1" fontId="9" fillId="0" borderId="0" xfId="0" applyNumberFormat="1" applyFont="1" applyFill="1"/>
    <xf numFmtId="164" fontId="10" fillId="0" borderId="0" xfId="0" applyNumberFormat="1" applyFont="1" applyFill="1"/>
    <xf numFmtId="164" fontId="9" fillId="0" borderId="0" xfId="0" applyNumberFormat="1" applyFont="1" applyFill="1"/>
    <xf numFmtId="164" fontId="2" fillId="0" borderId="0" xfId="0" applyNumberFormat="1" applyFont="1" applyFill="1"/>
    <xf numFmtId="1" fontId="11" fillId="0" borderId="0" xfId="0" applyNumberFormat="1" applyFont="1" applyFill="1"/>
    <xf numFmtId="164" fontId="12" fillId="0" borderId="0" xfId="0" applyNumberFormat="1" applyFont="1" applyFill="1"/>
    <xf numFmtId="164" fontId="13" fillId="0" borderId="0" xfId="0" applyNumberFormat="1" applyFont="1" applyFill="1"/>
    <xf numFmtId="164" fontId="14" fillId="0" borderId="0" xfId="0" applyNumberFormat="1" applyFont="1" applyFill="1"/>
    <xf numFmtId="164" fontId="15" fillId="0" borderId="0" xfId="0" applyNumberFormat="1" applyFont="1" applyFill="1"/>
    <xf numFmtId="1" fontId="14" fillId="0" borderId="0" xfId="0" applyNumberFormat="1" applyFont="1" applyFill="1"/>
    <xf numFmtId="164" fontId="15" fillId="0" borderId="0" xfId="0" applyNumberFormat="1" applyFont="1" applyFill="1" applyAlignment="1">
      <alignment horizontal="left"/>
    </xf>
    <xf numFmtId="0" fontId="16" fillId="0" borderId="0" xfId="0" applyFont="1" applyFill="1"/>
    <xf numFmtId="164" fontId="5" fillId="0" borderId="0" xfId="0" applyNumberFormat="1" applyFont="1"/>
    <xf numFmtId="2" fontId="0" fillId="2" borderId="0" xfId="0" applyNumberFormat="1" applyFill="1"/>
    <xf numFmtId="164" fontId="5" fillId="3" borderId="0" xfId="0" applyNumberFormat="1" applyFont="1" applyFill="1"/>
    <xf numFmtId="164" fontId="4" fillId="0" borderId="0" xfId="0" applyNumberFormat="1" applyFont="1"/>
    <xf numFmtId="2" fontId="4" fillId="2" borderId="0" xfId="0" applyNumberFormat="1" applyFont="1" applyFill="1"/>
    <xf numFmtId="2" fontId="6" fillId="0" borderId="0" xfId="0" applyNumberFormat="1" applyFont="1"/>
    <xf numFmtId="2" fontId="6" fillId="2" borderId="0" xfId="0" applyNumberFormat="1" applyFont="1" applyFill="1"/>
    <xf numFmtId="0" fontId="5" fillId="0" borderId="0" xfId="0" applyFont="1"/>
    <xf numFmtId="0" fontId="6" fillId="0" borderId="0" xfId="0" applyFont="1"/>
    <xf numFmtId="1" fontId="5" fillId="0" borderId="0" xfId="0" applyNumberFormat="1" applyFont="1"/>
    <xf numFmtId="164" fontId="0" fillId="4" borderId="0" xfId="0" quotePrefix="1" applyNumberFormat="1" applyFill="1" applyAlignment="1">
      <alignment horizontal="center"/>
    </xf>
    <xf numFmtId="2" fontId="4" fillId="0" borderId="0" xfId="0" applyNumberFormat="1" applyFont="1"/>
    <xf numFmtId="2" fontId="4" fillId="5" borderId="0" xfId="0" applyNumberFormat="1" applyFont="1" applyFill="1"/>
    <xf numFmtId="164" fontId="5" fillId="6" borderId="0" xfId="0" applyNumberFormat="1" applyFont="1" applyFill="1"/>
    <xf numFmtId="0" fontId="5" fillId="7" borderId="0" xfId="0" applyFont="1" applyFill="1"/>
    <xf numFmtId="164" fontId="0" fillId="0" borderId="0" xfId="0" applyNumberFormat="1" applyAlignment="1">
      <alignment horizontal="center"/>
    </xf>
    <xf numFmtId="164" fontId="7" fillId="2" borderId="0" xfId="0" applyNumberFormat="1" applyFont="1" applyFill="1"/>
    <xf numFmtId="164" fontId="1" fillId="8" borderId="0" xfId="0" applyNumberFormat="1" applyFont="1" applyFill="1"/>
    <xf numFmtId="0" fontId="17" fillId="0" borderId="0" xfId="0" applyFont="1" applyFill="1"/>
    <xf numFmtId="164" fontId="15" fillId="0" borderId="0" xfId="0" applyNumberFormat="1" applyFont="1"/>
    <xf numFmtId="164" fontId="8" fillId="3" borderId="0" xfId="0" applyNumberFormat="1" applyFont="1" applyFill="1"/>
    <xf numFmtId="164" fontId="0" fillId="0" borderId="0" xfId="0" applyNumberFormat="1" applyFont="1" applyAlignment="1">
      <alignment horizontal="center"/>
    </xf>
    <xf numFmtId="164" fontId="2" fillId="0" borderId="0" xfId="0" applyNumberFormat="1" applyFont="1"/>
    <xf numFmtId="164" fontId="12" fillId="0" borderId="0" xfId="0" applyNumberFormat="1" applyFont="1"/>
    <xf numFmtId="164" fontId="13" fillId="0" borderId="0" xfId="0" applyNumberFormat="1" applyFont="1"/>
    <xf numFmtId="164" fontId="11" fillId="0" borderId="0" xfId="0" applyNumberFormat="1" applyFont="1"/>
    <xf numFmtId="164" fontId="15" fillId="3" borderId="0" xfId="0" applyNumberFormat="1" applyFont="1" applyFill="1"/>
    <xf numFmtId="1" fontId="11" fillId="0" borderId="0" xfId="0" applyNumberFormat="1" applyFont="1"/>
    <xf numFmtId="0" fontId="0" fillId="3" borderId="0" xfId="0" applyFill="1"/>
    <xf numFmtId="164" fontId="15" fillId="0" borderId="0" xfId="0" applyNumberFormat="1" applyFont="1" applyAlignment="1">
      <alignment horizontal="left"/>
    </xf>
    <xf numFmtId="0" fontId="0" fillId="9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 applyAlignment="1">
      <alignment wrapText="1"/>
    </xf>
    <xf numFmtId="1" fontId="13" fillId="0" borderId="0" xfId="0" applyNumberFormat="1" applyFont="1" applyFill="1"/>
    <xf numFmtId="164" fontId="3" fillId="3" borderId="0" xfId="0" applyNumberFormat="1" applyFont="1" applyFill="1"/>
    <xf numFmtId="0" fontId="3" fillId="0" borderId="0" xfId="0" applyFont="1"/>
    <xf numFmtId="1" fontId="3" fillId="0" borderId="0" xfId="0" applyNumberFormat="1" applyFont="1"/>
    <xf numFmtId="164" fontId="3" fillId="7" borderId="0" xfId="0" applyNumberFormat="1" applyFont="1" applyFill="1"/>
    <xf numFmtId="164" fontId="3" fillId="6" borderId="0" xfId="0" applyNumberFormat="1" applyFont="1" applyFill="1"/>
    <xf numFmtId="0" fontId="3" fillId="3" borderId="0" xfId="0" applyFont="1" applyFill="1"/>
    <xf numFmtId="1" fontId="13" fillId="0" borderId="0" xfId="0" applyNumberFormat="1" applyFont="1"/>
    <xf numFmtId="1" fontId="18" fillId="0" borderId="0" xfId="0" applyNumberFormat="1" applyFont="1" applyFill="1"/>
    <xf numFmtId="1" fontId="19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  <pageSetUpPr fitToPage="1"/>
  </sheetPr>
  <dimension ref="A1:AE96"/>
  <sheetViews>
    <sheetView tabSelected="1" topLeftCell="P1" zoomScale="70" zoomScaleNormal="70" zoomScalePageLayoutView="70" workbookViewId="0">
      <selection activeCell="AA27" sqref="AA27"/>
    </sheetView>
  </sheetViews>
  <sheetFormatPr defaultColWidth="8.88671875" defaultRowHeight="14.4" x14ac:dyDescent="0.3"/>
  <cols>
    <col min="1" max="1" width="10.44140625" style="1" customWidth="1"/>
    <col min="2" max="2" width="6.109375" customWidth="1"/>
    <col min="3" max="5" width="8.109375" customWidth="1"/>
    <col min="6" max="6" width="1.6640625" customWidth="1"/>
    <col min="7" max="9" width="8.33203125" customWidth="1"/>
    <col min="10" max="11" width="7.109375" customWidth="1"/>
    <col min="12" max="12" width="8" customWidth="1"/>
    <col min="13" max="13" width="8.6640625" customWidth="1"/>
    <col min="14" max="14" width="10.44140625" customWidth="1"/>
    <col min="15" max="18" width="10.109375" customWidth="1"/>
    <col min="19" max="19" width="3.44140625" customWidth="1"/>
    <col min="31" max="31" width="9" customWidth="1"/>
  </cols>
  <sheetData>
    <row r="1" spans="1:31" ht="31.5" customHeight="1" x14ac:dyDescent="0.3">
      <c r="A1" s="47"/>
      <c r="F1" s="67"/>
      <c r="I1" s="72" t="s">
        <v>32</v>
      </c>
      <c r="M1" s="71" t="s">
        <v>31</v>
      </c>
      <c r="N1" s="71"/>
      <c r="P1" s="70" t="s">
        <v>30</v>
      </c>
      <c r="X1" s="69" t="s">
        <v>29</v>
      </c>
      <c r="Y1" s="69"/>
    </row>
    <row r="2" spans="1:31" ht="15.6" x14ac:dyDescent="0.3">
      <c r="B2" s="68" t="s">
        <v>28</v>
      </c>
      <c r="F2" s="67"/>
      <c r="H2" s="58"/>
      <c r="I2" s="58"/>
      <c r="J2" s="58" t="s">
        <v>27</v>
      </c>
      <c r="W2" s="58" t="s">
        <v>26</v>
      </c>
    </row>
    <row r="3" spans="1:31" ht="15.6" x14ac:dyDescent="0.3">
      <c r="B3" s="68"/>
      <c r="F3" s="67"/>
      <c r="G3" s="58" t="s">
        <v>25</v>
      </c>
      <c r="H3" s="58" t="s">
        <v>24</v>
      </c>
      <c r="I3" s="58"/>
      <c r="J3" s="61" t="s">
        <v>23</v>
      </c>
      <c r="O3" s="61" t="s">
        <v>22</v>
      </c>
      <c r="Q3" s="61"/>
      <c r="W3" s="61" t="s">
        <v>23</v>
      </c>
      <c r="AA3" s="61" t="s">
        <v>22</v>
      </c>
      <c r="AD3" s="61"/>
    </row>
    <row r="4" spans="1:31" ht="15.6" x14ac:dyDescent="0.3">
      <c r="B4" s="80" t="s">
        <v>21</v>
      </c>
      <c r="C4" s="58"/>
      <c r="D4" s="58"/>
      <c r="E4" s="58"/>
      <c r="F4" s="65"/>
      <c r="G4" s="63" t="s">
        <v>34</v>
      </c>
      <c r="H4" s="58"/>
      <c r="I4" s="63"/>
      <c r="J4" s="62"/>
      <c r="M4" s="61"/>
      <c r="N4" s="2"/>
      <c r="P4" s="2"/>
      <c r="Q4" s="2"/>
      <c r="R4" s="2"/>
      <c r="S4" s="2"/>
      <c r="U4" s="2"/>
      <c r="V4" s="2"/>
      <c r="W4" s="62"/>
      <c r="Z4" s="61"/>
      <c r="AA4" s="2"/>
      <c r="AC4" s="2"/>
      <c r="AD4" s="2"/>
    </row>
    <row r="5" spans="1:31" ht="15.6" x14ac:dyDescent="0.3">
      <c r="A5" s="60"/>
      <c r="B5" s="27" t="s">
        <v>14</v>
      </c>
      <c r="C5" s="23" t="s">
        <v>15</v>
      </c>
      <c r="D5" s="28" t="s">
        <v>13</v>
      </c>
      <c r="E5" s="26" t="s">
        <v>12</v>
      </c>
      <c r="F5" s="59"/>
      <c r="G5" s="58" t="s">
        <v>18</v>
      </c>
      <c r="H5" s="29"/>
      <c r="I5" s="29"/>
      <c r="J5" s="56" t="s">
        <v>15</v>
      </c>
      <c r="K5" s="29" t="s">
        <v>14</v>
      </c>
      <c r="L5" s="28" t="s">
        <v>13</v>
      </c>
      <c r="M5" s="26" t="s">
        <v>12</v>
      </c>
      <c r="N5" s="55" t="s">
        <v>16</v>
      </c>
      <c r="O5" s="23" t="s">
        <v>15</v>
      </c>
      <c r="P5" s="29" t="s">
        <v>14</v>
      </c>
      <c r="Q5" s="28" t="s">
        <v>13</v>
      </c>
      <c r="R5" s="26" t="s">
        <v>12</v>
      </c>
      <c r="T5" s="61" t="s">
        <v>17</v>
      </c>
      <c r="U5" s="57"/>
      <c r="V5" s="57"/>
      <c r="W5" s="56" t="s">
        <v>15</v>
      </c>
      <c r="X5" s="29" t="s">
        <v>14</v>
      </c>
      <c r="Y5" s="28" t="s">
        <v>13</v>
      </c>
      <c r="Z5" s="26" t="s">
        <v>12</v>
      </c>
      <c r="AA5" s="55" t="s">
        <v>16</v>
      </c>
      <c r="AB5" s="23" t="s">
        <v>15</v>
      </c>
      <c r="AC5" s="29" t="s">
        <v>14</v>
      </c>
      <c r="AD5" s="28" t="s">
        <v>13</v>
      </c>
      <c r="AE5" s="26" t="s">
        <v>12</v>
      </c>
    </row>
    <row r="6" spans="1:31" ht="15.6" x14ac:dyDescent="0.3">
      <c r="A6" s="54" t="s">
        <v>11</v>
      </c>
      <c r="B6" s="76">
        <v>0</v>
      </c>
      <c r="C6" s="77">
        <f>1-0.0078</f>
        <v>0.99219999999999997</v>
      </c>
      <c r="D6" s="75">
        <v>0.84599999999999997</v>
      </c>
      <c r="E6" s="75">
        <v>0.80900000000000005</v>
      </c>
      <c r="F6" s="74"/>
      <c r="G6" s="11">
        <v>0.42899999999999999</v>
      </c>
      <c r="H6" s="11">
        <v>4.1799999999999997E-2</v>
      </c>
      <c r="I6" s="11">
        <v>0.79700000000000004</v>
      </c>
      <c r="J6" s="10">
        <v>12.528571428571427</v>
      </c>
      <c r="K6" s="10">
        <v>7.8548571428571421</v>
      </c>
      <c r="L6" s="10">
        <v>16.969714285714286</v>
      </c>
      <c r="M6" s="10">
        <v>11.885142857142856</v>
      </c>
      <c r="N6" s="43">
        <f t="shared" ref="N6:N15" si="0">SUM(J6:M6)</f>
        <v>49.238285714285709</v>
      </c>
      <c r="O6" s="42">
        <f t="shared" ref="O6:O15" si="1">J6/$N6</f>
        <v>0.25444775842259798</v>
      </c>
      <c r="P6" s="42">
        <f t="shared" ref="P6:P15" si="2">K6/$N6</f>
        <v>0.15952742929427741</v>
      </c>
      <c r="Q6" s="42">
        <f t="shared" ref="Q6:Q15" si="3">L6/$N6</f>
        <v>0.34464470156788568</v>
      </c>
      <c r="R6" s="42">
        <f t="shared" ref="R6:R15" si="4">M6/$N6</f>
        <v>0.24138011071523902</v>
      </c>
      <c r="S6">
        <v>1</v>
      </c>
      <c r="T6" s="11">
        <v>0.32400000000000001</v>
      </c>
      <c r="U6" s="79">
        <f>1-0.0119</f>
        <v>0.98809999999999998</v>
      </c>
      <c r="V6" s="75">
        <v>0.68600000000000005</v>
      </c>
      <c r="W6" s="10">
        <v>6.1531428571428561</v>
      </c>
      <c r="X6" s="10">
        <v>6.2114285714285709</v>
      </c>
      <c r="Y6" s="10">
        <v>12.022285714285713</v>
      </c>
      <c r="Z6" s="10">
        <v>12.978285714285713</v>
      </c>
      <c r="AA6" s="43">
        <f t="shared" ref="AA6:AA15" si="5">SUM(W6:Z6)</f>
        <v>37.36514285714285</v>
      </c>
      <c r="AB6" s="42">
        <f t="shared" ref="AB6:AB17" si="6">W6/$AA6</f>
        <v>0.16467601584364344</v>
      </c>
      <c r="AC6" s="42">
        <f t="shared" ref="AC6:AC17" si="7">X6/$AA6</f>
        <v>0.16623591123889342</v>
      </c>
      <c r="AD6" s="42">
        <f t="shared" ref="AD6:AD17" si="8">Y6/$AA6</f>
        <v>0.32175136490847089</v>
      </c>
      <c r="AE6" s="42">
        <f t="shared" ref="AE6:AE17" si="9">Z6/$AA6</f>
        <v>0.34733670800899236</v>
      </c>
    </row>
    <row r="7" spans="1:31" ht="15.6" x14ac:dyDescent="0.3">
      <c r="A7" s="20" t="s">
        <v>10</v>
      </c>
      <c r="B7" s="12">
        <v>0</v>
      </c>
      <c r="C7" s="77">
        <v>0.99434</v>
      </c>
      <c r="D7" s="8">
        <v>0.86199999999999999</v>
      </c>
      <c r="E7" s="8">
        <v>0.79800000000000004</v>
      </c>
      <c r="F7" s="74"/>
      <c r="G7" s="8">
        <v>0.46800000000000003</v>
      </c>
      <c r="H7" s="8">
        <v>0.151</v>
      </c>
      <c r="I7" s="8">
        <v>0.80700000000000005</v>
      </c>
      <c r="J7" s="10">
        <v>3.6487999999999992</v>
      </c>
      <c r="K7" s="10">
        <v>4.6810285714285715</v>
      </c>
      <c r="L7" s="10">
        <v>4.1226285714285709</v>
      </c>
      <c r="M7" s="10">
        <v>2.9457714285714283</v>
      </c>
      <c r="N7" s="43">
        <f t="shared" si="0"/>
        <v>15.39822857142857</v>
      </c>
      <c r="O7" s="42">
        <f t="shared" si="1"/>
        <v>0.23696232219661628</v>
      </c>
      <c r="P7" s="42">
        <f t="shared" si="2"/>
        <v>0.3039978624628436</v>
      </c>
      <c r="Q7" s="42">
        <f t="shared" si="3"/>
        <v>0.26773395084406743</v>
      </c>
      <c r="R7" s="42">
        <f t="shared" si="4"/>
        <v>0.19130586449647269</v>
      </c>
      <c r="S7">
        <v>2</v>
      </c>
      <c r="T7" s="8">
        <v>0.371</v>
      </c>
      <c r="U7" s="11">
        <v>2.23E-2</v>
      </c>
      <c r="V7" s="11">
        <v>0.82399999999999995</v>
      </c>
      <c r="W7" s="10">
        <v>2.4787999999999997</v>
      </c>
      <c r="X7" s="10">
        <v>2.427142857142857</v>
      </c>
      <c r="Y7" s="10">
        <v>4.9397142857142846</v>
      </c>
      <c r="Z7" s="10">
        <v>12.150285714285713</v>
      </c>
      <c r="AA7" s="43">
        <f t="shared" si="5"/>
        <v>21.995942857142857</v>
      </c>
      <c r="AB7" s="42">
        <f t="shared" si="6"/>
        <v>0.11269350971218067</v>
      </c>
      <c r="AC7" s="42">
        <f t="shared" si="7"/>
        <v>0.11034502466688662</v>
      </c>
      <c r="AD7" s="42">
        <f t="shared" si="8"/>
        <v>0.22457388245624513</v>
      </c>
      <c r="AE7" s="42">
        <f t="shared" si="9"/>
        <v>0.5523875831646875</v>
      </c>
    </row>
    <row r="8" spans="1:31" ht="15.6" x14ac:dyDescent="0.3">
      <c r="A8" s="20" t="s">
        <v>9</v>
      </c>
      <c r="B8" s="76">
        <v>0</v>
      </c>
      <c r="C8" s="78">
        <v>1.2130000000000001</v>
      </c>
      <c r="D8" s="8">
        <v>0.86</v>
      </c>
      <c r="E8" s="8">
        <v>0.80700000000000005</v>
      </c>
      <c r="F8" s="74"/>
      <c r="G8" s="8">
        <v>0.502</v>
      </c>
      <c r="H8" s="8">
        <v>0.246</v>
      </c>
      <c r="I8" s="8">
        <v>0.77300000000000002</v>
      </c>
      <c r="J8" s="10">
        <v>2.7607428571428572</v>
      </c>
      <c r="K8" s="10">
        <v>11.351999999999999</v>
      </c>
      <c r="L8" s="10">
        <v>8.290857142857142</v>
      </c>
      <c r="M8" s="10">
        <v>4.3574285714285708</v>
      </c>
      <c r="N8" s="43">
        <f t="shared" si="0"/>
        <v>26.761028571428568</v>
      </c>
      <c r="O8" s="42">
        <f t="shared" si="1"/>
        <v>0.10316280817734959</v>
      </c>
      <c r="P8" s="42">
        <f t="shared" si="2"/>
        <v>0.4241989417447119</v>
      </c>
      <c r="Q8" s="42">
        <f t="shared" si="3"/>
        <v>0.30981085501731731</v>
      </c>
      <c r="R8" s="42">
        <f t="shared" si="4"/>
        <v>0.16282739506062119</v>
      </c>
      <c r="S8">
        <v>3</v>
      </c>
      <c r="T8" s="8">
        <v>0.36799999999999999</v>
      </c>
      <c r="U8" s="11">
        <v>0.123</v>
      </c>
      <c r="V8" s="11">
        <v>0.61099999999999999</v>
      </c>
      <c r="W8" s="10">
        <v>0</v>
      </c>
      <c r="X8" s="10">
        <v>2.2917142857142858</v>
      </c>
      <c r="Y8" s="10">
        <v>7.4834285714285702</v>
      </c>
      <c r="Z8" s="10">
        <v>8.5542857142857134</v>
      </c>
      <c r="AA8" s="43">
        <f t="shared" si="5"/>
        <v>18.329428571428572</v>
      </c>
      <c r="AB8" s="42">
        <f t="shared" si="6"/>
        <v>0</v>
      </c>
      <c r="AC8" s="42">
        <f t="shared" si="7"/>
        <v>0.12502922700419311</v>
      </c>
      <c r="AD8" s="42">
        <f t="shared" si="8"/>
        <v>0.40827397004037214</v>
      </c>
      <c r="AE8" s="42">
        <f t="shared" si="9"/>
        <v>0.46669680295543459</v>
      </c>
    </row>
    <row r="9" spans="1:31" ht="15.6" x14ac:dyDescent="0.3">
      <c r="A9" s="21" t="s">
        <v>8</v>
      </c>
      <c r="B9" s="12">
        <v>0</v>
      </c>
      <c r="C9" s="8">
        <v>1.1140000000000001</v>
      </c>
      <c r="D9" s="8">
        <v>0.85599999999999998</v>
      </c>
      <c r="E9" s="8">
        <v>0.92920000000000003</v>
      </c>
      <c r="F9" s="74"/>
      <c r="G9" s="8">
        <v>0.55600000000000005</v>
      </c>
      <c r="H9" s="8">
        <v>0.375</v>
      </c>
      <c r="I9" s="8">
        <v>0.71099999999999997</v>
      </c>
      <c r="J9" s="10">
        <v>3.5198857142857141</v>
      </c>
      <c r="K9" s="50">
        <v>7.0291428571428565</v>
      </c>
      <c r="L9" s="50">
        <v>6.2245714285714282</v>
      </c>
      <c r="M9" s="50">
        <v>5.774285714285714</v>
      </c>
      <c r="N9" s="43">
        <f t="shared" si="0"/>
        <v>22.547885714285712</v>
      </c>
      <c r="O9" s="42">
        <f t="shared" si="1"/>
        <v>0.15610712946161567</v>
      </c>
      <c r="P9" s="42">
        <f t="shared" si="2"/>
        <v>0.31174288118239785</v>
      </c>
      <c r="Q9" s="42">
        <f t="shared" si="3"/>
        <v>0.27606009305908946</v>
      </c>
      <c r="R9" s="42">
        <f t="shared" si="4"/>
        <v>0.25608989629689705</v>
      </c>
      <c r="S9">
        <v>4</v>
      </c>
      <c r="T9" s="8">
        <v>0.47499999999999998</v>
      </c>
      <c r="U9" s="8">
        <v>0.23400000000000001</v>
      </c>
      <c r="V9" s="8">
        <v>0.68600000000000005</v>
      </c>
      <c r="W9" s="10">
        <v>1.1428571428571428</v>
      </c>
      <c r="X9" s="10">
        <v>4.6190857142857142</v>
      </c>
      <c r="Y9" s="10">
        <v>7.3971428571428568</v>
      </c>
      <c r="Z9" s="10">
        <v>16.971999999999998</v>
      </c>
      <c r="AA9" s="43">
        <f t="shared" si="5"/>
        <v>30.13108571428571</v>
      </c>
      <c r="AB9" s="42">
        <f t="shared" si="6"/>
        <v>3.7929504223450296E-2</v>
      </c>
      <c r="AC9" s="42">
        <f t="shared" si="7"/>
        <v>0.15329967721991908</v>
      </c>
      <c r="AD9" s="42">
        <f t="shared" si="8"/>
        <v>0.24549871608628207</v>
      </c>
      <c r="AE9" s="42">
        <f t="shared" si="9"/>
        <v>0.56327210247034865</v>
      </c>
    </row>
    <row r="10" spans="1:31" ht="15.6" x14ac:dyDescent="0.3">
      <c r="A10" s="21" t="s">
        <v>7</v>
      </c>
      <c r="B10" s="76">
        <v>0</v>
      </c>
      <c r="C10" s="8">
        <v>1.0733999999999999</v>
      </c>
      <c r="D10" s="8">
        <v>0.92459999999999998</v>
      </c>
      <c r="E10" s="8">
        <v>0.876</v>
      </c>
      <c r="F10" s="74"/>
      <c r="G10" s="8">
        <v>0.49399999999999999</v>
      </c>
      <c r="H10" s="8">
        <v>0.161</v>
      </c>
      <c r="I10" s="8">
        <v>0.82599999999999996</v>
      </c>
      <c r="J10" s="10">
        <v>3.573142857142857</v>
      </c>
      <c r="K10" s="10">
        <v>6.2674285714285709</v>
      </c>
      <c r="L10" s="10">
        <v>4.4155428571428565</v>
      </c>
      <c r="M10" s="10">
        <v>3.6563999999999997</v>
      </c>
      <c r="N10" s="43">
        <f t="shared" si="0"/>
        <v>17.912514285714284</v>
      </c>
      <c r="O10" s="42">
        <f t="shared" si="1"/>
        <v>0.19947746029112928</v>
      </c>
      <c r="P10" s="42">
        <f t="shared" si="2"/>
        <v>0.3498910578079491</v>
      </c>
      <c r="Q10" s="42">
        <f t="shared" si="3"/>
        <v>0.24650603408949529</v>
      </c>
      <c r="R10" s="42">
        <f t="shared" si="4"/>
        <v>0.20412544781142633</v>
      </c>
      <c r="S10">
        <v>5</v>
      </c>
      <c r="T10" s="8">
        <v>0.42499999999999999</v>
      </c>
      <c r="U10" s="8">
        <v>6.2899999999999998E-2</v>
      </c>
      <c r="V10" s="8">
        <v>0.79600000000000004</v>
      </c>
      <c r="W10" s="10">
        <v>1.974285714285714</v>
      </c>
      <c r="X10" s="10">
        <v>2.177142857142857</v>
      </c>
      <c r="Y10" s="10">
        <v>3.4661714285714282</v>
      </c>
      <c r="Z10" s="10">
        <v>3.9742285714285712</v>
      </c>
      <c r="AA10" s="43">
        <f t="shared" si="5"/>
        <v>11.591828571428572</v>
      </c>
      <c r="AB10" s="42">
        <f t="shared" si="6"/>
        <v>0.170317021350015</v>
      </c>
      <c r="AC10" s="42">
        <f t="shared" si="7"/>
        <v>0.18781703367396738</v>
      </c>
      <c r="AD10" s="42">
        <f t="shared" si="8"/>
        <v>0.29901852043557775</v>
      </c>
      <c r="AE10" s="42">
        <f t="shared" si="9"/>
        <v>0.34284742454043982</v>
      </c>
    </row>
    <row r="11" spans="1:31" ht="15.6" x14ac:dyDescent="0.3">
      <c r="A11" s="21" t="s">
        <v>6</v>
      </c>
      <c r="B11" s="12">
        <v>0</v>
      </c>
      <c r="C11" s="77">
        <v>0.96609999999999996</v>
      </c>
      <c r="D11" s="8">
        <v>0.85899999999999999</v>
      </c>
      <c r="E11" s="8">
        <v>0.76400000000000001</v>
      </c>
      <c r="F11" s="74"/>
      <c r="G11" s="8">
        <v>0.51800000000000002</v>
      </c>
      <c r="H11" s="8">
        <v>0.28999999999999998</v>
      </c>
      <c r="I11" s="11">
        <v>0.72799999999999998</v>
      </c>
      <c r="J11" s="10">
        <v>4.1630857142857138</v>
      </c>
      <c r="K11" s="10">
        <v>4.1623999999999999</v>
      </c>
      <c r="L11" s="10">
        <v>3.2777142857142856</v>
      </c>
      <c r="M11" s="10">
        <v>4.1384571428571428</v>
      </c>
      <c r="N11" s="43">
        <f t="shared" si="0"/>
        <v>15.741657142857143</v>
      </c>
      <c r="O11" s="42">
        <f t="shared" si="1"/>
        <v>0.26446298991937678</v>
      </c>
      <c r="P11" s="42">
        <f t="shared" si="2"/>
        <v>0.26441942943019248</v>
      </c>
      <c r="Q11" s="42">
        <f t="shared" si="3"/>
        <v>0.20821913830092312</v>
      </c>
      <c r="R11" s="42">
        <f t="shared" si="4"/>
        <v>0.2628984423495076</v>
      </c>
      <c r="S11">
        <v>6</v>
      </c>
      <c r="T11" s="8">
        <v>0.33400000000000002</v>
      </c>
      <c r="U11" s="8">
        <v>4.1599999999999998E-2</v>
      </c>
      <c r="V11" s="8">
        <v>0.64</v>
      </c>
      <c r="W11" s="10">
        <v>2.6289142857142855</v>
      </c>
      <c r="X11" s="10">
        <v>3.0038857142857136</v>
      </c>
      <c r="Y11" s="10">
        <v>4.895828571428571</v>
      </c>
      <c r="Z11" s="10">
        <v>9.8662857142857145</v>
      </c>
      <c r="AA11" s="43">
        <f t="shared" si="5"/>
        <v>20.394914285714286</v>
      </c>
      <c r="AB11" s="42">
        <f t="shared" si="6"/>
        <v>0.12890048219303971</v>
      </c>
      <c r="AC11" s="42">
        <f t="shared" si="7"/>
        <v>0.1472860180829394</v>
      </c>
      <c r="AD11" s="42">
        <f t="shared" si="8"/>
        <v>0.2400514413957541</v>
      </c>
      <c r="AE11" s="42">
        <f t="shared" si="9"/>
        <v>0.48376205832826674</v>
      </c>
    </row>
    <row r="12" spans="1:31" ht="15.6" x14ac:dyDescent="0.3">
      <c r="A12" s="21" t="s">
        <v>5</v>
      </c>
      <c r="B12" s="76">
        <v>0</v>
      </c>
      <c r="C12" s="77">
        <v>0.99492999999999998</v>
      </c>
      <c r="D12" s="8">
        <v>0.88400000000000001</v>
      </c>
      <c r="E12" s="8">
        <v>0.876</v>
      </c>
      <c r="F12" s="74"/>
      <c r="G12" s="8">
        <v>0.50800000000000001</v>
      </c>
      <c r="H12" s="11">
        <v>0.31</v>
      </c>
      <c r="I12" s="11">
        <v>0.751</v>
      </c>
      <c r="J12" s="10">
        <v>9.1137142857142841</v>
      </c>
      <c r="K12" s="10">
        <v>11.525714285714285</v>
      </c>
      <c r="L12" s="10">
        <v>6.14</v>
      </c>
      <c r="M12" s="10">
        <v>6.2205714285714278</v>
      </c>
      <c r="N12" s="43">
        <f t="shared" si="0"/>
        <v>32.999999999999993</v>
      </c>
      <c r="O12" s="42">
        <f t="shared" si="1"/>
        <v>0.27617316017316018</v>
      </c>
      <c r="P12" s="42">
        <f t="shared" si="2"/>
        <v>0.34926406926406933</v>
      </c>
      <c r="Q12" s="42">
        <f t="shared" si="3"/>
        <v>0.18606060606060609</v>
      </c>
      <c r="R12" s="42">
        <f t="shared" si="4"/>
        <v>0.1885021645021645</v>
      </c>
      <c r="S12">
        <v>7</v>
      </c>
      <c r="T12" s="8">
        <v>0.44</v>
      </c>
      <c r="U12" s="8">
        <v>0.157</v>
      </c>
      <c r="V12" s="8">
        <v>0.74099999999999999</v>
      </c>
      <c r="W12" s="10">
        <v>1.481942857142857</v>
      </c>
      <c r="X12" s="10">
        <v>2.0830857142857142</v>
      </c>
      <c r="Y12" s="10">
        <v>4.0981714285714288</v>
      </c>
      <c r="Z12" s="10">
        <v>4.677885714285714</v>
      </c>
      <c r="AA12" s="43">
        <f t="shared" si="5"/>
        <v>12.341085714285715</v>
      </c>
      <c r="AB12" s="42">
        <f t="shared" si="6"/>
        <v>0.12008204881256104</v>
      </c>
      <c r="AC12" s="42">
        <f t="shared" si="7"/>
        <v>0.16879274340298839</v>
      </c>
      <c r="AD12" s="42">
        <f t="shared" si="8"/>
        <v>0.3320754367524969</v>
      </c>
      <c r="AE12" s="42">
        <f t="shared" si="9"/>
        <v>0.37904977103195364</v>
      </c>
    </row>
    <row r="13" spans="1:31" ht="15.6" x14ac:dyDescent="0.3">
      <c r="A13" s="21" t="s">
        <v>4</v>
      </c>
      <c r="B13" s="12">
        <v>0</v>
      </c>
      <c r="C13" s="8">
        <v>1.0466</v>
      </c>
      <c r="D13" s="8">
        <v>0.86299999999999999</v>
      </c>
      <c r="E13" s="8">
        <v>0.77700000000000002</v>
      </c>
      <c r="F13" s="74"/>
      <c r="G13" s="8">
        <v>0.52800000000000002</v>
      </c>
      <c r="H13" s="11">
        <v>0.33500000000000002</v>
      </c>
      <c r="I13" s="11">
        <v>0.82399999999999995</v>
      </c>
      <c r="J13" s="10">
        <v>4.9563428571428565</v>
      </c>
      <c r="K13" s="10">
        <v>1.2089142857142856</v>
      </c>
      <c r="L13" s="10">
        <v>5.9657142857142853</v>
      </c>
      <c r="M13" s="10">
        <v>3.9092571428571423</v>
      </c>
      <c r="N13" s="43">
        <f t="shared" si="0"/>
        <v>16.040228571428571</v>
      </c>
      <c r="O13" s="42">
        <f t="shared" si="1"/>
        <v>0.30899452804377564</v>
      </c>
      <c r="P13" s="42">
        <f t="shared" si="2"/>
        <v>7.5367647058823525E-2</v>
      </c>
      <c r="Q13" s="42">
        <f t="shared" si="3"/>
        <v>0.37192202462380297</v>
      </c>
      <c r="R13" s="42">
        <f t="shared" si="4"/>
        <v>0.24371580027359779</v>
      </c>
      <c r="S13">
        <v>8</v>
      </c>
      <c r="T13" s="8">
        <v>0.35799999999999998</v>
      </c>
      <c r="U13" s="74">
        <v>0.9</v>
      </c>
      <c r="V13" s="8">
        <v>0.70699999999999996</v>
      </c>
      <c r="W13" s="10">
        <v>1.2351999999999999</v>
      </c>
      <c r="X13" s="10">
        <v>1.5754285714285714</v>
      </c>
      <c r="Y13" s="10">
        <v>4.7054857142857136</v>
      </c>
      <c r="Z13" s="10">
        <v>6.5308571428571423</v>
      </c>
      <c r="AA13" s="43">
        <f t="shared" si="5"/>
        <v>14.046971428571428</v>
      </c>
      <c r="AB13" s="42">
        <f t="shared" si="6"/>
        <v>8.7933545410907074E-2</v>
      </c>
      <c r="AC13" s="42">
        <f t="shared" si="7"/>
        <v>0.1121543230467574</v>
      </c>
      <c r="AD13" s="42">
        <f t="shared" si="8"/>
        <v>0.3349822229092595</v>
      </c>
      <c r="AE13" s="42">
        <f t="shared" si="9"/>
        <v>0.46492990863307593</v>
      </c>
    </row>
    <row r="14" spans="1:31" ht="15.6" x14ac:dyDescent="0.3">
      <c r="A14" s="49" t="s">
        <v>33</v>
      </c>
      <c r="B14" s="76">
        <v>0</v>
      </c>
      <c r="C14" s="8">
        <v>0.95099999999999996</v>
      </c>
      <c r="D14" s="8">
        <v>0.85299999999999998</v>
      </c>
      <c r="E14" s="8">
        <v>0.77200000000000002</v>
      </c>
      <c r="F14" s="74"/>
      <c r="G14" s="8">
        <v>0.51600000000000001</v>
      </c>
      <c r="H14" s="8">
        <v>0.25</v>
      </c>
      <c r="I14" s="8">
        <v>0.76100000000000001</v>
      </c>
      <c r="J14" s="10">
        <v>8.8834285714285706</v>
      </c>
      <c r="K14" s="10">
        <v>12.431999999999999</v>
      </c>
      <c r="L14" s="10">
        <v>5.0014285714285709</v>
      </c>
      <c r="M14" s="10">
        <v>2.976571428571428</v>
      </c>
      <c r="N14" s="43">
        <f t="shared" si="0"/>
        <v>29.293428571428567</v>
      </c>
      <c r="O14" s="42">
        <f t="shared" si="1"/>
        <v>0.30325670311235092</v>
      </c>
      <c r="P14" s="42">
        <f t="shared" si="2"/>
        <v>0.42439552508119815</v>
      </c>
      <c r="Q14" s="42">
        <f t="shared" si="3"/>
        <v>0.1707355135720347</v>
      </c>
      <c r="R14" s="42">
        <f t="shared" si="4"/>
        <v>0.10161225823441629</v>
      </c>
      <c r="S14">
        <v>9</v>
      </c>
      <c r="T14" s="8">
        <v>0.40799999999999997</v>
      </c>
      <c r="U14" s="8">
        <v>0.187</v>
      </c>
      <c r="V14" s="8">
        <v>0.60599999999999998</v>
      </c>
      <c r="W14" s="10">
        <v>2.8742857142857137</v>
      </c>
      <c r="X14" s="10">
        <v>3.7323428571428567</v>
      </c>
      <c r="Y14" s="10">
        <v>7.5445714285714285</v>
      </c>
      <c r="Z14" s="10">
        <v>6.5217142857142845</v>
      </c>
      <c r="AA14" s="43">
        <f t="shared" si="5"/>
        <v>20.672914285714285</v>
      </c>
      <c r="AB14" s="42">
        <f t="shared" si="6"/>
        <v>0.13903630976073592</v>
      </c>
      <c r="AC14" s="42">
        <f t="shared" si="7"/>
        <v>0.18054265622926893</v>
      </c>
      <c r="AD14" s="42">
        <f t="shared" si="8"/>
        <v>0.36494958206182831</v>
      </c>
      <c r="AE14" s="42">
        <f t="shared" si="9"/>
        <v>0.31547145194816678</v>
      </c>
    </row>
    <row r="15" spans="1:31" ht="15.6" x14ac:dyDescent="0.3">
      <c r="A15" s="21" t="s">
        <v>2</v>
      </c>
      <c r="B15" s="75">
        <v>0</v>
      </c>
      <c r="C15" s="11">
        <v>1.0222</v>
      </c>
      <c r="D15" s="11">
        <v>0.82599999999999996</v>
      </c>
      <c r="E15" s="11">
        <v>0.67200000000000004</v>
      </c>
      <c r="F15" s="74"/>
      <c r="G15" s="8">
        <v>0.40600000000000003</v>
      </c>
      <c r="H15" s="11">
        <v>2.9499999999999998E-2</v>
      </c>
      <c r="I15" s="11">
        <v>0.82199999999999995</v>
      </c>
      <c r="J15" s="10">
        <v>2.665142857142857</v>
      </c>
      <c r="K15" s="10">
        <v>3.2687999999999997</v>
      </c>
      <c r="L15" s="10">
        <v>6.3102857142857136</v>
      </c>
      <c r="M15" s="10">
        <v>3.1407999999999996</v>
      </c>
      <c r="N15" s="43">
        <f t="shared" si="0"/>
        <v>15.38502857142857</v>
      </c>
      <c r="O15" s="42">
        <f t="shared" si="1"/>
        <v>0.17322963326127813</v>
      </c>
      <c r="P15" s="42">
        <f t="shared" si="2"/>
        <v>0.21246629376239609</v>
      </c>
      <c r="Q15" s="42">
        <f t="shared" si="3"/>
        <v>0.41015755576850221</v>
      </c>
      <c r="R15" s="42">
        <f t="shared" si="4"/>
        <v>0.20414651720782354</v>
      </c>
      <c r="S15">
        <v>10</v>
      </c>
      <c r="T15" s="8">
        <v>0.26100000000000001</v>
      </c>
      <c r="U15" s="11">
        <v>0.89400000000000002</v>
      </c>
      <c r="V15" s="11">
        <v>0.55400000000000005</v>
      </c>
      <c r="W15" s="18">
        <v>0.86908571428571424</v>
      </c>
      <c r="X15" s="44">
        <v>0.6738857142857142</v>
      </c>
      <c r="Y15" s="44">
        <v>4.339142857142857</v>
      </c>
      <c r="Z15" s="44">
        <v>4.6616571428571421</v>
      </c>
      <c r="AA15" s="43">
        <f t="shared" si="5"/>
        <v>10.543771428571429</v>
      </c>
      <c r="AB15" s="42">
        <f t="shared" si="6"/>
        <v>8.2426456242277082E-2</v>
      </c>
      <c r="AC15" s="42">
        <f t="shared" si="7"/>
        <v>6.3913156582626973E-2</v>
      </c>
      <c r="AD15" s="42">
        <f t="shared" si="8"/>
        <v>0.41153612694834052</v>
      </c>
      <c r="AE15" s="42">
        <f t="shared" si="9"/>
        <v>0.44212426022675533</v>
      </c>
    </row>
    <row r="16" spans="1:31" ht="15.6" x14ac:dyDescent="0.3">
      <c r="A16" s="20" t="s">
        <v>1</v>
      </c>
      <c r="B16" s="75">
        <v>0</v>
      </c>
      <c r="C16" s="11">
        <v>1.069</v>
      </c>
      <c r="D16" s="11">
        <v>0.873</v>
      </c>
      <c r="E16" s="11">
        <v>0.86499999999999999</v>
      </c>
      <c r="F16" s="74"/>
      <c r="G16" s="8">
        <v>0.56699999999999995</v>
      </c>
      <c r="H16" s="8">
        <v>0.35799999999999998</v>
      </c>
      <c r="I16" s="8">
        <v>0.8</v>
      </c>
      <c r="J16" s="9">
        <v>6.2005714285714273</v>
      </c>
      <c r="K16" s="9">
        <v>8.2228571428571424</v>
      </c>
      <c r="L16" s="9">
        <v>5.88</v>
      </c>
      <c r="M16" s="9">
        <v>5.3818285714285707</v>
      </c>
      <c r="N16" s="43">
        <v>25.685257142857139</v>
      </c>
      <c r="O16" s="42">
        <v>0.24140585371930978</v>
      </c>
      <c r="P16" s="42">
        <v>0.320139179340233</v>
      </c>
      <c r="Q16" s="42">
        <v>0.22892509766580943</v>
      </c>
      <c r="R16" s="42">
        <v>0.20952986927464781</v>
      </c>
      <c r="S16">
        <v>11</v>
      </c>
      <c r="T16" s="8">
        <v>0.39</v>
      </c>
      <c r="U16" s="8">
        <v>0.21</v>
      </c>
      <c r="V16" s="8">
        <v>0.56699999999999995</v>
      </c>
      <c r="W16" s="10">
        <v>1.730342857142857</v>
      </c>
      <c r="X16" s="10">
        <v>3.4174857142857138</v>
      </c>
      <c r="Y16" s="10">
        <v>4.6727428571428566</v>
      </c>
      <c r="Z16" s="10">
        <v>12.27142857142857</v>
      </c>
      <c r="AA16" s="43">
        <v>22.091999999999999</v>
      </c>
      <c r="AB16" s="42">
        <f t="shared" si="6"/>
        <v>7.8324409611753437E-2</v>
      </c>
      <c r="AC16" s="42">
        <f t="shared" si="7"/>
        <v>0.15469336023382735</v>
      </c>
      <c r="AD16" s="42">
        <f t="shared" si="8"/>
        <v>0.21151289413103644</v>
      </c>
      <c r="AE16" s="42">
        <f t="shared" si="9"/>
        <v>0.55546933602338278</v>
      </c>
    </row>
    <row r="17" spans="1:31" ht="15.6" x14ac:dyDescent="0.3">
      <c r="A17" s="20" t="s">
        <v>0</v>
      </c>
      <c r="B17" s="75">
        <v>0</v>
      </c>
      <c r="C17" s="11">
        <v>0.14599999999999999</v>
      </c>
      <c r="D17" s="11">
        <v>0.89500000000000002</v>
      </c>
      <c r="E17" s="11">
        <v>0.80800000000000005</v>
      </c>
      <c r="F17" s="74"/>
      <c r="G17" s="8">
        <v>0.51800000000000002</v>
      </c>
      <c r="H17" s="8">
        <v>0.34300000000000003</v>
      </c>
      <c r="I17" s="8">
        <v>0.70599999999999996</v>
      </c>
      <c r="J17" s="10">
        <v>3.4774285714285709</v>
      </c>
      <c r="K17" s="10">
        <v>5.1973142857142856</v>
      </c>
      <c r="L17" s="10">
        <v>5.766285714285714</v>
      </c>
      <c r="M17" s="10">
        <v>3.2742857142857136</v>
      </c>
      <c r="N17" s="43">
        <f>SUM(J17:M17)</f>
        <v>17.715314285714285</v>
      </c>
      <c r="O17" s="42">
        <f>J17/$N17</f>
        <v>0.19629505383558371</v>
      </c>
      <c r="P17" s="42">
        <f>K17/$N17</f>
        <v>0.29337973924094729</v>
      </c>
      <c r="Q17" s="42">
        <f>L17/$N17</f>
        <v>0.32549722919314361</v>
      </c>
      <c r="R17" s="42">
        <f>M17/$N17</f>
        <v>0.1848279777303253</v>
      </c>
      <c r="S17">
        <v>12</v>
      </c>
      <c r="T17" s="8">
        <v>0.42499999999999999</v>
      </c>
      <c r="U17" s="11">
        <v>0.21</v>
      </c>
      <c r="V17" s="11">
        <v>0.61199999999999999</v>
      </c>
      <c r="W17" s="18">
        <v>1.0992571428571427</v>
      </c>
      <c r="X17" s="44">
        <v>2.3045714285714283</v>
      </c>
      <c r="Y17" s="44">
        <v>3.1196571428571422</v>
      </c>
      <c r="Z17" s="44">
        <v>7.7085714285714273</v>
      </c>
      <c r="AA17" s="43">
        <f>SUM(W17:Z17)</f>
        <v>14.232057142857141</v>
      </c>
      <c r="AB17" s="42">
        <f t="shared" si="6"/>
        <v>7.7238106327365594E-2</v>
      </c>
      <c r="AC17" s="42">
        <f t="shared" si="7"/>
        <v>0.16192820232794375</v>
      </c>
      <c r="AD17" s="42">
        <f t="shared" si="8"/>
        <v>0.21919931261819392</v>
      </c>
      <c r="AE17" s="42">
        <f t="shared" si="9"/>
        <v>0.54163437872649667</v>
      </c>
    </row>
    <row r="18" spans="1:31" ht="15.6" x14ac:dyDescent="0.3">
      <c r="A18" s="13"/>
      <c r="B18" s="12"/>
      <c r="C18" s="8"/>
      <c r="D18" s="8"/>
      <c r="E18" s="8"/>
      <c r="F18" s="74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39"/>
      <c r="V18" s="39"/>
      <c r="X18" s="47"/>
      <c r="Y18" s="47"/>
      <c r="Z18" s="47"/>
    </row>
    <row r="19" spans="1:31" s="3" customFormat="1" ht="15.6" x14ac:dyDescent="0.3">
      <c r="A19" s="13"/>
      <c r="B19" s="12"/>
      <c r="C19" s="8"/>
      <c r="D19" s="8"/>
      <c r="E19" s="8"/>
      <c r="F19" s="8"/>
      <c r="G19" s="17"/>
      <c r="H19" s="17"/>
      <c r="I19" s="17"/>
      <c r="J19" s="9"/>
      <c r="K19" s="17"/>
      <c r="L19" s="17"/>
      <c r="M19" s="17"/>
      <c r="N19" s="10"/>
      <c r="T19" s="14"/>
      <c r="U19" s="14"/>
      <c r="V19" s="14"/>
      <c r="X19" s="17"/>
      <c r="Y19" s="17"/>
      <c r="Z19" s="17"/>
    </row>
    <row r="20" spans="1:31" ht="15.6" x14ac:dyDescent="0.3">
      <c r="A20" s="20" t="s">
        <v>10</v>
      </c>
      <c r="B20" s="12"/>
      <c r="C20" s="81" t="s">
        <v>35</v>
      </c>
      <c r="D20" s="82"/>
      <c r="E20" s="82"/>
      <c r="F20" s="82"/>
      <c r="G20" s="82"/>
      <c r="H20" s="12"/>
      <c r="I20" s="12"/>
      <c r="J20" s="10">
        <v>4.6900000000000004</v>
      </c>
      <c r="K20" s="10">
        <v>5.89</v>
      </c>
      <c r="L20" s="10">
        <v>5.49</v>
      </c>
      <c r="M20" s="10">
        <v>2.38</v>
      </c>
      <c r="N20" s="43">
        <f t="shared" ref="N20" si="10">SUM(J20:M20)</f>
        <v>18.45</v>
      </c>
      <c r="O20" s="9">
        <f t="shared" ref="O20" si="11">J20/$N20</f>
        <v>0.25420054200542008</v>
      </c>
      <c r="P20" s="42">
        <f t="shared" ref="P20" si="12">K20/$N20</f>
        <v>0.31924119241192411</v>
      </c>
      <c r="Q20" s="42">
        <f t="shared" ref="Q20" si="13">L20/$N20</f>
        <v>0.29756097560975614</v>
      </c>
      <c r="R20" s="42">
        <f t="shared" ref="R20" si="14">M20/$N20</f>
        <v>0.12899728997289972</v>
      </c>
      <c r="S20">
        <v>2</v>
      </c>
      <c r="T20" s="8"/>
      <c r="U20" s="11"/>
      <c r="V20" s="11"/>
      <c r="W20" s="10">
        <v>1.98</v>
      </c>
      <c r="X20" s="10">
        <v>2.81</v>
      </c>
      <c r="Y20" s="10">
        <v>7.01</v>
      </c>
      <c r="Z20" s="10">
        <v>16.489999999999998</v>
      </c>
      <c r="AA20" s="43">
        <f t="shared" ref="AA20" si="15">SUM(W20:Z20)</f>
        <v>28.29</v>
      </c>
      <c r="AB20" s="42">
        <f t="shared" ref="AB20" si="16">W20/$AA20</f>
        <v>6.9989395546129374E-2</v>
      </c>
      <c r="AC20" s="42">
        <f t="shared" ref="AC20" si="17">X20/$AA20</f>
        <v>9.9328384588193708E-2</v>
      </c>
      <c r="AD20" s="42">
        <f t="shared" ref="AD20" si="18">Y20/$AA20</f>
        <v>0.24779073877695298</v>
      </c>
      <c r="AE20" s="42">
        <f t="shared" ref="AE20" si="19">Z20/$AA20</f>
        <v>0.58289148108872391</v>
      </c>
    </row>
    <row r="21" spans="1:31" s="3" customFormat="1" ht="15.6" x14ac:dyDescent="0.3">
      <c r="A21" s="54" t="s">
        <v>11</v>
      </c>
      <c r="C21" s="81" t="s">
        <v>35</v>
      </c>
      <c r="J21" s="17">
        <v>15.31</v>
      </c>
      <c r="K21" s="17">
        <v>7.21</v>
      </c>
      <c r="L21" s="17">
        <v>21.94</v>
      </c>
      <c r="M21" s="17">
        <v>12.69</v>
      </c>
      <c r="N21" s="43">
        <f t="shared" ref="N21" si="20">SUM(J21:M21)</f>
        <v>57.15</v>
      </c>
      <c r="O21" s="9">
        <f t="shared" ref="O21" si="21">J21/$N21</f>
        <v>0.26789151356080493</v>
      </c>
      <c r="P21" s="42">
        <f t="shared" ref="P21" si="22">K21/$N21</f>
        <v>0.12615923009623797</v>
      </c>
      <c r="Q21" s="42">
        <f t="shared" ref="Q21" si="23">L21/$N21</f>
        <v>0.38390201224846898</v>
      </c>
      <c r="R21" s="42">
        <f t="shared" ref="R21" si="24">M21/$N21</f>
        <v>0.22204724409448817</v>
      </c>
      <c r="W21" s="17">
        <v>5.27</v>
      </c>
      <c r="X21" s="17">
        <v>5.94</v>
      </c>
      <c r="Y21" s="17">
        <v>14.69</v>
      </c>
      <c r="Z21" s="17">
        <v>16.23</v>
      </c>
      <c r="AA21" s="43">
        <f t="shared" ref="AA21" si="25">SUM(W21:Z21)</f>
        <v>42.129999999999995</v>
      </c>
      <c r="AB21" s="42">
        <f>W21/$AA21</f>
        <v>0.12508901020650368</v>
      </c>
      <c r="AC21" s="42">
        <f t="shared" ref="AC21" si="26">X21/$AA21</f>
        <v>0.14099216710182771</v>
      </c>
      <c r="AD21" s="42">
        <f t="shared" ref="AD21" si="27">Y21/$AA21</f>
        <v>0.34868264894374557</v>
      </c>
      <c r="AE21" s="42">
        <f t="shared" ref="AE21" si="28">Z21/$AA21</f>
        <v>0.38523617374792313</v>
      </c>
    </row>
    <row r="22" spans="1:31" s="3" customFormat="1" ht="15.6" x14ac:dyDescent="0.3">
      <c r="A22" s="5"/>
      <c r="B22" s="37"/>
      <c r="G22" s="35"/>
      <c r="H22" s="35"/>
      <c r="I22" s="35"/>
      <c r="K22" s="30"/>
      <c r="O22" s="30"/>
      <c r="Q22" s="30"/>
      <c r="T22" s="14"/>
    </row>
    <row r="23" spans="1:31" s="3" customFormat="1" ht="15.6" x14ac:dyDescent="0.3">
      <c r="A23" s="5"/>
      <c r="B23" s="37"/>
      <c r="G23" s="35"/>
      <c r="H23" s="35"/>
      <c r="I23" s="35"/>
      <c r="K23" s="30"/>
      <c r="O23" s="30"/>
      <c r="Q23" s="30"/>
      <c r="T23" s="14"/>
    </row>
    <row r="24" spans="1:31" s="3" customFormat="1" ht="15.6" x14ac:dyDescent="0.3">
      <c r="A24" s="5"/>
      <c r="B24" s="73"/>
      <c r="C24" s="35"/>
      <c r="D24" s="35"/>
      <c r="E24" s="35"/>
      <c r="F24" s="35"/>
      <c r="G24" s="33"/>
      <c r="H24" s="35"/>
      <c r="I24" s="33"/>
      <c r="J24" s="32"/>
      <c r="M24" s="30"/>
      <c r="N24" s="4"/>
      <c r="P24" s="4"/>
      <c r="Q24" s="4"/>
      <c r="R24" s="4"/>
      <c r="S24" s="4"/>
      <c r="T24" s="14"/>
    </row>
    <row r="25" spans="1:31" s="3" customFormat="1" ht="15.6" x14ac:dyDescent="0.3">
      <c r="A25" s="13"/>
      <c r="B25" s="27"/>
      <c r="C25" s="23"/>
      <c r="D25" s="28"/>
      <c r="E25" s="26"/>
      <c r="F25" s="26"/>
      <c r="G25" s="29"/>
      <c r="H25" s="29"/>
      <c r="I25" s="29"/>
      <c r="J25" s="23"/>
      <c r="K25" s="29"/>
      <c r="L25" s="28"/>
      <c r="M25" s="26"/>
      <c r="N25" s="25"/>
      <c r="O25" s="23"/>
      <c r="P25" s="29"/>
      <c r="Q25" s="28"/>
      <c r="R25" s="26"/>
      <c r="S25" s="23"/>
      <c r="T25" s="14"/>
    </row>
    <row r="26" spans="1:31" s="3" customFormat="1" ht="15.6" x14ac:dyDescent="0.3">
      <c r="A26" s="13"/>
      <c r="B26" s="12"/>
      <c r="C26" s="8"/>
      <c r="D26" s="8"/>
      <c r="E26" s="8"/>
      <c r="F26" s="8"/>
      <c r="G26" s="8"/>
      <c r="H26" s="11"/>
      <c r="I26" s="11"/>
      <c r="J26" s="10"/>
      <c r="K26" s="10"/>
      <c r="L26" s="10"/>
      <c r="M26" s="10"/>
      <c r="N26" s="10"/>
      <c r="O26" s="10"/>
      <c r="P26" s="10"/>
      <c r="Q26" s="10"/>
      <c r="R26" s="10"/>
      <c r="T26" s="14"/>
    </row>
    <row r="27" spans="1:31" s="3" customFormat="1" ht="15.6" x14ac:dyDescent="0.3">
      <c r="A27" s="13"/>
      <c r="B27" s="12"/>
      <c r="C27" s="8"/>
      <c r="D27" s="8"/>
      <c r="E27" s="8"/>
      <c r="F27" s="8"/>
      <c r="G27" s="8"/>
      <c r="H27" s="8"/>
      <c r="I27" s="8"/>
      <c r="J27" s="10"/>
      <c r="K27" s="10"/>
      <c r="L27" s="10"/>
      <c r="M27" s="10"/>
      <c r="N27" s="10"/>
      <c r="O27" s="10"/>
      <c r="P27" s="10"/>
      <c r="Q27" s="10"/>
      <c r="R27" s="10"/>
      <c r="T27" s="14"/>
    </row>
    <row r="28" spans="1:31" s="3" customFormat="1" ht="15.6" x14ac:dyDescent="0.3">
      <c r="A28" s="13"/>
      <c r="B28" s="12"/>
      <c r="C28" s="8"/>
      <c r="D28" s="8"/>
      <c r="E28" s="8"/>
      <c r="F28" s="8"/>
      <c r="G28" s="8"/>
      <c r="H28" s="8"/>
      <c r="I28" s="8"/>
      <c r="J28" s="10"/>
      <c r="K28" s="10"/>
      <c r="L28" s="10"/>
      <c r="M28" s="10"/>
      <c r="N28" s="10"/>
      <c r="O28" s="10"/>
      <c r="P28" s="10"/>
      <c r="Q28" s="10"/>
      <c r="R28" s="10"/>
      <c r="T28" s="14"/>
    </row>
    <row r="29" spans="1:31" s="3" customFormat="1" ht="15.6" x14ac:dyDescent="0.3">
      <c r="A29" s="13"/>
      <c r="B29" s="12"/>
      <c r="C29" s="8"/>
      <c r="D29" s="8"/>
      <c r="E29" s="8"/>
      <c r="F29" s="8"/>
      <c r="G29" s="8"/>
      <c r="H29" s="8"/>
      <c r="I29" s="8"/>
      <c r="J29" s="10"/>
      <c r="K29" s="10"/>
      <c r="L29" s="10"/>
      <c r="M29" s="10"/>
      <c r="N29" s="10"/>
      <c r="O29" s="10"/>
      <c r="P29" s="10"/>
      <c r="Q29" s="10"/>
      <c r="R29" s="10"/>
      <c r="T29" s="14"/>
    </row>
    <row r="30" spans="1:31" s="3" customFormat="1" ht="15.6" x14ac:dyDescent="0.3">
      <c r="A30" s="22"/>
      <c r="B30" s="12"/>
      <c r="C30" s="8"/>
      <c r="D30" s="8"/>
      <c r="E30" s="8"/>
      <c r="F30" s="8"/>
      <c r="G30" s="8"/>
      <c r="H30" s="8"/>
      <c r="I30" s="8"/>
      <c r="J30" s="10"/>
      <c r="K30" s="10"/>
      <c r="L30" s="10"/>
      <c r="M30" s="10"/>
      <c r="N30" s="10"/>
      <c r="O30" s="10"/>
      <c r="P30" s="10"/>
      <c r="Q30" s="10"/>
      <c r="R30" s="10"/>
      <c r="T30" s="14"/>
    </row>
    <row r="31" spans="1:31" s="3" customFormat="1" ht="15.6" x14ac:dyDescent="0.3">
      <c r="A31" s="13"/>
      <c r="B31" s="12"/>
      <c r="C31" s="8"/>
      <c r="D31" s="8"/>
      <c r="E31" s="8"/>
      <c r="F31" s="8"/>
      <c r="G31" s="8"/>
      <c r="H31" s="11"/>
      <c r="I31" s="11"/>
      <c r="J31" s="10"/>
      <c r="K31" s="10"/>
      <c r="L31" s="10"/>
      <c r="M31" s="10"/>
      <c r="N31" s="10"/>
      <c r="O31" s="10"/>
      <c r="P31" s="10"/>
      <c r="Q31" s="10"/>
      <c r="R31" s="10"/>
      <c r="T31" s="14"/>
    </row>
    <row r="32" spans="1:31" s="3" customFormat="1" ht="15.6" x14ac:dyDescent="0.3">
      <c r="A32" s="13"/>
      <c r="B32" s="12"/>
      <c r="C32" s="8"/>
      <c r="D32" s="8"/>
      <c r="E32" s="8"/>
      <c r="F32" s="8"/>
      <c r="G32" s="8"/>
      <c r="H32" s="11"/>
      <c r="I32" s="11"/>
      <c r="J32" s="10"/>
      <c r="K32" s="10"/>
      <c r="L32" s="10"/>
      <c r="M32" s="10"/>
      <c r="N32" s="10"/>
      <c r="O32" s="10"/>
      <c r="P32" s="10"/>
      <c r="Q32" s="10"/>
      <c r="R32" s="10"/>
      <c r="T32" s="14"/>
    </row>
    <row r="33" spans="1:20" s="3" customFormat="1" ht="15.6" x14ac:dyDescent="0.3">
      <c r="A33" s="22"/>
      <c r="B33" s="12"/>
      <c r="C33" s="8"/>
      <c r="D33" s="8"/>
      <c r="E33" s="8"/>
      <c r="F33" s="8"/>
      <c r="G33" s="8"/>
      <c r="H33" s="11"/>
      <c r="I33" s="11"/>
      <c r="J33" s="10"/>
      <c r="K33" s="10"/>
      <c r="L33" s="10"/>
      <c r="M33" s="10"/>
      <c r="N33" s="10"/>
      <c r="O33" s="10"/>
      <c r="P33" s="10"/>
      <c r="Q33" s="10"/>
      <c r="R33" s="10"/>
      <c r="T33" s="14"/>
    </row>
    <row r="34" spans="1:20" s="3" customFormat="1" ht="15.6" x14ac:dyDescent="0.3">
      <c r="A34" s="13"/>
      <c r="B34" s="12"/>
      <c r="C34" s="8"/>
      <c r="D34" s="8"/>
      <c r="E34" s="8"/>
      <c r="F34" s="8"/>
      <c r="G34" s="8"/>
      <c r="H34" s="8"/>
      <c r="I34" s="8"/>
      <c r="J34" s="10"/>
      <c r="K34" s="10"/>
      <c r="L34" s="10"/>
      <c r="M34" s="10"/>
      <c r="N34" s="10"/>
      <c r="O34" s="10"/>
      <c r="P34" s="10"/>
      <c r="Q34" s="10"/>
      <c r="R34" s="10"/>
      <c r="T34" s="14"/>
    </row>
    <row r="35" spans="1:20" s="3" customFormat="1" ht="15.6" x14ac:dyDescent="0.3">
      <c r="A35" s="13"/>
      <c r="B35" s="12"/>
      <c r="C35" s="8"/>
      <c r="D35" s="8"/>
      <c r="E35" s="8"/>
      <c r="F35" s="8"/>
      <c r="G35" s="8"/>
      <c r="H35" s="11"/>
      <c r="I35" s="11"/>
      <c r="J35" s="10"/>
      <c r="K35" s="10"/>
      <c r="L35" s="10"/>
      <c r="M35" s="10"/>
      <c r="N35" s="10"/>
      <c r="O35" s="10"/>
      <c r="P35" s="10"/>
      <c r="Q35" s="10"/>
      <c r="R35" s="10"/>
      <c r="T35" s="14"/>
    </row>
    <row r="36" spans="1:20" s="3" customFormat="1" ht="15.6" x14ac:dyDescent="0.3">
      <c r="A36" s="13"/>
      <c r="B36" s="12"/>
      <c r="C36" s="8"/>
      <c r="D36" s="8"/>
      <c r="E36" s="8"/>
      <c r="F36" s="8"/>
      <c r="G36" s="8"/>
      <c r="H36" s="9"/>
      <c r="I36" s="8"/>
      <c r="J36" s="10"/>
      <c r="K36" s="10"/>
      <c r="L36" s="10"/>
      <c r="M36" s="10"/>
      <c r="N36" s="10"/>
      <c r="O36" s="10"/>
      <c r="P36" s="10"/>
      <c r="Q36" s="10"/>
      <c r="R36" s="10"/>
      <c r="T36" s="14"/>
    </row>
    <row r="37" spans="1:20" s="3" customFormat="1" ht="15.6" x14ac:dyDescent="0.3">
      <c r="A37" s="13"/>
      <c r="B37" s="12"/>
      <c r="C37" s="8"/>
      <c r="D37" s="8"/>
      <c r="E37" s="8"/>
      <c r="F37" s="8"/>
      <c r="G37" s="8"/>
      <c r="H37" s="8"/>
      <c r="I37" s="8"/>
      <c r="J37" s="10"/>
      <c r="K37" s="10"/>
      <c r="L37" s="10"/>
      <c r="M37" s="10"/>
      <c r="N37" s="10"/>
      <c r="O37" s="10"/>
      <c r="P37" s="10"/>
      <c r="Q37" s="10"/>
      <c r="R37" s="10"/>
      <c r="T37" s="14"/>
    </row>
    <row r="38" spans="1:20" s="3" customFormat="1" ht="15.6" x14ac:dyDescent="0.3">
      <c r="A38" s="13"/>
      <c r="B38" s="12"/>
      <c r="C38" s="8"/>
      <c r="D38" s="8"/>
      <c r="E38" s="8"/>
      <c r="F38" s="8"/>
      <c r="G38" s="8"/>
      <c r="H38" s="11"/>
      <c r="I38" s="11"/>
      <c r="J38" s="10"/>
      <c r="K38" s="10"/>
      <c r="L38" s="10"/>
      <c r="M38" s="10"/>
      <c r="N38" s="10"/>
      <c r="O38" s="10"/>
      <c r="P38" s="10"/>
      <c r="Q38" s="10"/>
      <c r="R38" s="10"/>
      <c r="T38" s="14"/>
    </row>
    <row r="39" spans="1:20" s="3" customFormat="1" ht="15.6" x14ac:dyDescent="0.3">
      <c r="A39" s="13"/>
      <c r="B39" s="12"/>
      <c r="C39" s="8"/>
      <c r="D39" s="8"/>
      <c r="E39" s="8"/>
      <c r="F39" s="8"/>
      <c r="G39" s="8"/>
      <c r="H39" s="8"/>
      <c r="I39" s="8"/>
      <c r="J39" s="10"/>
      <c r="K39" s="10"/>
      <c r="L39" s="10"/>
      <c r="M39" s="10"/>
      <c r="N39" s="10"/>
      <c r="O39" s="10"/>
      <c r="P39" s="10"/>
      <c r="Q39" s="10"/>
      <c r="R39" s="10"/>
      <c r="T39" s="14"/>
    </row>
    <row r="40" spans="1:20" s="3" customFormat="1" ht="15.6" x14ac:dyDescent="0.3">
      <c r="A40" s="13"/>
      <c r="B40" s="12"/>
      <c r="C40" s="8"/>
      <c r="D40" s="8"/>
      <c r="E40" s="8"/>
      <c r="F40" s="8"/>
      <c r="G40" s="8"/>
      <c r="H40" s="11"/>
      <c r="I40" s="11"/>
      <c r="J40" s="10"/>
      <c r="K40" s="10"/>
      <c r="L40" s="10"/>
      <c r="M40" s="10"/>
      <c r="N40" s="10"/>
      <c r="O40" s="10"/>
      <c r="P40" s="10"/>
      <c r="Q40" s="10"/>
      <c r="R40" s="10"/>
      <c r="T40" s="14"/>
    </row>
    <row r="41" spans="1:20" s="3" customFormat="1" ht="15.6" x14ac:dyDescent="0.3">
      <c r="A41" s="13"/>
      <c r="B41" s="12"/>
      <c r="C41" s="8"/>
      <c r="D41" s="8"/>
      <c r="E41" s="8"/>
      <c r="F41" s="8"/>
      <c r="G41" s="8"/>
      <c r="H41" s="11"/>
      <c r="I41" s="11"/>
      <c r="J41" s="10"/>
      <c r="K41" s="10"/>
      <c r="L41" s="10"/>
      <c r="M41" s="10"/>
      <c r="N41" s="10"/>
      <c r="O41" s="10"/>
      <c r="P41" s="10"/>
      <c r="Q41" s="10"/>
      <c r="R41" s="10"/>
      <c r="T41" s="14"/>
    </row>
    <row r="42" spans="1:20" s="3" customFormat="1" ht="15.6" x14ac:dyDescent="0.3">
      <c r="A42" s="13"/>
      <c r="B42" s="12"/>
      <c r="C42" s="8"/>
      <c r="D42" s="8"/>
      <c r="E42" s="8"/>
      <c r="F42" s="8"/>
      <c r="G42" s="8"/>
      <c r="H42" s="8"/>
      <c r="I42" s="8"/>
      <c r="J42" s="10"/>
      <c r="K42" s="10"/>
      <c r="L42" s="10"/>
      <c r="M42" s="10"/>
      <c r="N42" s="10"/>
      <c r="O42" s="10"/>
      <c r="P42" s="10"/>
      <c r="Q42" s="10"/>
      <c r="R42" s="10"/>
      <c r="T42" s="14"/>
    </row>
    <row r="43" spans="1:20" s="3" customFormat="1" ht="15.6" x14ac:dyDescent="0.3">
      <c r="A43" s="13"/>
      <c r="B43" s="12"/>
      <c r="C43" s="8"/>
      <c r="D43" s="8"/>
      <c r="E43" s="8"/>
      <c r="F43" s="8"/>
      <c r="G43" s="8"/>
      <c r="H43" s="8"/>
      <c r="I43" s="8"/>
      <c r="J43" s="10"/>
      <c r="K43" s="10"/>
      <c r="L43" s="10"/>
      <c r="M43" s="10"/>
      <c r="N43" s="10"/>
      <c r="O43" s="10"/>
      <c r="P43" s="10"/>
      <c r="Q43" s="10"/>
      <c r="R43" s="10"/>
      <c r="T43" s="14"/>
    </row>
    <row r="44" spans="1:20" s="3" customFormat="1" ht="15.6" x14ac:dyDescent="0.3">
      <c r="A44" s="13"/>
      <c r="B44" s="12"/>
      <c r="C44" s="8"/>
      <c r="D44" s="8"/>
      <c r="E44" s="8"/>
      <c r="F44" s="8"/>
      <c r="G44" s="8"/>
      <c r="H44" s="8"/>
      <c r="I44" s="8"/>
      <c r="J44" s="10"/>
      <c r="K44" s="10"/>
      <c r="L44" s="10"/>
      <c r="M44" s="10"/>
      <c r="N44" s="10"/>
      <c r="O44" s="10"/>
      <c r="P44" s="10"/>
      <c r="Q44" s="10"/>
      <c r="R44" s="10"/>
      <c r="T44" s="14"/>
    </row>
    <row r="45" spans="1:20" s="3" customFormat="1" ht="15.6" x14ac:dyDescent="0.3">
      <c r="A45" s="13"/>
      <c r="B45" s="12"/>
      <c r="C45" s="8"/>
      <c r="D45" s="8"/>
      <c r="E45" s="8"/>
      <c r="F45" s="8"/>
      <c r="G45" s="8"/>
      <c r="H45" s="11"/>
      <c r="I45" s="11"/>
      <c r="J45" s="10"/>
      <c r="K45" s="10"/>
      <c r="L45" s="10"/>
      <c r="M45" s="10"/>
      <c r="N45" s="10"/>
      <c r="O45" s="10"/>
      <c r="P45" s="10"/>
      <c r="Q45" s="10"/>
      <c r="R45" s="10"/>
      <c r="T45" s="14"/>
    </row>
    <row r="46" spans="1:20" s="3" customFormat="1" ht="15.6" x14ac:dyDescent="0.3">
      <c r="A46" s="13"/>
      <c r="B46" s="12"/>
      <c r="C46" s="8"/>
      <c r="D46" s="8"/>
      <c r="E46" s="8"/>
      <c r="F46" s="8"/>
      <c r="G46" s="8"/>
      <c r="H46" s="8"/>
      <c r="I46" s="8"/>
      <c r="J46" s="10"/>
      <c r="K46" s="10"/>
      <c r="L46" s="10"/>
      <c r="M46" s="10"/>
      <c r="N46" s="10"/>
      <c r="O46" s="10"/>
      <c r="P46" s="10"/>
      <c r="Q46" s="10"/>
      <c r="R46" s="10"/>
      <c r="T46" s="14"/>
    </row>
    <row r="47" spans="1:20" s="3" customFormat="1" ht="15.6" x14ac:dyDescent="0.3">
      <c r="A47" s="13"/>
      <c r="B47" s="12"/>
      <c r="C47" s="8"/>
      <c r="D47" s="8"/>
      <c r="E47" s="8"/>
      <c r="F47" s="8"/>
      <c r="G47" s="8"/>
      <c r="H47" s="11"/>
      <c r="I47" s="11"/>
      <c r="J47" s="10"/>
      <c r="K47" s="10"/>
      <c r="L47" s="10"/>
      <c r="M47" s="10"/>
      <c r="N47" s="10"/>
      <c r="O47" s="10"/>
      <c r="P47" s="10"/>
      <c r="Q47" s="10"/>
      <c r="R47" s="10"/>
    </row>
    <row r="48" spans="1:20" s="3" customFormat="1" x14ac:dyDescent="0.3">
      <c r="A48" s="5"/>
      <c r="J48" s="6"/>
      <c r="K48" s="23"/>
      <c r="N48" s="6"/>
      <c r="O48" s="23"/>
    </row>
    <row r="49" spans="1:19" s="3" customFormat="1" ht="15.6" x14ac:dyDescent="0.3">
      <c r="A49" s="13"/>
      <c r="B49" s="12"/>
      <c r="C49" s="8"/>
      <c r="D49" s="8"/>
      <c r="E49" s="8"/>
      <c r="F49" s="8"/>
      <c r="G49" s="8"/>
      <c r="H49" s="8"/>
      <c r="I49" s="8"/>
      <c r="J49" s="10"/>
      <c r="K49" s="9"/>
      <c r="L49" s="9"/>
      <c r="M49" s="9"/>
      <c r="N49" s="10"/>
      <c r="O49" s="9"/>
      <c r="P49" s="9"/>
      <c r="Q49" s="9"/>
      <c r="R49" s="9"/>
      <c r="S49" s="14"/>
    </row>
    <row r="50" spans="1:19" s="3" customFormat="1" ht="15.6" x14ac:dyDescent="0.3">
      <c r="A50" s="13"/>
      <c r="B50" s="12"/>
      <c r="C50" s="8"/>
      <c r="D50" s="8"/>
      <c r="E50" s="8"/>
      <c r="F50" s="8"/>
      <c r="G50" s="8"/>
      <c r="H50" s="8"/>
      <c r="I50" s="8"/>
      <c r="J50" s="10"/>
      <c r="K50" s="9"/>
      <c r="L50" s="9"/>
      <c r="M50" s="9"/>
      <c r="N50" s="10"/>
      <c r="O50" s="9"/>
      <c r="P50" s="9"/>
      <c r="Q50" s="9"/>
      <c r="R50" s="9"/>
      <c r="S50" s="14"/>
    </row>
    <row r="51" spans="1:19" s="3" customFormat="1" ht="15.6" x14ac:dyDescent="0.3">
      <c r="A51" s="13"/>
      <c r="B51" s="12"/>
      <c r="C51" s="8"/>
      <c r="D51" s="8"/>
      <c r="E51" s="8"/>
      <c r="F51" s="8"/>
      <c r="G51" s="8"/>
      <c r="H51" s="8"/>
      <c r="I51" s="8"/>
      <c r="J51" s="10"/>
      <c r="K51" s="9"/>
      <c r="L51" s="9"/>
      <c r="M51" s="9"/>
      <c r="N51" s="10"/>
      <c r="O51" s="9"/>
      <c r="P51" s="9"/>
      <c r="Q51" s="9"/>
      <c r="R51" s="9"/>
      <c r="S51" s="14"/>
    </row>
    <row r="52" spans="1:19" s="3" customFormat="1" ht="15.6" x14ac:dyDescent="0.3">
      <c r="A52" s="13"/>
      <c r="B52" s="12"/>
      <c r="C52" s="8"/>
      <c r="D52" s="8"/>
      <c r="E52" s="8"/>
      <c r="F52" s="8"/>
      <c r="G52" s="8"/>
      <c r="H52" s="8"/>
      <c r="I52" s="8"/>
      <c r="J52" s="10"/>
      <c r="K52" s="9"/>
      <c r="L52" s="9"/>
      <c r="M52" s="9"/>
      <c r="N52" s="10"/>
      <c r="O52" s="9"/>
      <c r="P52" s="9"/>
      <c r="Q52" s="9"/>
      <c r="R52" s="9"/>
      <c r="S52" s="14"/>
    </row>
    <row r="53" spans="1:19" s="3" customFormat="1" ht="15.6" x14ac:dyDescent="0.3">
      <c r="A53" s="13"/>
      <c r="B53" s="12"/>
      <c r="C53" s="8"/>
      <c r="D53" s="8"/>
      <c r="E53" s="8"/>
      <c r="F53" s="8"/>
      <c r="G53" s="8"/>
      <c r="H53" s="11"/>
      <c r="I53" s="11"/>
      <c r="J53" s="10"/>
      <c r="K53" s="9"/>
      <c r="L53" s="9"/>
      <c r="M53" s="9"/>
      <c r="N53" s="10"/>
      <c r="O53" s="9"/>
      <c r="P53" s="9"/>
      <c r="Q53" s="9"/>
      <c r="R53" s="9"/>
      <c r="S53" s="14"/>
    </row>
    <row r="54" spans="1:19" s="3" customFormat="1" ht="15.6" x14ac:dyDescent="0.3">
      <c r="A54" s="13"/>
      <c r="B54" s="12"/>
      <c r="C54" s="8"/>
      <c r="D54" s="8"/>
      <c r="E54" s="8"/>
      <c r="F54" s="8"/>
      <c r="G54" s="8"/>
      <c r="H54" s="8"/>
      <c r="I54" s="8"/>
      <c r="J54" s="10"/>
      <c r="K54" s="9"/>
      <c r="L54" s="9"/>
      <c r="M54" s="9"/>
      <c r="N54" s="10"/>
      <c r="O54" s="9"/>
      <c r="P54" s="9"/>
      <c r="Q54" s="9"/>
      <c r="R54" s="9"/>
      <c r="S54" s="14"/>
    </row>
    <row r="55" spans="1:19" s="3" customFormat="1" ht="15.6" x14ac:dyDescent="0.3">
      <c r="A55" s="22"/>
      <c r="B55" s="12"/>
      <c r="C55" s="8"/>
      <c r="D55" s="8"/>
      <c r="E55" s="8"/>
      <c r="F55" s="8"/>
      <c r="G55" s="8"/>
      <c r="H55" s="11"/>
      <c r="I55" s="11"/>
      <c r="J55" s="10"/>
      <c r="K55" s="9"/>
      <c r="L55" s="9"/>
      <c r="M55" s="9"/>
      <c r="N55" s="10"/>
      <c r="O55" s="9"/>
      <c r="P55" s="9"/>
      <c r="Q55" s="9"/>
      <c r="R55" s="9"/>
      <c r="S55" s="14"/>
    </row>
    <row r="56" spans="1:19" s="3" customFormat="1" ht="15.6" x14ac:dyDescent="0.3">
      <c r="A56" s="22"/>
      <c r="B56" s="12"/>
      <c r="C56" s="8"/>
      <c r="D56" s="8"/>
      <c r="E56" s="8"/>
      <c r="F56" s="8"/>
      <c r="G56" s="8"/>
      <c r="H56" s="8"/>
      <c r="I56" s="8"/>
      <c r="J56" s="10"/>
      <c r="K56" s="9"/>
      <c r="L56" s="9"/>
      <c r="M56" s="9"/>
      <c r="N56" s="10"/>
      <c r="O56" s="9"/>
      <c r="P56" s="9"/>
      <c r="Q56" s="9"/>
      <c r="R56" s="9"/>
      <c r="S56" s="14"/>
    </row>
    <row r="57" spans="1:19" s="3" customFormat="1" ht="15.6" x14ac:dyDescent="0.3">
      <c r="A57" s="13"/>
      <c r="B57" s="12"/>
      <c r="C57" s="8"/>
      <c r="D57" s="8"/>
      <c r="E57" s="8"/>
      <c r="F57" s="8"/>
      <c r="G57" s="8"/>
      <c r="H57" s="8"/>
      <c r="I57" s="8"/>
      <c r="J57" s="10"/>
      <c r="K57" s="9"/>
      <c r="L57" s="9"/>
      <c r="M57" s="9"/>
      <c r="N57" s="10"/>
      <c r="O57" s="9"/>
      <c r="P57" s="9"/>
      <c r="Q57" s="9"/>
      <c r="R57" s="9"/>
      <c r="S57" s="14"/>
    </row>
    <row r="58" spans="1:19" s="3" customFormat="1" ht="15.6" x14ac:dyDescent="0.3">
      <c r="A58" s="13"/>
      <c r="B58" s="12"/>
      <c r="C58" s="8"/>
      <c r="D58" s="8"/>
      <c r="E58" s="8"/>
      <c r="F58" s="8"/>
      <c r="G58" s="8"/>
      <c r="H58" s="11"/>
      <c r="I58" s="11"/>
      <c r="J58" s="10"/>
      <c r="K58" s="9"/>
      <c r="L58" s="9"/>
      <c r="M58" s="9"/>
      <c r="N58" s="10"/>
      <c r="O58" s="9"/>
      <c r="P58" s="9"/>
      <c r="Q58" s="9"/>
      <c r="R58" s="9"/>
      <c r="S58" s="14"/>
    </row>
    <row r="59" spans="1:19" s="3" customFormat="1" ht="15.6" x14ac:dyDescent="0.3">
      <c r="A59" s="13"/>
      <c r="B59" s="12"/>
      <c r="C59" s="8"/>
      <c r="D59" s="8"/>
      <c r="E59" s="8"/>
      <c r="F59" s="8"/>
      <c r="G59" s="8"/>
      <c r="H59" s="11"/>
      <c r="I59" s="11"/>
      <c r="J59" s="10"/>
      <c r="K59" s="9"/>
      <c r="L59" s="9"/>
      <c r="M59" s="9"/>
      <c r="N59" s="10"/>
      <c r="O59" s="9"/>
      <c r="P59" s="9"/>
      <c r="Q59" s="9"/>
      <c r="R59" s="9"/>
      <c r="S59" s="14"/>
    </row>
    <row r="60" spans="1:19" s="3" customFormat="1" ht="15.6" x14ac:dyDescent="0.3">
      <c r="A60" s="13"/>
      <c r="B60" s="12"/>
      <c r="C60" s="8"/>
      <c r="D60" s="8"/>
      <c r="E60" s="8"/>
      <c r="F60" s="8"/>
      <c r="G60" s="8"/>
      <c r="H60" s="11"/>
      <c r="I60" s="11"/>
      <c r="J60" s="10"/>
      <c r="K60" s="9"/>
      <c r="L60" s="9"/>
      <c r="M60" s="9"/>
      <c r="N60" s="10"/>
      <c r="O60" s="9"/>
      <c r="P60" s="9"/>
      <c r="Q60" s="9"/>
      <c r="R60" s="9"/>
      <c r="S60" s="14"/>
    </row>
    <row r="61" spans="1:19" s="3" customFormat="1" ht="15.6" x14ac:dyDescent="0.3">
      <c r="A61" s="20"/>
      <c r="B61" s="12"/>
      <c r="C61" s="8"/>
      <c r="D61" s="8"/>
      <c r="E61" s="8"/>
      <c r="F61" s="8"/>
      <c r="G61" s="8"/>
      <c r="H61" s="8"/>
      <c r="I61" s="8"/>
      <c r="J61" s="10"/>
      <c r="K61" s="9"/>
      <c r="L61" s="9"/>
      <c r="M61" s="9"/>
      <c r="N61" s="10"/>
      <c r="O61" s="9"/>
      <c r="P61" s="9"/>
      <c r="Q61" s="9"/>
      <c r="R61" s="9"/>
      <c r="S61" s="14"/>
    </row>
    <row r="62" spans="1:19" s="3" customFormat="1" ht="15.6" x14ac:dyDescent="0.3">
      <c r="A62" s="20"/>
      <c r="B62" s="12"/>
      <c r="C62" s="8"/>
      <c r="D62" s="8"/>
      <c r="E62" s="8"/>
      <c r="F62" s="8"/>
      <c r="G62" s="8"/>
      <c r="H62" s="8"/>
      <c r="I62" s="8"/>
      <c r="J62" s="10"/>
      <c r="K62" s="9"/>
      <c r="L62" s="9"/>
      <c r="M62" s="9"/>
      <c r="N62" s="10"/>
      <c r="O62" s="9"/>
      <c r="P62" s="9"/>
      <c r="Q62" s="9"/>
      <c r="R62" s="9"/>
      <c r="S62" s="14"/>
    </row>
    <row r="63" spans="1:19" s="3" customFormat="1" ht="15.6" x14ac:dyDescent="0.3">
      <c r="A63" s="20"/>
      <c r="B63" s="12"/>
      <c r="C63" s="8"/>
      <c r="D63" s="8"/>
      <c r="E63" s="8"/>
      <c r="F63" s="8"/>
      <c r="G63" s="8"/>
      <c r="H63" s="8"/>
      <c r="I63" s="8"/>
      <c r="J63" s="10"/>
      <c r="K63" s="9"/>
      <c r="L63" s="9"/>
      <c r="M63" s="9"/>
      <c r="N63" s="10"/>
      <c r="O63" s="9"/>
      <c r="P63" s="9"/>
      <c r="Q63" s="9"/>
      <c r="R63" s="9"/>
      <c r="S63" s="14"/>
    </row>
    <row r="64" spans="1:19" s="3" customFormat="1" ht="15.6" x14ac:dyDescent="0.3">
      <c r="A64" s="20"/>
      <c r="B64" s="12"/>
      <c r="C64" s="8"/>
      <c r="D64" s="8"/>
      <c r="E64" s="8"/>
      <c r="F64" s="8"/>
      <c r="G64" s="8"/>
      <c r="H64" s="8"/>
      <c r="I64" s="8"/>
      <c r="J64" s="10"/>
      <c r="K64" s="9"/>
      <c r="L64" s="9"/>
      <c r="M64" s="9"/>
      <c r="N64" s="10"/>
      <c r="O64" s="9"/>
      <c r="P64" s="9"/>
      <c r="Q64" s="9"/>
      <c r="R64" s="9"/>
      <c r="S64" s="14"/>
    </row>
    <row r="65" spans="1:19" s="3" customFormat="1" ht="15.6" x14ac:dyDescent="0.3">
      <c r="A65" s="13"/>
      <c r="B65" s="12"/>
      <c r="C65" s="8"/>
      <c r="D65" s="8"/>
      <c r="E65" s="8"/>
      <c r="F65" s="8"/>
      <c r="G65" s="8"/>
      <c r="H65" s="11"/>
      <c r="I65" s="11"/>
      <c r="J65" s="10"/>
      <c r="K65" s="9"/>
      <c r="L65" s="9"/>
      <c r="M65" s="9"/>
      <c r="N65" s="10"/>
      <c r="O65" s="9"/>
      <c r="P65" s="9"/>
      <c r="Q65" s="9"/>
      <c r="R65" s="9"/>
      <c r="S65" s="14"/>
    </row>
    <row r="66" spans="1:19" s="3" customFormat="1" ht="15.6" x14ac:dyDescent="0.3">
      <c r="A66" s="13"/>
      <c r="B66" s="12"/>
      <c r="C66" s="8"/>
      <c r="D66" s="8"/>
      <c r="E66" s="8"/>
      <c r="F66" s="8"/>
      <c r="G66" s="8"/>
      <c r="H66" s="8"/>
      <c r="I66" s="8"/>
      <c r="J66" s="10"/>
      <c r="K66" s="9"/>
      <c r="L66" s="9"/>
      <c r="M66" s="9"/>
      <c r="N66" s="10"/>
      <c r="O66" s="9"/>
      <c r="P66" s="9"/>
      <c r="Q66" s="9"/>
      <c r="R66" s="9"/>
      <c r="S66" s="14"/>
    </row>
    <row r="67" spans="1:19" s="3" customFormat="1" ht="15.6" x14ac:dyDescent="0.3">
      <c r="A67" s="13"/>
      <c r="B67" s="12"/>
      <c r="C67" s="8"/>
      <c r="D67" s="8"/>
      <c r="E67" s="8"/>
      <c r="F67" s="8"/>
      <c r="G67" s="8"/>
      <c r="H67" s="8"/>
      <c r="I67" s="8"/>
      <c r="J67" s="10"/>
      <c r="K67" s="9"/>
      <c r="L67" s="9"/>
      <c r="M67" s="9"/>
      <c r="N67" s="10"/>
      <c r="O67" s="9"/>
      <c r="P67" s="9"/>
      <c r="Q67" s="9"/>
      <c r="R67" s="9"/>
      <c r="S67" s="14"/>
    </row>
    <row r="68" spans="1:19" s="3" customFormat="1" ht="15.6" x14ac:dyDescent="0.3">
      <c r="A68" s="13"/>
      <c r="B68" s="12"/>
      <c r="C68" s="8"/>
      <c r="D68" s="8"/>
      <c r="E68" s="8"/>
      <c r="F68" s="8"/>
      <c r="G68" s="8"/>
      <c r="H68" s="11"/>
      <c r="I68" s="11"/>
      <c r="J68" s="10"/>
      <c r="K68" s="9"/>
      <c r="L68" s="9"/>
      <c r="M68" s="9"/>
      <c r="N68" s="10"/>
      <c r="O68" s="9"/>
      <c r="P68" s="9"/>
      <c r="Q68" s="9"/>
      <c r="R68" s="9"/>
      <c r="S68" s="14"/>
    </row>
    <row r="69" spans="1:19" s="3" customFormat="1" ht="15.6" x14ac:dyDescent="0.3">
      <c r="A69" s="13"/>
      <c r="B69" s="12"/>
      <c r="C69" s="8"/>
      <c r="D69" s="8"/>
      <c r="E69" s="8"/>
      <c r="F69" s="8"/>
      <c r="G69" s="8"/>
      <c r="H69" s="9"/>
      <c r="I69" s="8"/>
      <c r="J69" s="10"/>
      <c r="K69" s="9"/>
      <c r="L69" s="9"/>
      <c r="M69" s="9"/>
      <c r="N69" s="10"/>
      <c r="O69" s="9"/>
      <c r="P69" s="9"/>
      <c r="Q69" s="9"/>
      <c r="R69" s="9"/>
      <c r="S69" s="14"/>
    </row>
    <row r="70" spans="1:19" s="3" customFormat="1" ht="15.6" x14ac:dyDescent="0.3">
      <c r="A70" s="13"/>
      <c r="B70" s="12"/>
      <c r="C70" s="8"/>
      <c r="D70" s="8"/>
      <c r="E70" s="8"/>
      <c r="F70" s="8"/>
      <c r="G70" s="8"/>
      <c r="H70" s="11"/>
      <c r="I70" s="11"/>
      <c r="J70" s="10"/>
      <c r="K70" s="9"/>
      <c r="L70" s="9"/>
      <c r="M70" s="9"/>
      <c r="N70" s="10"/>
      <c r="O70" s="9"/>
      <c r="P70" s="9"/>
      <c r="Q70" s="9"/>
      <c r="R70" s="9"/>
      <c r="S70" s="14"/>
    </row>
    <row r="71" spans="1:19" s="3" customFormat="1" ht="15.6" x14ac:dyDescent="0.3">
      <c r="A71" s="13"/>
      <c r="B71" s="12"/>
      <c r="C71" s="8"/>
      <c r="D71" s="8"/>
      <c r="E71" s="8"/>
      <c r="F71" s="8"/>
      <c r="G71" s="8"/>
      <c r="H71" s="11"/>
      <c r="I71" s="11"/>
      <c r="J71" s="10"/>
      <c r="K71" s="9"/>
      <c r="L71" s="9"/>
      <c r="M71" s="9"/>
      <c r="N71" s="10"/>
      <c r="O71" s="9"/>
      <c r="P71" s="9"/>
      <c r="Q71" s="9"/>
      <c r="R71" s="9"/>
      <c r="S71" s="14"/>
    </row>
    <row r="72" spans="1:19" s="3" customFormat="1" ht="15.6" x14ac:dyDescent="0.3">
      <c r="A72" s="13"/>
      <c r="B72" s="12"/>
      <c r="C72" s="8"/>
      <c r="D72" s="8"/>
      <c r="E72" s="8"/>
      <c r="F72" s="8"/>
      <c r="G72" s="8"/>
      <c r="H72" s="8"/>
      <c r="I72" s="8"/>
      <c r="J72" s="10"/>
      <c r="K72" s="9"/>
      <c r="L72" s="9"/>
      <c r="M72" s="9"/>
      <c r="N72" s="10"/>
      <c r="O72" s="9"/>
      <c r="P72" s="9"/>
      <c r="Q72" s="9"/>
      <c r="R72" s="9"/>
    </row>
    <row r="73" spans="1:19" s="3" customFormat="1" ht="15.6" x14ac:dyDescent="0.3">
      <c r="A73" s="13"/>
      <c r="B73" s="12"/>
      <c r="C73" s="8"/>
      <c r="D73" s="8"/>
      <c r="E73" s="8"/>
      <c r="F73" s="8"/>
      <c r="G73" s="8"/>
      <c r="H73" s="11"/>
      <c r="I73" s="11"/>
      <c r="J73" s="10"/>
      <c r="K73" s="9"/>
      <c r="L73" s="9"/>
      <c r="M73" s="9"/>
      <c r="N73" s="10"/>
      <c r="O73" s="9"/>
      <c r="P73" s="9"/>
      <c r="Q73" s="9"/>
      <c r="R73" s="9"/>
    </row>
    <row r="74" spans="1:19" s="3" customFormat="1" ht="15.6" x14ac:dyDescent="0.3">
      <c r="A74" s="5"/>
      <c r="I74" s="8"/>
      <c r="N74" s="6"/>
    </row>
    <row r="75" spans="1:19" s="3" customFormat="1" x14ac:dyDescent="0.3">
      <c r="A75" s="5"/>
      <c r="C75" s="4"/>
    </row>
    <row r="76" spans="1:19" s="3" customFormat="1" x14ac:dyDescent="0.3">
      <c r="A76" s="5"/>
      <c r="C76" s="4"/>
      <c r="K76" s="6"/>
      <c r="L76" s="7"/>
      <c r="M76" s="6"/>
      <c r="N76" s="6"/>
    </row>
    <row r="77" spans="1:19" s="3" customFormat="1" x14ac:dyDescent="0.3">
      <c r="A77" s="5"/>
      <c r="C77" s="4"/>
    </row>
    <row r="78" spans="1:19" s="3" customFormat="1" x14ac:dyDescent="0.3">
      <c r="A78" s="5"/>
      <c r="C78" s="4"/>
    </row>
    <row r="79" spans="1:19" s="3" customFormat="1" x14ac:dyDescent="0.3">
      <c r="A79" s="5"/>
      <c r="C79" s="4"/>
    </row>
    <row r="80" spans="1:19" s="3" customFormat="1" x14ac:dyDescent="0.3">
      <c r="A80" s="5"/>
      <c r="C80" s="4"/>
    </row>
    <row r="81" spans="1:3" s="3" customFormat="1" x14ac:dyDescent="0.3">
      <c r="A81" s="5"/>
      <c r="C81" s="4"/>
    </row>
    <row r="82" spans="1:3" s="3" customFormat="1" x14ac:dyDescent="0.3">
      <c r="A82" s="5"/>
      <c r="C82" s="4"/>
    </row>
    <row r="83" spans="1:3" s="3" customFormat="1" x14ac:dyDescent="0.3">
      <c r="A83" s="5"/>
      <c r="C83" s="4"/>
    </row>
    <row r="84" spans="1:3" s="3" customFormat="1" x14ac:dyDescent="0.3">
      <c r="A84" s="5"/>
      <c r="C84" s="4"/>
    </row>
    <row r="85" spans="1:3" s="3" customFormat="1" x14ac:dyDescent="0.3">
      <c r="A85" s="5"/>
      <c r="C85" s="4"/>
    </row>
    <row r="86" spans="1:3" s="3" customFormat="1" x14ac:dyDescent="0.3">
      <c r="A86" s="5"/>
      <c r="C86" s="4"/>
    </row>
    <row r="87" spans="1:3" s="3" customFormat="1" x14ac:dyDescent="0.3">
      <c r="A87" s="5"/>
      <c r="C87" s="4"/>
    </row>
    <row r="88" spans="1:3" s="3" customFormat="1" x14ac:dyDescent="0.3">
      <c r="A88" s="5"/>
      <c r="C88" s="4"/>
    </row>
    <row r="89" spans="1:3" s="3" customFormat="1" x14ac:dyDescent="0.3">
      <c r="A89" s="5"/>
      <c r="C89" s="4"/>
    </row>
    <row r="90" spans="1:3" s="3" customFormat="1" x14ac:dyDescent="0.3">
      <c r="A90" s="5"/>
      <c r="C90" s="4"/>
    </row>
    <row r="91" spans="1:3" x14ac:dyDescent="0.3">
      <c r="C91" s="2"/>
    </row>
    <row r="92" spans="1:3" x14ac:dyDescent="0.3">
      <c r="C92" s="2"/>
    </row>
    <row r="93" spans="1:3" x14ac:dyDescent="0.3">
      <c r="C93" s="2"/>
    </row>
    <row r="94" spans="1:3" x14ac:dyDescent="0.3">
      <c r="C94" s="2"/>
    </row>
    <row r="95" spans="1:3" x14ac:dyDescent="0.3">
      <c r="C95" s="2"/>
    </row>
    <row r="96" spans="1:3" x14ac:dyDescent="0.3">
      <c r="C96" s="2"/>
    </row>
  </sheetData>
  <pageMargins left="0.36" right="0.21" top="0.75" bottom="0.75" header="0.3" footer="0.3"/>
  <pageSetup scale="51" orientation="landscape" horizontalDpi="525" verticalDpi="525" r:id="rId1"/>
  <headerFooter scaleWithDoc="0">
    <oddHeader>&amp;L&amp;D&amp;C&amp;F&amp;R&amp;A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pageSetUpPr fitToPage="1"/>
  </sheetPr>
  <dimension ref="A1:AJ94"/>
  <sheetViews>
    <sheetView zoomScale="70" zoomScaleNormal="70" zoomScalePageLayoutView="70" workbookViewId="0">
      <selection activeCell="D1" sqref="D1"/>
    </sheetView>
  </sheetViews>
  <sheetFormatPr defaultColWidth="8.88671875" defaultRowHeight="14.4" x14ac:dyDescent="0.3"/>
  <cols>
    <col min="1" max="1" width="10.44140625" style="1" customWidth="1"/>
    <col min="2" max="2" width="6.109375" customWidth="1"/>
    <col min="3" max="5" width="8.109375" customWidth="1"/>
    <col min="6" max="6" width="2.44140625" customWidth="1"/>
    <col min="7" max="9" width="8.33203125" customWidth="1"/>
    <col min="10" max="11" width="7.109375" customWidth="1"/>
    <col min="12" max="12" width="9" customWidth="1"/>
    <col min="13" max="13" width="8.6640625" customWidth="1"/>
    <col min="14" max="14" width="9.88671875" customWidth="1"/>
    <col min="15" max="18" width="7.109375" customWidth="1"/>
    <col min="19" max="19" width="3.44140625" customWidth="1"/>
    <col min="31" max="31" width="7.109375" customWidth="1"/>
  </cols>
  <sheetData>
    <row r="1" spans="1:36" ht="31.5" customHeight="1" x14ac:dyDescent="0.3">
      <c r="A1" s="47"/>
      <c r="F1" s="67"/>
      <c r="I1" s="72" t="s">
        <v>32</v>
      </c>
      <c r="M1" s="71" t="s">
        <v>31</v>
      </c>
      <c r="N1" s="71"/>
      <c r="P1" s="70" t="s">
        <v>30</v>
      </c>
      <c r="X1" s="69" t="s">
        <v>29</v>
      </c>
      <c r="Y1" s="69"/>
    </row>
    <row r="2" spans="1:36" ht="15.6" x14ac:dyDescent="0.3">
      <c r="B2" s="68" t="s">
        <v>28</v>
      </c>
      <c r="F2" s="67"/>
      <c r="H2" s="58"/>
      <c r="I2" s="58"/>
      <c r="J2" s="58" t="s">
        <v>27</v>
      </c>
      <c r="T2" s="58" t="s">
        <v>26</v>
      </c>
    </row>
    <row r="3" spans="1:36" ht="15.6" x14ac:dyDescent="0.3">
      <c r="B3" s="68"/>
      <c r="F3" s="67"/>
      <c r="G3" s="58" t="s">
        <v>25</v>
      </c>
      <c r="H3" s="58" t="s">
        <v>24</v>
      </c>
      <c r="I3" s="58"/>
      <c r="J3" s="61" t="s">
        <v>23</v>
      </c>
      <c r="N3" s="61" t="s">
        <v>22</v>
      </c>
      <c r="Q3" s="61"/>
      <c r="T3" s="61" t="s">
        <v>23</v>
      </c>
      <c r="X3" s="61" t="s">
        <v>22</v>
      </c>
      <c r="AA3" s="61"/>
    </row>
    <row r="4" spans="1:36" ht="15.6" x14ac:dyDescent="0.3">
      <c r="B4" s="66" t="s">
        <v>21</v>
      </c>
      <c r="C4" s="58"/>
      <c r="D4" s="58"/>
      <c r="E4" s="58"/>
      <c r="F4" s="65"/>
      <c r="G4" s="64" t="s">
        <v>20</v>
      </c>
      <c r="H4" s="58"/>
      <c r="I4" s="63"/>
      <c r="J4" s="62" t="s">
        <v>19</v>
      </c>
      <c r="M4" s="61"/>
      <c r="N4" s="2"/>
      <c r="P4" s="2"/>
      <c r="Q4" s="2"/>
      <c r="R4" s="2"/>
      <c r="S4" s="2"/>
      <c r="T4" s="62" t="s">
        <v>19</v>
      </c>
      <c r="W4" s="61"/>
      <c r="X4" s="2"/>
      <c r="Z4" s="2"/>
      <c r="AA4" s="2"/>
      <c r="AB4" s="2"/>
      <c r="AD4" s="2"/>
      <c r="AE4" s="2"/>
      <c r="AF4" s="2"/>
      <c r="AG4" s="2"/>
      <c r="AH4" s="2"/>
      <c r="AI4" s="2"/>
      <c r="AJ4" s="2"/>
    </row>
    <row r="5" spans="1:36" ht="15.6" x14ac:dyDescent="0.3">
      <c r="A5" s="60"/>
      <c r="B5" s="27" t="s">
        <v>14</v>
      </c>
      <c r="C5" s="23" t="s">
        <v>15</v>
      </c>
      <c r="D5" s="28" t="s">
        <v>13</v>
      </c>
      <c r="E5" s="26" t="s">
        <v>12</v>
      </c>
      <c r="F5" s="59"/>
      <c r="G5" s="58" t="s">
        <v>18</v>
      </c>
      <c r="H5" s="29"/>
      <c r="I5" s="29"/>
      <c r="J5" s="56" t="s">
        <v>15</v>
      </c>
      <c r="K5" s="29" t="s">
        <v>14</v>
      </c>
      <c r="L5" s="28" t="s">
        <v>13</v>
      </c>
      <c r="M5" s="26" t="s">
        <v>12</v>
      </c>
      <c r="N5" s="55" t="s">
        <v>16</v>
      </c>
      <c r="O5" s="23" t="s">
        <v>15</v>
      </c>
      <c r="P5" s="29" t="s">
        <v>14</v>
      </c>
      <c r="Q5" s="28" t="s">
        <v>13</v>
      </c>
      <c r="R5" s="26" t="s">
        <v>12</v>
      </c>
      <c r="T5" s="58" t="s">
        <v>17</v>
      </c>
      <c r="U5" s="57"/>
      <c r="V5" s="57"/>
      <c r="W5" s="56" t="s">
        <v>15</v>
      </c>
      <c r="X5" s="29" t="s">
        <v>14</v>
      </c>
      <c r="Y5" s="28" t="s">
        <v>13</v>
      </c>
      <c r="Z5" s="26" t="s">
        <v>12</v>
      </c>
      <c r="AA5" s="55" t="s">
        <v>16</v>
      </c>
      <c r="AB5" s="23" t="s">
        <v>15</v>
      </c>
      <c r="AC5" s="29" t="s">
        <v>14</v>
      </c>
      <c r="AD5" s="28" t="s">
        <v>13</v>
      </c>
      <c r="AE5" s="26" t="s">
        <v>12</v>
      </c>
    </row>
    <row r="6" spans="1:36" ht="15.6" x14ac:dyDescent="0.3">
      <c r="A6" s="54" t="s">
        <v>11</v>
      </c>
      <c r="B6" s="48">
        <v>1.1599999999999999E-2</v>
      </c>
      <c r="C6" s="14">
        <v>2.5000000000000001E-2</v>
      </c>
      <c r="D6" s="46">
        <v>5.91E-2</v>
      </c>
      <c r="E6" s="46">
        <v>0.104</v>
      </c>
      <c r="F6" s="41"/>
      <c r="G6" s="24">
        <v>0.46400000000000002</v>
      </c>
      <c r="H6" s="24">
        <v>0.13</v>
      </c>
      <c r="I6" s="24">
        <v>0.82299999999999995</v>
      </c>
      <c r="J6" s="43">
        <v>12.528571428571427</v>
      </c>
      <c r="K6" s="10">
        <v>7.8548571428571421</v>
      </c>
      <c r="L6" s="10">
        <v>16.969714285714286</v>
      </c>
      <c r="M6" s="10">
        <v>11.885142857142856</v>
      </c>
      <c r="N6" s="43">
        <f t="shared" ref="N6:N17" si="0">SUM(J6:M6)</f>
        <v>49.238285714285709</v>
      </c>
      <c r="O6" s="42">
        <f t="shared" ref="O6:O17" si="1">J6/$N6</f>
        <v>0.25444775842259798</v>
      </c>
      <c r="P6" s="42">
        <f t="shared" ref="P6:P17" si="2">K6/$N6</f>
        <v>0.15952742929427741</v>
      </c>
      <c r="Q6" s="42">
        <f t="shared" ref="Q6:Q17" si="3">L6/$N6</f>
        <v>0.34464470156788568</v>
      </c>
      <c r="R6" s="42">
        <f t="shared" ref="R6:R17" si="4">M6/$N6</f>
        <v>0.24138011071523902</v>
      </c>
      <c r="S6">
        <v>1</v>
      </c>
      <c r="T6" s="24">
        <v>0.46700000000000003</v>
      </c>
      <c r="U6" s="14">
        <v>4.3400000000000001E-2</v>
      </c>
      <c r="V6" s="46">
        <v>0.89100000000000001</v>
      </c>
      <c r="W6" s="43">
        <v>6.1531428571428561</v>
      </c>
      <c r="X6" s="10">
        <v>6.2114285714285709</v>
      </c>
      <c r="Y6" s="10">
        <v>12.022285714285713</v>
      </c>
      <c r="Z6" s="10">
        <v>12.978285714285713</v>
      </c>
      <c r="AA6" s="43">
        <f t="shared" ref="AA6:AA17" si="5">SUM(W6:Z6)</f>
        <v>37.36514285714285</v>
      </c>
      <c r="AB6" s="42">
        <f t="shared" ref="AB6:AB17" si="6">W6/$AA6</f>
        <v>0.16467601584364344</v>
      </c>
      <c r="AC6" s="42">
        <f t="shared" ref="AC6:AC17" si="7">X6/$AA6</f>
        <v>0.16623591123889342</v>
      </c>
      <c r="AD6" s="42">
        <f t="shared" ref="AD6:AD17" si="8">Y6/$AA6</f>
        <v>0.32175136490847089</v>
      </c>
      <c r="AE6" s="42">
        <f t="shared" ref="AE6:AE17" si="9">Z6/$AA6</f>
        <v>0.34733670800899236</v>
      </c>
    </row>
    <row r="7" spans="1:36" ht="15.6" x14ac:dyDescent="0.3">
      <c r="A7" s="20" t="s">
        <v>10</v>
      </c>
      <c r="B7" s="48">
        <v>1.1599999999999999E-2</v>
      </c>
      <c r="C7" s="53">
        <v>-2.5000000000000001E-2</v>
      </c>
      <c r="D7" s="46">
        <v>4.8599999999999997E-2</v>
      </c>
      <c r="E7" s="46">
        <v>8.8599999999999998E-2</v>
      </c>
      <c r="F7" s="41"/>
      <c r="G7" s="14">
        <v>0.45800000000000002</v>
      </c>
      <c r="H7" s="14">
        <v>0.13100000000000001</v>
      </c>
      <c r="I7" s="14">
        <v>0.8</v>
      </c>
      <c r="J7" s="43">
        <v>3.6487999999999992</v>
      </c>
      <c r="K7" s="10">
        <v>4.6810285714285715</v>
      </c>
      <c r="L7" s="10">
        <v>4.1226285714285709</v>
      </c>
      <c r="M7" s="10">
        <v>2.9457714285714283</v>
      </c>
      <c r="N7" s="43">
        <f t="shared" si="0"/>
        <v>15.39822857142857</v>
      </c>
      <c r="O7" s="42">
        <f t="shared" si="1"/>
        <v>0.23696232219661628</v>
      </c>
      <c r="P7" s="42">
        <f t="shared" si="2"/>
        <v>0.3039978624628436</v>
      </c>
      <c r="Q7" s="42">
        <f t="shared" si="3"/>
        <v>0.26773395084406743</v>
      </c>
      <c r="R7" s="42">
        <f t="shared" si="4"/>
        <v>0.19130586449647269</v>
      </c>
      <c r="S7">
        <v>2</v>
      </c>
      <c r="T7" s="14">
        <v>0.47799999999999998</v>
      </c>
      <c r="U7" s="14">
        <v>8.8999999999999996E-2</v>
      </c>
      <c r="V7" s="24">
        <v>0.85599999999999998</v>
      </c>
      <c r="W7" s="43">
        <v>2.4787999999999997</v>
      </c>
      <c r="X7" s="10">
        <v>2.427142857142857</v>
      </c>
      <c r="Y7" s="10">
        <v>4.9397142857142846</v>
      </c>
      <c r="Z7" s="10">
        <v>12.150285714285713</v>
      </c>
      <c r="AA7" s="43">
        <f t="shared" si="5"/>
        <v>21.995942857142857</v>
      </c>
      <c r="AB7" s="42">
        <f t="shared" si="6"/>
        <v>0.11269350971218067</v>
      </c>
      <c r="AC7" s="42">
        <f t="shared" si="7"/>
        <v>0.11034502466688662</v>
      </c>
      <c r="AD7" s="42">
        <f t="shared" si="8"/>
        <v>0.22457388245624513</v>
      </c>
      <c r="AE7" s="42">
        <f t="shared" si="9"/>
        <v>0.5523875831646875</v>
      </c>
    </row>
    <row r="8" spans="1:36" ht="15.6" x14ac:dyDescent="0.3">
      <c r="A8" s="20" t="s">
        <v>9</v>
      </c>
      <c r="B8" s="48">
        <v>1.1599999999999999E-2</v>
      </c>
      <c r="C8" s="52">
        <v>0.21</v>
      </c>
      <c r="D8" s="14">
        <v>9.1000000000000004E-3</v>
      </c>
      <c r="E8" s="14">
        <v>3.7199999999999997E-2</v>
      </c>
      <c r="F8" s="41"/>
      <c r="G8" s="14">
        <v>0.56200000000000006</v>
      </c>
      <c r="H8" s="14">
        <v>0.30499999999999999</v>
      </c>
      <c r="I8" s="14">
        <v>0.82599999999999996</v>
      </c>
      <c r="J8" s="43">
        <v>2.7607428571428572</v>
      </c>
      <c r="K8" s="10">
        <v>11.351999999999999</v>
      </c>
      <c r="L8" s="10">
        <v>8.290857142857142</v>
      </c>
      <c r="M8" s="10">
        <v>4.3574285714285708</v>
      </c>
      <c r="N8" s="43">
        <f t="shared" si="0"/>
        <v>26.761028571428568</v>
      </c>
      <c r="O8" s="42">
        <f t="shared" si="1"/>
        <v>0.10316280817734959</v>
      </c>
      <c r="P8" s="42">
        <f t="shared" si="2"/>
        <v>0.4241989417447119</v>
      </c>
      <c r="Q8" s="42">
        <f t="shared" si="3"/>
        <v>0.30981085501731731</v>
      </c>
      <c r="R8" s="42">
        <f t="shared" si="4"/>
        <v>0.16282739506062119</v>
      </c>
      <c r="S8">
        <v>3</v>
      </c>
      <c r="T8" s="14">
        <v>0.51800000000000002</v>
      </c>
      <c r="U8" s="14">
        <v>0.26700000000000002</v>
      </c>
      <c r="V8" s="24">
        <v>0.80100000000000005</v>
      </c>
      <c r="W8" s="51">
        <v>0</v>
      </c>
      <c r="X8" s="10">
        <v>2.2917142857142858</v>
      </c>
      <c r="Y8" s="10">
        <v>7.4834285714285702</v>
      </c>
      <c r="Z8" s="10">
        <v>8.5542857142857134</v>
      </c>
      <c r="AA8" s="43">
        <f t="shared" si="5"/>
        <v>18.329428571428572</v>
      </c>
      <c r="AB8" s="42">
        <f t="shared" si="6"/>
        <v>0</v>
      </c>
      <c r="AC8" s="42">
        <f t="shared" si="7"/>
        <v>0.12502922700419311</v>
      </c>
      <c r="AD8" s="42">
        <f t="shared" si="8"/>
        <v>0.40827397004037214</v>
      </c>
      <c r="AE8" s="42">
        <f t="shared" si="9"/>
        <v>0.46669680295543459</v>
      </c>
    </row>
    <row r="9" spans="1:36" ht="15.6" x14ac:dyDescent="0.3">
      <c r="A9" s="21" t="s">
        <v>8</v>
      </c>
      <c r="B9" s="48">
        <v>1.1599999999999999E-2</v>
      </c>
      <c r="C9" s="14">
        <v>0.127</v>
      </c>
      <c r="D9" s="14">
        <v>6.0699999999999997E-2</v>
      </c>
      <c r="E9" s="14">
        <v>0.121</v>
      </c>
      <c r="F9" s="41"/>
      <c r="G9" s="14">
        <v>0.58699999999999997</v>
      </c>
      <c r="H9" s="14">
        <v>0.38500000000000001</v>
      </c>
      <c r="I9" s="14">
        <v>0.82099999999999995</v>
      </c>
      <c r="J9" s="43">
        <v>3.5198857142857141</v>
      </c>
      <c r="K9" s="50">
        <v>7.0291428571428565</v>
      </c>
      <c r="L9" s="50">
        <v>6.2245714285714282</v>
      </c>
      <c r="M9" s="50">
        <v>5.774285714285714</v>
      </c>
      <c r="N9" s="43">
        <f t="shared" si="0"/>
        <v>22.547885714285712</v>
      </c>
      <c r="O9" s="42">
        <f t="shared" si="1"/>
        <v>0.15610712946161567</v>
      </c>
      <c r="P9" s="42">
        <f t="shared" si="2"/>
        <v>0.31174288118239785</v>
      </c>
      <c r="Q9" s="42">
        <f t="shared" si="3"/>
        <v>0.27606009305908946</v>
      </c>
      <c r="R9" s="42">
        <f t="shared" si="4"/>
        <v>0.25608989629689705</v>
      </c>
      <c r="S9">
        <v>4</v>
      </c>
      <c r="T9" s="14">
        <v>0.65300000000000002</v>
      </c>
      <c r="U9" s="14">
        <v>0.39800000000000002</v>
      </c>
      <c r="V9" s="14">
        <v>0.86</v>
      </c>
      <c r="W9" s="43">
        <v>1.1428571428571428</v>
      </c>
      <c r="X9" s="10">
        <v>4.6190857142857142</v>
      </c>
      <c r="Y9" s="10">
        <v>7.3971428571428568</v>
      </c>
      <c r="Z9" s="10">
        <v>16.971999999999998</v>
      </c>
      <c r="AA9" s="43">
        <f t="shared" si="5"/>
        <v>30.13108571428571</v>
      </c>
      <c r="AB9" s="42">
        <f t="shared" si="6"/>
        <v>3.7929504223450296E-2</v>
      </c>
      <c r="AC9" s="42">
        <f t="shared" si="7"/>
        <v>0.15329967721991908</v>
      </c>
      <c r="AD9" s="42">
        <f t="shared" si="8"/>
        <v>0.24549871608628207</v>
      </c>
      <c r="AE9" s="42">
        <f t="shared" si="9"/>
        <v>0.56327210247034865</v>
      </c>
    </row>
    <row r="10" spans="1:36" ht="15.6" x14ac:dyDescent="0.3">
      <c r="A10" s="21" t="s">
        <v>7</v>
      </c>
      <c r="B10" s="48">
        <v>1.1599999999999999E-2</v>
      </c>
      <c r="C10" s="14">
        <v>0.106</v>
      </c>
      <c r="D10" s="14">
        <v>7.3400000000000007E-2</v>
      </c>
      <c r="E10" s="14">
        <v>0.1</v>
      </c>
      <c r="F10" s="41"/>
      <c r="G10" s="14">
        <v>0.53500000000000003</v>
      </c>
      <c r="H10" s="14">
        <v>0.23699999999999999</v>
      </c>
      <c r="I10" s="14">
        <v>0.82599999999999996</v>
      </c>
      <c r="J10" s="43">
        <v>3.573142857142857</v>
      </c>
      <c r="K10" s="10">
        <v>6.2674285714285709</v>
      </c>
      <c r="L10" s="10">
        <v>4.4155428571428565</v>
      </c>
      <c r="M10" s="10">
        <v>3.6563999999999997</v>
      </c>
      <c r="N10" s="43">
        <f t="shared" si="0"/>
        <v>17.912514285714284</v>
      </c>
      <c r="O10" s="42">
        <f t="shared" si="1"/>
        <v>0.19947746029112928</v>
      </c>
      <c r="P10" s="42">
        <f t="shared" si="2"/>
        <v>0.3498910578079491</v>
      </c>
      <c r="Q10" s="42">
        <f t="shared" si="3"/>
        <v>0.24650603408949529</v>
      </c>
      <c r="R10" s="42">
        <f t="shared" si="4"/>
        <v>0.20412544781142633</v>
      </c>
      <c r="S10">
        <v>5</v>
      </c>
      <c r="T10" s="14">
        <v>0.59</v>
      </c>
      <c r="U10" s="14">
        <v>0.27600000000000002</v>
      </c>
      <c r="V10" s="14">
        <v>0.86399999999999999</v>
      </c>
      <c r="W10" s="43">
        <v>1.974285714285714</v>
      </c>
      <c r="X10" s="10">
        <v>2.177142857142857</v>
      </c>
      <c r="Y10" s="10">
        <v>3.4661714285714282</v>
      </c>
      <c r="Z10" s="10">
        <v>3.9742285714285712</v>
      </c>
      <c r="AA10" s="43">
        <f t="shared" si="5"/>
        <v>11.591828571428572</v>
      </c>
      <c r="AB10" s="42">
        <f t="shared" si="6"/>
        <v>0.170317021350015</v>
      </c>
      <c r="AC10" s="42">
        <f t="shared" si="7"/>
        <v>0.18781703367396738</v>
      </c>
      <c r="AD10" s="42">
        <f t="shared" si="8"/>
        <v>0.29901852043557775</v>
      </c>
      <c r="AE10" s="42">
        <f t="shared" si="9"/>
        <v>0.34284742454043982</v>
      </c>
    </row>
    <row r="11" spans="1:36" ht="15.6" x14ac:dyDescent="0.3">
      <c r="A11" s="21" t="s">
        <v>6</v>
      </c>
      <c r="B11" s="48">
        <v>1.1599999999999999E-2</v>
      </c>
      <c r="C11" s="46">
        <v>1.46E-2</v>
      </c>
      <c r="D11" s="46">
        <v>4.9799999999999997E-2</v>
      </c>
      <c r="E11" s="46">
        <v>6.6400000000000001E-2</v>
      </c>
      <c r="F11" s="41"/>
      <c r="G11" s="14">
        <v>0.58099999999999996</v>
      </c>
      <c r="H11" s="14">
        <v>0.34899999999999998</v>
      </c>
      <c r="I11" s="24">
        <v>0.79900000000000004</v>
      </c>
      <c r="J11" s="43">
        <v>4.1630857142857138</v>
      </c>
      <c r="K11" s="10">
        <v>4.1623999999999999</v>
      </c>
      <c r="L11" s="10">
        <v>3.2777142857142856</v>
      </c>
      <c r="M11" s="10">
        <v>4.1384571428571428</v>
      </c>
      <c r="N11" s="43">
        <f t="shared" si="0"/>
        <v>15.741657142857143</v>
      </c>
      <c r="O11" s="42">
        <f t="shared" si="1"/>
        <v>0.26446298991937678</v>
      </c>
      <c r="P11" s="42">
        <f t="shared" si="2"/>
        <v>0.26441942943019248</v>
      </c>
      <c r="Q11" s="42">
        <f t="shared" si="3"/>
        <v>0.20821913830092312</v>
      </c>
      <c r="R11" s="42">
        <f t="shared" si="4"/>
        <v>0.2628984423495076</v>
      </c>
      <c r="S11">
        <v>6</v>
      </c>
      <c r="T11" s="14">
        <v>0.54300000000000004</v>
      </c>
      <c r="U11" s="14">
        <v>0.317</v>
      </c>
      <c r="V11" s="14">
        <v>0.82699999999999996</v>
      </c>
      <c r="W11" s="43">
        <v>2.6289142857142855</v>
      </c>
      <c r="X11" s="10">
        <v>3.0038857142857136</v>
      </c>
      <c r="Y11" s="10">
        <v>4.895828571428571</v>
      </c>
      <c r="Z11" s="10">
        <v>9.8662857142857145</v>
      </c>
      <c r="AA11" s="43">
        <f t="shared" si="5"/>
        <v>20.394914285714286</v>
      </c>
      <c r="AB11" s="42">
        <f t="shared" si="6"/>
        <v>0.12890048219303971</v>
      </c>
      <c r="AC11" s="42">
        <f t="shared" si="7"/>
        <v>0.1472860180829394</v>
      </c>
      <c r="AD11" s="42">
        <f t="shared" si="8"/>
        <v>0.2400514413957541</v>
      </c>
      <c r="AE11" s="42">
        <f t="shared" si="9"/>
        <v>0.48376205832826674</v>
      </c>
    </row>
    <row r="12" spans="1:36" ht="15.6" x14ac:dyDescent="0.3">
      <c r="A12" s="21" t="s">
        <v>5</v>
      </c>
      <c r="B12" s="48">
        <v>1.1599999999999999E-2</v>
      </c>
      <c r="C12" s="14">
        <v>7.7999999999999996E-3</v>
      </c>
      <c r="D12" s="14">
        <v>3.2300000000000002E-2</v>
      </c>
      <c r="E12" s="14">
        <v>4.2200000000000001E-2</v>
      </c>
      <c r="F12" s="41"/>
      <c r="G12" s="14">
        <v>0.48</v>
      </c>
      <c r="H12" s="24">
        <v>0.30299999999999999</v>
      </c>
      <c r="I12" s="24">
        <v>0.748</v>
      </c>
      <c r="J12" s="43">
        <v>9.1137142857142841</v>
      </c>
      <c r="K12" s="10">
        <v>11.525714285714285</v>
      </c>
      <c r="L12" s="10">
        <v>6.14</v>
      </c>
      <c r="M12" s="10">
        <v>6.2205714285714278</v>
      </c>
      <c r="N12" s="43">
        <f t="shared" si="0"/>
        <v>32.999999999999993</v>
      </c>
      <c r="O12" s="42">
        <f t="shared" si="1"/>
        <v>0.27617316017316018</v>
      </c>
      <c r="P12" s="42">
        <f t="shared" si="2"/>
        <v>0.34926406926406933</v>
      </c>
      <c r="Q12" s="42">
        <f t="shared" si="3"/>
        <v>0.18606060606060609</v>
      </c>
      <c r="R12" s="42">
        <f t="shared" si="4"/>
        <v>0.1885021645021645</v>
      </c>
      <c r="S12">
        <v>7</v>
      </c>
      <c r="T12" s="14">
        <v>0.53200000000000003</v>
      </c>
      <c r="U12" s="14">
        <v>0.29699999999999999</v>
      </c>
      <c r="V12" s="14">
        <v>0.81899999999999995</v>
      </c>
      <c r="W12" s="43">
        <v>1.481942857142857</v>
      </c>
      <c r="X12" s="10">
        <v>2.0830857142857142</v>
      </c>
      <c r="Y12" s="10">
        <v>4.0981714285714288</v>
      </c>
      <c r="Z12" s="10">
        <v>4.677885714285714</v>
      </c>
      <c r="AA12" s="43">
        <f t="shared" si="5"/>
        <v>12.341085714285715</v>
      </c>
      <c r="AB12" s="42">
        <f t="shared" si="6"/>
        <v>0.12008204881256104</v>
      </c>
      <c r="AC12" s="42">
        <f t="shared" si="7"/>
        <v>0.16879274340298839</v>
      </c>
      <c r="AD12" s="42">
        <f t="shared" si="8"/>
        <v>0.3320754367524969</v>
      </c>
      <c r="AE12" s="42">
        <f t="shared" si="9"/>
        <v>0.37904977103195364</v>
      </c>
    </row>
    <row r="13" spans="1:36" ht="15.6" x14ac:dyDescent="0.3">
      <c r="A13" s="21" t="s">
        <v>4</v>
      </c>
      <c r="B13" s="48">
        <v>1.1599999999999999E-2</v>
      </c>
      <c r="C13" s="46">
        <v>2.81E-2</v>
      </c>
      <c r="D13" s="46">
        <v>9.8000000000000004E-2</v>
      </c>
      <c r="E13" s="46">
        <v>0.115</v>
      </c>
      <c r="F13" s="41"/>
      <c r="G13" s="14">
        <v>0.52300000000000002</v>
      </c>
      <c r="H13" s="24">
        <v>0.32300000000000001</v>
      </c>
      <c r="I13" s="24">
        <v>0.81</v>
      </c>
      <c r="J13" s="43">
        <v>4.9563428571428565</v>
      </c>
      <c r="K13" s="10">
        <v>1.2089142857142856</v>
      </c>
      <c r="L13" s="10">
        <v>5.9657142857142853</v>
      </c>
      <c r="M13" s="10">
        <v>3.9092571428571423</v>
      </c>
      <c r="N13" s="43">
        <f t="shared" si="0"/>
        <v>16.040228571428571</v>
      </c>
      <c r="O13" s="42">
        <f t="shared" si="1"/>
        <v>0.30899452804377564</v>
      </c>
      <c r="P13" s="42">
        <f t="shared" si="2"/>
        <v>7.5367647058823525E-2</v>
      </c>
      <c r="Q13" s="42">
        <f t="shared" si="3"/>
        <v>0.37192202462380297</v>
      </c>
      <c r="R13" s="42">
        <f t="shared" si="4"/>
        <v>0.24371580027359779</v>
      </c>
      <c r="S13">
        <v>8</v>
      </c>
      <c r="T13" s="14">
        <v>0.56599999999999995</v>
      </c>
      <c r="U13" s="14">
        <v>0.20499999999999999</v>
      </c>
      <c r="V13" s="14">
        <v>0.9304</v>
      </c>
      <c r="W13" s="43">
        <v>1.2351999999999999</v>
      </c>
      <c r="X13" s="10">
        <v>1.5754285714285714</v>
      </c>
      <c r="Y13" s="10">
        <v>4.7054857142857136</v>
      </c>
      <c r="Z13" s="10">
        <v>6.5308571428571423</v>
      </c>
      <c r="AA13" s="43">
        <f t="shared" si="5"/>
        <v>14.046971428571428</v>
      </c>
      <c r="AB13" s="42">
        <f t="shared" si="6"/>
        <v>8.7933545410907074E-2</v>
      </c>
      <c r="AC13" s="42">
        <f t="shared" si="7"/>
        <v>0.1121543230467574</v>
      </c>
      <c r="AD13" s="42">
        <f t="shared" si="8"/>
        <v>0.3349822229092595</v>
      </c>
      <c r="AE13" s="42">
        <f t="shared" si="9"/>
        <v>0.46492990863307593</v>
      </c>
    </row>
    <row r="14" spans="1:36" s="3" customFormat="1" ht="15.6" x14ac:dyDescent="0.3">
      <c r="A14" s="49" t="s">
        <v>3</v>
      </c>
      <c r="B14" s="15">
        <v>1.1599999999999999E-2</v>
      </c>
      <c r="C14" s="14">
        <v>1.1599999999999999E-2</v>
      </c>
      <c r="D14" s="14">
        <v>0.03</v>
      </c>
      <c r="E14" s="14">
        <v>5.7500000000000002E-2</v>
      </c>
      <c r="F14" s="41"/>
      <c r="G14" s="14">
        <v>0.54200000000000004</v>
      </c>
      <c r="H14" s="14">
        <v>0.25600000000000001</v>
      </c>
      <c r="I14" s="14">
        <v>0.81100000000000005</v>
      </c>
      <c r="J14" s="10">
        <v>8.8834285714285706</v>
      </c>
      <c r="K14" s="10">
        <v>12.431999999999999</v>
      </c>
      <c r="L14" s="10">
        <v>5.0014285714285709</v>
      </c>
      <c r="M14" s="10">
        <v>2.976571428571428</v>
      </c>
      <c r="N14" s="43">
        <f t="shared" si="0"/>
        <v>29.293428571428567</v>
      </c>
      <c r="O14" s="9">
        <f t="shared" si="1"/>
        <v>0.30325670311235092</v>
      </c>
      <c r="P14" s="9">
        <f t="shared" si="2"/>
        <v>0.42439552508119815</v>
      </c>
      <c r="Q14" s="9">
        <f t="shared" si="3"/>
        <v>0.1707355135720347</v>
      </c>
      <c r="R14" s="9">
        <f t="shared" si="4"/>
        <v>0.10161225823441629</v>
      </c>
      <c r="S14" s="3">
        <v>9</v>
      </c>
      <c r="T14" s="14">
        <v>0.56399999999999995</v>
      </c>
      <c r="U14" s="14">
        <v>0.316</v>
      </c>
      <c r="V14" s="14">
        <v>0.82599999999999996</v>
      </c>
      <c r="W14" s="43">
        <v>2.8742857142857137</v>
      </c>
      <c r="X14" s="10">
        <v>3.7323428571428567</v>
      </c>
      <c r="Y14" s="10">
        <v>7.5445714285714285</v>
      </c>
      <c r="Z14" s="10">
        <v>6.5217142857142845</v>
      </c>
      <c r="AA14" s="43">
        <f t="shared" si="5"/>
        <v>20.672914285714285</v>
      </c>
      <c r="AB14" s="9">
        <f t="shared" si="6"/>
        <v>0.13903630976073592</v>
      </c>
      <c r="AC14" s="9">
        <f t="shared" si="7"/>
        <v>0.18054265622926893</v>
      </c>
      <c r="AD14" s="9">
        <f t="shared" si="8"/>
        <v>0.36494958206182831</v>
      </c>
      <c r="AE14" s="9">
        <f t="shared" si="9"/>
        <v>0.31547145194816678</v>
      </c>
    </row>
    <row r="15" spans="1:36" ht="15.6" x14ac:dyDescent="0.3">
      <c r="A15" s="20" t="s">
        <v>2</v>
      </c>
      <c r="B15" s="46">
        <v>0</v>
      </c>
      <c r="C15" s="24">
        <v>3.2399999999999998E-2</v>
      </c>
      <c r="D15" s="24">
        <v>6.1600000000000002E-2</v>
      </c>
      <c r="E15" s="24">
        <v>8.9599999999999999E-2</v>
      </c>
      <c r="F15" s="41"/>
      <c r="G15" s="14">
        <v>0.45600000000000002</v>
      </c>
      <c r="H15" s="24">
        <v>-0.89200000000000002</v>
      </c>
      <c r="I15" s="24">
        <v>0.82</v>
      </c>
      <c r="J15" s="43">
        <v>2.665142857142857</v>
      </c>
      <c r="K15" s="10">
        <v>3.2687999999999997</v>
      </c>
      <c r="L15" s="10">
        <v>6.3102857142857136</v>
      </c>
      <c r="M15" s="10">
        <v>3.1407999999999996</v>
      </c>
      <c r="N15" s="43">
        <f t="shared" si="0"/>
        <v>15.38502857142857</v>
      </c>
      <c r="O15" s="42">
        <f t="shared" si="1"/>
        <v>0.17322963326127813</v>
      </c>
      <c r="P15" s="42">
        <f t="shared" si="2"/>
        <v>0.21246629376239609</v>
      </c>
      <c r="Q15" s="42">
        <f t="shared" si="3"/>
        <v>0.41015755576850221</v>
      </c>
      <c r="R15" s="42">
        <f t="shared" si="4"/>
        <v>0.20414651720782354</v>
      </c>
      <c r="S15">
        <v>10</v>
      </c>
      <c r="T15" s="14">
        <v>0.54900000000000004</v>
      </c>
      <c r="U15" s="14">
        <v>-0.83899999999999997</v>
      </c>
      <c r="V15" s="14">
        <v>0.873</v>
      </c>
      <c r="W15" s="45">
        <v>0.86908571428571424</v>
      </c>
      <c r="X15" s="44">
        <v>0.6738857142857142</v>
      </c>
      <c r="Y15" s="44">
        <v>4.339142857142857</v>
      </c>
      <c r="Z15" s="44">
        <v>4.6616571428571421</v>
      </c>
      <c r="AA15" s="43">
        <f t="shared" si="5"/>
        <v>10.543771428571429</v>
      </c>
      <c r="AB15" s="42">
        <f t="shared" si="6"/>
        <v>8.2426456242277082E-2</v>
      </c>
      <c r="AC15" s="42">
        <f t="shared" si="7"/>
        <v>6.3913156582626973E-2</v>
      </c>
      <c r="AD15" s="42">
        <f t="shared" si="8"/>
        <v>0.41153612694834052</v>
      </c>
      <c r="AE15" s="42">
        <f t="shared" si="9"/>
        <v>0.44212426022675533</v>
      </c>
    </row>
    <row r="16" spans="1:36" s="47" customFormat="1" ht="15.6" x14ac:dyDescent="0.3">
      <c r="A16" s="13" t="s">
        <v>1</v>
      </c>
      <c r="B16" s="48">
        <v>0</v>
      </c>
      <c r="C16" s="14">
        <v>6.2700000000000006E-2</v>
      </c>
      <c r="D16" s="14">
        <v>0.108</v>
      </c>
      <c r="E16" s="14">
        <v>0.109</v>
      </c>
      <c r="F16" s="41"/>
      <c r="G16" s="14">
        <v>0.56499999999999995</v>
      </c>
      <c r="H16" s="14">
        <v>0.34799999999999998</v>
      </c>
      <c r="I16" s="14">
        <v>0.82199999999999995</v>
      </c>
      <c r="J16" s="43">
        <v>6.2005714285714273</v>
      </c>
      <c r="K16" s="10">
        <v>8.2228571428571424</v>
      </c>
      <c r="L16" s="10">
        <v>5.88</v>
      </c>
      <c r="M16" s="10">
        <v>5.3818285714285707</v>
      </c>
      <c r="N16" s="43">
        <f t="shared" si="0"/>
        <v>25.685257142857139</v>
      </c>
      <c r="O16" s="42">
        <f t="shared" si="1"/>
        <v>0.24140585371930978</v>
      </c>
      <c r="P16" s="42">
        <f t="shared" si="2"/>
        <v>0.320139179340233</v>
      </c>
      <c r="Q16" s="42">
        <f t="shared" si="3"/>
        <v>0.22892509766580943</v>
      </c>
      <c r="R16" s="42">
        <f t="shared" si="4"/>
        <v>0.20952986927464781</v>
      </c>
      <c r="S16">
        <v>11</v>
      </c>
      <c r="T16" s="39">
        <v>0.59699999999999998</v>
      </c>
      <c r="U16" s="39">
        <v>0.39</v>
      </c>
      <c r="V16" s="39">
        <v>0.83799999999999997</v>
      </c>
      <c r="W16" s="45">
        <v>1.730342857142857</v>
      </c>
      <c r="X16" s="44">
        <v>3.4174857142857138</v>
      </c>
      <c r="Y16" s="44">
        <v>4.6727428571428566</v>
      </c>
      <c r="Z16" s="44">
        <v>12.27142857142857</v>
      </c>
      <c r="AA16" s="43">
        <f t="shared" si="5"/>
        <v>22.091999999999999</v>
      </c>
      <c r="AB16" s="42">
        <f t="shared" si="6"/>
        <v>7.8324409611753437E-2</v>
      </c>
      <c r="AC16" s="42">
        <f t="shared" si="7"/>
        <v>0.15469336023382735</v>
      </c>
      <c r="AD16" s="42">
        <f t="shared" si="8"/>
        <v>0.21151289413103644</v>
      </c>
      <c r="AE16" s="42">
        <f t="shared" si="9"/>
        <v>0.55546933602338278</v>
      </c>
    </row>
    <row r="17" spans="1:31" ht="15.6" x14ac:dyDescent="0.3">
      <c r="A17" s="20" t="s">
        <v>0</v>
      </c>
      <c r="B17" s="46">
        <v>0</v>
      </c>
      <c r="C17" s="24">
        <v>0.122</v>
      </c>
      <c r="D17" s="24">
        <v>1.34E-2</v>
      </c>
      <c r="E17" s="24">
        <v>7.0699999999999999E-2</v>
      </c>
      <c r="F17" s="41"/>
      <c r="G17" s="24">
        <v>0.55200000000000005</v>
      </c>
      <c r="H17" s="24">
        <v>0.35099999999999998</v>
      </c>
      <c r="I17" s="24">
        <v>0.81200000000000006</v>
      </c>
      <c r="J17" s="43">
        <v>3.4774285714285709</v>
      </c>
      <c r="K17" s="10">
        <v>5.1973142857142856</v>
      </c>
      <c r="L17" s="10">
        <v>5.766285714285714</v>
      </c>
      <c r="M17" s="10">
        <v>3.2742857142857136</v>
      </c>
      <c r="N17" s="43">
        <f t="shared" si="0"/>
        <v>17.715314285714285</v>
      </c>
      <c r="O17" s="42">
        <f t="shared" si="1"/>
        <v>0.19629505383558371</v>
      </c>
      <c r="P17" s="42">
        <f t="shared" si="2"/>
        <v>0.29337973924094729</v>
      </c>
      <c r="Q17" s="42">
        <f t="shared" si="3"/>
        <v>0.32549722919314361</v>
      </c>
      <c r="R17" s="42">
        <f t="shared" si="4"/>
        <v>0.1848279777303253</v>
      </c>
      <c r="S17">
        <v>12</v>
      </c>
      <c r="T17" s="39">
        <v>0.55800000000000005</v>
      </c>
      <c r="U17" s="39">
        <v>0.318</v>
      </c>
      <c r="V17" s="39">
        <v>0.81200000000000006</v>
      </c>
      <c r="W17" s="45">
        <v>1.0992571428571427</v>
      </c>
      <c r="X17" s="44">
        <v>2.3045714285714283</v>
      </c>
      <c r="Y17" s="44">
        <v>3.1196571428571422</v>
      </c>
      <c r="Z17" s="44">
        <v>7.7085714285714273</v>
      </c>
      <c r="AA17" s="43">
        <f t="shared" si="5"/>
        <v>14.232057142857141</v>
      </c>
      <c r="AB17" s="42">
        <f t="shared" si="6"/>
        <v>7.7238106327365594E-2</v>
      </c>
      <c r="AC17" s="42">
        <f t="shared" si="7"/>
        <v>0.16192820232794375</v>
      </c>
      <c r="AD17" s="42">
        <f t="shared" si="8"/>
        <v>0.21919931261819392</v>
      </c>
      <c r="AE17" s="42">
        <f t="shared" si="9"/>
        <v>0.54163437872649667</v>
      </c>
    </row>
    <row r="18" spans="1:31" ht="15.6" x14ac:dyDescent="0.3">
      <c r="B18" s="1"/>
      <c r="C18" s="1"/>
      <c r="D18" s="1"/>
      <c r="E18" s="1"/>
      <c r="F18" s="41"/>
      <c r="G18" s="1"/>
      <c r="H18" s="1"/>
      <c r="I18" s="1"/>
      <c r="J18" s="1"/>
      <c r="K18" s="1"/>
      <c r="L18" s="1"/>
      <c r="M18" s="1"/>
      <c r="N18" s="40"/>
      <c r="T18" s="39"/>
      <c r="U18" s="39"/>
      <c r="V18" s="39"/>
    </row>
    <row r="19" spans="1:31" s="3" customFormat="1" ht="15.6" x14ac:dyDescent="0.3">
      <c r="A19" s="17"/>
      <c r="T19" s="14"/>
      <c r="U19" s="14"/>
      <c r="V19" s="14"/>
    </row>
    <row r="20" spans="1:31" s="3" customFormat="1" ht="18" x14ac:dyDescent="0.35">
      <c r="A20" s="5"/>
      <c r="B20" s="37"/>
      <c r="G20" s="35"/>
      <c r="H20" s="35"/>
      <c r="K20" s="30"/>
      <c r="O20" s="30"/>
      <c r="S20" s="30"/>
      <c r="T20" s="14"/>
      <c r="U20" s="14"/>
      <c r="V20" s="38"/>
    </row>
    <row r="21" spans="1:31" s="3" customFormat="1" ht="15.6" x14ac:dyDescent="0.3">
      <c r="A21" s="5"/>
      <c r="B21" s="37"/>
      <c r="G21" s="35"/>
      <c r="H21" s="35"/>
      <c r="K21" s="30"/>
      <c r="O21" s="30"/>
      <c r="S21" s="30"/>
      <c r="T21" s="14"/>
      <c r="U21" s="14"/>
      <c r="X21" s="35"/>
      <c r="Z21" s="35"/>
      <c r="AB21" s="35"/>
      <c r="AD21" s="35"/>
    </row>
    <row r="22" spans="1:31" s="3" customFormat="1" ht="15.6" x14ac:dyDescent="0.3">
      <c r="A22" s="5"/>
      <c r="B22" s="36"/>
      <c r="C22" s="4"/>
      <c r="D22" s="35"/>
      <c r="E22" s="35"/>
      <c r="F22" s="35"/>
      <c r="G22" s="34"/>
      <c r="H22" s="34"/>
      <c r="I22" s="34"/>
      <c r="J22" s="33"/>
      <c r="K22" s="32"/>
      <c r="O22" s="30"/>
      <c r="P22" s="4"/>
      <c r="R22" s="4"/>
      <c r="S22" s="4"/>
      <c r="T22" s="14"/>
      <c r="U22" s="14"/>
      <c r="W22" s="31"/>
      <c r="X22" s="30"/>
      <c r="AB22" s="30"/>
    </row>
    <row r="23" spans="1:31" s="3" customFormat="1" ht="15.6" x14ac:dyDescent="0.3">
      <c r="A23" s="13"/>
      <c r="B23" s="27"/>
      <c r="C23" s="23"/>
      <c r="D23" s="28"/>
      <c r="E23" s="26"/>
      <c r="F23" s="26"/>
      <c r="G23" s="29"/>
      <c r="H23" s="29"/>
      <c r="I23" s="29"/>
      <c r="J23" s="23"/>
      <c r="K23" s="29"/>
      <c r="L23" s="28"/>
      <c r="M23" s="26"/>
      <c r="N23" s="25"/>
      <c r="O23" s="23"/>
      <c r="P23" s="29"/>
      <c r="Q23" s="28"/>
      <c r="R23" s="26"/>
      <c r="T23" s="14"/>
      <c r="U23" s="14"/>
      <c r="W23" s="27"/>
      <c r="X23" s="25"/>
      <c r="Y23" s="25"/>
      <c r="Z23" s="25"/>
      <c r="AA23" s="26"/>
      <c r="AB23" s="25"/>
      <c r="AC23" s="25"/>
      <c r="AD23" s="25"/>
    </row>
    <row r="24" spans="1:31" s="3" customFormat="1" ht="15.6" x14ac:dyDescent="0.3">
      <c r="A24" s="13"/>
      <c r="B24" s="15"/>
      <c r="C24" s="14"/>
      <c r="D24" s="14"/>
      <c r="E24" s="14"/>
      <c r="F24" s="8"/>
      <c r="G24" s="14"/>
      <c r="H24" s="24"/>
      <c r="I24" s="24"/>
      <c r="J24" s="9"/>
      <c r="K24" s="9"/>
      <c r="L24" s="9"/>
      <c r="M24" s="9"/>
      <c r="N24" s="9"/>
      <c r="O24" s="9"/>
      <c r="P24" s="9"/>
      <c r="Q24" s="9"/>
      <c r="R24" s="9"/>
      <c r="T24" s="14"/>
      <c r="U24" s="14"/>
      <c r="V24" s="20"/>
      <c r="W24" s="19"/>
      <c r="X24" s="10"/>
      <c r="Z24" s="10"/>
      <c r="AB24" s="16"/>
      <c r="AC24" s="17"/>
      <c r="AD24" s="16"/>
    </row>
    <row r="25" spans="1:31" s="3" customFormat="1" ht="15.6" x14ac:dyDescent="0.3">
      <c r="A25" s="13"/>
      <c r="B25" s="15"/>
      <c r="C25" s="14"/>
      <c r="D25" s="14"/>
      <c r="E25" s="14"/>
      <c r="F25" s="8"/>
      <c r="G25" s="14"/>
      <c r="H25" s="24"/>
      <c r="I25" s="24"/>
      <c r="J25" s="9"/>
      <c r="K25" s="9"/>
      <c r="L25" s="9"/>
      <c r="M25" s="9"/>
      <c r="N25" s="9"/>
      <c r="O25" s="9"/>
      <c r="P25" s="9"/>
      <c r="Q25" s="9"/>
      <c r="R25" s="9"/>
      <c r="T25" s="14"/>
      <c r="U25" s="14"/>
      <c r="V25" s="20"/>
      <c r="W25" s="19"/>
      <c r="X25" s="10"/>
      <c r="Z25" s="10"/>
      <c r="AB25" s="16"/>
      <c r="AC25" s="17"/>
      <c r="AD25" s="16"/>
    </row>
    <row r="26" spans="1:31" s="3" customFormat="1" ht="15.6" x14ac:dyDescent="0.3">
      <c r="A26" s="13"/>
      <c r="B26" s="15"/>
      <c r="C26" s="14"/>
      <c r="D26" s="14"/>
      <c r="E26" s="14"/>
      <c r="F26" s="8"/>
      <c r="G26" s="14"/>
      <c r="H26" s="14"/>
      <c r="I26" s="14"/>
      <c r="J26" s="9"/>
      <c r="K26" s="9"/>
      <c r="L26" s="9"/>
      <c r="M26" s="9"/>
      <c r="N26" s="9"/>
      <c r="O26" s="9"/>
      <c r="P26" s="9"/>
      <c r="Q26" s="9"/>
      <c r="R26" s="9"/>
      <c r="T26" s="14"/>
      <c r="U26" s="14"/>
      <c r="V26" s="20"/>
      <c r="W26" s="19"/>
      <c r="X26" s="10"/>
      <c r="Z26" s="10"/>
      <c r="AB26" s="16"/>
      <c r="AC26" s="17"/>
      <c r="AD26" s="16"/>
    </row>
    <row r="27" spans="1:31" s="3" customFormat="1" ht="15.6" x14ac:dyDescent="0.3">
      <c r="A27" s="13"/>
      <c r="B27" s="15"/>
      <c r="C27" s="14"/>
      <c r="D27" s="14"/>
      <c r="E27" s="14"/>
      <c r="F27" s="8"/>
      <c r="G27" s="14"/>
      <c r="H27" s="14"/>
      <c r="I27" s="14"/>
      <c r="J27" s="9"/>
      <c r="K27" s="9"/>
      <c r="L27" s="9"/>
      <c r="M27" s="9"/>
      <c r="N27" s="9"/>
      <c r="O27" s="9"/>
      <c r="P27" s="9"/>
      <c r="Q27" s="9"/>
      <c r="R27" s="9"/>
      <c r="T27" s="14"/>
      <c r="U27" s="14"/>
      <c r="V27" s="21"/>
      <c r="W27" s="19"/>
      <c r="X27" s="10"/>
      <c r="Z27" s="10"/>
      <c r="AB27" s="16"/>
      <c r="AC27" s="17"/>
      <c r="AD27" s="16"/>
    </row>
    <row r="28" spans="1:31" s="3" customFormat="1" ht="15.6" x14ac:dyDescent="0.3">
      <c r="A28" s="22"/>
      <c r="B28" s="15"/>
      <c r="C28" s="14"/>
      <c r="D28" s="14"/>
      <c r="E28" s="14"/>
      <c r="F28" s="8"/>
      <c r="G28" s="14"/>
      <c r="H28" s="24"/>
      <c r="I28" s="24"/>
      <c r="J28" s="9"/>
      <c r="K28" s="9"/>
      <c r="L28" s="9"/>
      <c r="M28" s="9"/>
      <c r="N28" s="9"/>
      <c r="O28" s="9"/>
      <c r="P28" s="9"/>
      <c r="Q28" s="9"/>
      <c r="R28" s="9"/>
      <c r="V28" s="21"/>
      <c r="W28" s="19"/>
      <c r="X28" s="10"/>
      <c r="Z28" s="10"/>
      <c r="AB28" s="16"/>
      <c r="AC28" s="17"/>
      <c r="AD28" s="16"/>
    </row>
    <row r="29" spans="1:31" s="3" customFormat="1" ht="15.6" x14ac:dyDescent="0.3">
      <c r="A29" s="13"/>
      <c r="B29" s="15"/>
      <c r="C29" s="14"/>
      <c r="D29" s="14"/>
      <c r="E29" s="14"/>
      <c r="F29" s="8"/>
      <c r="G29" s="14"/>
      <c r="H29" s="24"/>
      <c r="I29" s="24"/>
      <c r="J29" s="9"/>
      <c r="K29" s="9"/>
      <c r="L29" s="9"/>
      <c r="M29" s="9"/>
      <c r="N29" s="9"/>
      <c r="O29" s="9"/>
      <c r="P29" s="9"/>
      <c r="Q29" s="9"/>
      <c r="R29" s="9"/>
      <c r="V29" s="21"/>
      <c r="W29" s="19"/>
      <c r="X29" s="10"/>
      <c r="Z29" s="10"/>
      <c r="AB29" s="16"/>
      <c r="AC29" s="17"/>
      <c r="AD29" s="16"/>
    </row>
    <row r="30" spans="1:31" s="3" customFormat="1" ht="15.6" x14ac:dyDescent="0.3">
      <c r="A30" s="13"/>
      <c r="B30" s="15"/>
      <c r="C30" s="14"/>
      <c r="D30" s="14"/>
      <c r="E30" s="14"/>
      <c r="F30" s="8"/>
      <c r="G30" s="14"/>
      <c r="H30" s="14"/>
      <c r="I30" s="14"/>
      <c r="J30" s="9"/>
      <c r="K30" s="9"/>
      <c r="L30" s="9"/>
      <c r="M30" s="9"/>
      <c r="N30" s="9"/>
      <c r="O30" s="9"/>
      <c r="P30" s="9"/>
      <c r="Q30" s="9"/>
      <c r="R30" s="9"/>
      <c r="T30" s="14"/>
      <c r="V30" s="21"/>
      <c r="W30" s="19"/>
      <c r="X30" s="10"/>
      <c r="Z30" s="10"/>
      <c r="AB30" s="16"/>
      <c r="AC30" s="17"/>
      <c r="AD30" s="16"/>
    </row>
    <row r="31" spans="1:31" s="3" customFormat="1" ht="15.6" x14ac:dyDescent="0.3">
      <c r="A31" s="22"/>
      <c r="B31" s="15"/>
      <c r="C31" s="14"/>
      <c r="D31" s="14"/>
      <c r="E31" s="14"/>
      <c r="F31" s="8"/>
      <c r="G31" s="14"/>
      <c r="H31" s="24"/>
      <c r="I31" s="24"/>
      <c r="J31" s="9"/>
      <c r="K31" s="9"/>
      <c r="L31" s="9"/>
      <c r="M31" s="9"/>
      <c r="N31" s="9"/>
      <c r="O31" s="9"/>
      <c r="P31" s="9"/>
      <c r="Q31" s="9"/>
      <c r="R31" s="9"/>
      <c r="T31" s="14"/>
      <c r="V31" s="21"/>
      <c r="W31" s="19"/>
      <c r="X31" s="10"/>
      <c r="Z31" s="10"/>
      <c r="AB31" s="16"/>
      <c r="AC31" s="17"/>
      <c r="AD31" s="16"/>
    </row>
    <row r="32" spans="1:31" s="3" customFormat="1" ht="15.6" x14ac:dyDescent="0.3">
      <c r="A32" s="13"/>
      <c r="B32" s="15"/>
      <c r="C32" s="14"/>
      <c r="D32" s="14"/>
      <c r="E32" s="14"/>
      <c r="F32" s="8"/>
      <c r="G32" s="14"/>
      <c r="H32" s="24"/>
      <c r="I32" s="24"/>
      <c r="J32" s="9"/>
      <c r="K32" s="9"/>
      <c r="L32" s="9"/>
      <c r="M32" s="9"/>
      <c r="N32" s="9"/>
      <c r="O32" s="9"/>
      <c r="P32" s="9"/>
      <c r="Q32" s="9"/>
      <c r="R32" s="9"/>
      <c r="T32" s="14"/>
      <c r="V32" s="20"/>
      <c r="W32" s="19"/>
      <c r="X32" s="10"/>
      <c r="Z32" s="18"/>
      <c r="AB32" s="16"/>
      <c r="AC32" s="17"/>
      <c r="AD32" s="16"/>
    </row>
    <row r="33" spans="1:30" s="3" customFormat="1" ht="15.6" x14ac:dyDescent="0.3">
      <c r="A33" s="13"/>
      <c r="B33" s="15"/>
      <c r="C33" s="14"/>
      <c r="D33" s="14"/>
      <c r="E33" s="14"/>
      <c r="F33" s="8"/>
      <c r="G33" s="14"/>
      <c r="H33" s="24"/>
      <c r="I33" s="24"/>
      <c r="J33" s="9"/>
      <c r="K33" s="9"/>
      <c r="L33" s="9"/>
      <c r="M33" s="9"/>
      <c r="N33" s="9"/>
      <c r="O33" s="9"/>
      <c r="P33" s="9"/>
      <c r="Q33" s="9"/>
      <c r="R33" s="9"/>
      <c r="T33" s="14"/>
      <c r="V33" s="13"/>
      <c r="W33" s="19"/>
      <c r="X33" s="10"/>
      <c r="Z33" s="18"/>
      <c r="AB33" s="16"/>
      <c r="AC33" s="17"/>
      <c r="AD33" s="16"/>
    </row>
    <row r="34" spans="1:30" s="3" customFormat="1" ht="15.6" x14ac:dyDescent="0.3">
      <c r="A34" s="13"/>
      <c r="B34" s="15"/>
      <c r="C34" s="14"/>
      <c r="D34" s="14"/>
      <c r="E34" s="14"/>
      <c r="F34" s="8"/>
      <c r="G34" s="14"/>
      <c r="H34" s="14"/>
      <c r="I34" s="14"/>
      <c r="J34" s="9"/>
      <c r="K34" s="9"/>
      <c r="L34" s="9"/>
      <c r="M34" s="9"/>
      <c r="N34" s="9"/>
      <c r="O34" s="9"/>
      <c r="P34" s="9"/>
      <c r="Q34" s="9"/>
      <c r="R34" s="9"/>
      <c r="T34" s="14"/>
      <c r="V34" s="20"/>
      <c r="W34" s="19"/>
      <c r="X34" s="10"/>
      <c r="Z34" s="18"/>
      <c r="AB34" s="16"/>
      <c r="AC34" s="17"/>
      <c r="AD34" s="16"/>
    </row>
    <row r="35" spans="1:30" s="3" customFormat="1" ht="15.6" x14ac:dyDescent="0.3">
      <c r="A35" s="13"/>
      <c r="B35" s="15"/>
      <c r="C35" s="14"/>
      <c r="D35" s="14"/>
      <c r="E35" s="14"/>
      <c r="F35" s="8"/>
      <c r="G35" s="14"/>
      <c r="H35" s="14"/>
      <c r="I35" s="14"/>
      <c r="J35" s="9"/>
      <c r="K35" s="9"/>
      <c r="L35" s="9"/>
      <c r="M35" s="9"/>
      <c r="N35" s="9"/>
      <c r="O35" s="9"/>
      <c r="P35" s="9"/>
      <c r="Q35" s="9"/>
      <c r="R35" s="9"/>
      <c r="T35" s="14"/>
      <c r="V35" s="20"/>
      <c r="W35" s="19"/>
      <c r="X35" s="10"/>
      <c r="Z35" s="10"/>
      <c r="AB35" s="16"/>
      <c r="AC35" s="17"/>
      <c r="AD35" s="16"/>
    </row>
    <row r="36" spans="1:30" s="3" customFormat="1" ht="15.6" x14ac:dyDescent="0.3">
      <c r="A36" s="13"/>
      <c r="B36" s="15"/>
      <c r="C36" s="14"/>
      <c r="D36" s="14"/>
      <c r="E36" s="14"/>
      <c r="F36" s="8"/>
      <c r="G36" s="14"/>
      <c r="H36" s="24"/>
      <c r="I36" s="24"/>
      <c r="J36" s="9"/>
      <c r="K36" s="9"/>
      <c r="L36" s="9"/>
      <c r="M36" s="9"/>
      <c r="N36" s="9"/>
      <c r="O36" s="9"/>
      <c r="P36" s="9"/>
      <c r="Q36" s="9"/>
      <c r="R36" s="9"/>
      <c r="T36" s="14"/>
      <c r="V36" s="20"/>
      <c r="W36" s="19"/>
      <c r="X36" s="10"/>
      <c r="Z36" s="10"/>
      <c r="AB36" s="16"/>
      <c r="AC36" s="17"/>
      <c r="AD36" s="16"/>
    </row>
    <row r="37" spans="1:30" s="3" customFormat="1" ht="15.6" x14ac:dyDescent="0.3">
      <c r="A37" s="13"/>
      <c r="B37" s="15"/>
      <c r="C37" s="14"/>
      <c r="D37" s="14"/>
      <c r="E37" s="14"/>
      <c r="F37" s="8"/>
      <c r="G37" s="14"/>
      <c r="H37" s="14"/>
      <c r="I37" s="14"/>
      <c r="J37" s="9"/>
      <c r="K37" s="9"/>
      <c r="L37" s="9"/>
      <c r="M37" s="9"/>
      <c r="N37" s="9"/>
      <c r="O37" s="9"/>
      <c r="P37" s="9"/>
      <c r="Q37" s="9"/>
      <c r="R37" s="9"/>
      <c r="T37" s="14"/>
      <c r="V37" s="20"/>
      <c r="W37" s="19"/>
      <c r="X37" s="10"/>
      <c r="Z37" s="10"/>
      <c r="AB37" s="16"/>
      <c r="AC37" s="17"/>
      <c r="AD37" s="16"/>
    </row>
    <row r="38" spans="1:30" s="3" customFormat="1" ht="15.6" x14ac:dyDescent="0.3">
      <c r="A38" s="13"/>
      <c r="B38" s="15"/>
      <c r="C38" s="14"/>
      <c r="D38" s="14"/>
      <c r="E38" s="14"/>
      <c r="F38" s="8"/>
      <c r="G38" s="14"/>
      <c r="H38" s="24"/>
      <c r="I38" s="24"/>
      <c r="J38" s="9"/>
      <c r="K38" s="9"/>
      <c r="L38" s="9"/>
      <c r="M38" s="9"/>
      <c r="N38" s="9"/>
      <c r="O38" s="9"/>
      <c r="P38" s="9"/>
      <c r="Q38" s="9"/>
      <c r="R38" s="9"/>
      <c r="T38" s="14"/>
      <c r="V38" s="21"/>
      <c r="W38" s="19"/>
      <c r="X38" s="10"/>
      <c r="Z38" s="10"/>
      <c r="AB38" s="16"/>
      <c r="AC38" s="17"/>
      <c r="AD38" s="16"/>
    </row>
    <row r="39" spans="1:30" s="3" customFormat="1" ht="15.6" x14ac:dyDescent="0.3">
      <c r="A39" s="13"/>
      <c r="B39" s="15"/>
      <c r="C39" s="14"/>
      <c r="D39" s="14"/>
      <c r="E39" s="14"/>
      <c r="F39" s="8"/>
      <c r="G39" s="14"/>
      <c r="H39" s="24"/>
      <c r="I39" s="24"/>
      <c r="J39" s="9"/>
      <c r="K39" s="9"/>
      <c r="L39" s="9"/>
      <c r="M39" s="9"/>
      <c r="N39" s="9"/>
      <c r="O39" s="9"/>
      <c r="P39" s="9"/>
      <c r="Q39" s="9"/>
      <c r="R39" s="9"/>
      <c r="T39" s="14"/>
      <c r="V39" s="21"/>
      <c r="W39" s="19"/>
      <c r="X39" s="10"/>
      <c r="Z39" s="10"/>
      <c r="AB39" s="16"/>
      <c r="AC39" s="17"/>
      <c r="AD39" s="16"/>
    </row>
    <row r="40" spans="1:30" s="3" customFormat="1" ht="15.6" x14ac:dyDescent="0.3">
      <c r="A40" s="13"/>
      <c r="B40" s="15"/>
      <c r="C40" s="14"/>
      <c r="D40" s="14"/>
      <c r="E40" s="14"/>
      <c r="F40" s="8"/>
      <c r="G40" s="14"/>
      <c r="H40" s="24"/>
      <c r="I40" s="24"/>
      <c r="J40" s="9"/>
      <c r="K40" s="9"/>
      <c r="L40" s="9"/>
      <c r="M40" s="9"/>
      <c r="N40" s="9"/>
      <c r="O40" s="9"/>
      <c r="P40" s="9"/>
      <c r="Q40" s="9"/>
      <c r="R40" s="9"/>
      <c r="T40" s="14"/>
      <c r="V40" s="21"/>
      <c r="W40" s="19"/>
      <c r="X40" s="10"/>
      <c r="Z40" s="10"/>
      <c r="AB40" s="16"/>
      <c r="AC40" s="17"/>
      <c r="AD40" s="16"/>
    </row>
    <row r="41" spans="1:30" s="3" customFormat="1" ht="15.6" x14ac:dyDescent="0.3">
      <c r="A41" s="13"/>
      <c r="B41" s="15"/>
      <c r="C41" s="14"/>
      <c r="D41" s="14"/>
      <c r="E41" s="14"/>
      <c r="F41" s="8"/>
      <c r="G41" s="14"/>
      <c r="H41" s="24"/>
      <c r="I41" s="24"/>
      <c r="J41" s="9"/>
      <c r="K41" s="9"/>
      <c r="L41" s="9"/>
      <c r="M41" s="9"/>
      <c r="N41" s="9"/>
      <c r="O41" s="9"/>
      <c r="P41" s="9"/>
      <c r="Q41" s="9"/>
      <c r="R41" s="9"/>
      <c r="T41" s="14"/>
      <c r="V41" s="21"/>
      <c r="W41" s="19"/>
      <c r="X41" s="10"/>
      <c r="Z41" s="10"/>
      <c r="AB41" s="16"/>
      <c r="AC41" s="17"/>
      <c r="AD41" s="16"/>
    </row>
    <row r="42" spans="1:30" s="3" customFormat="1" ht="15.6" x14ac:dyDescent="0.3">
      <c r="A42" s="13"/>
      <c r="B42" s="15"/>
      <c r="C42" s="14"/>
      <c r="D42" s="14"/>
      <c r="E42" s="14"/>
      <c r="F42" s="8"/>
      <c r="G42" s="14"/>
      <c r="H42" s="14"/>
      <c r="I42" s="14"/>
      <c r="J42" s="9"/>
      <c r="K42" s="9"/>
      <c r="L42" s="9"/>
      <c r="M42" s="9"/>
      <c r="N42" s="9"/>
      <c r="O42" s="9"/>
      <c r="P42" s="9"/>
      <c r="Q42" s="9"/>
      <c r="R42" s="9"/>
      <c r="T42" s="14"/>
      <c r="V42" s="21"/>
      <c r="W42" s="19"/>
      <c r="X42" s="10"/>
      <c r="Z42" s="10"/>
      <c r="AB42" s="16"/>
      <c r="AC42" s="17"/>
      <c r="AD42" s="16"/>
    </row>
    <row r="43" spans="1:30" s="3" customFormat="1" ht="15.6" x14ac:dyDescent="0.3">
      <c r="A43" s="13"/>
      <c r="B43" s="15"/>
      <c r="C43" s="14"/>
      <c r="D43" s="14"/>
      <c r="E43" s="14"/>
      <c r="F43" s="8"/>
      <c r="G43" s="14"/>
      <c r="H43" s="24"/>
      <c r="I43" s="24"/>
      <c r="J43" s="9"/>
      <c r="K43" s="9"/>
      <c r="L43" s="9"/>
      <c r="M43" s="9"/>
      <c r="N43" s="9"/>
      <c r="O43" s="9"/>
      <c r="P43" s="9"/>
      <c r="Q43" s="9"/>
      <c r="R43" s="9"/>
      <c r="T43" s="14"/>
      <c r="V43" s="20"/>
      <c r="W43" s="19"/>
      <c r="X43" s="10"/>
      <c r="Z43" s="18"/>
      <c r="AB43" s="16"/>
      <c r="AC43" s="17"/>
      <c r="AD43" s="16"/>
    </row>
    <row r="44" spans="1:30" s="3" customFormat="1" ht="15.6" x14ac:dyDescent="0.3">
      <c r="A44" s="13"/>
      <c r="B44" s="15"/>
      <c r="C44" s="14"/>
      <c r="D44" s="14"/>
      <c r="E44" s="14"/>
      <c r="F44" s="8"/>
      <c r="G44" s="14"/>
      <c r="H44" s="14"/>
      <c r="I44" s="14"/>
      <c r="J44" s="9"/>
      <c r="K44" s="9"/>
      <c r="L44" s="9"/>
      <c r="M44" s="9"/>
      <c r="N44" s="9"/>
      <c r="O44" s="9"/>
      <c r="P44" s="9"/>
      <c r="Q44" s="9"/>
      <c r="R44" s="9"/>
      <c r="T44" s="14"/>
      <c r="V44" s="13"/>
      <c r="W44" s="19"/>
      <c r="X44" s="10"/>
      <c r="Z44" s="18"/>
      <c r="AB44" s="16"/>
      <c r="AC44" s="17"/>
      <c r="AD44" s="16"/>
    </row>
    <row r="45" spans="1:30" s="3" customFormat="1" ht="15.6" x14ac:dyDescent="0.3">
      <c r="A45" s="13"/>
      <c r="B45" s="15"/>
      <c r="C45" s="14"/>
      <c r="D45" s="14"/>
      <c r="E45" s="14"/>
      <c r="F45" s="8"/>
      <c r="G45" s="14"/>
      <c r="H45" s="24"/>
      <c r="I45" s="24"/>
      <c r="J45" s="9"/>
      <c r="K45" s="9"/>
      <c r="L45" s="9"/>
      <c r="M45" s="9"/>
      <c r="N45" s="9"/>
      <c r="O45" s="9"/>
      <c r="P45" s="9"/>
      <c r="Q45" s="9"/>
      <c r="R45" s="9"/>
      <c r="T45" s="14"/>
      <c r="V45" s="20"/>
      <c r="W45" s="19"/>
      <c r="X45" s="10"/>
      <c r="Z45" s="18"/>
      <c r="AB45" s="16"/>
      <c r="AC45" s="17"/>
      <c r="AD45" s="16"/>
    </row>
    <row r="46" spans="1:30" s="3" customFormat="1" ht="15.6" x14ac:dyDescent="0.3">
      <c r="A46" s="5"/>
      <c r="J46" s="23"/>
      <c r="N46" s="6"/>
      <c r="O46" s="23"/>
      <c r="T46" s="14"/>
      <c r="V46" s="20"/>
      <c r="W46" s="19"/>
      <c r="X46" s="10"/>
      <c r="Z46" s="10"/>
      <c r="AB46" s="16"/>
      <c r="AC46" s="17"/>
      <c r="AD46" s="16"/>
    </row>
    <row r="47" spans="1:30" s="3" customFormat="1" ht="15.6" x14ac:dyDescent="0.3">
      <c r="A47" s="13"/>
      <c r="B47" s="12"/>
      <c r="C47" s="8"/>
      <c r="D47" s="8"/>
      <c r="E47" s="8"/>
      <c r="F47" s="8"/>
      <c r="G47" s="8"/>
      <c r="H47" s="8"/>
      <c r="I47" s="8"/>
      <c r="J47" s="10"/>
      <c r="K47" s="9"/>
      <c r="L47" s="9"/>
      <c r="M47" s="9"/>
      <c r="N47" s="10"/>
      <c r="O47" s="9"/>
      <c r="P47" s="9"/>
      <c r="Q47" s="9"/>
      <c r="R47" s="9"/>
      <c r="S47" s="14"/>
      <c r="T47" s="14"/>
      <c r="V47" s="20"/>
      <c r="W47" s="19"/>
      <c r="X47" s="10"/>
      <c r="Z47" s="10"/>
      <c r="AB47" s="16"/>
      <c r="AC47" s="17"/>
      <c r="AD47" s="16"/>
    </row>
    <row r="48" spans="1:30" s="3" customFormat="1" ht="15.6" x14ac:dyDescent="0.3">
      <c r="A48" s="13"/>
      <c r="B48" s="12"/>
      <c r="C48" s="8"/>
      <c r="D48" s="8"/>
      <c r="E48" s="8"/>
      <c r="F48" s="8"/>
      <c r="G48" s="8"/>
      <c r="H48" s="8"/>
      <c r="I48" s="8"/>
      <c r="J48" s="10"/>
      <c r="K48" s="9"/>
      <c r="L48" s="9"/>
      <c r="M48" s="9"/>
      <c r="N48" s="10"/>
      <c r="O48" s="9"/>
      <c r="P48" s="9"/>
      <c r="Q48" s="9"/>
      <c r="R48" s="9"/>
      <c r="S48" s="14"/>
      <c r="T48" s="14"/>
      <c r="V48" s="20"/>
      <c r="W48" s="19"/>
      <c r="X48" s="10"/>
      <c r="Z48" s="10"/>
      <c r="AB48" s="16"/>
      <c r="AC48" s="17"/>
      <c r="AD48" s="16"/>
    </row>
    <row r="49" spans="1:30" s="3" customFormat="1" ht="15.6" x14ac:dyDescent="0.3">
      <c r="A49" s="13"/>
      <c r="B49" s="12"/>
      <c r="C49" s="8"/>
      <c r="D49" s="8"/>
      <c r="E49" s="8"/>
      <c r="F49" s="8"/>
      <c r="G49" s="8"/>
      <c r="H49" s="8"/>
      <c r="I49" s="8"/>
      <c r="J49" s="10"/>
      <c r="K49" s="9"/>
      <c r="L49" s="9"/>
      <c r="M49" s="9"/>
      <c r="N49" s="10"/>
      <c r="O49" s="9"/>
      <c r="P49" s="9"/>
      <c r="Q49" s="9"/>
      <c r="R49" s="9"/>
      <c r="S49" s="14"/>
      <c r="T49" s="14"/>
      <c r="V49" s="21"/>
      <c r="W49" s="19"/>
      <c r="X49" s="10"/>
      <c r="Z49" s="10"/>
      <c r="AB49" s="16"/>
      <c r="AC49" s="17"/>
      <c r="AD49" s="16"/>
    </row>
    <row r="50" spans="1:30" s="3" customFormat="1" ht="15.6" x14ac:dyDescent="0.3">
      <c r="A50" s="13"/>
      <c r="B50" s="12"/>
      <c r="C50" s="8"/>
      <c r="D50" s="8"/>
      <c r="E50" s="8"/>
      <c r="F50" s="8"/>
      <c r="G50" s="8"/>
      <c r="H50" s="8"/>
      <c r="I50" s="8"/>
      <c r="J50" s="10"/>
      <c r="K50" s="9"/>
      <c r="L50" s="9"/>
      <c r="M50" s="9"/>
      <c r="N50" s="10"/>
      <c r="O50" s="9"/>
      <c r="P50" s="9"/>
      <c r="Q50" s="9"/>
      <c r="R50" s="9"/>
      <c r="S50" s="14"/>
      <c r="T50" s="14"/>
      <c r="V50" s="21"/>
      <c r="W50" s="19"/>
      <c r="X50" s="10"/>
      <c r="Z50" s="10"/>
      <c r="AB50" s="16"/>
      <c r="AC50" s="17"/>
      <c r="AD50" s="16"/>
    </row>
    <row r="51" spans="1:30" s="3" customFormat="1" ht="15.6" x14ac:dyDescent="0.3">
      <c r="A51" s="13"/>
      <c r="B51" s="12"/>
      <c r="C51" s="8"/>
      <c r="D51" s="8"/>
      <c r="E51" s="8"/>
      <c r="F51" s="8"/>
      <c r="G51" s="8"/>
      <c r="H51" s="11"/>
      <c r="I51" s="11"/>
      <c r="J51" s="10"/>
      <c r="K51" s="9"/>
      <c r="L51" s="9"/>
      <c r="M51" s="9"/>
      <c r="N51" s="10"/>
      <c r="O51" s="9"/>
      <c r="P51" s="9"/>
      <c r="Q51" s="9"/>
      <c r="R51" s="9"/>
      <c r="S51" s="14"/>
      <c r="T51" s="14"/>
      <c r="V51" s="21"/>
      <c r="W51" s="19"/>
      <c r="X51" s="10"/>
      <c r="Z51" s="10"/>
      <c r="AB51" s="16"/>
      <c r="AC51" s="17"/>
      <c r="AD51" s="16"/>
    </row>
    <row r="52" spans="1:30" s="3" customFormat="1" ht="15.6" x14ac:dyDescent="0.3">
      <c r="A52" s="13"/>
      <c r="B52" s="12"/>
      <c r="C52" s="8"/>
      <c r="D52" s="8"/>
      <c r="E52" s="8"/>
      <c r="F52" s="8"/>
      <c r="G52" s="8"/>
      <c r="H52" s="8"/>
      <c r="I52" s="8"/>
      <c r="J52" s="10"/>
      <c r="K52" s="9"/>
      <c r="L52" s="9"/>
      <c r="M52" s="9"/>
      <c r="N52" s="10"/>
      <c r="O52" s="9"/>
      <c r="P52" s="9"/>
      <c r="Q52" s="9"/>
      <c r="R52" s="9"/>
      <c r="S52" s="14"/>
      <c r="T52" s="14"/>
      <c r="V52" s="21"/>
      <c r="W52" s="19"/>
      <c r="X52" s="10"/>
      <c r="Z52" s="10"/>
      <c r="AB52" s="16"/>
      <c r="AC52" s="17"/>
      <c r="AD52" s="16"/>
    </row>
    <row r="53" spans="1:30" s="3" customFormat="1" ht="15.6" x14ac:dyDescent="0.3">
      <c r="A53" s="22"/>
      <c r="B53" s="12"/>
      <c r="C53" s="8"/>
      <c r="D53" s="8"/>
      <c r="E53" s="8"/>
      <c r="F53" s="8"/>
      <c r="G53" s="8"/>
      <c r="H53" s="11"/>
      <c r="I53" s="11"/>
      <c r="J53" s="10"/>
      <c r="K53" s="9"/>
      <c r="L53" s="9"/>
      <c r="M53" s="9"/>
      <c r="N53" s="10"/>
      <c r="O53" s="9"/>
      <c r="P53" s="9"/>
      <c r="Q53" s="9"/>
      <c r="R53" s="9"/>
      <c r="S53" s="14"/>
      <c r="T53" s="14"/>
      <c r="V53" s="21"/>
      <c r="W53" s="19"/>
      <c r="X53" s="10"/>
      <c r="Z53" s="10"/>
      <c r="AB53" s="16"/>
      <c r="AC53" s="17"/>
      <c r="AD53" s="16"/>
    </row>
    <row r="54" spans="1:30" s="3" customFormat="1" ht="15.6" x14ac:dyDescent="0.3">
      <c r="A54" s="22"/>
      <c r="B54" s="12"/>
      <c r="C54" s="8"/>
      <c r="D54" s="8"/>
      <c r="E54" s="8"/>
      <c r="F54" s="8"/>
      <c r="G54" s="8"/>
      <c r="H54" s="8"/>
      <c r="I54" s="8"/>
      <c r="J54" s="10"/>
      <c r="K54" s="9"/>
      <c r="L54" s="9"/>
      <c r="M54" s="9"/>
      <c r="N54" s="10"/>
      <c r="O54" s="9"/>
      <c r="P54" s="9"/>
      <c r="Q54" s="9"/>
      <c r="R54" s="9"/>
      <c r="S54" s="14"/>
      <c r="T54" s="14"/>
      <c r="V54" s="20"/>
      <c r="W54" s="19"/>
      <c r="X54" s="10"/>
      <c r="Z54" s="18"/>
      <c r="AB54" s="16"/>
      <c r="AC54" s="17"/>
      <c r="AD54" s="16"/>
    </row>
    <row r="55" spans="1:30" s="3" customFormat="1" ht="15.6" x14ac:dyDescent="0.3">
      <c r="A55" s="13"/>
      <c r="B55" s="12"/>
      <c r="C55" s="8"/>
      <c r="D55" s="8"/>
      <c r="E55" s="8"/>
      <c r="F55" s="8"/>
      <c r="G55" s="8"/>
      <c r="H55" s="8"/>
      <c r="I55" s="8"/>
      <c r="J55" s="10"/>
      <c r="K55" s="9"/>
      <c r="L55" s="9"/>
      <c r="M55" s="9"/>
      <c r="N55" s="10"/>
      <c r="O55" s="9"/>
      <c r="P55" s="9"/>
      <c r="Q55" s="9"/>
      <c r="R55" s="9"/>
      <c r="S55" s="14"/>
      <c r="V55" s="13"/>
      <c r="W55" s="19"/>
      <c r="X55" s="10"/>
      <c r="Z55" s="18"/>
      <c r="AB55" s="16"/>
      <c r="AC55" s="17"/>
      <c r="AD55" s="16"/>
    </row>
    <row r="56" spans="1:30" s="3" customFormat="1" ht="15.6" x14ac:dyDescent="0.3">
      <c r="A56" s="13"/>
      <c r="B56" s="12"/>
      <c r="C56" s="8"/>
      <c r="D56" s="8"/>
      <c r="E56" s="8"/>
      <c r="F56" s="8"/>
      <c r="G56" s="8"/>
      <c r="H56" s="11"/>
      <c r="I56" s="11"/>
      <c r="J56" s="10"/>
      <c r="K56" s="9"/>
      <c r="L56" s="9"/>
      <c r="M56" s="9"/>
      <c r="N56" s="10"/>
      <c r="O56" s="9"/>
      <c r="P56" s="9"/>
      <c r="Q56" s="9"/>
      <c r="R56" s="9"/>
      <c r="S56" s="14"/>
      <c r="V56" s="20"/>
      <c r="W56" s="19"/>
      <c r="X56" s="10"/>
      <c r="Z56" s="18"/>
      <c r="AB56" s="16"/>
      <c r="AC56" s="17"/>
      <c r="AD56" s="16"/>
    </row>
    <row r="57" spans="1:30" s="3" customFormat="1" ht="15.6" x14ac:dyDescent="0.3">
      <c r="A57" s="13"/>
      <c r="B57" s="12"/>
      <c r="C57" s="8"/>
      <c r="D57" s="8"/>
      <c r="E57" s="8"/>
      <c r="F57" s="8"/>
      <c r="G57" s="8"/>
      <c r="H57" s="11"/>
      <c r="I57" s="11"/>
      <c r="J57" s="10"/>
      <c r="K57" s="9"/>
      <c r="L57" s="9"/>
      <c r="M57" s="9"/>
      <c r="N57" s="10"/>
      <c r="O57" s="9"/>
      <c r="P57" s="9"/>
      <c r="Q57" s="9"/>
      <c r="R57" s="9"/>
      <c r="S57" s="14"/>
      <c r="V57" s="20"/>
      <c r="W57" s="19"/>
      <c r="X57" s="10"/>
      <c r="Z57" s="10"/>
      <c r="AB57" s="16"/>
      <c r="AC57" s="17"/>
      <c r="AD57" s="16"/>
    </row>
    <row r="58" spans="1:30" s="3" customFormat="1" ht="15.6" x14ac:dyDescent="0.3">
      <c r="A58" s="13"/>
      <c r="B58" s="12"/>
      <c r="C58" s="8"/>
      <c r="D58" s="8"/>
      <c r="E58" s="8"/>
      <c r="F58" s="8"/>
      <c r="G58" s="8"/>
      <c r="H58" s="11"/>
      <c r="I58" s="11"/>
      <c r="J58" s="10"/>
      <c r="K58" s="9"/>
      <c r="L58" s="9"/>
      <c r="M58" s="9"/>
      <c r="N58" s="10"/>
      <c r="O58" s="9"/>
      <c r="P58" s="9"/>
      <c r="Q58" s="9"/>
      <c r="R58" s="9"/>
      <c r="S58" s="14"/>
      <c r="V58" s="20"/>
      <c r="W58" s="19"/>
      <c r="X58" s="10"/>
      <c r="Z58" s="10"/>
      <c r="AB58" s="16"/>
      <c r="AC58" s="17"/>
      <c r="AD58" s="16"/>
    </row>
    <row r="59" spans="1:30" s="3" customFormat="1" ht="15.6" x14ac:dyDescent="0.3">
      <c r="A59" s="20"/>
      <c r="B59" s="12"/>
      <c r="C59" s="8"/>
      <c r="D59" s="8"/>
      <c r="E59" s="8"/>
      <c r="F59" s="8"/>
      <c r="G59" s="8"/>
      <c r="H59" s="8"/>
      <c r="I59" s="8"/>
      <c r="J59" s="10"/>
      <c r="K59" s="9"/>
      <c r="L59" s="9"/>
      <c r="M59" s="9"/>
      <c r="N59" s="10"/>
      <c r="O59" s="9"/>
      <c r="P59" s="9"/>
      <c r="Q59" s="9"/>
      <c r="R59" s="9"/>
      <c r="S59" s="14"/>
      <c r="V59" s="20"/>
      <c r="W59" s="19"/>
      <c r="X59" s="10"/>
      <c r="Z59" s="10"/>
      <c r="AB59" s="16"/>
      <c r="AC59" s="17"/>
      <c r="AD59" s="16"/>
    </row>
    <row r="60" spans="1:30" s="3" customFormat="1" ht="15.6" x14ac:dyDescent="0.3">
      <c r="A60" s="20"/>
      <c r="B60" s="12"/>
      <c r="C60" s="8"/>
      <c r="D60" s="8"/>
      <c r="E60" s="8"/>
      <c r="F60" s="8"/>
      <c r="G60" s="8"/>
      <c r="H60" s="8"/>
      <c r="I60" s="8"/>
      <c r="J60" s="10"/>
      <c r="K60" s="9"/>
      <c r="L60" s="9"/>
      <c r="M60" s="9"/>
      <c r="N60" s="10"/>
      <c r="O60" s="9"/>
      <c r="P60" s="9"/>
      <c r="Q60" s="9"/>
      <c r="R60" s="9"/>
      <c r="S60" s="14"/>
      <c r="V60" s="21"/>
      <c r="W60" s="19"/>
      <c r="X60" s="10"/>
      <c r="Z60" s="10"/>
      <c r="AB60" s="16"/>
      <c r="AC60" s="17"/>
      <c r="AD60" s="16"/>
    </row>
    <row r="61" spans="1:30" s="3" customFormat="1" ht="15.6" x14ac:dyDescent="0.3">
      <c r="A61" s="20"/>
      <c r="B61" s="12"/>
      <c r="C61" s="8"/>
      <c r="D61" s="8"/>
      <c r="E61" s="8"/>
      <c r="F61" s="8"/>
      <c r="G61" s="8"/>
      <c r="H61" s="8"/>
      <c r="I61" s="8"/>
      <c r="J61" s="10"/>
      <c r="K61" s="9"/>
      <c r="L61" s="9"/>
      <c r="M61" s="9"/>
      <c r="N61" s="10"/>
      <c r="O61" s="9"/>
      <c r="P61" s="9"/>
      <c r="Q61" s="9"/>
      <c r="R61" s="9"/>
      <c r="S61" s="14"/>
      <c r="V61" s="21"/>
      <c r="W61" s="19"/>
      <c r="X61" s="10"/>
      <c r="Z61" s="10"/>
      <c r="AB61" s="16"/>
      <c r="AC61" s="17"/>
      <c r="AD61" s="16"/>
    </row>
    <row r="62" spans="1:30" s="3" customFormat="1" ht="15.6" x14ac:dyDescent="0.3">
      <c r="A62" s="20"/>
      <c r="B62" s="12"/>
      <c r="C62" s="8"/>
      <c r="D62" s="8"/>
      <c r="E62" s="8"/>
      <c r="F62" s="8"/>
      <c r="G62" s="8"/>
      <c r="H62" s="8"/>
      <c r="I62" s="8"/>
      <c r="J62" s="10"/>
      <c r="K62" s="9"/>
      <c r="L62" s="9"/>
      <c r="M62" s="9"/>
      <c r="N62" s="10"/>
      <c r="O62" s="9"/>
      <c r="P62" s="9"/>
      <c r="Q62" s="9"/>
      <c r="R62" s="9"/>
      <c r="S62" s="14"/>
      <c r="V62" s="21"/>
      <c r="W62" s="19"/>
      <c r="X62" s="10"/>
      <c r="Z62" s="10"/>
      <c r="AB62" s="16"/>
      <c r="AC62" s="17"/>
      <c r="AD62" s="16"/>
    </row>
    <row r="63" spans="1:30" s="3" customFormat="1" ht="15.6" x14ac:dyDescent="0.3">
      <c r="A63" s="13"/>
      <c r="B63" s="12"/>
      <c r="C63" s="8"/>
      <c r="D63" s="8"/>
      <c r="E63" s="8"/>
      <c r="F63" s="8"/>
      <c r="G63" s="8"/>
      <c r="H63" s="11"/>
      <c r="I63" s="11"/>
      <c r="J63" s="10"/>
      <c r="K63" s="9"/>
      <c r="L63" s="9"/>
      <c r="M63" s="9"/>
      <c r="N63" s="10"/>
      <c r="O63" s="9"/>
      <c r="P63" s="9"/>
      <c r="Q63" s="9"/>
      <c r="R63" s="9"/>
      <c r="S63" s="14"/>
      <c r="V63" s="21"/>
      <c r="W63" s="19"/>
      <c r="X63" s="10"/>
      <c r="Z63" s="10"/>
      <c r="AB63" s="16"/>
      <c r="AC63" s="17"/>
      <c r="AD63" s="16"/>
    </row>
    <row r="64" spans="1:30" s="3" customFormat="1" ht="15.6" x14ac:dyDescent="0.3">
      <c r="A64" s="13"/>
      <c r="B64" s="12"/>
      <c r="C64" s="8"/>
      <c r="D64" s="8"/>
      <c r="E64" s="8"/>
      <c r="F64" s="8"/>
      <c r="G64" s="8"/>
      <c r="H64" s="8"/>
      <c r="I64" s="8"/>
      <c r="J64" s="10"/>
      <c r="K64" s="9"/>
      <c r="L64" s="9"/>
      <c r="M64" s="9"/>
      <c r="N64" s="10"/>
      <c r="O64" s="9"/>
      <c r="P64" s="9"/>
      <c r="Q64" s="9"/>
      <c r="R64" s="9"/>
      <c r="S64" s="14"/>
      <c r="V64" s="21"/>
      <c r="W64" s="19"/>
      <c r="X64" s="10"/>
      <c r="Z64" s="10"/>
      <c r="AB64" s="16"/>
      <c r="AC64" s="17"/>
      <c r="AD64" s="16"/>
    </row>
    <row r="65" spans="1:30" s="3" customFormat="1" ht="15.6" x14ac:dyDescent="0.3">
      <c r="A65" s="13"/>
      <c r="B65" s="12"/>
      <c r="C65" s="8"/>
      <c r="D65" s="8"/>
      <c r="E65" s="8"/>
      <c r="F65" s="8"/>
      <c r="G65" s="8"/>
      <c r="H65" s="8"/>
      <c r="I65" s="8"/>
      <c r="J65" s="10"/>
      <c r="K65" s="9"/>
      <c r="L65" s="9"/>
      <c r="M65" s="9"/>
      <c r="N65" s="10"/>
      <c r="O65" s="9"/>
      <c r="P65" s="9"/>
      <c r="Q65" s="9"/>
      <c r="R65" s="9"/>
      <c r="S65" s="14"/>
      <c r="V65" s="20"/>
      <c r="W65" s="19"/>
      <c r="X65" s="10"/>
      <c r="Z65" s="18"/>
      <c r="AB65" s="16"/>
      <c r="AC65" s="17"/>
      <c r="AD65" s="16"/>
    </row>
    <row r="66" spans="1:30" s="3" customFormat="1" ht="15.6" x14ac:dyDescent="0.3">
      <c r="A66" s="13"/>
      <c r="B66" s="12"/>
      <c r="C66" s="8"/>
      <c r="D66" s="8"/>
      <c r="E66" s="8"/>
      <c r="F66" s="8"/>
      <c r="G66" s="8"/>
      <c r="H66" s="11"/>
      <c r="I66" s="11"/>
      <c r="J66" s="10"/>
      <c r="K66" s="9"/>
      <c r="L66" s="9"/>
      <c r="M66" s="9"/>
      <c r="N66" s="10"/>
      <c r="O66" s="9"/>
      <c r="P66" s="9"/>
      <c r="Q66" s="9"/>
      <c r="R66" s="9"/>
      <c r="S66" s="14"/>
      <c r="V66" s="13"/>
      <c r="W66" s="19"/>
      <c r="X66" s="10"/>
      <c r="Z66" s="18"/>
      <c r="AB66" s="16"/>
      <c r="AC66" s="17"/>
      <c r="AD66" s="16"/>
    </row>
    <row r="67" spans="1:30" s="3" customFormat="1" ht="15.6" x14ac:dyDescent="0.3">
      <c r="A67" s="13"/>
      <c r="B67" s="12"/>
      <c r="C67" s="8"/>
      <c r="D67" s="8"/>
      <c r="E67" s="8"/>
      <c r="F67" s="8"/>
      <c r="G67" s="8"/>
      <c r="H67" s="9"/>
      <c r="I67" s="8"/>
      <c r="J67" s="10"/>
      <c r="K67" s="9"/>
      <c r="L67" s="9"/>
      <c r="M67" s="9"/>
      <c r="N67" s="10"/>
      <c r="O67" s="9"/>
      <c r="P67" s="9"/>
      <c r="Q67" s="9"/>
      <c r="R67" s="9"/>
      <c r="S67" s="14"/>
      <c r="V67" s="20"/>
      <c r="W67" s="19"/>
      <c r="X67" s="10"/>
      <c r="Z67" s="18"/>
      <c r="AB67" s="16"/>
      <c r="AC67" s="17"/>
      <c r="AD67" s="16"/>
    </row>
    <row r="68" spans="1:30" s="3" customFormat="1" ht="15.6" x14ac:dyDescent="0.3">
      <c r="A68" s="13"/>
      <c r="B68" s="12"/>
      <c r="C68" s="8"/>
      <c r="D68" s="8"/>
      <c r="E68" s="8"/>
      <c r="F68" s="8"/>
      <c r="G68" s="8"/>
      <c r="H68" s="11"/>
      <c r="I68" s="11"/>
      <c r="J68" s="10"/>
      <c r="K68" s="9"/>
      <c r="L68" s="9"/>
      <c r="M68" s="9"/>
      <c r="N68" s="10"/>
      <c r="O68" s="9"/>
      <c r="P68" s="9"/>
      <c r="Q68" s="9"/>
      <c r="R68" s="9"/>
      <c r="S68" s="14"/>
      <c r="W68" s="15"/>
    </row>
    <row r="69" spans="1:30" s="3" customFormat="1" ht="15.6" x14ac:dyDescent="0.3">
      <c r="A69" s="13"/>
      <c r="B69" s="12"/>
      <c r="C69" s="8"/>
      <c r="D69" s="8"/>
      <c r="E69" s="8"/>
      <c r="F69" s="8"/>
      <c r="G69" s="8"/>
      <c r="H69" s="11"/>
      <c r="I69" s="11"/>
      <c r="J69" s="10"/>
      <c r="K69" s="9"/>
      <c r="L69" s="9"/>
      <c r="M69" s="9"/>
      <c r="N69" s="10"/>
      <c r="O69" s="9"/>
      <c r="P69" s="9"/>
      <c r="Q69" s="9"/>
      <c r="R69" s="9"/>
      <c r="S69" s="14"/>
    </row>
    <row r="70" spans="1:30" s="3" customFormat="1" ht="15.6" x14ac:dyDescent="0.3">
      <c r="A70" s="13"/>
      <c r="B70" s="12"/>
      <c r="C70" s="8"/>
      <c r="D70" s="8"/>
      <c r="E70" s="8"/>
      <c r="F70" s="8"/>
      <c r="G70" s="8"/>
      <c r="H70" s="8"/>
      <c r="I70" s="8"/>
      <c r="J70" s="10"/>
      <c r="K70" s="9"/>
      <c r="L70" s="9"/>
      <c r="M70" s="9"/>
      <c r="N70" s="10"/>
      <c r="O70" s="9"/>
      <c r="P70" s="9"/>
      <c r="Q70" s="9"/>
      <c r="R70" s="9"/>
    </row>
    <row r="71" spans="1:30" s="3" customFormat="1" ht="15.6" x14ac:dyDescent="0.3">
      <c r="A71" s="13"/>
      <c r="B71" s="12"/>
      <c r="C71" s="8"/>
      <c r="D71" s="8"/>
      <c r="E71" s="8"/>
      <c r="F71" s="8"/>
      <c r="G71" s="8"/>
      <c r="H71" s="11"/>
      <c r="I71" s="11"/>
      <c r="J71" s="10"/>
      <c r="K71" s="9"/>
      <c r="L71" s="9"/>
      <c r="M71" s="9"/>
      <c r="N71" s="10"/>
      <c r="O71" s="9"/>
      <c r="P71" s="9"/>
      <c r="Q71" s="9"/>
      <c r="R71" s="9"/>
    </row>
    <row r="72" spans="1:30" s="3" customFormat="1" ht="15.6" x14ac:dyDescent="0.3">
      <c r="A72" s="5"/>
      <c r="I72" s="8"/>
      <c r="N72" s="6"/>
    </row>
    <row r="73" spans="1:30" s="3" customFormat="1" x14ac:dyDescent="0.3">
      <c r="A73" s="5"/>
      <c r="C73" s="4"/>
    </row>
    <row r="74" spans="1:30" s="3" customFormat="1" x14ac:dyDescent="0.3">
      <c r="A74" s="5"/>
      <c r="C74" s="4"/>
      <c r="K74" s="6"/>
      <c r="L74" s="7"/>
      <c r="M74" s="6"/>
      <c r="N74" s="6"/>
    </row>
    <row r="75" spans="1:30" s="3" customFormat="1" x14ac:dyDescent="0.3">
      <c r="A75" s="5"/>
      <c r="C75" s="4"/>
    </row>
    <row r="76" spans="1:30" s="3" customFormat="1" x14ac:dyDescent="0.3">
      <c r="A76" s="5"/>
      <c r="C76" s="4"/>
    </row>
    <row r="77" spans="1:30" s="3" customFormat="1" x14ac:dyDescent="0.3">
      <c r="A77" s="5"/>
      <c r="C77" s="4"/>
    </row>
    <row r="78" spans="1:30" s="3" customFormat="1" x14ac:dyDescent="0.3">
      <c r="A78" s="5"/>
      <c r="C78" s="4"/>
    </row>
    <row r="79" spans="1:30" s="3" customFormat="1" x14ac:dyDescent="0.3">
      <c r="A79" s="5"/>
      <c r="C79" s="4"/>
    </row>
    <row r="80" spans="1:30" s="3" customFormat="1" x14ac:dyDescent="0.3">
      <c r="A80" s="5"/>
      <c r="C80" s="4"/>
    </row>
    <row r="81" spans="1:3" s="3" customFormat="1" x14ac:dyDescent="0.3">
      <c r="A81" s="5"/>
      <c r="C81" s="4"/>
    </row>
    <row r="82" spans="1:3" s="3" customFormat="1" x14ac:dyDescent="0.3">
      <c r="A82" s="5"/>
      <c r="C82" s="4"/>
    </row>
    <row r="83" spans="1:3" s="3" customFormat="1" x14ac:dyDescent="0.3">
      <c r="A83" s="5"/>
      <c r="C83" s="4"/>
    </row>
    <row r="84" spans="1:3" s="3" customFormat="1" x14ac:dyDescent="0.3">
      <c r="A84" s="5"/>
      <c r="C84" s="4"/>
    </row>
    <row r="85" spans="1:3" s="3" customFormat="1" x14ac:dyDescent="0.3">
      <c r="A85" s="5"/>
      <c r="C85" s="4"/>
    </row>
    <row r="86" spans="1:3" s="3" customFormat="1" x14ac:dyDescent="0.3">
      <c r="A86" s="5"/>
      <c r="C86" s="4"/>
    </row>
    <row r="87" spans="1:3" x14ac:dyDescent="0.3">
      <c r="C87" s="2"/>
    </row>
    <row r="88" spans="1:3" x14ac:dyDescent="0.3">
      <c r="C88" s="2"/>
    </row>
    <row r="89" spans="1:3" x14ac:dyDescent="0.3">
      <c r="C89" s="2"/>
    </row>
    <row r="90" spans="1:3" x14ac:dyDescent="0.3">
      <c r="C90" s="2"/>
    </row>
    <row r="91" spans="1:3" x14ac:dyDescent="0.3">
      <c r="C91" s="2"/>
    </row>
    <row r="92" spans="1:3" x14ac:dyDescent="0.3">
      <c r="C92" s="2"/>
    </row>
    <row r="93" spans="1:3" x14ac:dyDescent="0.3">
      <c r="C93" s="2"/>
    </row>
    <row r="94" spans="1:3" x14ac:dyDescent="0.3">
      <c r="C94" s="2"/>
    </row>
  </sheetData>
  <pageMargins left="0.36" right="0.22" top="0.75" bottom="0.75" header="0.3" footer="0.3"/>
  <pageSetup scale="54" orientation="landscape" horizontalDpi="525" verticalDpi="525" r:id="rId1"/>
  <headerFooter scaleWithDoc="0">
    <oddHeader>&amp;L&amp;D&amp;C&amp;F&amp;R&amp;A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 HE8,10,12_Cengiz</vt:lpstr>
      <vt:lpstr>S HE8,10,12_Cengiz</vt:lpstr>
      <vt:lpstr>'P HE8,10,12_Cengiz'!Print_Area</vt:lpstr>
      <vt:lpstr>'S HE8,10,12_Cengiz'!Print_Area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Wenning-Erxleben</dc:creator>
  <cp:lastModifiedBy>Angela</cp:lastModifiedBy>
  <dcterms:created xsi:type="dcterms:W3CDTF">2016-03-10T19:33:06Z</dcterms:created>
  <dcterms:modified xsi:type="dcterms:W3CDTF">2016-03-29T18:41:44Z</dcterms:modified>
</cp:coreProperties>
</file>