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Studies\UPLB\5 lool\MoodTwt\backend\"/>
    </mc:Choice>
  </mc:AlternateContent>
  <xr:revisionPtr revIDLastSave="0" documentId="13_ncr:1_{089CD517-8CBB-44FE-99A7-40AEAFC3FE8B}" xr6:coauthVersionLast="47" xr6:coauthVersionMax="47" xr10:uidLastSave="{00000000-0000-0000-0000-000000000000}"/>
  <bookViews>
    <workbookView xWindow="-108" yWindow="-108" windowWidth="23256" windowHeight="12576" xr2:uid="{00000000-000D-0000-FFFF-FFFF00000000}"/>
  </bookViews>
  <sheets>
    <sheet name="Leni Robred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201" i="1" l="1"/>
  <c r="AS201" i="1"/>
  <c r="AR201" i="1"/>
  <c r="AQ201" i="1"/>
  <c r="AP201" i="1"/>
  <c r="AO201" i="1"/>
  <c r="AT200" i="1"/>
  <c r="AS200" i="1"/>
  <c r="AR200" i="1"/>
  <c r="AQ200" i="1"/>
  <c r="AP200" i="1"/>
  <c r="AO200" i="1"/>
  <c r="AT199" i="1"/>
  <c r="AS199" i="1"/>
  <c r="AR199" i="1"/>
  <c r="AQ199" i="1"/>
  <c r="AP199" i="1"/>
  <c r="AO199" i="1"/>
  <c r="AT198" i="1"/>
  <c r="AS198" i="1"/>
  <c r="AR198" i="1"/>
  <c r="AQ198" i="1"/>
  <c r="AP198" i="1"/>
  <c r="AO198" i="1"/>
  <c r="AT197" i="1"/>
  <c r="AS197" i="1"/>
  <c r="AR197" i="1"/>
  <c r="AQ197" i="1"/>
  <c r="AP197" i="1"/>
  <c r="AO197" i="1"/>
  <c r="AT196" i="1"/>
  <c r="AS196" i="1"/>
  <c r="AR196" i="1"/>
  <c r="AQ196" i="1"/>
  <c r="AP196" i="1"/>
  <c r="AO196" i="1"/>
  <c r="AT195" i="1"/>
  <c r="AS195" i="1"/>
  <c r="AR195" i="1"/>
  <c r="AQ195" i="1"/>
  <c r="AP195" i="1"/>
  <c r="AO195" i="1"/>
  <c r="AT194" i="1"/>
  <c r="AS194" i="1"/>
  <c r="AR194" i="1"/>
  <c r="AQ194" i="1"/>
  <c r="AP194" i="1"/>
  <c r="AO194" i="1"/>
  <c r="AT193" i="1"/>
  <c r="AS193" i="1"/>
  <c r="AR193" i="1"/>
  <c r="AQ193" i="1"/>
  <c r="AP193" i="1"/>
  <c r="AO193" i="1"/>
  <c r="AT192" i="1"/>
  <c r="AS192" i="1"/>
  <c r="AR192" i="1"/>
  <c r="AQ192" i="1"/>
  <c r="AP192" i="1"/>
  <c r="AO192" i="1"/>
  <c r="AT191" i="1"/>
  <c r="AS191" i="1"/>
  <c r="AR191" i="1"/>
  <c r="AQ191" i="1"/>
  <c r="AP191" i="1"/>
  <c r="AO191" i="1"/>
  <c r="AT190" i="1"/>
  <c r="AS190" i="1"/>
  <c r="AR190" i="1"/>
  <c r="AQ190" i="1"/>
  <c r="AP190" i="1"/>
  <c r="AO190" i="1"/>
  <c r="AT189" i="1"/>
  <c r="AS189" i="1"/>
  <c r="AR189" i="1"/>
  <c r="AQ189" i="1"/>
  <c r="AP189" i="1"/>
  <c r="AO189" i="1"/>
  <c r="AT188" i="1"/>
  <c r="AS188" i="1"/>
  <c r="AR188" i="1"/>
  <c r="AQ188" i="1"/>
  <c r="AP188" i="1"/>
  <c r="AO188" i="1"/>
  <c r="AT187" i="1"/>
  <c r="AS187" i="1"/>
  <c r="AR187" i="1"/>
  <c r="AQ187" i="1"/>
  <c r="AP187" i="1"/>
  <c r="AO187" i="1"/>
  <c r="AT186" i="1"/>
  <c r="AS186" i="1"/>
  <c r="AR186" i="1"/>
  <c r="AQ186" i="1"/>
  <c r="AP186" i="1"/>
  <c r="AO186" i="1"/>
  <c r="AT185" i="1"/>
  <c r="AS185" i="1"/>
  <c r="AR185" i="1"/>
  <c r="AQ185" i="1"/>
  <c r="AP185" i="1"/>
  <c r="AO185" i="1"/>
  <c r="AT184" i="1"/>
  <c r="AS184" i="1"/>
  <c r="AR184" i="1"/>
  <c r="AQ184" i="1"/>
  <c r="AP184" i="1"/>
  <c r="AO184" i="1"/>
  <c r="AT183" i="1"/>
  <c r="AS183" i="1"/>
  <c r="AR183" i="1"/>
  <c r="AQ183" i="1"/>
  <c r="AP183" i="1"/>
  <c r="AO183" i="1"/>
  <c r="AT182" i="1"/>
  <c r="AS182" i="1"/>
  <c r="AR182" i="1"/>
  <c r="AQ182" i="1"/>
  <c r="AP182" i="1"/>
  <c r="AO182" i="1"/>
  <c r="AT181" i="1"/>
  <c r="AS181" i="1"/>
  <c r="AR181" i="1"/>
  <c r="AQ181" i="1"/>
  <c r="AP181" i="1"/>
  <c r="AO181" i="1"/>
  <c r="AT180" i="1"/>
  <c r="AS180" i="1"/>
  <c r="AR180" i="1"/>
  <c r="AQ180" i="1"/>
  <c r="AP180" i="1"/>
  <c r="AO180" i="1"/>
  <c r="AT179" i="1"/>
  <c r="AS179" i="1"/>
  <c r="AR179" i="1"/>
  <c r="AQ179" i="1"/>
  <c r="AP179" i="1"/>
  <c r="AO179" i="1"/>
  <c r="AT178" i="1"/>
  <c r="AS178" i="1"/>
  <c r="AR178" i="1"/>
  <c r="AQ178" i="1"/>
  <c r="AP178" i="1"/>
  <c r="AO178" i="1"/>
  <c r="AT177" i="1"/>
  <c r="AS177" i="1"/>
  <c r="AR177" i="1"/>
  <c r="AQ177" i="1"/>
  <c r="AP177" i="1"/>
  <c r="AO177" i="1"/>
  <c r="AT176" i="1"/>
  <c r="AS176" i="1"/>
  <c r="AR176" i="1"/>
  <c r="AQ176" i="1"/>
  <c r="AP176" i="1"/>
  <c r="AO176" i="1"/>
  <c r="AT175" i="1"/>
  <c r="AS175" i="1"/>
  <c r="AR175" i="1"/>
  <c r="AQ175" i="1"/>
  <c r="AP175" i="1"/>
  <c r="AO175" i="1"/>
  <c r="AT174" i="1"/>
  <c r="AS174" i="1"/>
  <c r="AR174" i="1"/>
  <c r="AQ174" i="1"/>
  <c r="AP174" i="1"/>
  <c r="AO174" i="1"/>
  <c r="AT173" i="1"/>
  <c r="AS173" i="1"/>
  <c r="AR173" i="1"/>
  <c r="AQ173" i="1"/>
  <c r="AP173" i="1"/>
  <c r="AO173" i="1"/>
  <c r="AT172" i="1"/>
  <c r="AS172" i="1"/>
  <c r="AR172" i="1"/>
  <c r="AQ172" i="1"/>
  <c r="AP172" i="1"/>
  <c r="AO172" i="1"/>
  <c r="AT171" i="1"/>
  <c r="AS171" i="1"/>
  <c r="AR171" i="1"/>
  <c r="AQ171" i="1"/>
  <c r="AP171" i="1"/>
  <c r="AO171" i="1"/>
  <c r="AT170" i="1"/>
  <c r="AS170" i="1"/>
  <c r="AR170" i="1"/>
  <c r="AQ170" i="1"/>
  <c r="AP170" i="1"/>
  <c r="AO170" i="1"/>
  <c r="AT169" i="1"/>
  <c r="AS169" i="1"/>
  <c r="AR169" i="1"/>
  <c r="AQ169" i="1"/>
  <c r="AP169" i="1"/>
  <c r="AO169" i="1"/>
  <c r="AT168" i="1"/>
  <c r="AS168" i="1"/>
  <c r="AR168" i="1"/>
  <c r="AQ168" i="1"/>
  <c r="AP168" i="1"/>
  <c r="AO168" i="1"/>
  <c r="AT167" i="1"/>
  <c r="AS167" i="1"/>
  <c r="AR167" i="1"/>
  <c r="AQ167" i="1"/>
  <c r="AP167" i="1"/>
  <c r="AO167" i="1"/>
  <c r="AT166" i="1"/>
  <c r="AS166" i="1"/>
  <c r="AR166" i="1"/>
  <c r="AQ166" i="1"/>
  <c r="AP166" i="1"/>
  <c r="AO166" i="1"/>
  <c r="AT165" i="1"/>
  <c r="AS165" i="1"/>
  <c r="AR165" i="1"/>
  <c r="AQ165" i="1"/>
  <c r="AP165" i="1"/>
  <c r="AO165" i="1"/>
  <c r="AT164" i="1"/>
  <c r="AS164" i="1"/>
  <c r="AR164" i="1"/>
  <c r="AQ164" i="1"/>
  <c r="AP164" i="1"/>
  <c r="AO164" i="1"/>
  <c r="AT163" i="1"/>
  <c r="AS163" i="1"/>
  <c r="AR163" i="1"/>
  <c r="AQ163" i="1"/>
  <c r="AP163" i="1"/>
  <c r="AO163" i="1"/>
  <c r="AT162" i="1"/>
  <c r="AS162" i="1"/>
  <c r="AR162" i="1"/>
  <c r="AQ162" i="1"/>
  <c r="AP162" i="1"/>
  <c r="AO162" i="1"/>
  <c r="AT161" i="1"/>
  <c r="AS161" i="1"/>
  <c r="AR161" i="1"/>
  <c r="AQ161" i="1"/>
  <c r="AP161" i="1"/>
  <c r="AO161" i="1"/>
  <c r="AT160" i="1"/>
  <c r="AS160" i="1"/>
  <c r="AR160" i="1"/>
  <c r="AQ160" i="1"/>
  <c r="AP160" i="1"/>
  <c r="AO160" i="1"/>
  <c r="AT159" i="1"/>
  <c r="AS159" i="1"/>
  <c r="AR159" i="1"/>
  <c r="AQ159" i="1"/>
  <c r="AP159" i="1"/>
  <c r="AO159" i="1"/>
  <c r="AT158" i="1"/>
  <c r="AS158" i="1"/>
  <c r="AR158" i="1"/>
  <c r="AQ158" i="1"/>
  <c r="AP158" i="1"/>
  <c r="AO158" i="1"/>
  <c r="AT157" i="1"/>
  <c r="AS157" i="1"/>
  <c r="AR157" i="1"/>
  <c r="AQ157" i="1"/>
  <c r="AP157" i="1"/>
  <c r="AO157" i="1"/>
  <c r="AT156" i="1"/>
  <c r="AS156" i="1"/>
  <c r="AR156" i="1"/>
  <c r="AQ156" i="1"/>
  <c r="AP156" i="1"/>
  <c r="AO156" i="1"/>
  <c r="AT155" i="1"/>
  <c r="AS155" i="1"/>
  <c r="AR155" i="1"/>
  <c r="AQ155" i="1"/>
  <c r="AP155" i="1"/>
  <c r="AO155" i="1"/>
  <c r="AT154" i="1"/>
  <c r="AS154" i="1"/>
  <c r="AR154" i="1"/>
  <c r="AQ154" i="1"/>
  <c r="AP154" i="1"/>
  <c r="AO154" i="1"/>
  <c r="AT153" i="1"/>
  <c r="AS153" i="1"/>
  <c r="AR153" i="1"/>
  <c r="AQ153" i="1"/>
  <c r="AP153" i="1"/>
  <c r="AO153" i="1"/>
  <c r="AT152" i="1"/>
  <c r="AS152" i="1"/>
  <c r="AR152" i="1"/>
  <c r="AQ152" i="1"/>
  <c r="AP152" i="1"/>
  <c r="AO152" i="1"/>
  <c r="AT151" i="1"/>
  <c r="AS151" i="1"/>
  <c r="AR151" i="1"/>
  <c r="AQ151" i="1"/>
  <c r="AP151" i="1"/>
  <c r="AO151" i="1"/>
  <c r="AT150" i="1"/>
  <c r="AS150" i="1"/>
  <c r="AR150" i="1"/>
  <c r="AQ150" i="1"/>
  <c r="AP150" i="1"/>
  <c r="AO150" i="1"/>
  <c r="AT149" i="1"/>
  <c r="AS149" i="1"/>
  <c r="AR149" i="1"/>
  <c r="AQ149" i="1"/>
  <c r="AP149" i="1"/>
  <c r="AO149" i="1"/>
  <c r="AT148" i="1"/>
  <c r="AS148" i="1"/>
  <c r="AR148" i="1"/>
  <c r="AQ148" i="1"/>
  <c r="AP148" i="1"/>
  <c r="AO148" i="1"/>
  <c r="AT147" i="1"/>
  <c r="AS147" i="1"/>
  <c r="AR147" i="1"/>
  <c r="AQ147" i="1"/>
  <c r="AP147" i="1"/>
  <c r="AO147" i="1"/>
  <c r="AT146" i="1"/>
  <c r="AS146" i="1"/>
  <c r="AR146" i="1"/>
  <c r="AQ146" i="1"/>
  <c r="AP146" i="1"/>
  <c r="AO146" i="1"/>
  <c r="AT145" i="1"/>
  <c r="AS145" i="1"/>
  <c r="AR145" i="1"/>
  <c r="AQ145" i="1"/>
  <c r="AP145" i="1"/>
  <c r="AO145" i="1"/>
  <c r="AT144" i="1"/>
  <c r="AS144" i="1"/>
  <c r="AR144" i="1"/>
  <c r="AQ144" i="1"/>
  <c r="AP144" i="1"/>
  <c r="AO144" i="1"/>
  <c r="AT143" i="1"/>
  <c r="AS143" i="1"/>
  <c r="AR143" i="1"/>
  <c r="AQ143" i="1"/>
  <c r="AP143" i="1"/>
  <c r="AO143" i="1"/>
  <c r="AT142" i="1"/>
  <c r="AS142" i="1"/>
  <c r="AR142" i="1"/>
  <c r="AQ142" i="1"/>
  <c r="AP142" i="1"/>
  <c r="AO142" i="1"/>
  <c r="AT141" i="1"/>
  <c r="AS141" i="1"/>
  <c r="AR141" i="1"/>
  <c r="AQ141" i="1"/>
  <c r="AP141" i="1"/>
  <c r="AO141" i="1"/>
  <c r="AT140" i="1"/>
  <c r="AS140" i="1"/>
  <c r="AR140" i="1"/>
  <c r="AQ140" i="1"/>
  <c r="AP140" i="1"/>
  <c r="AO140" i="1"/>
  <c r="AT139" i="1"/>
  <c r="AS139" i="1"/>
  <c r="AR139" i="1"/>
  <c r="AQ139" i="1"/>
  <c r="AP139" i="1"/>
  <c r="AO139" i="1"/>
  <c r="AT138" i="1"/>
  <c r="AS138" i="1"/>
  <c r="AR138" i="1"/>
  <c r="AQ138" i="1"/>
  <c r="AP138" i="1"/>
  <c r="AO138" i="1"/>
  <c r="AT137" i="1"/>
  <c r="AS137" i="1"/>
  <c r="AR137" i="1"/>
  <c r="AQ137" i="1"/>
  <c r="AP137" i="1"/>
  <c r="AO137" i="1"/>
  <c r="AT136" i="1"/>
  <c r="AS136" i="1"/>
  <c r="AR136" i="1"/>
  <c r="AQ136" i="1"/>
  <c r="AP136" i="1"/>
  <c r="AO136" i="1"/>
  <c r="AT135" i="1"/>
  <c r="AS135" i="1"/>
  <c r="AR135" i="1"/>
  <c r="AQ135" i="1"/>
  <c r="AP135" i="1"/>
  <c r="AO135" i="1"/>
  <c r="AT134" i="1"/>
  <c r="AS134" i="1"/>
  <c r="AR134" i="1"/>
  <c r="AQ134" i="1"/>
  <c r="AP134" i="1"/>
  <c r="AO134" i="1"/>
  <c r="AT133" i="1"/>
  <c r="AS133" i="1"/>
  <c r="AR133" i="1"/>
  <c r="AQ133" i="1"/>
  <c r="AP133" i="1"/>
  <c r="AO133" i="1"/>
  <c r="AT132" i="1"/>
  <c r="AS132" i="1"/>
  <c r="AR132" i="1"/>
  <c r="AQ132" i="1"/>
  <c r="AP132" i="1"/>
  <c r="AO132" i="1"/>
  <c r="AT131" i="1"/>
  <c r="AS131" i="1"/>
  <c r="AR131" i="1"/>
  <c r="AQ131" i="1"/>
  <c r="AP131" i="1"/>
  <c r="AO131" i="1"/>
  <c r="AT130" i="1"/>
  <c r="AS130" i="1"/>
  <c r="AR130" i="1"/>
  <c r="AQ130" i="1"/>
  <c r="AP130" i="1"/>
  <c r="AO130" i="1"/>
  <c r="AT129" i="1"/>
  <c r="AS129" i="1"/>
  <c r="AR129" i="1"/>
  <c r="AQ129" i="1"/>
  <c r="AP129" i="1"/>
  <c r="AO129" i="1"/>
  <c r="AT128" i="1"/>
  <c r="AS128" i="1"/>
  <c r="AR128" i="1"/>
  <c r="AQ128" i="1"/>
  <c r="AP128" i="1"/>
  <c r="AO128" i="1"/>
  <c r="AT127" i="1"/>
  <c r="AS127" i="1"/>
  <c r="AR127" i="1"/>
  <c r="AQ127" i="1"/>
  <c r="AP127" i="1"/>
  <c r="AO127" i="1"/>
  <c r="AT126" i="1"/>
  <c r="AS126" i="1"/>
  <c r="AR126" i="1"/>
  <c r="AQ126" i="1"/>
  <c r="AP126" i="1"/>
  <c r="AO126" i="1"/>
  <c r="AT125" i="1"/>
  <c r="AS125" i="1"/>
  <c r="AR125" i="1"/>
  <c r="AQ125" i="1"/>
  <c r="AP125" i="1"/>
  <c r="AO125" i="1"/>
  <c r="AT124" i="1"/>
  <c r="AS124" i="1"/>
  <c r="AR124" i="1"/>
  <c r="AQ124" i="1"/>
  <c r="AP124" i="1"/>
  <c r="AO124" i="1"/>
  <c r="AT123" i="1"/>
  <c r="AS123" i="1"/>
  <c r="AR123" i="1"/>
  <c r="AQ123" i="1"/>
  <c r="AP123" i="1"/>
  <c r="AO123" i="1"/>
  <c r="AT122" i="1"/>
  <c r="AS122" i="1"/>
  <c r="AR122" i="1"/>
  <c r="AQ122" i="1"/>
  <c r="AP122" i="1"/>
  <c r="AO122" i="1"/>
  <c r="AT121" i="1"/>
  <c r="AS121" i="1"/>
  <c r="AR121" i="1"/>
  <c r="AQ121" i="1"/>
  <c r="AP121" i="1"/>
  <c r="AO121" i="1"/>
  <c r="AT120" i="1"/>
  <c r="AS120" i="1"/>
  <c r="AR120" i="1"/>
  <c r="AQ120" i="1"/>
  <c r="AP120" i="1"/>
  <c r="AO120" i="1"/>
  <c r="AT119" i="1"/>
  <c r="AS119" i="1"/>
  <c r="AR119" i="1"/>
  <c r="AQ119" i="1"/>
  <c r="AP119" i="1"/>
  <c r="AO119" i="1"/>
  <c r="AT118" i="1"/>
  <c r="AS118" i="1"/>
  <c r="AR118" i="1"/>
  <c r="AQ118" i="1"/>
  <c r="AP118" i="1"/>
  <c r="AO118" i="1"/>
  <c r="AT117" i="1"/>
  <c r="AS117" i="1"/>
  <c r="AR117" i="1"/>
  <c r="AQ117" i="1"/>
  <c r="AP117" i="1"/>
  <c r="AO117" i="1"/>
  <c r="AT116" i="1"/>
  <c r="AS116" i="1"/>
  <c r="AR116" i="1"/>
  <c r="AQ116" i="1"/>
  <c r="AP116" i="1"/>
  <c r="AO116" i="1"/>
  <c r="AT115" i="1"/>
  <c r="AS115" i="1"/>
  <c r="AR115" i="1"/>
  <c r="AQ115" i="1"/>
  <c r="AP115" i="1"/>
  <c r="AO115" i="1"/>
  <c r="AT114" i="1"/>
  <c r="AS114" i="1"/>
  <c r="AR114" i="1"/>
  <c r="AQ114" i="1"/>
  <c r="AP114" i="1"/>
  <c r="AO114" i="1"/>
  <c r="AT113" i="1"/>
  <c r="AS113" i="1"/>
  <c r="AR113" i="1"/>
  <c r="AQ113" i="1"/>
  <c r="AP113" i="1"/>
  <c r="AO113" i="1"/>
  <c r="AT112" i="1"/>
  <c r="AS112" i="1"/>
  <c r="AR112" i="1"/>
  <c r="AQ112" i="1"/>
  <c r="AP112" i="1"/>
  <c r="AO112" i="1"/>
  <c r="AT111" i="1"/>
  <c r="AS111" i="1"/>
  <c r="AR111" i="1"/>
  <c r="AQ111" i="1"/>
  <c r="AP111" i="1"/>
  <c r="AO111" i="1"/>
  <c r="AT110" i="1"/>
  <c r="AS110" i="1"/>
  <c r="AR110" i="1"/>
  <c r="AQ110" i="1"/>
  <c r="AP110" i="1"/>
  <c r="AO110" i="1"/>
  <c r="AT109" i="1"/>
  <c r="AS109" i="1"/>
  <c r="AR109" i="1"/>
  <c r="AQ109" i="1"/>
  <c r="AP109" i="1"/>
  <c r="AO109" i="1"/>
  <c r="AT108" i="1"/>
  <c r="AS108" i="1"/>
  <c r="AR108" i="1"/>
  <c r="AQ108" i="1"/>
  <c r="AP108" i="1"/>
  <c r="AO108" i="1"/>
  <c r="AT107" i="1"/>
  <c r="AS107" i="1"/>
  <c r="AR107" i="1"/>
  <c r="AQ107" i="1"/>
  <c r="AP107" i="1"/>
  <c r="AO107" i="1"/>
  <c r="AT106" i="1"/>
  <c r="AS106" i="1"/>
  <c r="AR106" i="1"/>
  <c r="AQ106" i="1"/>
  <c r="AP106" i="1"/>
  <c r="AO106" i="1"/>
  <c r="AT105" i="1"/>
  <c r="AS105" i="1"/>
  <c r="AR105" i="1"/>
  <c r="AQ105" i="1"/>
  <c r="AP105" i="1"/>
  <c r="AO105" i="1"/>
  <c r="AT104" i="1"/>
  <c r="AS104" i="1"/>
  <c r="AR104" i="1"/>
  <c r="AQ104" i="1"/>
  <c r="AP104" i="1"/>
  <c r="AO104" i="1"/>
  <c r="AT103" i="1"/>
  <c r="AS103" i="1"/>
  <c r="AR103" i="1"/>
  <c r="AQ103" i="1"/>
  <c r="AP103" i="1"/>
  <c r="AO103" i="1"/>
  <c r="AT102" i="1"/>
  <c r="AS102" i="1"/>
  <c r="AR102" i="1"/>
  <c r="AQ102" i="1"/>
  <c r="AP102" i="1"/>
  <c r="AO102" i="1"/>
  <c r="AT101" i="1"/>
  <c r="AS101" i="1"/>
  <c r="AR101" i="1"/>
  <c r="AQ101" i="1"/>
  <c r="AP101" i="1"/>
  <c r="AO101" i="1"/>
  <c r="AT100" i="1"/>
  <c r="AS100" i="1"/>
  <c r="AR100" i="1"/>
  <c r="AQ100" i="1"/>
  <c r="AP100" i="1"/>
  <c r="AO100" i="1"/>
  <c r="AT99" i="1"/>
  <c r="AS99" i="1"/>
  <c r="AR99" i="1"/>
  <c r="AQ99" i="1"/>
  <c r="AP99" i="1"/>
  <c r="AO99" i="1"/>
  <c r="AT98" i="1"/>
  <c r="AS98" i="1"/>
  <c r="AR98" i="1"/>
  <c r="AQ98" i="1"/>
  <c r="AP98" i="1"/>
  <c r="AO98" i="1"/>
  <c r="AT97" i="1"/>
  <c r="AS97" i="1"/>
  <c r="AR97" i="1"/>
  <c r="AQ97" i="1"/>
  <c r="AP97" i="1"/>
  <c r="AO97" i="1"/>
  <c r="AT96" i="1"/>
  <c r="AS96" i="1"/>
  <c r="AR96" i="1"/>
  <c r="AQ96" i="1"/>
  <c r="AP96" i="1"/>
  <c r="AO96" i="1"/>
  <c r="AT95" i="1"/>
  <c r="AS95" i="1"/>
  <c r="AR95" i="1"/>
  <c r="AQ95" i="1"/>
  <c r="AP95" i="1"/>
  <c r="AO95" i="1"/>
  <c r="AT94" i="1"/>
  <c r="AS94" i="1"/>
  <c r="AR94" i="1"/>
  <c r="AQ94" i="1"/>
  <c r="AP94" i="1"/>
  <c r="AO94" i="1"/>
  <c r="AT93" i="1"/>
  <c r="AS93" i="1"/>
  <c r="AR93" i="1"/>
  <c r="AQ93" i="1"/>
  <c r="AP93" i="1"/>
  <c r="AO93" i="1"/>
  <c r="AT92" i="1"/>
  <c r="AS92" i="1"/>
  <c r="AR92" i="1"/>
  <c r="AQ92" i="1"/>
  <c r="AP92" i="1"/>
  <c r="AO92" i="1"/>
  <c r="AT91" i="1"/>
  <c r="AS91" i="1"/>
  <c r="AR91" i="1"/>
  <c r="AQ91" i="1"/>
  <c r="AP91" i="1"/>
  <c r="AO91" i="1"/>
  <c r="AT90" i="1"/>
  <c r="AS90" i="1"/>
  <c r="AR90" i="1"/>
  <c r="AQ90" i="1"/>
  <c r="AP90" i="1"/>
  <c r="AO90" i="1"/>
  <c r="AT89" i="1"/>
  <c r="AS89" i="1"/>
  <c r="AR89" i="1"/>
  <c r="AQ89" i="1"/>
  <c r="AP89" i="1"/>
  <c r="AO89" i="1"/>
  <c r="AT88" i="1"/>
  <c r="AS88" i="1"/>
  <c r="AR88" i="1"/>
  <c r="AQ88" i="1"/>
  <c r="AP88" i="1"/>
  <c r="AO88" i="1"/>
  <c r="AT87" i="1"/>
  <c r="AS87" i="1"/>
  <c r="AR87" i="1"/>
  <c r="AQ87" i="1"/>
  <c r="AP87" i="1"/>
  <c r="AO87" i="1"/>
  <c r="AT86" i="1"/>
  <c r="AS86" i="1"/>
  <c r="AR86" i="1"/>
  <c r="AQ86" i="1"/>
  <c r="AP86" i="1"/>
  <c r="AO86" i="1"/>
  <c r="AT85" i="1"/>
  <c r="AS85" i="1"/>
  <c r="AR85" i="1"/>
  <c r="AQ85" i="1"/>
  <c r="AP85" i="1"/>
  <c r="AO85" i="1"/>
  <c r="AT84" i="1"/>
  <c r="AS84" i="1"/>
  <c r="AR84" i="1"/>
  <c r="AQ84" i="1"/>
  <c r="AP84" i="1"/>
  <c r="AO84" i="1"/>
  <c r="AT83" i="1"/>
  <c r="AS83" i="1"/>
  <c r="AR83" i="1"/>
  <c r="AQ83" i="1"/>
  <c r="AP83" i="1"/>
  <c r="AO83" i="1"/>
  <c r="AT82" i="1"/>
  <c r="AS82" i="1"/>
  <c r="AR82" i="1"/>
  <c r="AQ82" i="1"/>
  <c r="AP82" i="1"/>
  <c r="AO82" i="1"/>
  <c r="AT81" i="1"/>
  <c r="AS81" i="1"/>
  <c r="AR81" i="1"/>
  <c r="AQ81" i="1"/>
  <c r="AP81" i="1"/>
  <c r="AO81" i="1"/>
  <c r="AT80" i="1"/>
  <c r="AS80" i="1"/>
  <c r="AR80" i="1"/>
  <c r="AQ80" i="1"/>
  <c r="AP80" i="1"/>
  <c r="AO80" i="1"/>
  <c r="AT79" i="1"/>
  <c r="AS79" i="1"/>
  <c r="AR79" i="1"/>
  <c r="AQ79" i="1"/>
  <c r="AP79" i="1"/>
  <c r="AO79" i="1"/>
  <c r="AT78" i="1"/>
  <c r="AS78" i="1"/>
  <c r="AR78" i="1"/>
  <c r="AQ78" i="1"/>
  <c r="AP78" i="1"/>
  <c r="AO78" i="1"/>
  <c r="AT77" i="1"/>
  <c r="AS77" i="1"/>
  <c r="AR77" i="1"/>
  <c r="AQ77" i="1"/>
  <c r="AP77" i="1"/>
  <c r="AO77" i="1"/>
  <c r="AT76" i="1"/>
  <c r="AS76" i="1"/>
  <c r="AR76" i="1"/>
  <c r="AQ76" i="1"/>
  <c r="AP76" i="1"/>
  <c r="AO76" i="1"/>
  <c r="AT75" i="1"/>
  <c r="AS75" i="1"/>
  <c r="AR75" i="1"/>
  <c r="AQ75" i="1"/>
  <c r="AP75" i="1"/>
  <c r="AO75" i="1"/>
  <c r="AT74" i="1"/>
  <c r="AS74" i="1"/>
  <c r="AR74" i="1"/>
  <c r="AQ74" i="1"/>
  <c r="AP74" i="1"/>
  <c r="AO74" i="1"/>
  <c r="AT73" i="1"/>
  <c r="AS73" i="1"/>
  <c r="AR73" i="1"/>
  <c r="AQ73" i="1"/>
  <c r="AP73" i="1"/>
  <c r="AO73" i="1"/>
  <c r="AT72" i="1"/>
  <c r="AS72" i="1"/>
  <c r="AR72" i="1"/>
  <c r="AQ72" i="1"/>
  <c r="AP72" i="1"/>
  <c r="AO72" i="1"/>
  <c r="AT71" i="1"/>
  <c r="AS71" i="1"/>
  <c r="AR71" i="1"/>
  <c r="AQ71" i="1"/>
  <c r="AP71" i="1"/>
  <c r="AO71" i="1"/>
  <c r="AT70" i="1"/>
  <c r="AS70" i="1"/>
  <c r="AR70" i="1"/>
  <c r="AQ70" i="1"/>
  <c r="AP70" i="1"/>
  <c r="AO70" i="1"/>
  <c r="AT69" i="1"/>
  <c r="AS69" i="1"/>
  <c r="AR69" i="1"/>
  <c r="AQ69" i="1"/>
  <c r="AP69" i="1"/>
  <c r="AO69" i="1"/>
  <c r="AT68" i="1"/>
  <c r="AS68" i="1"/>
  <c r="AR68" i="1"/>
  <c r="AQ68" i="1"/>
  <c r="AP68" i="1"/>
  <c r="AO68" i="1"/>
  <c r="AT67" i="1"/>
  <c r="AS67" i="1"/>
  <c r="AR67" i="1"/>
  <c r="AQ67" i="1"/>
  <c r="AP67" i="1"/>
  <c r="AO67" i="1"/>
  <c r="AT66" i="1"/>
  <c r="AS66" i="1"/>
  <c r="AR66" i="1"/>
  <c r="AQ66" i="1"/>
  <c r="AP66" i="1"/>
  <c r="AO66" i="1"/>
  <c r="AT65" i="1"/>
  <c r="AS65" i="1"/>
  <c r="AR65" i="1"/>
  <c r="AQ65" i="1"/>
  <c r="AP65" i="1"/>
  <c r="AO65" i="1"/>
  <c r="AT64" i="1"/>
  <c r="AS64" i="1"/>
  <c r="AR64" i="1"/>
  <c r="AQ64" i="1"/>
  <c r="AP64" i="1"/>
  <c r="AO64" i="1"/>
  <c r="AT63" i="1"/>
  <c r="AS63" i="1"/>
  <c r="AR63" i="1"/>
  <c r="AQ63" i="1"/>
  <c r="AP63" i="1"/>
  <c r="AO63" i="1"/>
  <c r="AT62" i="1"/>
  <c r="AS62" i="1"/>
  <c r="AR62" i="1"/>
  <c r="AQ62" i="1"/>
  <c r="AP62" i="1"/>
  <c r="AO62" i="1"/>
  <c r="AT61" i="1"/>
  <c r="AS61" i="1"/>
  <c r="AR61" i="1"/>
  <c r="AQ61" i="1"/>
  <c r="AP61" i="1"/>
  <c r="AO61" i="1"/>
  <c r="AT60" i="1"/>
  <c r="AS60" i="1"/>
  <c r="AR60" i="1"/>
  <c r="AQ60" i="1"/>
  <c r="AP60" i="1"/>
  <c r="AO60" i="1"/>
  <c r="AT59" i="1"/>
  <c r="AS59" i="1"/>
  <c r="AR59" i="1"/>
  <c r="AQ59" i="1"/>
  <c r="AP59" i="1"/>
  <c r="AO59" i="1"/>
  <c r="AT58" i="1"/>
  <c r="AS58" i="1"/>
  <c r="AR58" i="1"/>
  <c r="AQ58" i="1"/>
  <c r="AP58" i="1"/>
  <c r="AO58" i="1"/>
  <c r="AT57" i="1"/>
  <c r="AS57" i="1"/>
  <c r="AR57" i="1"/>
  <c r="AQ57" i="1"/>
  <c r="AP57" i="1"/>
  <c r="AO57" i="1"/>
  <c r="AT56" i="1"/>
  <c r="AS56" i="1"/>
  <c r="AR56" i="1"/>
  <c r="AQ56" i="1"/>
  <c r="AP56" i="1"/>
  <c r="AO56" i="1"/>
  <c r="AT55" i="1"/>
  <c r="AS55" i="1"/>
  <c r="AR55" i="1"/>
  <c r="AQ55" i="1"/>
  <c r="AP55" i="1"/>
  <c r="AO55" i="1"/>
  <c r="AT54" i="1"/>
  <c r="AS54" i="1"/>
  <c r="AR54" i="1"/>
  <c r="AQ54" i="1"/>
  <c r="AP54" i="1"/>
  <c r="AO54" i="1"/>
  <c r="AT53" i="1"/>
  <c r="AS53" i="1"/>
  <c r="AR53" i="1"/>
  <c r="AQ53" i="1"/>
  <c r="AP53" i="1"/>
  <c r="AO53" i="1"/>
  <c r="AT52" i="1"/>
  <c r="AS52" i="1"/>
  <c r="AR52" i="1"/>
  <c r="AQ52" i="1"/>
  <c r="AP52" i="1"/>
  <c r="AO52" i="1"/>
  <c r="AT51" i="1"/>
  <c r="AS51" i="1"/>
  <c r="AR51" i="1"/>
  <c r="AQ51" i="1"/>
  <c r="AP51" i="1"/>
  <c r="AO51" i="1"/>
  <c r="AT50" i="1"/>
  <c r="AS50" i="1"/>
  <c r="AR50" i="1"/>
  <c r="AQ50" i="1"/>
  <c r="AP50" i="1"/>
  <c r="AO50" i="1"/>
  <c r="AT49" i="1"/>
  <c r="AS49" i="1"/>
  <c r="AR49" i="1"/>
  <c r="AQ49" i="1"/>
  <c r="AP49" i="1"/>
  <c r="AO49" i="1"/>
  <c r="AT48" i="1"/>
  <c r="AS48" i="1"/>
  <c r="AR48" i="1"/>
  <c r="AQ48" i="1"/>
  <c r="AP48" i="1"/>
  <c r="AO48" i="1"/>
  <c r="AT47" i="1"/>
  <c r="AS47" i="1"/>
  <c r="AR47" i="1"/>
  <c r="AQ47" i="1"/>
  <c r="AP47" i="1"/>
  <c r="AO47" i="1"/>
  <c r="AT46" i="1"/>
  <c r="AS46" i="1"/>
  <c r="AR46" i="1"/>
  <c r="AQ46" i="1"/>
  <c r="AP46" i="1"/>
  <c r="AO46" i="1"/>
  <c r="AT45" i="1"/>
  <c r="AS45" i="1"/>
  <c r="AR45" i="1"/>
  <c r="AQ45" i="1"/>
  <c r="AP45" i="1"/>
  <c r="AO45" i="1"/>
  <c r="AT44" i="1"/>
  <c r="AS44" i="1"/>
  <c r="AR44" i="1"/>
  <c r="AQ44" i="1"/>
  <c r="AP44" i="1"/>
  <c r="AO44" i="1"/>
  <c r="AT43" i="1"/>
  <c r="AS43" i="1"/>
  <c r="AR43" i="1"/>
  <c r="AQ43" i="1"/>
  <c r="AP43" i="1"/>
  <c r="AO43" i="1"/>
  <c r="AT42" i="1"/>
  <c r="AS42" i="1"/>
  <c r="AR42" i="1"/>
  <c r="AQ42" i="1"/>
  <c r="AP42" i="1"/>
  <c r="AO42" i="1"/>
  <c r="AT41" i="1"/>
  <c r="AS41" i="1"/>
  <c r="AR41" i="1"/>
  <c r="AQ41" i="1"/>
  <c r="AP41" i="1"/>
  <c r="AO41" i="1"/>
  <c r="AT40" i="1"/>
  <c r="AS40" i="1"/>
  <c r="AR40" i="1"/>
  <c r="AQ40" i="1"/>
  <c r="AP40" i="1"/>
  <c r="AO40" i="1"/>
  <c r="AT39" i="1"/>
  <c r="AS39" i="1"/>
  <c r="AR39" i="1"/>
  <c r="AQ39" i="1"/>
  <c r="AP39" i="1"/>
  <c r="AO39" i="1"/>
  <c r="AT38" i="1"/>
  <c r="AS38" i="1"/>
  <c r="AR38" i="1"/>
  <c r="AQ38" i="1"/>
  <c r="AP38" i="1"/>
  <c r="AO38" i="1"/>
  <c r="AT37" i="1"/>
  <c r="AS37" i="1"/>
  <c r="AR37" i="1"/>
  <c r="AQ37" i="1"/>
  <c r="AP37" i="1"/>
  <c r="AO37" i="1"/>
  <c r="AT36" i="1"/>
  <c r="AS36" i="1"/>
  <c r="AR36" i="1"/>
  <c r="AQ36" i="1"/>
  <c r="AP36" i="1"/>
  <c r="AO36" i="1"/>
  <c r="AT35" i="1"/>
  <c r="AS35" i="1"/>
  <c r="AR35" i="1"/>
  <c r="AQ35" i="1"/>
  <c r="AP35" i="1"/>
  <c r="AO35" i="1"/>
  <c r="AT34" i="1"/>
  <c r="AS34" i="1"/>
  <c r="AR34" i="1"/>
  <c r="AQ34" i="1"/>
  <c r="AP34" i="1"/>
  <c r="AO34" i="1"/>
  <c r="AT33" i="1"/>
  <c r="AS33" i="1"/>
  <c r="AR33" i="1"/>
  <c r="AQ33" i="1"/>
  <c r="AP33" i="1"/>
  <c r="AO33" i="1"/>
  <c r="AT32" i="1"/>
  <c r="AS32" i="1"/>
  <c r="AR32" i="1"/>
  <c r="AQ32" i="1"/>
  <c r="AP32" i="1"/>
  <c r="AO32" i="1"/>
  <c r="AT31" i="1"/>
  <c r="AS31" i="1"/>
  <c r="AR31" i="1"/>
  <c r="AQ31" i="1"/>
  <c r="AP31" i="1"/>
  <c r="AO31" i="1"/>
  <c r="AT30" i="1"/>
  <c r="AS30" i="1"/>
  <c r="AR30" i="1"/>
  <c r="AQ30" i="1"/>
  <c r="AP30" i="1"/>
  <c r="AO30" i="1"/>
  <c r="AT29" i="1"/>
  <c r="AS29" i="1"/>
  <c r="AR29" i="1"/>
  <c r="AQ29" i="1"/>
  <c r="AP29" i="1"/>
  <c r="AO29" i="1"/>
  <c r="AT28" i="1"/>
  <c r="AS28" i="1"/>
  <c r="AR28" i="1"/>
  <c r="AQ28" i="1"/>
  <c r="AP28" i="1"/>
  <c r="AO28" i="1"/>
  <c r="AT27" i="1"/>
  <c r="AS27" i="1"/>
  <c r="AR27" i="1"/>
  <c r="AQ27" i="1"/>
  <c r="AP27" i="1"/>
  <c r="AO27" i="1"/>
  <c r="AT26" i="1"/>
  <c r="AS26" i="1"/>
  <c r="AR26" i="1"/>
  <c r="AQ26" i="1"/>
  <c r="AP26" i="1"/>
  <c r="AO26" i="1"/>
  <c r="AT25" i="1"/>
  <c r="AS25" i="1"/>
  <c r="AR25" i="1"/>
  <c r="AQ25" i="1"/>
  <c r="AP25" i="1"/>
  <c r="AO25" i="1"/>
  <c r="AT24" i="1"/>
  <c r="AS24" i="1"/>
  <c r="AR24" i="1"/>
  <c r="AQ24" i="1"/>
  <c r="AP24" i="1"/>
  <c r="AO24" i="1"/>
  <c r="AT23" i="1"/>
  <c r="AS23" i="1"/>
  <c r="AR23" i="1"/>
  <c r="AQ23" i="1"/>
  <c r="AP23" i="1"/>
  <c r="AO23" i="1"/>
  <c r="AT22" i="1"/>
  <c r="AS22" i="1"/>
  <c r="AR22" i="1"/>
  <c r="AQ22" i="1"/>
  <c r="AP22" i="1"/>
  <c r="AO22" i="1"/>
  <c r="AT21" i="1"/>
  <c r="AS21" i="1"/>
  <c r="AR21" i="1"/>
  <c r="AQ21" i="1"/>
  <c r="AP21" i="1"/>
  <c r="AO21" i="1"/>
  <c r="AT20" i="1"/>
  <c r="AS20" i="1"/>
  <c r="AR20" i="1"/>
  <c r="AQ20" i="1"/>
  <c r="AP20" i="1"/>
  <c r="AO20" i="1"/>
  <c r="AT19" i="1"/>
  <c r="AS19" i="1"/>
  <c r="AR19" i="1"/>
  <c r="AQ19" i="1"/>
  <c r="AP19" i="1"/>
  <c r="AO19" i="1"/>
  <c r="AT18" i="1"/>
  <c r="AS18" i="1"/>
  <c r="AR18" i="1"/>
  <c r="AQ18" i="1"/>
  <c r="AP18" i="1"/>
  <c r="AO18" i="1"/>
  <c r="AT17" i="1"/>
  <c r="AS17" i="1"/>
  <c r="AR17" i="1"/>
  <c r="AQ17" i="1"/>
  <c r="AP17" i="1"/>
  <c r="AO17" i="1"/>
  <c r="AT16" i="1"/>
  <c r="AS16" i="1"/>
  <c r="AR16" i="1"/>
  <c r="AQ16" i="1"/>
  <c r="AP16" i="1"/>
  <c r="AO16" i="1"/>
  <c r="AT15" i="1"/>
  <c r="AS15" i="1"/>
  <c r="AR15" i="1"/>
  <c r="AQ15" i="1"/>
  <c r="AP15" i="1"/>
  <c r="AO15" i="1"/>
  <c r="AT14" i="1"/>
  <c r="AS14" i="1"/>
  <c r="AR14" i="1"/>
  <c r="AQ14" i="1"/>
  <c r="AP14" i="1"/>
  <c r="AO14" i="1"/>
  <c r="AT13" i="1"/>
  <c r="AS13" i="1"/>
  <c r="AR13" i="1"/>
  <c r="AQ13" i="1"/>
  <c r="AP13" i="1"/>
  <c r="AO13" i="1"/>
  <c r="AT12" i="1"/>
  <c r="AS12" i="1"/>
  <c r="AR12" i="1"/>
  <c r="AQ12" i="1"/>
  <c r="AP12" i="1"/>
  <c r="AO12" i="1"/>
  <c r="AT11" i="1"/>
  <c r="AS11" i="1"/>
  <c r="AR11" i="1"/>
  <c r="AQ11" i="1"/>
  <c r="AP11" i="1"/>
  <c r="AO11" i="1"/>
  <c r="AT10" i="1"/>
  <c r="AS10" i="1"/>
  <c r="AR10" i="1"/>
  <c r="AQ10" i="1"/>
  <c r="AP10" i="1"/>
  <c r="AO10" i="1"/>
  <c r="AT9" i="1"/>
  <c r="AS9" i="1"/>
  <c r="AR9" i="1"/>
  <c r="AQ9" i="1"/>
  <c r="AP9" i="1"/>
  <c r="AO9" i="1"/>
  <c r="AT8" i="1"/>
  <c r="AS8" i="1"/>
  <c r="AR8" i="1"/>
  <c r="AQ8" i="1"/>
  <c r="AP8" i="1"/>
  <c r="AO8" i="1"/>
  <c r="AT7" i="1"/>
  <c r="AS7" i="1"/>
  <c r="AR7" i="1"/>
  <c r="AQ7" i="1"/>
  <c r="AP7" i="1"/>
  <c r="AO7" i="1"/>
  <c r="AT6" i="1"/>
  <c r="AS6" i="1"/>
  <c r="AR6" i="1"/>
  <c r="AQ6" i="1"/>
  <c r="AP6" i="1"/>
  <c r="AO6" i="1"/>
  <c r="AT5" i="1"/>
  <c r="AS5" i="1"/>
  <c r="AR5" i="1"/>
  <c r="AQ5" i="1"/>
  <c r="AP5" i="1"/>
  <c r="AO5" i="1"/>
  <c r="AT4" i="1"/>
  <c r="AS4" i="1"/>
  <c r="AR4" i="1"/>
  <c r="AQ4" i="1"/>
  <c r="AP4" i="1"/>
  <c r="AO4" i="1"/>
  <c r="AT3" i="1"/>
  <c r="AS3" i="1"/>
  <c r="AR3" i="1"/>
  <c r="AQ3" i="1"/>
  <c r="AP3" i="1"/>
  <c r="AO3" i="1"/>
  <c r="AT2" i="1"/>
  <c r="AS2" i="1"/>
  <c r="AR2" i="1"/>
  <c r="AQ2" i="1"/>
  <c r="AP2" i="1"/>
  <c r="AO2" i="1"/>
  <c r="AV2" i="1" s="1"/>
  <c r="AV1" i="1"/>
  <c r="AV3" i="1" l="1"/>
  <c r="AV4" i="1" s="1"/>
</calcChain>
</file>

<file path=xl/sharedStrings.xml><?xml version="1.0" encoding="utf-8"?>
<sst xmlns="http://schemas.openxmlformats.org/spreadsheetml/2006/main" count="3534" uniqueCount="1356">
  <si>
    <t>id</t>
  </si>
  <si>
    <t>conversation_id</t>
  </si>
  <si>
    <t>created_at</t>
  </si>
  <si>
    <t>date</t>
  </si>
  <si>
    <t>time</t>
  </si>
  <si>
    <t>timezone</t>
  </si>
  <si>
    <t>user_id</t>
  </si>
  <si>
    <t>username</t>
  </si>
  <si>
    <t>name</t>
  </si>
  <si>
    <t>place</t>
  </si>
  <si>
    <t>tweet</t>
  </si>
  <si>
    <t>language</t>
  </si>
  <si>
    <t>mentions</t>
  </si>
  <si>
    <t>urls</t>
  </si>
  <si>
    <t>photos</t>
  </si>
  <si>
    <t>replies_count</t>
  </si>
  <si>
    <t>retweets_count</t>
  </si>
  <si>
    <t>likes_count</t>
  </si>
  <si>
    <t>hashtags</t>
  </si>
  <si>
    <t>cashtags</t>
  </si>
  <si>
    <t>link</t>
  </si>
  <si>
    <t>retweet</t>
  </si>
  <si>
    <t>quote_url</t>
  </si>
  <si>
    <t>video</t>
  </si>
  <si>
    <t>thumbnail</t>
  </si>
  <si>
    <t>near</t>
  </si>
  <si>
    <t>geo</t>
  </si>
  <si>
    <t>source</t>
  </si>
  <si>
    <t>user_rt_id</t>
  </si>
  <si>
    <t>user_rt</t>
  </si>
  <si>
    <t>retweet_id</t>
  </si>
  <si>
    <t>reply_to</t>
  </si>
  <si>
    <t>retweet_date</t>
  </si>
  <si>
    <t>translate</t>
  </si>
  <si>
    <t>trans_src</t>
  </si>
  <si>
    <t>trans_dest</t>
  </si>
  <si>
    <t>filtered_tweet</t>
  </si>
  <si>
    <t>pred_sentiment</t>
  </si>
  <si>
    <t>2022-09-01 12:42:42 +08</t>
  </si>
  <si>
    <t>justinechloey08</t>
  </si>
  <si>
    <t>Nerissa Ramirez</t>
  </si>
  <si>
    <t>@lenirobredo Congratulations for your new achievements Madam Atty. @lenirobredo ! Stay blessed.</t>
  </si>
  <si>
    <t>en</t>
  </si>
  <si>
    <t>[{'screen_name': 'lenirobredo', 'name': 'leni robredo', 'id': '47211842'}]</t>
  </si>
  <si>
    <t>[]</t>
  </si>
  <si>
    <t>https://twitter.com/justinechloey08/status/1565198438199083008</t>
  </si>
  <si>
    <t>Philippines</t>
  </si>
  <si>
    <t>[{'screen_name': 'lenirobredo', 'name': 'Leni Robredo', 'id': '47211842'}]</t>
  </si>
  <si>
    <t>congratulations for your new achievements madam atty stay blessed</t>
  </si>
  <si>
    <t>positive</t>
  </si>
  <si>
    <t>2022-09-01 12:42:00 +08</t>
  </si>
  <si>
    <t>superamazzzing</t>
  </si>
  <si>
    <t>Tricia</t>
  </si>
  <si>
    <t>@lenirobredo Truly inspirational!</t>
  </si>
  <si>
    <t>https://twitter.com/superamazzzing/status/1565198264260911105</t>
  </si>
  <si>
    <t>truly inspirational</t>
  </si>
  <si>
    <t>2022-09-01 12:40:47 +08</t>
  </si>
  <si>
    <t>cristydelfierro</t>
  </si>
  <si>
    <t>Kit12MD</t>
  </si>
  <si>
    <t>Remind lang natin si Mark Lopez na tinawag na Madumb si Leni Robredo eh sya nga wlang credentials para magcomment ng ganun sa isang tao na imbitahan sa Harvard.</t>
  </si>
  <si>
    <t>tl</t>
  </si>
  <si>
    <t>https://twitter.com/CristyDelFierro/status/1565197956839456769</t>
  </si>
  <si>
    <t>remind lang natin si mark lopez na tinawag na madumb si leni robredo eh sya nga wlang credentials para magcomment ng ganun sa isang tao na imbitahan sa harvard</t>
  </si>
  <si>
    <t>negative</t>
  </si>
  <si>
    <t>2022-09-01 12:39:39 +08</t>
  </si>
  <si>
    <t>Calling Leni Robredo Lutang and Madumb like seriously people you dont get Harvard invite unless you have the credentials to back it up. #LeniRobredo #LENIVERSE</t>
  </si>
  <si>
    <t>['lenirobredo', 'leniverse']</t>
  </si>
  <si>
    <t>https://twitter.com/CristyDelFierro/status/1565197671236657153</t>
  </si>
  <si>
    <t>calling leni robredo lutang and madumb like seriously people you dont get harvard invite unless you have the credentials to back it up</t>
  </si>
  <si>
    <t>2022-09-01 12:39:10 +08</t>
  </si>
  <si>
    <t>vince2681</t>
  </si>
  <si>
    <t>Vcr</t>
  </si>
  <si>
    <t>Congratulations Leni Robredo ðŸ‡µðŸ‡­  https://t.co/pk3KLenT6W</t>
  </si>
  <si>
    <t>pt</t>
  </si>
  <si>
    <t>['https://pbs.twimg.com/media/Fbiy33IUEAA6r5F.jpg']</t>
  </si>
  <si>
    <t>https://twitter.com/vince2681/status/1565197550612725762</t>
  </si>
  <si>
    <t>https://pbs.twimg.com/media/Fbiy33IUEAA6r5F.jpg</t>
  </si>
  <si>
    <t xml:space="preserve">congratulations leni robredo </t>
  </si>
  <si>
    <t>2022-09-01 12:37:01 +08</t>
  </si>
  <si>
    <t>rockyma46760498</t>
  </si>
  <si>
    <t>Rocky Marciano</t>
  </si>
  <si>
    <t>@_rainbowfighter @lenirobredo Sauce, magkakalat yan dun. Nakakahiya.</t>
  </si>
  <si>
    <t>https://twitter.com/RockyMa46760498/status/1565197007194853376</t>
  </si>
  <si>
    <t>[{'screen_name': '_rainbowfighter', 'name': 'ðŸŒ¸ Rainbow Fighter', 'id': '1072632574969692160'}, {'screen_name': 'lenirobredo', 'name': 'Leni Robredo', 'id': '47211842'}]</t>
  </si>
  <si>
    <t>rainbowfighter sauce magkakalat yan dun nakakahiya</t>
  </si>
  <si>
    <t>2022-09-01 12:35:27 +08</t>
  </si>
  <si>
    <t>paps_caloy</t>
  </si>
  <si>
    <t>Paps Caloy</t>
  </si>
  <si>
    <t>"Dr. Atty. Leni Robredo"  Doctor daw, pero walang pasyente.  Attorney daw, pero walang kliyente.  Lokohan ba? ðŸ¤£</t>
  </si>
  <si>
    <t>https://twitter.com/Paps_Caloy/status/1565196615618420736</t>
  </si>
  <si>
    <t xml:space="preserve">dr atty leni robredo doctor daw pero walang pasyente attorney daw pero walang kliyente lokohan ba </t>
  </si>
  <si>
    <t>2022-09-01 12:35:14 +08</t>
  </si>
  <si>
    <t>cycabentoy</t>
  </si>
  <si>
    <t>Cy Cabentoy</t>
  </si>
  <si>
    <t>Proud of you Atty. @lenirobredo ðŸ’–</t>
  </si>
  <si>
    <t>https://twitter.com/cycabentoy/status/1565196561902358528</t>
  </si>
  <si>
    <t>https://twitter.com/lenirobredo/status/1565133591990124544</t>
  </si>
  <si>
    <t xml:space="preserve">proud of you atty </t>
  </si>
  <si>
    <t>2022-09-01 12:35:05 +08</t>
  </si>
  <si>
    <t>When you dont have to weaponize troll army and your credentials speak for themselves. VP Leni Robredo showing the world what competency, transparency and exemplary leadership is all about. #LeniRobredo #LENIVERSE</t>
  </si>
  <si>
    <t>https://twitter.com/CristyDelFierro/status/1565196523461177344</t>
  </si>
  <si>
    <t>when you dont have to weaponize troll army and your credentials speak for themselves vp leni robredo showing the world what competency transparency and exemplary leadership is all about</t>
  </si>
  <si>
    <t>2022-09-01 12:32:39 +08</t>
  </si>
  <si>
    <t>shiela_oliveros</t>
  </si>
  <si>
    <t>Shielaâ€™s Sketchbook ðŸŽ€</t>
  </si>
  <si>
    <t>@pads_nosi @lenirobredo God is moving in ways we didnâ€™t think He would. ðŸ’—</t>
  </si>
  <si>
    <t>https://twitter.com/Shiela_Oliveros/status/1565195907817443328</t>
  </si>
  <si>
    <t>[{'screen_name': 'pads_nosi', 'name': 'Pari Koy', 'id': '1452860457505619970'}, {'screen_name': 'lenirobredo', 'name': 'Leni Robredo', 'id': '47211842'}]</t>
  </si>
  <si>
    <t xml:space="preserve">nosi god is moving in ways we didn think he would </t>
  </si>
  <si>
    <t>2022-09-01 12:31:03 +08</t>
  </si>
  <si>
    <t>_ronel_</t>
  </si>
  <si>
    <t>ðŸ‡µðŸ‡­ðŸŽ—ï¸ðŸŽ€RonelloðŸŽ€ðŸŽ—ï¸ðŸ‡µðŸ‡­</t>
  </si>
  <si>
    <t>Congratulations Attorney @lenirobredo ! We're so proud of you! ðŸ¤©</t>
  </si>
  <si>
    <t>https://twitter.com/_Ronel_/status/1565195508406419456</t>
  </si>
  <si>
    <t xml:space="preserve">congratulations attorney we re so proud of you </t>
  </si>
  <si>
    <t>2022-09-01 12:29:50 +08</t>
  </si>
  <si>
    <t>mgb819</t>
  </si>
  <si>
    <t>manolo</t>
  </si>
  <si>
    <t>Si Atty @lenirobredo aping api na sa mga trolls &amp;amp; paid hacks; ang @ABSCBNNews @ABSCBN  aping api na rin sa mga paid political operatorâ€™s &amp;amp; cultists. Kaya pa ba Pilipinas?</t>
  </si>
  <si>
    <t>[{'screen_name': 'lenirobredo', 'name': 'leni robredo', 'id': '47211842'}, {'screen_name': 'abscbnnews', 'name': 'abs-cbn news', 'id': '15872418'}, {'screen_name': 'abscbn', 'name': 'abs-cbn entertainment', 'id': '31313277'}]</t>
  </si>
  <si>
    <t>https://twitter.com/mgb819/status/1565195200909099009</t>
  </si>
  <si>
    <t>si atty aping api na sa mga trolls amp paid hacks ang aping api na rin sa mga paid political operator amp cultists kaya pa ba pilipinas</t>
  </si>
  <si>
    <t>2022-09-01 12:28:24 +08</t>
  </si>
  <si>
    <t>donsilvino100</t>
  </si>
  <si>
    <t>â˜†TaxPayer Not TaxEvaderâ˜†</t>
  </si>
  <si>
    <t>News: "Former VP Leni Robredo gets Harvard Kennedy School invite as Hauser Leader"  WHEN WILL THEY INVITE MARCOS JR.?   https://t.co/Q55lgVAvI2</t>
  </si>
  <si>
    <t>['https://newsinfo.inquirer.net/1656681/fwd-former-vp-leni-robredo-invited-as-hauser-leader-for-harvard']</t>
  </si>
  <si>
    <t>https://twitter.com/DonSilvino100/status/1565194841176170496</t>
  </si>
  <si>
    <t>news former vp leni robredo gets harvard kennedy school invite as hauser leader when will they invite marcos jr</t>
  </si>
  <si>
    <t>neutral</t>
  </si>
  <si>
    <t>2022-09-01 12:28:03 +08</t>
  </si>
  <si>
    <t>amgeeelle</t>
  </si>
  <si>
    <t>ðŸŒ¸Gee ElleðŸŒ¸</t>
  </si>
  <si>
    <t>Opo. Trending po kayo My President, Atty Leni Robredo. Palagi. ðŸŒ¸ðŸ’–  https://t.co/1xPyO1Tww0</t>
  </si>
  <si>
    <t>['https://pbs.twimg.com/media/FbiwVAHakAATnGz.jpg', 'https://pbs.twimg.com/media/FbiwVAFacAAGTv7.jpg']</t>
  </si>
  <si>
    <t>https://twitter.com/amgeeelle/status/1565194751754010624</t>
  </si>
  <si>
    <t>https://pbs.twimg.com/media/FbiwVAHakAATnGz.jpg</t>
  </si>
  <si>
    <t xml:space="preserve">opo trending po kayo my president atty leni robredo palagi </t>
  </si>
  <si>
    <t>2022-09-01 12:26:51 +08</t>
  </si>
  <si>
    <t>jei1228_</t>
  </si>
  <si>
    <t>NightOwl_RNðŸŒ¸</t>
  </si>
  <si>
    <t>"At a time when many challenges stem from leadership shortcomings, these Hauser Leaders bring to campus living examples of principled and effective public leadership,â€ - Deval Patrick  Congratulations po Madam!!! @lenirobredo</t>
  </si>
  <si>
    <t>https://twitter.com/Jei1228_/status/1565194450564939781</t>
  </si>
  <si>
    <t>https://twitter.com/aikarobredo/status/1565133419864293376</t>
  </si>
  <si>
    <t>at time when many challenges stem from leadership shortcomings these hauser leaders bring to campus living examples of principled and effective public leadership deval patrick congratulations po madam</t>
  </si>
  <si>
    <t>2022-09-01 12:26:28 +08</t>
  </si>
  <si>
    <t>algazelus_</t>
  </si>
  <si>
    <t>Algazelus</t>
  </si>
  <si>
    <t>May kasabihan, "there is light at the end of the tunnel". Pagpupugay sa inyi ma'am @lenirobredo saludo!</t>
  </si>
  <si>
    <t>https://twitter.com/algazelus_/status/1565194354490494978</t>
  </si>
  <si>
    <t>https://twitter.com/DeonaVillegas/status/1565193746760708096</t>
  </si>
  <si>
    <t>may kasabihan there is light at the end of the tunnel pagpupugay sa inyi ma am saludo</t>
  </si>
  <si>
    <t>2022-09-01 12:24:10 +08</t>
  </si>
  <si>
    <t>riellaurenciana</t>
  </si>
  <si>
    <t>Riel Laurenciana</t>
  </si>
  <si>
    <t>@lenirobredo slay atty   https://t.co/mUQCPK9Aub</t>
  </si>
  <si>
    <t>https://twitter.com/riellaurenciana/status/1565193776108544000</t>
  </si>
  <si>
    <t>https://pbs.twimg.com/ext_tw_video_thumb/1553187054842159104/pu/img/E5bFqjTl3xlpEX-u.jpg</t>
  </si>
  <si>
    <t>slay atty</t>
  </si>
  <si>
    <t>2022-09-01 12:23:51 +08</t>
  </si>
  <si>
    <t>awchichi</t>
  </si>
  <si>
    <t>Awchie | AngatBuhayðŸŒ¸</t>
  </si>
  <si>
    <t>So proud to be your supporter Atty. @lenirobredo â¤ï¸ðŸŒ¸</t>
  </si>
  <si>
    <t>https://twitter.com/Awchichi/status/1565193697330745344</t>
  </si>
  <si>
    <t xml:space="preserve">so proud to be your supporter atty </t>
  </si>
  <si>
    <t>2022-09-01 12:22:26 +08</t>
  </si>
  <si>
    <t>borge_alexis</t>
  </si>
  <si>
    <t>AlexisBorgeðŸ‡µðŸ‡­âœŒï¸â¤ï¸ðŸ’šðŸ‘Š</t>
  </si>
  <si>
    <t>#RealTalk si @lenirobredo ang abogada at ngayon Dra. daw diumano at sang katutak ang awards,recognition,titles at resibo pero never nag ka Client at pasyente,ano yan joke lang lahat yabang yabang lang?UlulðŸ–•lokohin nyo mga sarili nyoðŸ¥´</t>
  </si>
  <si>
    <t>['realtalk']</t>
  </si>
  <si>
    <t>https://twitter.com/borge_alexis/status/1565193337518575616</t>
  </si>
  <si>
    <t xml:space="preserve">si ang abogada at ngayon dra daw diumano at sang katutak ang awards recognition titles at resibo pero never nag ka client at pasyente ano yan joke lang lahat yabang yabang lang ulul lokohin nyo mga sarili nyo </t>
  </si>
  <si>
    <t>2022-09-01 12:22:07 +08</t>
  </si>
  <si>
    <t>esperidionbesa2</t>
  </si>
  <si>
    <t>Esperidion Besabella</t>
  </si>
  <si>
    <t>@johnmariomag @lenirobredo This is the kind of language usually used by a person born and raised in NCR or the Tagalog speaking speaking region. Using the word bobo is as emphatic as the implied assertion that only tagalogs are gifted with the wisdom of the ages.</t>
  </si>
  <si>
    <t>https://twitter.com/EsperidionBesa2/status/1565193260544339968</t>
  </si>
  <si>
    <t>[{'screen_name': 'johnmariomag', 'name': 'call me by your name', 'id': '141169827'}, {'screen_name': 'lenirobredo', 'name': 'Leni Robredo', 'id': '47211842'}]</t>
  </si>
  <si>
    <t>this is the kind of language usually used by person born and raised in ncr or the tagalog speaking speaking region using the word bobo is as emphatic as the implied assertion that only tagalogs are gifted with the wisdom of the ages</t>
  </si>
  <si>
    <t>2022-09-01 12:21:24 +08</t>
  </si>
  <si>
    <t>iamjohnedwardc</t>
  </si>
  <si>
    <t>Jared H. Down ðŸ‡µðŸ‡­ðŸ‡ºðŸ‡¦ðŸŒ»ðŸ’—ðŸ’—ðŸ’—</t>
  </si>
  <si>
    <t>@lenirobredo pls file a case lalo na at libelous na.  https://t.co/ukmvVqmeEV</t>
  </si>
  <si>
    <t>['https://pbs.twimg.com/media/Fbiuz0eaUAEumx9.jpg']</t>
  </si>
  <si>
    <t>https://twitter.com/iamjohnedwardc/status/1565193078721630208</t>
  </si>
  <si>
    <t>https://pbs.twimg.com/media/Fbiuz0eaUAEumx9.jpg</t>
  </si>
  <si>
    <t>pls file case lalo na at libelous na</t>
  </si>
  <si>
    <t>2022-09-01 12:20:52 +08</t>
  </si>
  <si>
    <t>kramtnecnivnagz</t>
  </si>
  <si>
    <t>MARKed UpðŸ«¶</t>
  </si>
  <si>
    <t>You deserve this Atty.  @lenirobredo. We are proud of you!</t>
  </si>
  <si>
    <t>https://twitter.com/kramtnecnivnagz/status/1565192945245925376</t>
  </si>
  <si>
    <t>you deserve this atty we are proud of you</t>
  </si>
  <si>
    <t>2022-09-01 12:20:34 +08</t>
  </si>
  <si>
    <t>lemonjohr</t>
  </si>
  <si>
    <t>Lemon ðŸ‹</t>
  </si>
  <si>
    <t>@ElsieMaySese @hwanplatsx @lenirobredo That is why Madam yung mga Negosyo ng Pulangaw dapat i-cancel dahil yung financing sa proliferation ng fake news sa mga ill-gotten wealth nila galing.</t>
  </si>
  <si>
    <t>https://twitter.com/lemonjohr/status/1565192870600245248</t>
  </si>
  <si>
    <t>[{'screen_name': 'ElsieMaySese', 'name': 'Elsie May Sese ã‚»ã‚»', 'id': '2815790762'}, {'screen_name': 'hwanplatsx', 'name': 'jek', 'id': '929345267526012929'}, {'screen_name': 'lenirobredo', 'name': 'Leni Robredo', 'id': '47211842'}]</t>
  </si>
  <si>
    <t>that is why madam yung mga negosyo ng pulangaw dapat cancel dahil yung financing sa proliferation ng fake news sa mga ill gotten wealth nila galing</t>
  </si>
  <si>
    <t>2022-09-01 12:17:55 +08</t>
  </si>
  <si>
    <t>@obiwankenobi_8 @inquirerdotnet @lenirobredo Iyak ka muna baka sakaling may mag-Invite sa Amo mo.ðŸ¤£  https://t.co/qHySojrbDV</t>
  </si>
  <si>
    <t>['https://pbs.twimg.com/media/FbiuAvZaAAAMGEJ.jpg']</t>
  </si>
  <si>
    <t>https://twitter.com/lemonjohr/status/1565192202476994562</t>
  </si>
  <si>
    <t>https://pbs.twimg.com/media/FbiuAvZaAAAMGEJ.jpg</t>
  </si>
  <si>
    <t>[{'screen_name': 'obiwankenobi_8', 'name': 'Simon Says', 'id': '1464845432471920652'}, {'screen_name': 'inquirerdotnet', 'name': 'Inquirer', 'id': '15448383'}, {'screen_name': 'lenirobredo', 'name': 'Leni Robredo', 'id': '47211842'}]</t>
  </si>
  <si>
    <t xml:space="preserve">8 iyak ka muna baka sakaling may mag invite sa amo mo </t>
  </si>
  <si>
    <t>2022-09-01 12:16:00 +08</t>
  </si>
  <si>
    <t>pawsiepapee</t>
  </si>
  <si>
    <t>PawsiePapee Wattanagitiphat</t>
  </si>
  <si>
    <t>@johnmariomag @lenirobredo Tamad na ba mag copy-paste? Screenshot na lang? HAHAHAHA</t>
  </si>
  <si>
    <t>https://twitter.com/pawsiepapee/status/1565191717770637312</t>
  </si>
  <si>
    <t>tamad na ba mag copy paste screenshot na lang hahahaha</t>
  </si>
  <si>
    <t>2022-09-01 12:13:39 +08</t>
  </si>
  <si>
    <t>dailyguardianph</t>
  </si>
  <si>
    <t>Daily Guardian</t>
  </si>
  <si>
    <t>Former Vice President Leni Robredo has been selected as one of five Hauser Leaders who will give lectures and workshops on leadership to students of the Center for Public Leadership at Harvard Kennedy School.   https://t.co/zjhCBwi5JE  https://t.co/lXmCX8rBwJ</t>
  </si>
  <si>
    <t>['https://bit.ly/3CHSBzr']</t>
  </si>
  <si>
    <t>['https://pbs.twimg.com/media/Fbis91pagAAP_Lr.jpg']</t>
  </si>
  <si>
    <t>https://twitter.com/dailyguardianph/status/1565191128479334400</t>
  </si>
  <si>
    <t>https://pbs.twimg.com/media/Fbis91pagAAP_Lr.jpg</t>
  </si>
  <si>
    <t>former vice president leni robredo has been selected as one of five hauser leaders who will give lectures and workshops on leadership to students of the center for public leadership at harvard kennedy school</t>
  </si>
  <si>
    <t>2022-09-01 12:12:26 +08</t>
  </si>
  <si>
    <t>cnc_tribunephl</t>
  </si>
  <si>
    <t>Concept News Central</t>
  </si>
  <si>
    <t>LENI ROBREDO OFF TO HARVARD  Former Vice President Leni Robredo has been invited to be one of the Hauser Leaders for Fall 2022 at the Harvard Kennedy School's Center for Public Leadership.    https://t.co/DePZhOhSx4  #LeniRobredo #Harvard #DailyTribune  https://t.co/aHMMZXQwen</t>
  </si>
  <si>
    <t>['https://www.facebook.com/tribunephl/photos/a.2061406974071001/3237942773084076']</t>
  </si>
  <si>
    <t>['https://pbs.twimg.com/media/FbisoWvVsAEsGtV.jpg']</t>
  </si>
  <si>
    <t>['lenirobredo', 'harvard', 'dailytribune']</t>
  </si>
  <si>
    <t>https://twitter.com/cnc_tribunephl/status/1565190822861017088</t>
  </si>
  <si>
    <t>https://pbs.twimg.com/media/FbisoWvVsAEsGtV.jpg</t>
  </si>
  <si>
    <t>leni robredo off to harvard former vice president leni robredo has been invited to be one of the hauser leaders for fall 2022 at the harvard kennedy school center for public leadership</t>
  </si>
  <si>
    <t>2022-09-01 12:12:14 +08</t>
  </si>
  <si>
    <t>dahvana103</t>
  </si>
  <si>
    <t>Dahvana</t>
  </si>
  <si>
    <t>@lenirobredo Congratulations Atty. Leni... You are one of the reasons why I am still proud to be a Filipino...</t>
  </si>
  <si>
    <t>https://twitter.com/dahvana103/status/1565190771133005825</t>
  </si>
  <si>
    <t>congratulations atty leni you are one of the reasons why am still proud to be filipino</t>
  </si>
  <si>
    <t>2022-09-01 12:11:43 +08</t>
  </si>
  <si>
    <t>newsandstor1</t>
  </si>
  <si>
    <t>The News and Story Board</t>
  </si>
  <si>
    <t>LOOK: President-reject Leni Robredo featured in National Geographic Magazine to show the rest of the world that the Philippines has the most dangerous snake on the planet. #Pinoyshame  https://t.co/mNRShVTS0o</t>
  </si>
  <si>
    <t>['https://pbs.twimg.com/media/FbisljTUcAAOeyn.jpg']</t>
  </si>
  <si>
    <t>['pinoyshame']</t>
  </si>
  <si>
    <t>https://twitter.com/NewsandStor1/status/1565190642887577600</t>
  </si>
  <si>
    <t>https://pbs.twimg.com/media/FbisljTUcAAOeyn.jpg</t>
  </si>
  <si>
    <t>look president reject leni robredo featured in national geographic magazine to show the rest of the world that the philippines has the most dangerous snake on the planet</t>
  </si>
  <si>
    <t>2022-09-01 12:06:33 +08</t>
  </si>
  <si>
    <t>charmaineders</t>
  </si>
  <si>
    <t>Pusang Ina Niyo ðŸŒ¸</t>
  </si>
  <si>
    <t>@simpleg87157349 @31mstrong_ @CrushMajor @lenirobredo Accurate  https://t.co/Ln6B6KuE2d</t>
  </si>
  <si>
    <t>['https://pbs.twimg.com/media/FbirZmIacAAXTLe.jpg']</t>
  </si>
  <si>
    <t>https://twitter.com/charmaineders/status/1565189339700928512</t>
  </si>
  <si>
    <t>https://pbs.twimg.com/media/FbirZmIacAAXTLe.jpg</t>
  </si>
  <si>
    <t>[{'screen_name': 'simpleg87157349', 'name': 'simplegirl', 'id': '1143575291828195328'}, {'screen_name': '31mstrong_', 'name': 'BABY â“‚ï¸', 'id': '1488731515903119361'}, {'screen_name': 'CrushMajor', 'name': 'MajorCrush', 'id': '1248806140021854208'}, {'screen_name': 'lenirobredo', 'name': 'Leni Robredo', 'id': '47211842'}]</t>
  </si>
  <si>
    <t>accurate</t>
  </si>
  <si>
    <t>2022-09-01 12:06:09 +08</t>
  </si>
  <si>
    <t>gisingpilipino</t>
  </si>
  <si>
    <t>GisingðŸ’ª PilipinoðŸ‡µðŸ‡­</t>
  </si>
  <si>
    <t>@rejika22 @CrushMajor @lenirobredo @MacLopez769 AHAHAHAHAHA! Si M4rk L0pez yata ang leader ng mga trolls na naka-assign kay Leni.</t>
  </si>
  <si>
    <t>https://twitter.com/GisingPilipino/status/1565189242976088064</t>
  </si>
  <si>
    <t>[{'screen_name': 'rejika22', 'name': '#neverforget', 'id': '1515668202944331780'}, {'screen_name': 'CrushMajor', 'name': 'MajorCrush', 'id': '1248806140021854208'}, {'screen_name': 'lenirobredo', 'name': 'Leni Robredo', 'id': '47211842'}, {'screen_name': 'MacLopez769', 'name': 'Mark Lopez', 'id': '1120351015385985029'}]</t>
  </si>
  <si>
    <t>ahahahahaha si m4rk l0pez yata ang leader ng mga trolls na naka assign kay leni</t>
  </si>
  <si>
    <t>2022-09-01 12:05:35 +08</t>
  </si>
  <si>
    <t>anyang0212</t>
  </si>
  <si>
    <t>Anyang</t>
  </si>
  <si>
    <t>Congrats!! Always proud na ikaw ang pinanigan ko at laging susuportahan  @lenirobredo ! Wohoo biyaheng Harvard na naman!!</t>
  </si>
  <si>
    <t>https://twitter.com/anyang0212/status/1565189097240465408</t>
  </si>
  <si>
    <t>congrats always proud na ikaw ang pinanigan ko at laging susuportahan wohoo biyaheng harvard na naman</t>
  </si>
  <si>
    <t>2022-09-01 12:03:28 +08</t>
  </si>
  <si>
    <t>@jayduane1 @CrushMajor @lenirobredo Wag na mainggit kay Leni. Tahan na. ðŸ¤£ðŸ¤£ðŸ¤£</t>
  </si>
  <si>
    <t>https://twitter.com/GisingPilipino/status/1565188563582734336</t>
  </si>
  <si>
    <t>[{'screen_name': 'jayduane1', 'name': 'Â§ubconsciouslyÂ°', 'id': '1219492365888606209'}, {'screen_name': 'CrushMajor', 'name': 'MajorCrush', 'id': '1248806140021854208'}, {'screen_name': 'lenirobredo', 'name': 'Leni Robredo', 'id': '47211842'}]</t>
  </si>
  <si>
    <t xml:space="preserve">wag na mainggit kay leni tahan na </t>
  </si>
  <si>
    <t>2022-09-01 12:03:18 +08</t>
  </si>
  <si>
    <t>sheenremodo</t>
  </si>
  <si>
    <t>xinðŸ‡µðŸ‡­</t>
  </si>
  <si>
    <t>isip isip na ng bagong fake news at script para siraan si Atty. Leni Robredo.. galaw galaw ah.. wheeee #lenisaharvard</t>
  </si>
  <si>
    <t>['lenisaharvard']</t>
  </si>
  <si>
    <t>https://twitter.com/sheenremodo/status/1565188522713452544</t>
  </si>
  <si>
    <t>isip isip na ng bagong fake news at script para siraan si atty leni robredo galaw galaw ah wheeee</t>
  </si>
  <si>
    <t>2022-09-01 12:00:57 +08</t>
  </si>
  <si>
    <t>wala lang naman talaga toðŸ¤·â€â™‚ï¸ Harvard lang to ehðŸ˜ðŸ˜ðŸ˜ Leni Robredo lang naman toðŸ˜€  https://t.co/EaFWwzKPF7</t>
  </si>
  <si>
    <t>['https://pbs.twimg.com/media/FbiqIIHaUAAG5Up.jpg']</t>
  </si>
  <si>
    <t>https://twitter.com/sheenremodo/status/1565187934030266368</t>
  </si>
  <si>
    <t>https://pbs.twimg.com/media/FbiqIIHaUAAG5Up.jpg</t>
  </si>
  <si>
    <t xml:space="preserve">wala lang naman talaga to harvard lang to eh leni robredo lang naman to </t>
  </si>
  <si>
    <t>2022-09-01 11:59:24 +08</t>
  </si>
  <si>
    <t>manubelo_</t>
  </si>
  <si>
    <t>Manu</t>
  </si>
  <si>
    <t>@lenirobredo Ang PRESIDENTE!!!!</t>
  </si>
  <si>
    <t>https://twitter.com/Manubelo_/status/1565187540604203008</t>
  </si>
  <si>
    <t>ang presidente</t>
  </si>
  <si>
    <t>2022-09-01 11:58:17 +08</t>
  </si>
  <si>
    <t>Ano po sinisilip nâ€™yo my dear Atty? ðŸ˜… Ka-miss ang Leni Robredo Security Group. ðŸ«¡ https://t.co/OiH2ul6nEw</t>
  </si>
  <si>
    <t>https://twitter.com/amgeeelle/status/1565187261825970176</t>
  </si>
  <si>
    <t>https://pbs.twimg.com/ext_tw_video_thumb/1565180267782078465/pu/img/6QSvtig74uP1p7Rs.jpg</t>
  </si>
  <si>
    <t xml:space="preserve">ano po sinisilip yo my dear atty ka miss ang leni robredo security group </t>
  </si>
  <si>
    <t>2022-09-01 11:57:50 +08</t>
  </si>
  <si>
    <t>Leni Robredo celebrating her Hauser Leaders Program invitation:</t>
  </si>
  <si>
    <t>https://twitter.com/charmaineders/status/1565187146507763712</t>
  </si>
  <si>
    <t>https://twitter.com/lurkerforlnrs/status/1565180336707104769</t>
  </si>
  <si>
    <t>leni robredo celebrating her hauser leaders program invitation</t>
  </si>
  <si>
    <t>2022-09-01 11:56:59 +08</t>
  </si>
  <si>
    <t>dzeraldjulio</t>
  </si>
  <si>
    <t>The Caped</t>
  </si>
  <si>
    <t>@_rainbowfighter @lenirobredo The Nobel Prize give the Peace Prize award to a scammer and convict like Ressa, they can do the same to Harvard.  https://t.co/Dqu7I3LR5t</t>
  </si>
  <si>
    <t>['https://pbs.twimg.com/media/FbipOIbVUAAnWkt.jpg']</t>
  </si>
  <si>
    <t>https://twitter.com/dzeraldjulio/status/1565186933411590144</t>
  </si>
  <si>
    <t>https://pbs.twimg.com/media/FbipOIbVUAAnWkt.jpg</t>
  </si>
  <si>
    <t>rainbowfighter the nobel prize give the peace prize award to scammer and convict like ressa they can do the same to harvard</t>
  </si>
  <si>
    <t>2022-09-01 11:56:03 +08</t>
  </si>
  <si>
    <t>rapplerdotcom</t>
  </si>
  <si>
    <t>Rappler</t>
  </si>
  <si>
    <t>â€˜A HUGE HONORâ€™  Former vice president Leni Robredo will serve as one of the Hauser Leaders of the Harvard Kennedy Schoolâ€™s Center for Public Leadership during its Fall 2022 semester.   https://t.co/Cx43IGJquK  https://t.co/xDWYAjjXL8</t>
  </si>
  <si>
    <t>['http://rappler.com/topic/leni-robredo/']</t>
  </si>
  <si>
    <t>['https://pbs.twimg.com/media/FbipApdXEAINa-2.jpg']</t>
  </si>
  <si>
    <t>https://twitter.com/rapplerdotcom/status/1565186701072519171</t>
  </si>
  <si>
    <t>https://pbs.twimg.com/media/FbipApdXEAINa-2.jpg</t>
  </si>
  <si>
    <t xml:space="preserve"> huge honor former vice president leni robredo will serve as one of the hauser leaders of the harvard kennedy school center for public leadership during its fall 2022 semester</t>
  </si>
  <si>
    <t>2022-09-01 11:54:40 +08</t>
  </si>
  <si>
    <t>qrednet</t>
  </si>
  <si>
    <t>Maria Clara</t>
  </si>
  <si>
    <t>@lenirobredo OMG Atty! Im so proud Kakampink!</t>
  </si>
  <si>
    <t>https://twitter.com/qrednet/status/1565186351393570817</t>
  </si>
  <si>
    <t>omg atty im so proud kakampink</t>
  </si>
  <si>
    <t>2022-09-01 11:53:40 +08</t>
  </si>
  <si>
    <t>nowyouknowph</t>
  </si>
  <si>
    <t>Now You Know</t>
  </si>
  <si>
    <t>Former Vice President Leni Robredo shares that she has been invited as one of the Hauser leaders at the Harvard Kennedy School's Center for Public Leadership.  READ:  https://t.co/u5nw8WxCIr  #NowYouKnow #NYK  https://t.co/EkrxPjsgQv</t>
  </si>
  <si>
    <t>['https://cpl.hks.harvard.edu/news/announcing-harvard-kennedy-schools-center-public-leadership-fall-2022-hauser-leaders']</t>
  </si>
  <si>
    <t>['https://pbs.twimg.com/media/FbiodlfXgAY_jL4.jpg']</t>
  </si>
  <si>
    <t>['nowyouknow', 'nyk']</t>
  </si>
  <si>
    <t>https://twitter.com/nowyouknowph/status/1565186098376200194</t>
  </si>
  <si>
    <t>https://pbs.twimg.com/media/FbiodlfXgAY_jL4.jpg</t>
  </si>
  <si>
    <t>former vice president leni robredo shares that she has been invited as one of the hauser leaders at the harvard kennedy school center for public leadership read</t>
  </si>
  <si>
    <t>2022-09-01 11:52:25 +08</t>
  </si>
  <si>
    <t>ikoyadapon</t>
  </si>
  <si>
    <t>Ikoy</t>
  </si>
  <si>
    <t>So proud of our hearts' president @lenirobredo  She never fail to make us proud and inspire to do what is good and right. Congratulations Attorney ðŸ‘ Mabuhay ka ðŸŒ¸ðŸŒ¸ðŸŒ¸</t>
  </si>
  <si>
    <t>https://twitter.com/ikoyadapon/status/1565185783920672768</t>
  </si>
  <si>
    <t xml:space="preserve">so proud of our hearts president she never fail to make us proud and inspire to do what is good and right congratulations attorney mabuhay ka </t>
  </si>
  <si>
    <t>2022-09-01 11:51:41 +08</t>
  </si>
  <si>
    <t>nissesabma</t>
  </si>
  <si>
    <t>Nisse.sabma</t>
  </si>
  <si>
    <t>@lenirobredo Most prestigious international institutions recognize the success of Atty. Leni during her term as vice president. It's big  shoes to fill. That's why offer of invitations are pouring in from around the world. Congratulation to Atty. Leni Robredo. She deserves these accolades.</t>
  </si>
  <si>
    <t>https://twitter.com/NisseSabma/status/1565185602068381696</t>
  </si>
  <si>
    <t>most prestigious international institutions recognize the success of atty leni during her term as vice president it big shoes to fill that why offer of invitations are pouring in from around the world congratulation to atty leni robredo she deserves these accolades</t>
  </si>
  <si>
    <t>kirbien19</t>
  </si>
  <si>
    <t>Griego</t>
  </si>
  <si>
    <t>HEY PEEPS! JUST A REMINDER!!  NEVER EVER EVER EVER EVER TRUST WHAT COMES OUT OF LENI ROBREDO'S DIRTY MOUTH, SHE CANNOT BE TRUSTED EVER. SHE'S AN EVIL PERSON WHO WANTS TO DESTROY EVERY EFFORT WE DID IN THE LAST CAMPAIGN AND ELECTION.</t>
  </si>
  <si>
    <t>https://twitter.com/Kirbien19/status/1565185599723606018</t>
  </si>
  <si>
    <t>hey peeps just reminder never ever ever ever ever trust what comes out of leni robredo dirty mouth she cannot be trusted ever she an evil person who wants to destroy every effort we did in the last campaign and election</t>
  </si>
  <si>
    <t>2022-09-01 11:51:31 +08</t>
  </si>
  <si>
    <t>daddysgirlph</t>
  </si>
  <si>
    <t>Daddyâ€™s Girl</t>
  </si>
  <si>
    <t>â€œTurns out, Harvard students arenâ€™t that smart after allâ€ -  Tayo Bero  Very @lenirobredo nga ðŸ˜œðŸ˜‚ðŸ¤£   https://t.co/0XY4DrTuNY</t>
  </si>
  <si>
    <t>['https://www.theguardian.com/commentisfree/2021/nov/17/harvard-university-students-smart-iq']</t>
  </si>
  <si>
    <t>https://twitter.com/DaddysGirlPH/status/1565185558321672193</t>
  </si>
  <si>
    <t xml:space="preserve"> turns out harvard students aren that smart after all tayo bero very nga </t>
  </si>
  <si>
    <t>zanecatz</t>
  </si>
  <si>
    <t>Zane Catz</t>
  </si>
  <si>
    <t>Nakaka-proud po kayo @lenirobredo ðŸ¤ðŸŒ¸</t>
  </si>
  <si>
    <t>https://twitter.com/zanecatz/status/1565185556232884224</t>
  </si>
  <si>
    <t xml:space="preserve">nakaka proud po kayo </t>
  </si>
  <si>
    <t>2022-09-01 11:50:54 +08</t>
  </si>
  <si>
    <t>iriznotirish</t>
  </si>
  <si>
    <t>iriz, darling ni leni (real)</t>
  </si>
  <si>
    <t>Yass! Leni Robredo, my president!  https://t.co/GFyLL8ryhp</t>
  </si>
  <si>
    <t>['https://pbs.twimg.com/media/Fbin04PUcAADEJD.jpg', 'https://pbs.twimg.com/media/Fbin1JdUEAEsZ4G.jpg']</t>
  </si>
  <si>
    <t>https://twitter.com/iriznotirish/status/1565185405154054144</t>
  </si>
  <si>
    <t>https://pbs.twimg.com/media/Fbin04PUcAADEJD.jpg</t>
  </si>
  <si>
    <t>yass leni robredo my president</t>
  </si>
  <si>
    <t>2022-09-01 11:50:39 +08</t>
  </si>
  <si>
    <t>raffymagno</t>
  </si>
  <si>
    <t>raffy magno</t>
  </si>
  <si>
    <t>Congratulations to our Chairperson, Atty @lenirobredo, for being invited at Harvard Kennedy School's Center for Public Leadership as one of its Hauser Leaders for the Fall 2022 semester.  We are always proud of you, Maam! ðŸ’– #KweenThingz ðŸ’ƒðŸ»  https://t.co/iMevHMJ9X5</t>
  </si>
  <si>
    <t>['https://pbs.twimg.com/media/FbinxFMVQAI4OfY.jpg']</t>
  </si>
  <si>
    <t>['kweenthingz']</t>
  </si>
  <si>
    <t>https://twitter.com/raffymagno/status/1565185341106954240</t>
  </si>
  <si>
    <t>https://pbs.twimg.com/media/FbinxFMVQAI4OfY.jpg</t>
  </si>
  <si>
    <t xml:space="preserve">congratulations to our chairperson atty for being invited at harvard kennedy school center for public leadership as one of its hauser leaders for the fall 2022 semester we are always proud of you maam </t>
  </si>
  <si>
    <t>2022-09-01 11:49:11 +08</t>
  </si>
  <si>
    <t>jhe_jheenzo</t>
  </si>
  <si>
    <t>Jhe_JheEnzo</t>
  </si>
  <si>
    <t>@lenirobredo Congratulations po FVP Leni Robredo. ðŸ’—</t>
  </si>
  <si>
    <t>es</t>
  </si>
  <si>
    <t>https://twitter.com/Jhe_JheEnzo/status/1565184969106157568</t>
  </si>
  <si>
    <t xml:space="preserve">congratulations po fvp leni robredo </t>
  </si>
  <si>
    <t>2022-09-01 11:49:01 +08</t>
  </si>
  <si>
    <t>â€œA Harvard Education Isn't As Advertisedâ€  Just like @lenirobredo, not as advertised ðŸ¤£   https://t.co/I7NiJPjaAy</t>
  </si>
  <si>
    <t>['https://www.usnews.com/opinion/articles/2011/03/18/a-harvard-education-isnt-as-advertised']</t>
  </si>
  <si>
    <t>https://twitter.com/DaddysGirlPH/status/1565184930031628288</t>
  </si>
  <si>
    <t xml:space="preserve"> harvard education isn as advertised just like not as advertised </t>
  </si>
  <si>
    <t>2022-09-01 11:47:43 +08</t>
  </si>
  <si>
    <t>chemzally</t>
  </si>
  <si>
    <t>Chemz â€œAllyâ€ Fajardo Gonzales</t>
  </si>
  <si>
    <t>Kakaiba talaga! Salute to our dear Atty  @lenirobredo! ðŸ™ŒðŸ™ŒðŸ™Œ</t>
  </si>
  <si>
    <t>https://twitter.com/ChemzAlly/status/1565184601253117952</t>
  </si>
  <si>
    <t xml:space="preserve">kakaiba talaga salute to our dear atty </t>
  </si>
  <si>
    <t>2022-09-01 11:46:17 +08</t>
  </si>
  <si>
    <t>ederic</t>
  </si>
  <si>
    <t>Ederic Eder</t>
  </si>
  <si>
    <t>Congratulations, VP @lenirobredo! ðŸ’–</t>
  </si>
  <si>
    <t>https://twitter.com/ederic/status/1565184241670840320</t>
  </si>
  <si>
    <t xml:space="preserve">congratulations vp </t>
  </si>
  <si>
    <t>2022-09-01 11:44:42 +08</t>
  </si>
  <si>
    <t>leophrix</t>
  </si>
  <si>
    <t>Leophrix</t>
  </si>
  <si>
    <t>@lenirobredo Congratulations ðŸŽŠðŸ¾ðŸŽ‰ðŸŽˆ Maâ€™am Leni Robredo</t>
  </si>
  <si>
    <t>https://twitter.com/leophrix/status/1565183843925012486</t>
  </si>
  <si>
    <t>congratulations ma am leni robredo</t>
  </si>
  <si>
    <t>2022-09-01 11:43:52 +08</t>
  </si>
  <si>
    <t>1sambayan_lakan</t>
  </si>
  <si>
    <t>WE ARE SO PROUD OF YOU! ðŸ’— Atty. Leni Robredo is going to Harvard University! ðŸŒ· #HauserLeaders2022    https://t.co/cT5AnaggOJ  https://t.co/cDOm6Xzzwc</t>
  </si>
  <si>
    <t>['https://m.facebook.com/story.php?story_fbid=670528651096241&amp;id=100044173372515']</t>
  </si>
  <si>
    <t>['https://pbs.twimg.com/media/FbimNxpVsAE0RUO.jpg', 'https://pbs.twimg.com/media/FbimNxnVsAAju6_.jpg']</t>
  </si>
  <si>
    <t>['hauserleaders2022']</t>
  </si>
  <si>
    <t>https://twitter.com/1sambayan_lakan/status/1565183633769779200</t>
  </si>
  <si>
    <t>https://pbs.twimg.com/media/FbimNxpVsAE0RUO.jpg</t>
  </si>
  <si>
    <t xml:space="preserve">we are so proud of you atty leni robredo is going to harvard university </t>
  </si>
  <si>
    <t>2022-09-01 11:42:56 +08</t>
  </si>
  <si>
    <t>interaksyon</t>
  </si>
  <si>
    <t>Interaksyon</t>
  </si>
  <si>
    <t>â€œA huge honor to be invited to Harvard Kennedy School's Center for Public Leadership, as one of its Hauser Leaders for the Fall 2022 semester,â€ former Vice President Leni Robredo said.   https://t.co/ULjAnSAs6k</t>
  </si>
  <si>
    <t>['https://interaksyon.philstar.com/trends-spotlights/2022/09/01/226767/what-is-a-hauser-leader-leni-robredo-joins-distinguished-leaders-at-harvard/']</t>
  </si>
  <si>
    <t>https://twitter.com/interaksyon/status/1565183398171226112</t>
  </si>
  <si>
    <t xml:space="preserve"> huge honor to be invited to harvard kennedy school center for public leadership as one of its hauser leaders for the fall 2022 semester former vice president leni robredo said</t>
  </si>
  <si>
    <t>2022-09-01 11:42:00 +08</t>
  </si>
  <si>
    <t>jeromekd</t>
  </si>
  <si>
    <t>Jerome Azarcon</t>
  </si>
  <si>
    <t>@lenirobredo Congrats po! ðŸ‘</t>
  </si>
  <si>
    <t>https://twitter.com/jeromekd/status/1565183161486970880</t>
  </si>
  <si>
    <t xml:space="preserve">congrats po </t>
  </si>
  <si>
    <t>2022-09-01 11:41:55 +08</t>
  </si>
  <si>
    <t>espeforshort</t>
  </si>
  <si>
    <t>Esperanza</t>
  </si>
  <si>
    <t>Harvard showing why Leni Robredo is #TOTGA -  "At a time when many challenges stem from leadership shortcomings, these Hauser Leaders bring to campus living examples of principled and effective public leadership.â€    https://t.co/5orJ3QTc4W</t>
  </si>
  <si>
    <t>['totga']</t>
  </si>
  <si>
    <t>https://twitter.com/Espeforshort/status/1565183143786999814</t>
  </si>
  <si>
    <t xml:space="preserve">harvard showing why leni robredo is at time when many challenges stem from leadership shortcomings these hauser leaders bring to campus living examples of principled and effective public leadership </t>
  </si>
  <si>
    <t>2022-09-01 11:37:45 +08</t>
  </si>
  <si>
    <t>froma53</t>
  </si>
  <si>
    <t>Flor Roma</t>
  </si>
  <si>
    <t>@jcpunongbayan @lenirobredo That is preparation for the coming election, po.</t>
  </si>
  <si>
    <t>https://twitter.com/FRoma53/status/1565182092862193664</t>
  </si>
  <si>
    <t>[{'screen_name': 'jcpunongbayan', 'name': 'JC Punongbayan, PhD', 'id': '190972530'}, {'screen_name': 'lenirobredo', 'name': 'Leni Robredo', 'id': '47211842'}]</t>
  </si>
  <si>
    <t>that is preparation for the coming election po</t>
  </si>
  <si>
    <t>2022-09-01 11:37:37 +08</t>
  </si>
  <si>
    <t>jiziel_catanyag</t>
  </si>
  <si>
    <t>selene ðŸŒ¸</t>
  </si>
  <si>
    <t>My babies are winning! ðŸ™ŒðŸ’—ðŸ‘‘ Atty. Leni Robredo Cate Blanchett Kim Hyun Joo  #queenthingsonly  https://t.co/NaabqdofpA</t>
  </si>
  <si>
    <t>['https://pbs.twimg.com/media/FbikxulVUAImNtA.jpg', 'https://pbs.twimg.com/media/Fbikx8IVsAAZi_r.jpg', 'https://pbs.twimg.com/media/FbikyIXVUAAO6QP.jpg', 'https://pbs.twimg.com/media/FbikykOVEAAozgc.jpg']</t>
  </si>
  <si>
    <t>['queenthingsonly']</t>
  </si>
  <si>
    <t>https://twitter.com/jiziel_catanyag/status/1565182061635596290</t>
  </si>
  <si>
    <t>https://pbs.twimg.com/media/FbikxulVUAImNtA.jpg</t>
  </si>
  <si>
    <t>my babies are winning atty leni robredo cate blanchett kim hyun joo</t>
  </si>
  <si>
    <t>2022-09-01 11:37:29 +08</t>
  </si>
  <si>
    <t>ripkarl</t>
  </si>
  <si>
    <t>@honeyedpuffs @lenirobredo Inspirational leader .. woot woot ðŸ‘ðŸ»</t>
  </si>
  <si>
    <t>https://twitter.com/ripkarl/status/1565182024754663425</t>
  </si>
  <si>
    <t>[{'screen_name': 'honeyedpuffs', 'name': '\u200eÙ‹el', 'id': '1228644777840611328'}, {'screen_name': 'lenirobredo', 'name': 'Leni Robredo', 'id': '47211842'}]</t>
  </si>
  <si>
    <t xml:space="preserve">inspirational leader woot woot </t>
  </si>
  <si>
    <t>2022-09-01 11:36:30 +08</t>
  </si>
  <si>
    <t>@chnohernandez @lenirobredo @Grateful_Geek_ Iyak ang mga tolonges ðŸ˜‚ðŸ˜‚ðŸ˜‚</t>
  </si>
  <si>
    <t>https://twitter.com/ripkarl/status/1565181777731153920</t>
  </si>
  <si>
    <t>[{'screen_name': 'chnohernandez', 'name': 'Chino Hernandez ðŸŽ€', 'id': '382579730'}, {'screen_name': 'lenirobredo', 'name': 'Leni Robredo', 'id': '47211842'}, {'screen_name': 'Grateful_Geek_', 'name': 'Vitamin D #LABANLENI', 'id': '1205098858289647616'}]</t>
  </si>
  <si>
    <t xml:space="preserve">geek iyak ang mga tolonges </t>
  </si>
  <si>
    <t>2022-09-01 11:35:04 +08</t>
  </si>
  <si>
    <t>dansantos8</t>
  </si>
  <si>
    <t>Dan Santos</t>
  </si>
  <si>
    <t>Aug 27, Atty Leni Robredo - Doctor of Philosophy in Economics, honoris causa, Ateneo de Manila University  Sept 1, Leni Gerona Robredo - One of Harvard Kennedy Schoolâ€™s Center for Public Leadership Hauser Leaders for the Fall 2022 semester  https://t.co/kHo8ya62gN</t>
  </si>
  <si>
    <t>['https://cpl.hks.harvard.edu/hauser-leaders-program']</t>
  </si>
  <si>
    <t>https://twitter.com/DanSantos8/status/1565181417360723969</t>
  </si>
  <si>
    <t>aug 27 atty leni robredo doctor of philosophy in economics honoris causa ateneo de manila university sept 1 leni gerona robredo one of harvard kennedy school center for public leadership hauser leaders for the fall 2022 semester</t>
  </si>
  <si>
    <t>2022-09-01 11:33:59 +08</t>
  </si>
  <si>
    <t>Grabeh ka na talaga madame @lenirobredo. Uusok na naman mga ulo ng haters mo. Hahaha. Nag patawag na siguro ng emergency meeting yung mga head trolls. ðŸ˜©ðŸ¤£  https://t.co/FKf7eNxqcm</t>
  </si>
  <si>
    <t>['https://pbs.twimg.com/media/Fbij89uaIAAsJ0l.jpg']</t>
  </si>
  <si>
    <t>https://twitter.com/charmaineders/status/1565181147004702721</t>
  </si>
  <si>
    <t>https://pbs.twimg.com/media/Fbij89uaIAAsJ0l.jpg</t>
  </si>
  <si>
    <t xml:space="preserve">grabeh ka na talaga madame uusok na naman mga ulo ng haters mo hahaha nag patawag na siguro ng emergency meeting yung mga head trolls </t>
  </si>
  <si>
    <t>2022-09-01 11:33:45 +08</t>
  </si>
  <si>
    <t>drahcir_nallas</t>
  </si>
  <si>
    <t>Cawnt Drahcrula</t>
  </si>
  <si>
    <t>@lenirobredo Wala ng impact ngaun ang mga award-award... thanks to u dilawans. It became a dime a dozen bcoz of u.ðŸ¤£</t>
  </si>
  <si>
    <t>https://twitter.com/Drahcir_NallaS/status/1565181088586117126</t>
  </si>
  <si>
    <t xml:space="preserve">wala ng impact ngaun ang mga award award thanks to dilawans it became dime dozen bcoz of </t>
  </si>
  <si>
    <t>2022-09-01 11:30:53 +08</t>
  </si>
  <si>
    <t>chillerista</t>
  </si>
  <si>
    <t>ER</t>
  </si>
  <si>
    <t>Pagbati at padayon Atty @lenirobredo ðŸ˜Žâ¤ï¸ðŸ˜Ž</t>
  </si>
  <si>
    <t>https://twitter.com/chillERista/status/1565180366948044800</t>
  </si>
  <si>
    <t xml:space="preserve">pagbati at padayon atty </t>
  </si>
  <si>
    <t>2022-09-01 11:30:37 +08</t>
  </si>
  <si>
    <t>lanuzakarl</t>
  </si>
  <si>
    <t>ð“›ð“ªð“·ð“¾ð”ƒð“ªð“šð“ªð“»ð“µ ðŸ‡µðŸ‡­</t>
  </si>
  <si>
    <t>Ibalik ang Anti Epal Rule sa DILG o Ang Robredo Memo No. 2010-101...â˜ @DILGPhilippines @jvejercito @sonnyangara @WinGatchalian74 @risahontiveros @SenGracePOE  @lenirobredo #AntiEpal  https://t.co/gcdvVjKccC</t>
  </si>
  <si>
    <t>[{'screen_name': 'dilgphilippines', 'name': 'dilg philippines', 'id': '4119317292'}, {'screen_name': 'jvejercito', 'name': 'jv ejercito', 'id': '60869727'}, {'screen_name': 'sonnyangara', 'name': 'sonny angara', 'id': '195764368'}, {'screen_name': 'wingatchalian74', 'name': 'win gatchalian', 'id': '593229099'}, {'screen_name': 'risahontiveros', 'name': 'risa hontiveros', 'id': '62446391'}, {'screen_name': 'sengracepoe', 'name': 'grace poe', 'id': '880322196'}, {'screen_name': 'lenirobredo', 'name': 'leni robredo', 'id': '47211842'}]</t>
  </si>
  <si>
    <t>['https://pbs.twimg.com/media/FbijLi1aUAEw4Zn.jpg', 'https://pbs.twimg.com/media/FbijL2BacAAcfTm.jpg']</t>
  </si>
  <si>
    <t>['antiepal']</t>
  </si>
  <si>
    <t>https://twitter.com/LanuzaKarl/status/1565180299780435968</t>
  </si>
  <si>
    <t>https://pbs.twimg.com/media/FbijLi1aUAEw4Zn.jpg</t>
  </si>
  <si>
    <t xml:space="preserve">ibalik ang anti epal rule sa dilg ang robredo memo no 2010 101 </t>
  </si>
  <si>
    <t>2022-09-01 11:30:16 +08</t>
  </si>
  <si>
    <t>@HLingayan @JervisManahan @lenirobredo Ung Kacumfvcks.ðŸ¤£</t>
  </si>
  <si>
    <t>https://twitter.com/Drahcir_NallaS/status/1565180211183775744</t>
  </si>
  <si>
    <t>[{'screen_name': 'HLingayan', 'name': 'Hara Lingayan ðŸ‡µðŸ‡­', 'id': '1348820163877949440'}, {'screen_name': 'JervisManahan', 'name': 'Jervis Manahan', 'id': '29007183'}, {'screen_name': 'lenirobredo', 'name': 'Leni Robredo', 'id': '47211842'}]</t>
  </si>
  <si>
    <t xml:space="preserve">ung kacumfvcks </t>
  </si>
  <si>
    <t>2022-09-01 11:30:00 +08</t>
  </si>
  <si>
    <t>news5ph</t>
  </si>
  <si>
    <t>News5</t>
  </si>
  <si>
    <t>"WHAT A BLESSING IT IS"  Isang karangalan para kay dating vice president at Angat Buhay chair Atty. Leni Robredo na mapabilang sa limang Hauser Leader ng Harvard Kennedy School's Center for Public Leadership para sa Fall 2022.  https://t.co/F9s4ZqBswp</t>
  </si>
  <si>
    <t>['https://pbs.twimg.com/media/FbicnjKaQAAASfg.png']</t>
  </si>
  <si>
    <t>https://twitter.com/News5PH/status/1565180144188153856</t>
  </si>
  <si>
    <t>https://pbs.twimg.com/media/FbicnjKaQAAASfg.png</t>
  </si>
  <si>
    <t>what blessing it is isang karangalan para kay dating vice president at angat buhay chair atty leni robredo na mapabilang sa limang hauser leader ng harvard kennedy school center for public leadership para sa fall 2022</t>
  </si>
  <si>
    <t>2022-09-01 11:27:25 +08</t>
  </si>
  <si>
    <t>@lenirobredo Yayyyy!!!! Palaging fully booked our President!! Speaker ng mga graduation, Angat Buhay , araw araw busy sa pag tulong sa Pilipino walang pinipili kahit BBM supporter ka pa priority ka. Ngayon naman Harvard muna siya!! Im soo proud and super happy na pinaglalaban kita lagi !!</t>
  </si>
  <si>
    <t>https://twitter.com/anyang0212/status/1565179491965472769</t>
  </si>
  <si>
    <t>yayyyy palaging fully booked our president speaker ng mga graduation angat buhay araw araw busy sa pag tulong sa pilipino walang pinipili kahit bbm supporter ka pa priority ka ngayon naman harvard muna siya im soo proud and super happy na pinaglalaban kita lagi</t>
  </si>
  <si>
    <t>2022-09-01 11:27:22 +08</t>
  </si>
  <si>
    <t>Leni Robredo, the human being that you are.  https://t.co/Wic4zNE9Fy</t>
  </si>
  <si>
    <t>['https://pbs.twimg.com/media/Fbiia-_acAAfQjN.jpg', 'https://pbs.twimg.com/media/FbiibmEaQAAH8ez.jpg']</t>
  </si>
  <si>
    <t>https://twitter.com/charmaineders/status/1565179480456724480</t>
  </si>
  <si>
    <t>https://pbs.twimg.com/media/Fbiia-_acAAfQjN.jpg</t>
  </si>
  <si>
    <t>leni robredo the human being that you are</t>
  </si>
  <si>
    <t>2022-09-01 11:26:32 +08</t>
  </si>
  <si>
    <t>i_mayor_soto</t>
  </si>
  <si>
    <t>i_mayor_soto ðŸ‡µðŸ‡­ðŸŽ—</t>
  </si>
  <si>
    <t>@lenirobredo Congratulations, Maâ€™am @lenirobredo ! You may not be the sitting (literally) President now, but our Lord has greater plans for you and we are here to support you.ðŸŒ¸ðŸŒ¸ðŸŒ¸</t>
  </si>
  <si>
    <t>https://twitter.com/i_mayor_soto/status/1565179269504184320</t>
  </si>
  <si>
    <t xml:space="preserve">congratulations ma am you may not be the sitting literally president now but our lord has greater plans for you and we are here to support you </t>
  </si>
  <si>
    <t>2022-09-01 11:24:45 +08</t>
  </si>
  <si>
    <t>4/5 na silang may Harvard affiliation. Grabeh. Lord, bakit naman inubos niyo sa Robredo ang biyaya.  Congratulations, VP @lenirobredo . Hindi mapagsidlan ang pagmamalaki kong ikaw ang aking pinili. ðŸŒ¸ðŸ’—</t>
  </si>
  <si>
    <t>https://twitter.com/charmaineders/status/1565178821376356352</t>
  </si>
  <si>
    <t xml:space="preserve">4 5 na silang may harvard affiliation grabeh lord bakit naman inubos niyo sa robredo ang biyaya congratulations vp hindi mapagsidlan ang pagmamalaki kong ikaw ang aking pinili </t>
  </si>
  <si>
    <t>2022-09-01 11:24:04 +08</t>
  </si>
  <si>
    <t>alwaysthirty</t>
  </si>
  <si>
    <t>Always30</t>
  </si>
  <si>
    <t>@maccaburian @lenirobredo Nasaan na yung kaaway ni budget babe? Hehe. Gusto kong replyan na matatapos na ang 2022, engot pa din. Ano bang user name nya? Haha</t>
  </si>
  <si>
    <t>https://twitter.com/alwaysThirty/status/1565178649040408577</t>
  </si>
  <si>
    <t>[{'screen_name': 'maccaburian', 'name': 'mackster', 'id': '27578885'}, {'screen_name': 'lenirobredo', 'name': 'Leni Robredo', 'id': '47211842'}]</t>
  </si>
  <si>
    <t>nasaan na yung kaaway ni budget babe hehe gusto kong replyan na matatapos na ang 2022 engot pa din ano bang user name nya haha</t>
  </si>
  <si>
    <t>2022-09-01 11:21:46 +08</t>
  </si>
  <si>
    <t>@obiwankenobi_8 @inquirerdotnet Alam mo ang (Invitation parang) respeto, hindi yan ini-impose, ine-earn yan. Act your age. (Lumugar si P88M sa dapat niyang kalagyan pang local lang siya. Mabuhay ka @lenirobredo ðŸ’—  -Bea Saw, Pinoy Big Brother Season 2 (2007).</t>
  </si>
  <si>
    <t>https://twitter.com/lemonjohr/status/1565178071585800192</t>
  </si>
  <si>
    <t>[{'screen_name': 'obiwankenobi_8', 'name': 'Simon Says', 'id': '1464845432471920652'}, {'screen_name': 'inquirerdotnet', 'name': 'Inquirer', 'id': '15448383'}]</t>
  </si>
  <si>
    <t>8 alam mo ang invitation parang respeto hindi yan ini impose ine earn yan act your age lumugar si p88m sa dapat niyang kalagyan pang local lang siya mabuhay ka bea saw pinoy big brother season 2 2007</t>
  </si>
  <si>
    <t>2022-09-01 11:20:30 +08</t>
  </si>
  <si>
    <t>treatise2</t>
  </si>
  <si>
    <t>treatise</t>
  </si>
  <si>
    <t>@venomsnakee123 @honeyedpuffs @lenirobredo typical troll..magkano?</t>
  </si>
  <si>
    <t>https://twitter.com/treatise2/status/1565177754727108608</t>
  </si>
  <si>
    <t>[{'screen_name': 'venomsnakee123', 'name': 'ZFG', 'id': '1518780740216885248'}, {'screen_name': 'honeyedpuffs', 'name': '\u200eÙ‹el', 'id': '1228644777840611328'}, {'screen_name': 'lenirobredo', 'name': 'Leni Robredo', 'id': '47211842'}]</t>
  </si>
  <si>
    <t>typical troll magkano</t>
  </si>
  <si>
    <t>2022-09-01 11:19:57 +08</t>
  </si>
  <si>
    <t>3r1cv177ar</t>
  </si>
  <si>
    <t>Raptor ðŸ‡µðŸ‡­â˜€ï¸</t>
  </si>
  <si>
    <t>@isabelmerana @lenirobredo Kaso di talino ang uso dito satin...kundi kaastigan kahit na may katangahan...</t>
  </si>
  <si>
    <t>https://twitter.com/3r1cv177ar/status/1565177613814861824</t>
  </si>
  <si>
    <t>[{'screen_name': 'isabelmerana', 'name': 'bella', 'id': '140517029'}, {'screen_name': 'lenirobredo', 'name': 'Leni Robredo', 'id': '47211842'}]</t>
  </si>
  <si>
    <t>kaso di talino ang uso dito satin kundi kaastigan kahit na may katangahan</t>
  </si>
  <si>
    <t>2022-09-01 11:18:37 +08</t>
  </si>
  <si>
    <t>dennisd67572691</t>
  </si>
  <si>
    <t>Dennis D Menace</t>
  </si>
  <si>
    <t>@jcpunongbayan @lenirobredo You people are the ones who desire that this government will not succeed. Shame on you</t>
  </si>
  <si>
    <t>https://twitter.com/DennisD67572691/status/1565177279877378048</t>
  </si>
  <si>
    <t>you people are the ones who desire that this government will not succeed shame on you</t>
  </si>
  <si>
    <t>2022-09-01 11:18:33 +08</t>
  </si>
  <si>
    <t>marfeplenos28</t>
  </si>
  <si>
    <t>marfe â™</t>
  </si>
  <si>
    <t>@lenirobredo Are you a nurse din po?</t>
  </si>
  <si>
    <t>https://twitter.com/marfeplenos28/status/1565177263280508929</t>
  </si>
  <si>
    <t>are you nurse din po</t>
  </si>
  <si>
    <t>2022-09-01 11:18:09 +08</t>
  </si>
  <si>
    <t>dreamxchaser24</t>
  </si>
  <si>
    <t>whatunity?</t>
  </si>
  <si>
    <t>@johnmariomag @lenirobredo Cry, bitch, cry!</t>
  </si>
  <si>
    <t>https://twitter.com/dreamxchaser24/status/1565177159848951809</t>
  </si>
  <si>
    <t>cry bitch cry</t>
  </si>
  <si>
    <t>2022-09-01 11:16:40 +08</t>
  </si>
  <si>
    <t>dxdcrmndavao</t>
  </si>
  <si>
    <t>DXDC 621 RMN Davao</t>
  </si>
  <si>
    <t>LOOK | Kanhing bise-presidente Leni Robredo napili sa Harvard Kennedy School's Center for Public Leadership isip usa sa Hauser Leaders nga nagpasabot nga "living examples of principled and effective leadership" alang sa 2022 Fall Semester.  ðŸ“·Harvard website  https://t.co/hpkI8FjlMX</t>
  </si>
  <si>
    <t>['https://pbs.twimg.com/media/Fbif3XYVsAAfoP0.jpg']</t>
  </si>
  <si>
    <t>https://twitter.com/DXDCRMNDavao/status/1565176790083022848</t>
  </si>
  <si>
    <t>https://pbs.twimg.com/media/Fbif3XYVsAAfoP0.jpg</t>
  </si>
  <si>
    <t>look kanhing bise presidente leni robredo napili sa harvard kennedy school center for public leadership isip usa sa hauser leaders nga nagpasabot nga living examples of principled and effective leadership alang sa 2022 fall semester harvard website</t>
  </si>
  <si>
    <t>2022-09-01 11:16:20 +08</t>
  </si>
  <si>
    <t>@lenirobredo Yeah, I get it invited sa Harvard. The point is, need pa ba i- post ? ðŸ¤£ðŸ˜…</t>
  </si>
  <si>
    <t>https://twitter.com/marfeplenos28/status/1565176705412919298</t>
  </si>
  <si>
    <t xml:space="preserve">yeah get it invited sa harvard the point is need pa ba post </t>
  </si>
  <si>
    <t>2022-09-01 11:10:26 +08</t>
  </si>
  <si>
    <t>iamnotstupid3</t>
  </si>
  <si>
    <t>iamnotstupid</t>
  </si>
  <si>
    <t>@maccaburian @lenirobredo Hindi yan mag aapologize. Gagawin uli. At uulit ulitin. Naghahamon pa nga na kasuhan siya eh.</t>
  </si>
  <si>
    <t>https://twitter.com/iamnotstupid3/status/1565175219610058752</t>
  </si>
  <si>
    <t>hindi yan mag aapologize gagawin uli at uulit ulitin naghahamon pa nga na kasuhan siya eh</t>
  </si>
  <si>
    <t>2022-09-01 11:09:16 +08</t>
  </si>
  <si>
    <t>zearrah</t>
  </si>
  <si>
    <t>Zearrah Kay Anne</t>
  </si>
  <si>
    <t>Slay, Atty. @lenirobredo ðŸŽ‰ðŸ‘ðŸ»ðŸŒ¸ðŸ’–</t>
  </si>
  <si>
    <t>https://twitter.com/zearrah/status/1565174925719371777</t>
  </si>
  <si>
    <t xml:space="preserve">slay atty </t>
  </si>
  <si>
    <t>2022-09-01 11:06:09 +08</t>
  </si>
  <si>
    <t>hisryanhighness</t>
  </si>
  <si>
    <t>Ryan Leyco Faura</t>
  </si>
  <si>
    <t>@venomsnakee123 @honeyedpuffs @lenirobredo Your president could never. Not in a million years though HAHAHHAHAA</t>
  </si>
  <si>
    <t>https://twitter.com/hisRyanHighness/status/1565174139509346307</t>
  </si>
  <si>
    <t>your president could never not in million years though hahahhahaa</t>
  </si>
  <si>
    <t>2022-09-01 11:05:41 +08</t>
  </si>
  <si>
    <t>pulitika2010</t>
  </si>
  <si>
    <t>MagkapeKaNga!</t>
  </si>
  <si>
    <t>@lenirobredo Galing mo mam! ðŸ‘ðŸ‘ðŸ‘</t>
  </si>
  <si>
    <t>https://twitter.com/Pulitika2010/status/1565174025776943104</t>
  </si>
  <si>
    <t xml:space="preserve">galing mo mam </t>
  </si>
  <si>
    <t>2022-09-01 11:04:30 +08</t>
  </si>
  <si>
    <t>code17_10</t>
  </si>
  <si>
    <t>Kookie</t>
  </si>
  <si>
    <t>@marortoll Of course that's with the endorsement of Loida Nicolas Lewis et al.  Do u think Leni Robredo can just be included there without her backers? Of course not! She has nothing to prove: a stupid economist, lawyer, FVP and a loser at the presidency at recent polls</t>
  </si>
  <si>
    <t>https://twitter.com/code17_10/status/1565173725934534661</t>
  </si>
  <si>
    <t>[{'screen_name': 'marortoll', 'name': 'The Buried Lead by Ramon Ortoll', 'id': '870862447057313792'}]</t>
  </si>
  <si>
    <t>of course that with the endorsement of loida nicolas lewis et al do think leni robredo can just be included there without her backers of course not she has nothing to prove stupid economist lawyer fvp and loser at the presidency at recent polls</t>
  </si>
  <si>
    <t>2022-09-01 11:04:02 +08</t>
  </si>
  <si>
    <t>allenrivera20</t>
  </si>
  <si>
    <t>Bonifacio Aguinaldo</t>
  </si>
  <si>
    <t>@jcpunongbayan @zanealexandre @lenirobredo Pang bawi ng ginastos sa kampanya. ganern....</t>
  </si>
  <si>
    <t>https://twitter.com/allenrivera20/status/1565173609819414528</t>
  </si>
  <si>
    <t>[{'screen_name': 'jcpunongbayan', 'name': 'JC Punongbayan, PhD', 'id': '190972530'}, {'screen_name': 'zanealexandre', 'name': 'AlexDre', 'id': '730559039138992130'}, {'screen_name': 'lenirobredo', 'name': 'Leni Robredo', 'id': '47211842'}]</t>
  </si>
  <si>
    <t>pang bawi ng ginastos sa kampanya ganern</t>
  </si>
  <si>
    <t>2022-09-01 11:01:56 +08</t>
  </si>
  <si>
    <t>mgeronimo16</t>
  </si>
  <si>
    <t>SOLID KYLE/CHIE</t>
  </si>
  <si>
    <t>@lenirobredo wow!congratulations my pres.madam leni</t>
  </si>
  <si>
    <t>https://twitter.com/MGeronimo16/status/1565173082033385472</t>
  </si>
  <si>
    <t>wow congratulations my pres madam leni</t>
  </si>
  <si>
    <t>2022-09-01 11:00:28 +08</t>
  </si>
  <si>
    <t>dolly_bee</t>
  </si>
  <si>
    <t>Dolly Bee</t>
  </si>
  <si>
    <t>@srsasot_ Can't congratulate you enough Dr. Atty. VP Leni Robredo!! Indeed, there are leaders and there's Leni. ðŸ¥°ðŸ¥°ðŸ¥°  https://t.co/gS2LO8U4Yi</t>
  </si>
  <si>
    <t>['https://pbs.twimg.com/media/FbicR-1UEAMz1NE.jpg']</t>
  </si>
  <si>
    <t>https://twitter.com/dolly_bee/status/1565172709247504384</t>
  </si>
  <si>
    <t>https://pbs.twimg.com/media/FbicR-1UEAMz1NE.jpg</t>
  </si>
  <si>
    <t>[{'screen_name': 'srsasot_', 'name': 'For the Motherland', 'id': '1367239457804484608'}]</t>
  </si>
  <si>
    <t xml:space="preserve">can congratulate you enough dr atty vp leni robredo indeed there are leaders and there leni </t>
  </si>
  <si>
    <t>2022-09-01 10:59:46 +08</t>
  </si>
  <si>
    <t>aikonriche</t>
  </si>
  <si>
    <t>Aron</t>
  </si>
  <si>
    <t>@33Fester Ibig sabihin may buhay at maraming ganap si Leni Robredo outside of politics. Isa lang ang politics sa mga career nya. Si Marcos walang ginagawa kapag walang posisyon sa gobyerno dahil walang narating sa buhay. Walang tinapos. Walang ibang trabaho. Pulitika mismo ang negosyo nya.</t>
  </si>
  <si>
    <t>https://twitter.com/aikonriche/status/1565172533594230789</t>
  </si>
  <si>
    <t>[{'screen_name': '33Fester', 'name': '33Â°Fester', 'id': '1562384373378256896'}]</t>
  </si>
  <si>
    <t>ibig sabihin may buhay at maraming ganap si leni robredo outside of politics isa lang ang politics sa mga career nya si marcos walang ginagawa kapag walang posisyon sa gobyerno dahil walang narating sa buhay walang tinapos walang ibang trabaho pulitika mismo ang negosyo nya</t>
  </si>
  <si>
    <t>2022-09-01 10:57:48 +08</t>
  </si>
  <si>
    <t>cnnphilippines</t>
  </si>
  <si>
    <t>CNN Philippines</t>
  </si>
  <si>
    <t>VP Duterte's spokesperson on the comparisons of the OVP budget to the one of former VP Leni Robredo: Bawat head of agency, executive man yan o kung anong ahensya ang hawak niya, meron silang priority projects</t>
  </si>
  <si>
    <t>https://twitter.com/cnnphilippines/status/1565172039031279617</t>
  </si>
  <si>
    <t>vp duterte spokesperson on the comparisons of the ovp budget to the one of former vp leni robredo bawat head of agency executive man yan kung anong ahensya ang hawak niya meron silang priority projects</t>
  </si>
  <si>
    <t>2022-09-01 10:57:19 +08</t>
  </si>
  <si>
    <t>the_rjhayreyes</t>
  </si>
  <si>
    <t>Rjhay Mulimbayan Reyes</t>
  </si>
  <si>
    <t>Leni Robredo X Harvard! Oh well, Bongbong Marcos just can't...</t>
  </si>
  <si>
    <t>https://twitter.com/the_rjhayreyes/status/1565171919892381702</t>
  </si>
  <si>
    <t>leni robredo harvard oh well bongbong marcos just can t</t>
  </si>
  <si>
    <t>2022-09-01 10:55:31 +08</t>
  </si>
  <si>
    <t>winpeekid</t>
  </si>
  <si>
    <t>win ðŸŽ€</t>
  </si>
  <si>
    <t>Atty. Leni Robredo keeps on winning the global stage omg dasurrrrv madam ðŸ«¶ðŸ¼ðŸŒ¸ðŸ’—</t>
  </si>
  <si>
    <t>https://twitter.com/WinpeeKid/status/1565171465787686912</t>
  </si>
  <si>
    <t xml:space="preserve">atty leni robredo keeps on winning the global stage omg dasurrrrv madam </t>
  </si>
  <si>
    <t>2022-09-01 10:55:29 +08</t>
  </si>
  <si>
    <t>iamyaakovbaruch</t>
  </si>
  <si>
    <t>Datu Mamumugon</t>
  </si>
  <si>
    <t>Paaaakkkk!!! ðŸ‘ ðŸ‘  Announcing Harvard Kennedy School's Center for Public Leadership Fall 2022 Hauser Leaders  Leni Robredo Vice President of the Philippines (2016-2022)  https://t.co/G8eSTccsL5</t>
  </si>
  <si>
    <t>['https://pbs.twimg.com/media/FbibJDzVQAA1Ueu.jpg']</t>
  </si>
  <si>
    <t>https://twitter.com/IamYaakovBaruch/status/1565171457767849985</t>
  </si>
  <si>
    <t>https://pbs.twimg.com/media/FbibJDzVQAA1Ueu.jpg</t>
  </si>
  <si>
    <t>paaaakkkk announcing harvard kennedy school center for public leadership fall 2022 hauser leaders leni robredo vice president of the philippines 2016 2022</t>
  </si>
  <si>
    <t>2022-09-01 10:55:24 +08</t>
  </si>
  <si>
    <t>arraperezdzmm</t>
  </si>
  <si>
    <t>Arra Perez</t>
  </si>
  <si>
    <t>Munsayac says each head of govt has his/her own priority projects, responding on a query on comparisons between VP Sara Duterte and former VP Leni Robredo's budget  Munsayac: Magiging transparent ang OVP sa paggamit ng pondo</t>
  </si>
  <si>
    <t>https://twitter.com/arraperezDZMM/status/1565171434019639296</t>
  </si>
  <si>
    <t>munsayac says each head of govt has his her own priority projects responding on query on comparisons between vp sara duterte and former vp leni robredo budget munsayac magiging transparent ang ovp sa paggamit ng pondo</t>
  </si>
  <si>
    <t>2022-09-01 10:55:07 +08</t>
  </si>
  <si>
    <t>@Jen9Callme @milkiscute @kahector4 Tuwang tuwa ang mga timang na irrelevant na raw si Leni Robredo. Pero araw araw laman siya ng mga balita.</t>
  </si>
  <si>
    <t>https://twitter.com/aikonriche/status/1565171366457798656</t>
  </si>
  <si>
    <t>https://twitter.com/inquirerdotnet/status/1565138293674897408</t>
  </si>
  <si>
    <t>[{'screen_name': 'Jen9Callme', 'name': 'Call me Jen', 'id': '1462625493526667267'}, {'screen_name': 'milkiscute', 'name': 'Milk Zulueta', 'id': '1461266499038248961'}, {'screen_name': 'kahector4', 'name': 'LUCIO JOE', 'id': '1484854117810196481'}]</t>
  </si>
  <si>
    <t>tuwang tuwa ang mga timang na irrelevant na raw si leni robredo pero araw araw laman siya ng mga balita</t>
  </si>
  <si>
    <t>2022-09-01 10:48:17 +08</t>
  </si>
  <si>
    <t>loveforlenir</t>
  </si>
  <si>
    <t>Kate4LeniðŸ’–ðŸ«¶ðŸ»</t>
  </si>
  <si>
    <t>The reason why Iâ€™m still proud to be a Filipino : PRESIDENT LENI ROBREDO</t>
  </si>
  <si>
    <t>https://twitter.com/LoveforLeniR/status/1565169644880920576</t>
  </si>
  <si>
    <t>the reason why m still proud to be filipino president leni robredo</t>
  </si>
  <si>
    <t>2022-09-01 10:48:13 +08</t>
  </si>
  <si>
    <t>akosibatibot16</t>
  </si>
  <si>
    <t>Be_cool</t>
  </si>
  <si>
    <t>@hitman531ph @lenirobredo Gigirabuhan ako kapag pig-aapod na  https://t.co/Pti9tOGaIx Manay Leni. Huna mo batikang Atty na mga dakulang kaso pigkaputan at maipagana. LOL. Kapag nagtataraman nga huna mo bakong attorney. Hahaha</t>
  </si>
  <si>
    <t>['http://Atty.si']</t>
  </si>
  <si>
    <t>https://twitter.com/akosibatibot16/status/1565169629034876929</t>
  </si>
  <si>
    <t>[{'screen_name': 'hitman531ph', 'name': 'The Hitman', 'id': '290478287'}, {'screen_name': 'lenirobredo', 'name': 'Leni Robredo', 'id': '47211842'}]</t>
  </si>
  <si>
    <t>gigirabuhan ako kapag pig aapod na manay leni huna mo batikang atty na mga dakulang kaso pigkaputan at maipagana lol kapag nagtataraman nga huna mo bakong attorney hahaha</t>
  </si>
  <si>
    <t>2022-09-01 10:47:57 +08</t>
  </si>
  <si>
    <t>@iMPACTPH2019 God is good all the time talaga. Ang nagpapakababa ay ina-Angat Buhay.ðŸ’— Wish you good luck @lenirobredo for this endeavor. ðŸŒ·</t>
  </si>
  <si>
    <t>https://twitter.com/lemonjohr/status/1565169559363293184</t>
  </si>
  <si>
    <t>[{'screen_name': 'iMPACTPH2019', 'name': 'iMPACT Leadership', 'id': '1092349626135400453'}]</t>
  </si>
  <si>
    <t xml:space="preserve">god is good all the time talaga ang nagpapakababa ay ina angat buhay wish you good luck for this endeavor </t>
  </si>
  <si>
    <t>2022-09-01 10:47:32 +08</t>
  </si>
  <si>
    <t>yahoomel</t>
  </si>
  <si>
    <t>Mel</t>
  </si>
  <si>
    <t>@lenirobredo Congrats Ma Lens!!!! â¤ï¸ðŸ«¶ðŸ»â¤ï¸ðŸ«¶ðŸ»â¤ï¸ proud of u âœ¨</t>
  </si>
  <si>
    <t>https://twitter.com/YahooMel/status/1565169455616774144</t>
  </si>
  <si>
    <t xml:space="preserve">congrats ma lens proud of </t>
  </si>
  <si>
    <t>2022-09-01 10:47:26 +08</t>
  </si>
  <si>
    <t>monday_demos</t>
  </si>
  <si>
    <t>WhiteNoise</t>
  </si>
  <si>
    <t>Definitely something to be proud of. ðŸ‘congratulations Atty. @lenirobredo ðŸ‡µðŸ‡­  #Philippines #Pinoypride</t>
  </si>
  <si>
    <t>['philippines', 'pinoypride']</t>
  </si>
  <si>
    <t>https://twitter.com/monday_demos/status/1565169431671881728</t>
  </si>
  <si>
    <t xml:space="preserve">definitely something to be proud of congratulations atty </t>
  </si>
  <si>
    <t>2022-09-01 10:47:10 +08</t>
  </si>
  <si>
    <t>forgwenandblake</t>
  </si>
  <si>
    <t>KateðŸ‡µðŸ‡­ðŸ’“ðŸ’‹GXveBSðŸ‘</t>
  </si>
  <si>
    <t>She continues to give the country pride and honor!   One more time with feelings,  ANG PRESIDENTE : LENI ROBREDO!!!</t>
  </si>
  <si>
    <t>https://twitter.com/forgwenandblake/status/1565169364181352448</t>
  </si>
  <si>
    <t>she continues to give the country pride and honor one more time with feelings ang presidente leni robredo</t>
  </si>
  <si>
    <t>2022-09-01 10:46:18 +08</t>
  </si>
  <si>
    <t>viennaolga</t>
  </si>
  <si>
    <t>Not SausageðŸŒ»</t>
  </si>
  <si>
    <t>Pwede palang may ganun noh? Just heard an officemate say galit na galit raw s'ya ngayong umaga kay Leni Robredo. Sabi ko, bakit? Dahil raw dun sa Harvard "thing".  Me: ðŸ˜¶</t>
  </si>
  <si>
    <t>https://twitter.com/viennaolga/status/1565169146819514368</t>
  </si>
  <si>
    <t xml:space="preserve">pwede palang may ganun noh just heard an officemate say galit na galit raw ya ngayong umaga kay leni robredo sabi ko bakit dahil raw dun sa harvard thing me </t>
  </si>
  <si>
    <t>2022-09-01 10:45:45 +08</t>
  </si>
  <si>
    <t>@lenirobredo Iâ€™m so so proud! Congrats Atty! You deserve it so much. Thank you for continuing to give honor and pride to the Philippines.   Forever my President and Vice President : MARIA LEONOR GERONA ROBREDO !!!</t>
  </si>
  <si>
    <t>https://twitter.com/forgwenandblake/status/1565169007111864320</t>
  </si>
  <si>
    <t>i so so proud congrats atty you deserve it so much thank you for continuing to give honor and pride to the philippines forever my president and vice president maria leonor gerona robredo</t>
  </si>
  <si>
    <t>2022-09-01 10:44:36 +08</t>
  </si>
  <si>
    <t>lcbjamyla</t>
  </si>
  <si>
    <t>mai</t>
  </si>
  <si>
    <t>@lenirobredo Congratulations, Attorney! Grabeng pinuno yarn, puno lagi ang schedule! You are truly an inspiration! The real hope and pride, tunay na liwanag sa dilim! ðŸ‘†ðŸ¼â¤ï¸â€ðŸ”¥ðŸŒ·</t>
  </si>
  <si>
    <t>https://twitter.com/lcbjamyla/status/1565168716609835009</t>
  </si>
  <si>
    <t xml:space="preserve">congratulations attorney grabeng pinuno yarn puno lagi ang schedule you are truly an inspiration the real hope and pride tunay na liwanag sa dilim </t>
  </si>
  <si>
    <t>2022-09-01 10:40:32 +08</t>
  </si>
  <si>
    <t>@YesYesYo13 Gud am 'Torni! At shout out po k Dr. Atty. @lenirobredo Ph.rauD. at k Comrade @loren_legarda!ðŸ˜ðŸ˜ðŸ˜</t>
  </si>
  <si>
    <t>[{'screen_name': 'lenirobredo', 'name': 'leni robredo', 'id': '47211842'}, {'screen_name': 'loren_legarda', 'name': 'loren legarda', 'id': '35683536'}]</t>
  </si>
  <si>
    <t>https://twitter.com/Drahcir_NallaS/status/1565167696655687681</t>
  </si>
  <si>
    <t>[{'screen_name': 'YesYesYo13', 'name': 'YesYesYo!', 'id': '1029849039985041409'}]</t>
  </si>
  <si>
    <t xml:space="preserve">gud am torni at shout out po dr atty ph raud at comrade legarda </t>
  </si>
  <si>
    <t>2022-09-01 10:37:23 +08</t>
  </si>
  <si>
    <t>heyitsmelovey</t>
  </si>
  <si>
    <t>SexyGracee02</t>
  </si>
  <si>
    <t>Congratulations Mam @lenirobredo !! You never fail to amaze us !! ðŸ’“</t>
  </si>
  <si>
    <t>https://twitter.com/HeyItsMeLovey/status/1565166900249669632</t>
  </si>
  <si>
    <t xml:space="preserve">congratulations mam you never fail to amaze us </t>
  </si>
  <si>
    <t>2022-09-01 10:34:01 +08</t>
  </si>
  <si>
    <t>arnold_romero</t>
  </si>
  <si>
    <t>Arnold Romero</t>
  </si>
  <si>
    <t>@CrushMajor @lenirobredo Malamang umaalimpuyos sa gigil na naman yun. Baka pumutok mga ugat sa utak.</t>
  </si>
  <si>
    <t>https://twitter.com/arnold_romero/status/1565166052908027904</t>
  </si>
  <si>
    <t>[{'screen_name': 'CrushMajor', 'name': 'MajorCrush', 'id': '1248806140021854208'}, {'screen_name': 'lenirobredo', 'name': 'Leni Robredo', 'id': '47211842'}]</t>
  </si>
  <si>
    <t>malamang umaalimpuyos sa gigil na naman yun baka pumutok mga ugat sa utak</t>
  </si>
  <si>
    <t>2022-09-01 10:29:53 +08</t>
  </si>
  <si>
    <t>queeniehidalgo_</t>
  </si>
  <si>
    <t>Queenie Aguilar Hidalgo</t>
  </si>
  <si>
    <t>@lenirobredo Yan ang presidente ko.âœ¨</t>
  </si>
  <si>
    <t>https://twitter.com/queeniehidalgo_/status/1565165013991854080</t>
  </si>
  <si>
    <t xml:space="preserve">yan ang presidente ko </t>
  </si>
  <si>
    <t>2022-09-01 10:29:36 +08</t>
  </si>
  <si>
    <t>mahalkong63</t>
  </si>
  <si>
    <t>WestPHSea</t>
  </si>
  <si>
    <t>And there it is. HARVARD SPEAKER YAâ€™LL. Salamat sa pagpapatuloy na maging liwanang at inspiration Atty, @lenirobredo ðŸ’•</t>
  </si>
  <si>
    <t>https://twitter.com/mahalkong63/status/1565164941232963584</t>
  </si>
  <si>
    <t>https://twitter.com/mahalkong63/status/1530607397034766337</t>
  </si>
  <si>
    <t xml:space="preserve">and there it is harvard speaker ya ll salamat sa pagpapatuloy na maging liwanang at inspiration atty </t>
  </si>
  <si>
    <t>2022-09-01 10:26:26 +08</t>
  </si>
  <si>
    <t>hitman531ph</t>
  </si>
  <si>
    <t>The Hitman</t>
  </si>
  <si>
    <t>@lenirobredo Enjoy your stay. Donâ€™t come back. Apply for a green card.</t>
  </si>
  <si>
    <t>https://twitter.com/hitman531ph/status/1565164144785264640</t>
  </si>
  <si>
    <t>enjoy your stay don come back apply for green card</t>
  </si>
  <si>
    <t>2022-09-01 10:23:32 +08</t>
  </si>
  <si>
    <t>oxbyangwon</t>
  </si>
  <si>
    <t>ðŸ†ðŸ¤‘</t>
  </si>
  <si>
    <t>@lenirobredo GRABE KANA MADAM!!!! HUHUHUHU CONGRAAAATS</t>
  </si>
  <si>
    <t>https://twitter.com/Oxbyangwon/status/1565163416418824192</t>
  </si>
  <si>
    <t>grabe kana madam huhuhuhu congraaaats</t>
  </si>
  <si>
    <t>2022-09-01 10:23:21 +08</t>
  </si>
  <si>
    <t>elizabe57617423</t>
  </si>
  <si>
    <t>Elizabeth Parra</t>
  </si>
  <si>
    <t>@lenirobredo Congratulations Atty. Leni!</t>
  </si>
  <si>
    <t>https://twitter.com/Elizabe57617423/status/1565163368444743681</t>
  </si>
  <si>
    <t>congratulations atty leni</t>
  </si>
  <si>
    <t>2022-09-01 10:22:19 +08</t>
  </si>
  <si>
    <t>jasonlau22</t>
  </si>
  <si>
    <t>jaceâš“</t>
  </si>
  <si>
    <t>I'm Very proud to you Ma'am @lenirobredo</t>
  </si>
  <si>
    <t>https://twitter.com/jasonlau22/status/1565163108670525440</t>
  </si>
  <si>
    <t>i very proud to you ma am</t>
  </si>
  <si>
    <t>2022-09-01 10:22:14 +08</t>
  </si>
  <si>
    <t>johnnraymundo</t>
  </si>
  <si>
    <t>John ã‚¸ðŸŒ·</t>
  </si>
  <si>
    <t>just imagine from Ateneo to UP to Harvard Atty. @lenirobredo the supremacy â¤ï¸ðŸŒ·  #AngAkingPresidente #AngPresidente</t>
  </si>
  <si>
    <t>['angakingpresidente', 'angpresidente']</t>
  </si>
  <si>
    <t>https://twitter.com/johnnraymundo/status/1565163087375650816</t>
  </si>
  <si>
    <t xml:space="preserve">just imagine from ateneo to up to harvard atty the supremacy </t>
  </si>
  <si>
    <t>2022-09-01 10:20:38 +08</t>
  </si>
  <si>
    <t>kaekaekulit</t>
  </si>
  <si>
    <t>Kae Kae</t>
  </si>
  <si>
    <t>Congratulations Ma'am Dra. Atty. @lenirobredo ðŸ¥³ðŸ’›ðŸŒ·</t>
  </si>
  <si>
    <t>https://twitter.com/kaekaekulit/status/1565162684966125570</t>
  </si>
  <si>
    <t>https://twitter.com/alwaysleonor/status/1565146867276472320</t>
  </si>
  <si>
    <t xml:space="preserve">congratulations ma am dra atty </t>
  </si>
  <si>
    <t>2022-09-01 10:19:20 +08</t>
  </si>
  <si>
    <t>ricci_richy</t>
  </si>
  <si>
    <t>viÃ±as cheeseburger deluxe</t>
  </si>
  <si>
    <t>Congratulations Atty. Leni Robredo!  Ikot na naman ang tumbong ng mga nagsasabing hindi ka na relevant.  https://t.co/QjjYYzjcAl</t>
  </si>
  <si>
    <t>['https://pbs.twimg.com/media/FbiS3cnakAAvjtD.jpg', 'https://pbs.twimg.com/media/FbiS3dTacAEjzy9.jpg']</t>
  </si>
  <si>
    <t>https://twitter.com/ricci_richy/status/1565162359223894017</t>
  </si>
  <si>
    <t>https://pbs.twimg.com/media/FbiS3cnakAAvjtD.jpg</t>
  </si>
  <si>
    <t>congratulations atty leni robredo ikot na naman ang tumbong ng mga nagsasabing hindi ka na relevant</t>
  </si>
  <si>
    <t>2022-09-01 10:18:04 +08</t>
  </si>
  <si>
    <t>abanescarla</t>
  </si>
  <si>
    <t>ã‚«ãƒ¼ãƒ© ãƒ”ãƒ³ã‚¯</t>
  </si>
  <si>
    <t>Amma proud pinay because of you @lenirobredo Congratulations!!!</t>
  </si>
  <si>
    <t>https://twitter.com/AbanesCarla/status/1565162040963919875</t>
  </si>
  <si>
    <t>amma proud pinay because of you congratulations</t>
  </si>
  <si>
    <t>2022-09-01 10:17:41 +08</t>
  </si>
  <si>
    <t>budsconti</t>
  </si>
  <si>
    <t>Buds ðŸ‡µðŸ‡­ 15,035,773</t>
  </si>
  <si>
    <t>Ngangawa na naman mga inggit kay @lenirobredo</t>
  </si>
  <si>
    <t>https://twitter.com/budsconti/status/1565161944843456513</t>
  </si>
  <si>
    <t>ngangawa na naman mga inggit kay</t>
  </si>
  <si>
    <t>2022-09-01 10:14:55 +08</t>
  </si>
  <si>
    <t>gapolicarpio</t>
  </si>
  <si>
    <t>Gina A. Policarpio</t>
  </si>
  <si>
    <t>@the_pearl_lover @lenirobredo @PhilippineStar Mga bitter winners kasi. Everyday they get reminded that VP Leni is a much better person then their idol. Me thinks it's the super ate who is the most bitter, after all I suspect she is the head troll, kaya?</t>
  </si>
  <si>
    <t>https://twitter.com/gapolicarpio/status/1565161246420537344</t>
  </si>
  <si>
    <t>[{'screen_name': 'the_pearl_lover', 'name': 'V ðŸ³ï¸\u200dðŸŒˆ #StopPoliceBrutalityPH', 'id': '373905902'}, {'screen_name': 'lenirobredo', 'name': 'Leni Robredo', 'id': '47211842'}, {'screen_name': 'PhilippineStar', 'name': 'The Philippine Star', 'id': '472122299'}]</t>
  </si>
  <si>
    <t>pearl lover mga bitter winners kasi everyday they get reminded that vp leni is much better person then their idol me thinks it the super ate who is the most bitter after all suspect she is the head troll kaya</t>
  </si>
  <si>
    <t>2022-09-01 10:14:48 +08</t>
  </si>
  <si>
    <t>sapphire0094</t>
  </si>
  <si>
    <t>Sapphire. â˜ºï¸</t>
  </si>
  <si>
    <t>@lenirobredo Proud of you Maâ€™am!!!</t>
  </si>
  <si>
    <t>https://twitter.com/sapphire0094/status/1565161218926850048</t>
  </si>
  <si>
    <t>proud of you ma am</t>
  </si>
  <si>
    <t>2022-09-01 10:14:14 +08</t>
  </si>
  <si>
    <t>peachie2867</t>
  </si>
  <si>
    <t>Quick shie</t>
  </si>
  <si>
    <t>@inquirerdotnet Congrats Atty. Leni RobredoðŸ˜Š</t>
  </si>
  <si>
    <t>https://twitter.com/peachie2867/status/1565161074894454784</t>
  </si>
  <si>
    <t>[{'screen_name': 'inquirerdotnet', 'name': 'Inquirer', 'id': '15448383'}]</t>
  </si>
  <si>
    <t xml:space="preserve">congrats atty leni robredo </t>
  </si>
  <si>
    <t>2022-09-01 10:12:19 +08</t>
  </si>
  <si>
    <t>ltzibitsyspider</t>
  </si>
  <si>
    <t>cle | inactive bc school, duhðŸŒ¸</t>
  </si>
  <si>
    <t>Grabe ka na imo ya Leni Robredo. Imuha tanan nga blessings oy binli man kamiðŸ¥¹</t>
  </si>
  <si>
    <t>https://twitter.com/ltzibitsyspider/status/1565160594348863488</t>
  </si>
  <si>
    <t xml:space="preserve">grabe ka na imo ya leni robredo imuha tanan nga blessings oy binli man kami </t>
  </si>
  <si>
    <t>2022-09-01 10:12:08 +08</t>
  </si>
  <si>
    <t>Nakaka-proud reading that bio of veep Atty Leni Robredo. For a time, weâ€™ll miss her here in PH. ðŸ’–  â€œâ€¦these Hauser Leaders bring to campus living examples of principled and effective public leadership,â€   https://t.co/gueJ5Idbj6  https://t.co/PSflGQS9UF</t>
  </si>
  <si>
    <t>['https://pbs.twimg.com/media/FbiRN52aQAEvMk8.jpg', 'https://pbs.twimg.com/media/FbiRN53aMAAVblX.jpg']</t>
  </si>
  <si>
    <t>https://twitter.com/amgeeelle/status/1565160547552993280</t>
  </si>
  <si>
    <t>https://pbs.twimg.com/media/FbiRN52aQAEvMk8.jpg</t>
  </si>
  <si>
    <t xml:space="preserve">nakaka proud reading that bio of veep atty leni robredo for time we ll miss her here in ph these hauser leaders bring to campus living examples of principled and effective public leadership </t>
  </si>
  <si>
    <t>2022-09-01 10:11:17 +08</t>
  </si>
  <si>
    <t>_crisixx</t>
  </si>
  <si>
    <t>kiel â˜€ï¸ðŸ°</t>
  </si>
  <si>
    <t>@lenirobredo dazurv!!!!!</t>
  </si>
  <si>
    <t>de</t>
  </si>
  <si>
    <t>https://twitter.com/_crisixx/status/1565160334721445889</t>
  </si>
  <si>
    <t>dazurv</t>
  </si>
  <si>
    <t>2022-09-01 10:09:35 +08</t>
  </si>
  <si>
    <t>manilabulletin</t>
  </si>
  <si>
    <t>Manila Bulletin News</t>
  </si>
  <si>
    <t>@MB_RAntonio The Harvard Kennedy Schoolâ€™s Center for Public Leadership announced, that it has chosen former VP Atty. Leni Robredo as one of the centerâ€™s Hauser Leaders for the Fall 2022 semester.   https://t.co/1uFiO5pw7z</t>
  </si>
  <si>
    <t>['https://mb.com.ph/2022/09/01/ex-vp-robredo-chosen-as-hauser-leader-by-harvards-kennedy-school/']</t>
  </si>
  <si>
    <t>https://twitter.com/manilabulletin/status/1565159905815699456</t>
  </si>
  <si>
    <t>[{'screen_name': 'MB_RAntonio', 'name': 'Raymund Antonio', 'id': '1463857418'}]</t>
  </si>
  <si>
    <t>rantonio the harvard kennedy school center for public leadership announced that it has chosen former vp atty leni robredo as one of the center hauser leaders for the fall 2022 semester</t>
  </si>
  <si>
    <t>2022-09-01 10:08:24 +08</t>
  </si>
  <si>
    <t>mrskrystelk</t>
  </si>
  <si>
    <t>Kaye Sadiwa-Katalbas ðŸŒ·ðŸ’š</t>
  </si>
  <si>
    <t>@lenirobredo Congratulations to our TOTGA @lenirobredo</t>
  </si>
  <si>
    <t>https://twitter.com/mrsKrystelK/status/1565159609324621824</t>
  </si>
  <si>
    <t>congratulations to our totga</t>
  </si>
  <si>
    <t>2022-09-01 10:06:42 +08</t>
  </si>
  <si>
    <t>alnhilp</t>
  </si>
  <si>
    <t>Al Nhil</t>
  </si>
  <si>
    <t>To public or to madumb Leni Robredo?</t>
  </si>
  <si>
    <t>https://twitter.com/Alnhilp/status/1565159181694279683</t>
  </si>
  <si>
    <t>https://twitter.com/BenjPagt/status/1564951334323109888</t>
  </si>
  <si>
    <t>to public or to madumb leni robredo</t>
  </si>
  <si>
    <t>2022-09-01 10:02:24 +08</t>
  </si>
  <si>
    <t>yellowee67</t>
  </si>
  <si>
    <t>MR. MSE</t>
  </si>
  <si>
    <t>@lenirobredo mam baka naman po puede nyo kasuhan yung mga nagkalat ng fakenews sa nangyaring meeting nyo ni dswd tulfo..para naman po ito sa supporters nyo na walang sawang nagtatanggol sa inyo..#BakaMagsawa @angatbuhay_ph</t>
  </si>
  <si>
    <t>[{'screen_name': 'angatbuhay_ph', 'name': 'angat buhay', 'id': '1541255023534825472'}]</t>
  </si>
  <si>
    <t>['bakamagsawa']</t>
  </si>
  <si>
    <t>https://twitter.com/yellowee67/status/1565158096506597376</t>
  </si>
  <si>
    <t>mam baka naman po puede nyo kasuhan yung mga nagkalat ng fakenews sa nangyaring meeting nyo ni dswd tulfo para naman po ito sa supporters nyo na walang sawang nagtatanggol sa inyo ph</t>
  </si>
  <si>
    <t>2022-09-01 10:01:49 +08</t>
  </si>
  <si>
    <t>lauuulaure</t>
  </si>
  <si>
    <t>Laurence Bien Laure</t>
  </si>
  <si>
    <t>Matibayun ka po talaga atty @lenirobredo!! â¤ï¸</t>
  </si>
  <si>
    <t>https://twitter.com/lauuulaure/status/1565157950389252096</t>
  </si>
  <si>
    <t xml:space="preserve">matibayun ka po talaga atty </t>
  </si>
  <si>
    <t>2022-09-01 10:01:20 +08</t>
  </si>
  <si>
    <t>kumerjgarcia</t>
  </si>
  <si>
    <t>@kume_rj</t>
  </si>
  <si>
    <t>@lenirobredo ðŸ”´ TEACH THEM ABOUT YOUR BOBOTIC ECONOMIC POLICY  https://t.co/RXhJbgZqz8</t>
  </si>
  <si>
    <t>https://twitter.com/kumerjgarcia/status/1565157829358415873</t>
  </si>
  <si>
    <t>https://pbs.twimg.com/ext_tw_video_thumb/1565157768260354048/pu/img/LKcxU4ASwb3aT2j4.jpg</t>
  </si>
  <si>
    <t xml:space="preserve"> teach them about your bobotic economic policy</t>
  </si>
  <si>
    <t>2022-09-01 10:01:00 +08</t>
  </si>
  <si>
    <t>gloria12679731</t>
  </si>
  <si>
    <t>Gloria</t>
  </si>
  <si>
    <t>@lenirobredo Im proud of you Atty.Leni Congratulations!</t>
  </si>
  <si>
    <t>https://twitter.com/Gloria12679731/status/1565157746894221312</t>
  </si>
  <si>
    <t>im proud of you atty leni congratulations</t>
  </si>
  <si>
    <t>2022-09-01 10:00:27 +08</t>
  </si>
  <si>
    <t>@TeddyBaguilatJr @lenirobredo @ASEANMP hahaha asa pa! para ano hindi mabawi ang Sabah? gagu style nyo alam na namin yan!</t>
  </si>
  <si>
    <t>https://twitter.com/borge_alexis/status/1565157606704168960</t>
  </si>
  <si>
    <t>[{'screen_name': 'TeddyBaguilatJr', 'name': 'Teddy B. Baguilat', 'id': '245300418'}, {'screen_name': 'lenirobredo', 'name': 'Leni Robredo', 'id': '47211842'}, {'screen_name': 'ASEANMP', 'name': 'APHR', 'id': '973449397'}]</t>
  </si>
  <si>
    <t>hahaha asa pa para ano hindi mabawi ang sabah gagu style nyo alam na namin yan</t>
  </si>
  <si>
    <t>2022-09-01 09:58:26 +08</t>
  </si>
  <si>
    <t>anastaciapyr</t>
  </si>
  <si>
    <t>DhayJing</t>
  </si>
  <si>
    <t>@lenirobredo Congratulations and God bless po, Madame Leni.</t>
  </si>
  <si>
    <t>https://twitter.com/AnastaciaPYr/status/1565157098744590336</t>
  </si>
  <si>
    <t>congratulations and god bless po madame leni</t>
  </si>
  <si>
    <t>2022-09-01 09:55:37 +08</t>
  </si>
  <si>
    <t>iammelissa13</t>
  </si>
  <si>
    <t>Mel Issa</t>
  </si>
  <si>
    <t>@lenirobredo Pinoy pride! ðŸ‘ðŸ‘ðŸ‘ðŸ‘ðŸ‘</t>
  </si>
  <si>
    <t>https://twitter.com/IamMelissa13/status/1565156389143838725</t>
  </si>
  <si>
    <t xml:space="preserve">pinoy pride </t>
  </si>
  <si>
    <t>2022-09-01 09:54:29 +08</t>
  </si>
  <si>
    <t>therealsefm_</t>
  </si>
  <si>
    <t>Sef</t>
  </si>
  <si>
    <t>Because Leni Robredo is tending. Let me share these photos. Taken last night by my niece #leni #lenirobredo #kakampink  https://t.co/WjUPrLCd5J</t>
  </si>
  <si>
    <t>['https://pbs.twimg.com/media/FbiNKKSakAAt2qG.jpg', 'https://pbs.twimg.com/media/FbiNKKJacAAUU-U.jpg', 'https://pbs.twimg.com/media/FbiNKKMaAAAo_UK.jpg']</t>
  </si>
  <si>
    <t>['leni', 'lenirobredo', 'kakampink']</t>
  </si>
  <si>
    <t>https://twitter.com/therealsefM_/status/1565156104149307392</t>
  </si>
  <si>
    <t>https://pbs.twimg.com/media/FbiNKKSakAAt2qG.jpg</t>
  </si>
  <si>
    <t>because leni robredo is tending let me share these photos taken last night by my niece</t>
  </si>
  <si>
    <t>2022-09-01 09:53:29 +08</t>
  </si>
  <si>
    <t>_eirencacharel</t>
  </si>
  <si>
    <t>eiren</t>
  </si>
  <si>
    <t>My gahd, Leni Robredo, the woman that you are.</t>
  </si>
  <si>
    <t>https://twitter.com/_eirencacharel/status/1565155853493477376</t>
  </si>
  <si>
    <t>my gahd leni robredo the woman that you are</t>
  </si>
  <si>
    <t>2022-09-01 09:51:44 +08</t>
  </si>
  <si>
    <t>genelynnn</t>
  </si>
  <si>
    <t>Gen San</t>
  </si>
  <si>
    <t>@lenirobredo Wow! Blessings kept on pouring for Atty. Leni and family. This Harvard invite is something someone cannot.</t>
  </si>
  <si>
    <t>https://twitter.com/genelynnn/status/1565155413414531072</t>
  </si>
  <si>
    <t>wow blessings kept on pouring for atty leni and family this harvard invite is something someone cannot</t>
  </si>
  <si>
    <t>2022-09-01 09:50:35 +08</t>
  </si>
  <si>
    <t>sunshinetata</t>
  </si>
  <si>
    <t>ðŸ’–LarzðŸ’–ArcegaðŸ’–</t>
  </si>
  <si>
    <t>@inquirerdotnet Congratulations Atty. @lenirobredo! Mabuhay! Proud #kakampink ðŸ’›ðŸ’›ðŸ’›ðŸ’—ðŸ’—ðŸ’—</t>
  </si>
  <si>
    <t>['kakampink']</t>
  </si>
  <si>
    <t>https://twitter.com/sunshinetata/status/1565155123239993345</t>
  </si>
  <si>
    <t xml:space="preserve">congratulations atty mabuhay proud </t>
  </si>
  <si>
    <t>2022-09-01 09:50:29 +08</t>
  </si>
  <si>
    <t>impactph2019</t>
  </si>
  <si>
    <t>iMPACT Leadership</t>
  </si>
  <si>
    <t>4/5 ðŸŽ“  Atty. Leni Robredo, 14th Vice President and Angat Buhay Chairperson, is the 4th Robredo to go to Harvard University after the Center for Public Leadership at Harvard Kennedy School announced her appointment as Hauser Leader for the Fall 2022 semester.  https://t.co/qHgZqBQoyZ</t>
  </si>
  <si>
    <t>['https://pbs.twimg.com/media/FbiMQTuacAAqSk2.jpg']</t>
  </si>
  <si>
    <t>https://twitter.com/iMPACTPH2019/status/1565155099680604160</t>
  </si>
  <si>
    <t>https://pbs.twimg.com/media/FbiMQTuacAAqSk2.jpg</t>
  </si>
  <si>
    <t>4 5 atty leni robredo 14th vice president and angat buhay chairperson is the 4th robredo to go to harvard university after the center for public leadership at harvard kennedy school announced her appointment as hauser leader for the fall 2022 semester</t>
  </si>
  <si>
    <t>2022-09-01 09:48:59 +08</t>
  </si>
  <si>
    <t>katsaguas</t>
  </si>
  <si>
    <t>katerinses</t>
  </si>
  <si>
    <t>When will your faves??? Congrats Atty @lenirobredo!</t>
  </si>
  <si>
    <t>https://twitter.com/katsaguas/status/1565154722604285952</t>
  </si>
  <si>
    <t>when will your faves congrats atty</t>
  </si>
  <si>
    <t>2022-09-01 09:47:22 +08</t>
  </si>
  <si>
    <t>mgracedv</t>
  </si>
  <si>
    <t>Mgrace V-T</t>
  </si>
  <si>
    <t>@lenirobredo Congrats my forever VP! U are truly an inspiration. If only the blind fools will awaken at matapos na ung mga nag generate ng hate tungkol sayo.  But then slay lng madam, you deserve all the best!</t>
  </si>
  <si>
    <t>https://twitter.com/mgracedv/status/1565154315915759617</t>
  </si>
  <si>
    <t>congrats my forever vp are truly an inspiration if only the blind fools will awaken at matapos na ung mga nag generate ng hate tungkol sayo but then slay lng madam you deserve all the best</t>
  </si>
  <si>
    <t>2022-09-01 09:44:51 +08</t>
  </si>
  <si>
    <t>celynaire</t>
  </si>
  <si>
    <t>Celyn Sarte</t>
  </si>
  <si>
    <t>Former VP and Angat Buhay chairman Ma. Leonor 'Leni' Robredo has been named to a list of five Hauser Leaders at the Harvard Kennedy School's Center for Public Leadership in Cambridge, Massachusetts, USAâ€¦JUST WOW! ðŸ‘ðŸ‘ðŸ‘  https://t.co/WPn5Fj5k7J</t>
  </si>
  <si>
    <t>['https://www.instagram.com/p/Ch8bWPcPGiD/?igshid=Yjc4NjFjZGU=']</t>
  </si>
  <si>
    <t>https://twitter.com/Celynaire/status/1565153680864997376</t>
  </si>
  <si>
    <t xml:space="preserve">former vp and angat buhay chairman ma leonor leni robredo has been named to list of five hauser leaders at the harvard kennedy school center for public leadership in cambridge massachusetts usa just wow </t>
  </si>
  <si>
    <t>2022-09-01 09:43:08 +08</t>
  </si>
  <si>
    <t>wherethefiqawi</t>
  </si>
  <si>
    <t>Signore Rimbert</t>
  </si>
  <si>
    <t>.@lenirobredo Congrats po</t>
  </si>
  <si>
    <t>https://twitter.com/wherethefiqawi/status/1565153250537512964</t>
  </si>
  <si>
    <t>congrats po</t>
  </si>
  <si>
    <t>2022-09-01 09:41:57 +08</t>
  </si>
  <si>
    <t>teambabes95</t>
  </si>
  <si>
    <t>Erin ðŸŽ€</t>
  </si>
  <si>
    <t>Forever an epitome of hope &amp;amp; inspiration talagaaa ðŸ’—ðŸ’— MIGHTY PROUD OF U, ATTY @lenirobredo!!    SHEâ€™s booked, SHEâ€™s busy and IN-DEMANDâ€¦. â€˜Yan ang binoto kong presidente ðŸŒ¸</t>
  </si>
  <si>
    <t>https://twitter.com/teambabes95/status/1565152951609409536</t>
  </si>
  <si>
    <t xml:space="preserve">forever an epitome of hope amp inspiration talagaaa mighty proud of atty she booked she busy and in demand yan ang binoto kong presidente </t>
  </si>
  <si>
    <t>2022-09-01 09:41:03 +08</t>
  </si>
  <si>
    <t>mari___ecc</t>
  </si>
  <si>
    <t>mari âœ¨</t>
  </si>
  <si>
    <t>@jayduane1 @CrushMajor @lenirobredo Kayo nga naniniwalang dinaya â€˜presidenteâ€™ niyo nung tumakbo siyang VP noong 2016 kahit na 3x na pinatunayan ng SC na walang dayaan AHAHAHAHAHAHAHAHHAHAHAHA</t>
  </si>
  <si>
    <t>https://twitter.com/mari___ecc/status/1565152727277088768</t>
  </si>
  <si>
    <t>kayo nga naniniwalang dinaya presidente niyo nung tumakbo siyang vp noong 2016 kahit na 3x na pinatunayan ng sc na walang dayaan ahahahahahahahahhahahaha</t>
  </si>
  <si>
    <t>2022-09-01 09:40:42 +08</t>
  </si>
  <si>
    <t>ketjoycev</t>
  </si>
  <si>
    <t>KJ ðŸŒ¸ðŸ’š</t>
  </si>
  <si>
    <t>@StirringsHunch @lenirobredo You know. She knows. We know. And a certain number of people chose to be fooled ðŸ˜Ž</t>
  </si>
  <si>
    <t>https://twitter.com/ketjoycev/status/1565152638995271680</t>
  </si>
  <si>
    <t>[{'screen_name': 'StirringsHunch', 'name': 'Q Abe', 'id': '368121770'}, {'screen_name': 'lenirobredo', 'name': 'Leni Robredo', 'id': '47211842'}]</t>
  </si>
  <si>
    <t xml:space="preserve">you know she knows we know and certain number of people chose to be fooled </t>
  </si>
  <si>
    <t>2022-09-01 09:40:35 +08</t>
  </si>
  <si>
    <t>sophiezab</t>
  </si>
  <si>
    <t>Gold</t>
  </si>
  <si>
    <t>@lenirobredo @plantlex Ang liwanag sa aming dilim ngayong mga panahon ng paghihirap.</t>
  </si>
  <si>
    <t>https://twitter.com/sophiezab/status/1565152607148331013</t>
  </si>
  <si>
    <t>[{'screen_name': 'lenirobredo', 'name': 'Leni Robredo', 'id': '47211842'}, {'screen_name': 'plantlex', 'name': 'TheCoffeeLover', 'id': '1445140217237626893'}]</t>
  </si>
  <si>
    <t>ang liwanag sa aming dilim ngayong mga panahon ng paghihirap</t>
  </si>
  <si>
    <t>2022-09-01 09:40:22 +08</t>
  </si>
  <si>
    <t>pinoysiwowie</t>
  </si>
  <si>
    <t>PinoyAko</t>
  </si>
  <si>
    <t>@lenirobredo Congratulations, my President Atty. Leni! You remain the country's hope and pride. You're a living symbol of good governance and public service. Thank you. #AttyLeni #LeniRobredo #LiwanagSaDilim #AmingPresidenteLeni</t>
  </si>
  <si>
    <t>['attyleni', 'lenirobredo', 'liwanagsadilim', 'amingpresidenteleni']</t>
  </si>
  <si>
    <t>https://twitter.com/pinoysiwowie/status/1565152551879974917</t>
  </si>
  <si>
    <t>congratulations my president atty leni you remain the country hope and pride you re living symbol of good governance and public service thank you</t>
  </si>
  <si>
    <t>2022-09-01 09:39:50 +08</t>
  </si>
  <si>
    <t>Atty. Leni Robredo bukod na pinagpala. Favorite ka talaga ni Lord Ma @lenirobredo</t>
  </si>
  <si>
    <t>https://twitter.com/ltzibitsyspider/status/1565152419524530177</t>
  </si>
  <si>
    <t>atty leni robredo bukod na pinagpala favorite ka talaga ni lord ma</t>
  </si>
  <si>
    <t>2022-09-01 09:39:12 +08</t>
  </si>
  <si>
    <t>baculpo_alvaro</t>
  </si>
  <si>
    <t>Sir.ðŸ…°</t>
  </si>
  <si>
    <t>@lenirobredo That's WOW! ðŸ˜Š - Congrats po!  Dami na naman magngingitngit sa galit nyan..ðŸ˜</t>
  </si>
  <si>
    <t>https://twitter.com/baculpo_alvaro/status/1565152259495047168</t>
  </si>
  <si>
    <t xml:space="preserve">that wow congrats po dami na naman magngingitngit sa galit nyan </t>
  </si>
  <si>
    <t>2022-09-01 09:37:42 +08</t>
  </si>
  <si>
    <t>heavilyyours</t>
  </si>
  <si>
    <t>ðŸ˜· MotherHacker ðŸ˜·</t>
  </si>
  <si>
    <t>@LeoPostrado29 @lenirobredo At siempre bawal po jan ang mga nameke ng degree. Haahahaha!</t>
  </si>
  <si>
    <t>https://twitter.com/HeavilyYours/status/1565151882913677313</t>
  </si>
  <si>
    <t>[{'screen_name': 'LeoPostrado29', 'name': 'Leonard Postrado', 'id': '152657470'}, {'screen_name': 'lenirobredo', 'name': 'Leni Robredo', 'id': '47211842'}]</t>
  </si>
  <si>
    <t>at siempre bawal po jan ang mga nameke ng degree haahahaha</t>
  </si>
  <si>
    <t>2022-09-01 09:34:48 +08</t>
  </si>
  <si>
    <t>poet_things</t>
  </si>
  <si>
    <t>thelifewhowantstospeakðŸ‡µðŸ‡­ðŸ‡ºðŸ‡¦</t>
  </si>
  <si>
    <t>Congratulations po Atty. @lenirobredo!!!!! She keeps on slaying omgðŸ’—  https://t.co/d9YYWzgW45</t>
  </si>
  <si>
    <t>['https://pbs.twimg.com/media/FbiIrJ6acAEQOmB.jpg']</t>
  </si>
  <si>
    <t>https://twitter.com/poet_things/status/1565151152035229696</t>
  </si>
  <si>
    <t>https://pbs.twimg.com/media/FbiIrJ6acAEQOmB.jpg</t>
  </si>
  <si>
    <t xml:space="preserve">congratulations po atty she keeps on slaying omg </t>
  </si>
  <si>
    <t>2022-09-01 09:34:36 +08</t>
  </si>
  <si>
    <t>theyluvvsette_</t>
  </si>
  <si>
    <t>Josette Chimlangco Santiago</t>
  </si>
  <si>
    <t>celebrating @lenirobredo 's Harvard news like ðŸ¥°, congratulations po ma!  https://t.co/sQyXghtjTA</t>
  </si>
  <si>
    <t>https://twitter.com/theyluvvsette_/status/1565151100818165760</t>
  </si>
  <si>
    <t>https://pbs.twimg.com/ext_tw_video_thumb/1565151020312801280/pu/img/aL-V5hU2ovStTFbz.jpg</t>
  </si>
  <si>
    <t>celebrating harvard news like congratulations po ma</t>
  </si>
  <si>
    <t>2022-09-01 09:34:12 +08</t>
  </si>
  <si>
    <t>cktanz27</t>
  </si>
  <si>
    <t>CK Tanz</t>
  </si>
  <si>
    <t>President Leni Robredo ðŸ«°ðŸŒ¸ðŸ’—  Shits! Naiyak ako. Hmmm Wala lang, sinayang lang kasi ang may totoong malasakit at WALANG BAHID SA KURAPSYON!</t>
  </si>
  <si>
    <t>https://twitter.com/CKTanz27/status/1565151003431030784</t>
  </si>
  <si>
    <t>https://twitter.com/honeyedpuffs/status/1565136013797642240</t>
  </si>
  <si>
    <t>president leni robredo shits naiyak ako hmmm wala lang sinayang lang kasi ang may totoong malasakit at walang bahid sa kurapsyon</t>
  </si>
  <si>
    <t>2022-09-01 09:33:44 +08</t>
  </si>
  <si>
    <t>citizenjaneph</t>
  </si>
  <si>
    <t>Citizen Jane</t>
  </si>
  <si>
    <t>Starting September with a HUGE BANG ðŸŽ‰!!!  Our very own @lenirobredo is now one of Harvard Kennedy Schoolâ€™s Hauser Leaders for Fall 2022!!! ðŸ‘ðŸ»ðŸ‘ðŸ»ðŸ‘ðŸ»  Congratulations, Atty. Leni Robredo! We are so proud of you. ðŸ’•  Read details here:  https://t.co/9fh18SPqgs</t>
  </si>
  <si>
    <t>https://twitter.com/citizenjaneph/status/1565150882349518848</t>
  </si>
  <si>
    <t>starting september with huge bang our very own is now one of harvard kennedy school hauser leaders for fall 2022 congratulations atty leni robredo we are so proud of you read details here</t>
  </si>
  <si>
    <t>2022-09-01 09:32:06 +08</t>
  </si>
  <si>
    <t>tmtariccua</t>
  </si>
  <si>
    <t>Aric John Sy Cua</t>
  </si>
  <si>
    <t>FORMER vice president and Angat Buhay chairman â¦@lenirobredoâ© has been named to a list of five Hauser Leaders at the Harvard Kennedy School's Center for Public Leadership in Cambridge, Massachusetts, USA, according to the college's website.  https://t.co/omDZpnoz8W</t>
  </si>
  <si>
    <t>['https://www.manilatimes.net/2022/09/01/latest-stories/robredo-named-to-harvard-program/1856844']</t>
  </si>
  <si>
    <t>https://twitter.com/tmtariccua/status/1565150471299682306</t>
  </si>
  <si>
    <t>former vice president and angat buhay chairman lenirobredo has been named to list of five hauser leaders at the harvard kennedy school center for public leadership in cambridge massachusetts usa according to the college website</t>
  </si>
  <si>
    <t>2022-09-01 09:30:37 +08</t>
  </si>
  <si>
    <t>@BosyoJ Pang good news muna tayo for today's bidyow! Congratulations Dr. Atty. VP Leni Robredo. Indeed, there are leaders and there's Leni.  https://t.co/DPlxe1EzVY</t>
  </si>
  <si>
    <t>['https://pbs.twimg.com/media/FbiHtzhUcAEymz9.jpg']</t>
  </si>
  <si>
    <t>https://twitter.com/dolly_bee/status/1565150098312425472</t>
  </si>
  <si>
    <t>https://pbs.twimg.com/media/FbiHtzhUcAEymz9.jpg</t>
  </si>
  <si>
    <t>[{'screen_name': 'BosyoJ', 'name': 'Bosyo Juan', 'id': '1339645075849035777'}]</t>
  </si>
  <si>
    <t>pang good news muna tayo for today bidyow congratulations dr atty vp leni robredo indeed there are leaders and there leni</t>
  </si>
  <si>
    <t>2022-09-01 09:30:25 +08</t>
  </si>
  <si>
    <t>llanescajourno</t>
  </si>
  <si>
    <t>Llanesca T. Panti</t>
  </si>
  <si>
    <t>Former VP Leni Robredo has been invited at the Harvard Kennedy School's Center for Public Leadership as one of its Hauser Leaders for the Fall 2022 semester @gmanews</t>
  </si>
  <si>
    <t>[{'screen_name': 'gmanews', 'name': 'gma news', 'id': '39453212'}]</t>
  </si>
  <si>
    <t>https://twitter.com/llanescajourno/status/1565150051005255680</t>
  </si>
  <si>
    <t>former vp leni robredo has been invited at the harvard kennedy school center for public leadership as one of its hauser leaders for the fall 2022 semester</t>
  </si>
  <si>
    <t>2022-09-01 09:29:55 +08</t>
  </si>
  <si>
    <t>Manggagalaiti na naman ang mga fans ni Bobong M. at ang mga DDS because VP @lenirobredo has just been appointed as one of Harvard Kennedy School's Hauser Leader for its fall semester. #LeniRobredo #Winning  https://t.co/3kOTPszujN</t>
  </si>
  <si>
    <t>['https://pbs.twimg.com/media/FbiHj7UaAAAniyf.jpg']</t>
  </si>
  <si>
    <t>['lenirobredo', 'winning']</t>
  </si>
  <si>
    <t>https://twitter.com/HeavilyYours/status/1565149924756684800</t>
  </si>
  <si>
    <t>https://pbs.twimg.com/media/FbiHj7UaAAAniyf.jpg</t>
  </si>
  <si>
    <t>manggagalaiti na naman ang mga fans ni bobong at ang mga dds because vp has just been appointed as one of harvard kennedy school hauser leader for its fall semester</t>
  </si>
  <si>
    <t>patri_arc</t>
  </si>
  <si>
    <t>Patriarc</t>
  </si>
  <si>
    <t>@lenirobredo Congratulations my virtual President Leni. God is good!</t>
  </si>
  <si>
    <t>https://twitter.com/PATRI_ARC/status/1565149922802176000</t>
  </si>
  <si>
    <t>congratulations my virtual president leni god is good</t>
  </si>
  <si>
    <t>2022-09-01 09:29:39 +08</t>
  </si>
  <si>
    <t>Congratulations to Leni Robredo, for being invited at Harvard Kennedy School's Center for Public Leadership as one of its Hauser Leaders for the Fall 2022 semester. ðŸ‡µðŸ‡­ðŸ‘</t>
  </si>
  <si>
    <t>https://twitter.com/vince2681/status/1565149858427654144</t>
  </si>
  <si>
    <t>https://twitter.com/cnnphilippines/status/1565135449693138945</t>
  </si>
  <si>
    <t xml:space="preserve">congratulations to leni robredo for being invited at harvard kennedy school center for public leadership as one of its hauser leaders for the fall 2022 semester </t>
  </si>
  <si>
    <t>2022-09-01 09:28:51 +08</t>
  </si>
  <si>
    <t>rhonananana</t>
  </si>
  <si>
    <t>rrrrrrrrr</t>
  </si>
  <si>
    <t>Gage, napapaisip pa din ako ano kayang nangyayari ngayon kung si Atty Leni Robredo ang nanalo as President. ðŸ¥¹ðŸ‘‰ðŸ‘ˆ, umay na sa mga nababasa ko ngayong balita. Puro pagtaas ng bilihin at krimen. Jusko</t>
  </si>
  <si>
    <t>https://twitter.com/rhonananana/status/1565149653859180544</t>
  </si>
  <si>
    <t>gage napapaisip pa din ako ano kayang nangyayari ngayon kung si atty leni robredo ang nanalo as president umay na sa mga nababasa ko ngayong balita puro pagtaas ng bilihin at krimen jusko</t>
  </si>
  <si>
    <t>2022-09-01 09:28:36 +08</t>
  </si>
  <si>
    <t>Ingit-pikit na naman ang mga Pulalangaw. More power to you @lenirobredo ðŸ’—</t>
  </si>
  <si>
    <t>https://twitter.com/lemonjohr/status/1565149592223891456</t>
  </si>
  <si>
    <t>https://twitter.com/KayaNatinPH/status/1565142679809363969</t>
  </si>
  <si>
    <t xml:space="preserve">ingit pikit na naman ang mga pulalangaw more power to you </t>
  </si>
  <si>
    <t>2022-09-01 09:28:04 +08</t>
  </si>
  <si>
    <t>May duduguin na naman sa inggit ðŸ˜’ðŸ¤­ Congrats Atty @lenirobredo ðŸ«°ðŸ’—  https://t.co/7xBWENwmdi</t>
  </si>
  <si>
    <t>['https://pbs.twimg.com/media/FbiHIerVQAAQ_gs.jpg', 'https://pbs.twimg.com/media/FbiHIerUYAA46_k.jpg']</t>
  </si>
  <si>
    <t>https://twitter.com/mari___ecc/status/1565149456831418369</t>
  </si>
  <si>
    <t>https://pbs.twimg.com/media/FbiHIerVQAAQ_gs.jpg</t>
  </si>
  <si>
    <t xml:space="preserve">may duduguin na naman sa inggit congrats atty </t>
  </si>
  <si>
    <t>2022-09-01 09:28:01 +08</t>
  </si>
  <si>
    <t>Congrats po Atty @lenirobredo for being one of the Haiser Leaders for Fall 2022 at Harvard Kennedy Schoolâ€™s Center for Public Leadership. ðŸ‡µðŸ‡­</t>
  </si>
  <si>
    <t>https://twitter.com/Shiela_Oliveros/status/1565149446543147008</t>
  </si>
  <si>
    <t xml:space="preserve">congrats po atty for being one of the haiser leaders for fall 2022 at harvard kennedy school center for public leadership </t>
  </si>
  <si>
    <t>2022-09-01 09:27:40 +08</t>
  </si>
  <si>
    <t>puloy60</t>
  </si>
  <si>
    <t>Ambo</t>
  </si>
  <si>
    <t>@lenirobredo Congratulations po!!!! We are so proud of you!!!</t>
  </si>
  <si>
    <t>https://twitter.com/puloy60/status/1565149355832578048</t>
  </si>
  <si>
    <t>congratulations po we are so proud of you</t>
  </si>
  <si>
    <t>2022-09-01 09:27:35 +08</t>
  </si>
  <si>
    <t>dailydoseofcare</t>
  </si>
  <si>
    <t>Marni Woods</t>
  </si>
  <si>
    <t>@lenirobredo FVP Leni sashaying into Harvard University campus  https://t.co/KTG3rjlENi</t>
  </si>
  <si>
    <t>['https://pbs.twimg.com/tweet_video_thumb/FbiHBTuVUAElEfa.jpg']</t>
  </si>
  <si>
    <t>https://twitter.com/dailydoseofcare/status/1565149335783743489</t>
  </si>
  <si>
    <t>https://pbs.twimg.com/tweet_video_thumb/FbiHBTuVUAElEfa.jpg</t>
  </si>
  <si>
    <t>fvp leni sashaying into harvard university campus</t>
  </si>
  <si>
    <t>2022-09-01 09:26:49 +08</t>
  </si>
  <si>
    <t>isarogc</t>
  </si>
  <si>
    <t>ISAROG WANDERER</t>
  </si>
  <si>
    <t>G. Lopez at mga garapata niya, may good news na naman regarding Atty. Leni Robredo, atake na...ðŸ¤£ðŸ¤£ðŸ¤£ðŸ¤£ðŸ¤£</t>
  </si>
  <si>
    <t>https://twitter.com/IsarogC/status/1565149144637140992</t>
  </si>
  <si>
    <t xml:space="preserve">g lopez at mga garapata niya may good news na naman regarding atty leni robredo atake na </t>
  </si>
  <si>
    <t>2022-09-01 09:25:54 +08</t>
  </si>
  <si>
    <t>jimgumboc</t>
  </si>
  <si>
    <t>Jim RN|PH</t>
  </si>
  <si>
    <t>Atty Leni Robredo getting an invite at Harvard Kennedy Schoolâ€™s Center for Public Leadership as one of the Hauser Leaders for the Fall 2022 semester and sheâ€™s also getting invites as a Guest Honor and Speaker for the Commencement exercises of diff schools.  Sheâ€™s winning in life.  https://t.co/zzwYsfOEGN</t>
  </si>
  <si>
    <t>['https://pbs.twimg.com/media/FbiGo8wVUAADfDb.jpg']</t>
  </si>
  <si>
    <t>https://twitter.com/JimGumboc/status/1565148914747330560</t>
  </si>
  <si>
    <t>https://pbs.twimg.com/media/FbiGo8wVUAADfDb.jpg</t>
  </si>
  <si>
    <t>atty leni robredo getting an invite at harvard kennedy school center for public leadership as one of the hauser leaders for the fall 2022 semester and she also getting invites as guest honor and speaker for the commencement exercises of diff schools she winning in life</t>
  </si>
  <si>
    <t>2022-09-01 09:25:42 +08</t>
  </si>
  <si>
    <t>juanelyas</t>
  </si>
  <si>
    <t>Elyas</t>
  </si>
  <si>
    <t>VVM nung sinabihan siyang pupunta ng @Harvard si Atty. @lenirobredo tapos siya sinusuka ng @UniofOxford  https://t.co/gNjiEveKmp</t>
  </si>
  <si>
    <t>[{'screen_name': 'harvard', 'name': 'harvard university', 'id': '39585367'}, {'screen_name': 'lenirobredo', 'name': 'leni robredo', 'id': '47211842'}, {'screen_name': 'uniofoxford', 'name': 'university of oxford', 'id': '48289662'}]</t>
  </si>
  <si>
    <t>https://twitter.com/juanelyas/status/1565148862767316993</t>
  </si>
  <si>
    <t>https://pbs.twimg.com/ext_tw_video_thumb/1564717217689882624/pu/img/dcbOTxvDHm-FNNwM.jpg</t>
  </si>
  <si>
    <t>vvm nung sinabihan siyang pupunta ng si atty tapos siya sinusuka ng</t>
  </si>
  <si>
    <t>2022-09-01 09:25:29 +08</t>
  </si>
  <si>
    <t>iam_jniest</t>
  </si>
  <si>
    <t>ðŸ› áœ€ áœƒáœ“ áœáœ’ áœ‡áœ”áœŒáœ“áœˆáœ” ðŸ›</t>
  </si>
  <si>
    <t>Congratulations po Atty. @lenirobredo!</t>
  </si>
  <si>
    <t>https://twitter.com/iam_jniest/status/1565148807436062720</t>
  </si>
  <si>
    <t>congratulations po atty</t>
  </si>
  <si>
    <t>2022-09-01 09:24:45 +08</t>
  </si>
  <si>
    <t>@inquirerdotnet Asan kaya c Mark Lopez, bqkq maghanap na naman invitation letter mga garapata niya...ðŸ¤£ðŸ¤£ðŸ¤£ Congratulations po Atty. Leni Robredo.</t>
  </si>
  <si>
    <t>https://twitter.com/IsarogC/status/1565148621233872897</t>
  </si>
  <si>
    <t>asan kaya mark lopez bqkq maghanap na naman invitation letter mga garapata niya congratulations po atty leni robredo</t>
  </si>
  <si>
    <t>2022-09-01 09:24:43 +08</t>
  </si>
  <si>
    <t>kahel_22</t>
  </si>
  <si>
    <t>Kahel_22</t>
  </si>
  <si>
    <t>@lenirobredo Baka pansinin nnaman to nung mga Patay Gutom na Content Creators na si Atty Leni ang topic na pinagkakakitaan para magka engagement.</t>
  </si>
  <si>
    <t>https://twitter.com/kahel_22/status/1565148615689261056</t>
  </si>
  <si>
    <t>baka pansinin nnaman to nung mga patay gutom na content creators na si atty leni ang topic na pinagkakakitaan para magka engagement</t>
  </si>
  <si>
    <t>2022-09-01 09:24:35 +08</t>
  </si>
  <si>
    <t>kosmosot757</t>
  </si>
  <si>
    <t>mikrokosmos</t>
  </si>
  <si>
    <t>Taas noong ipinagmamalaki kita Atty. @lenirobredo ðŸ’•</t>
  </si>
  <si>
    <t>https://twitter.com/KosmosOT757/status/1565148581891231744</t>
  </si>
  <si>
    <t xml:space="preserve">taas noong ipinagmamalaki kita atty </t>
  </si>
  <si>
    <t>2022-09-01 09:23:03 +08</t>
  </si>
  <si>
    <t>josefinapolica3</t>
  </si>
  <si>
    <t>Josefina Policarpio Trinidad</t>
  </si>
  <si>
    <t>@lenirobredo @JamesDe19811482 Congratulations! You are very deserving of this!</t>
  </si>
  <si>
    <t>https://twitter.com/JosefinaPolica3/status/1565148194035511296</t>
  </si>
  <si>
    <t>[{'screen_name': 'lenirobredo', 'name': 'Leni Robredo', 'id': '47211842'}, {'screen_name': 'JamesDe19811482', 'name': 'James Dean', 'id': '1518616787243663360'}]</t>
  </si>
  <si>
    <t>congratulations you are very deserving of this</t>
  </si>
  <si>
    <t>2022-09-01 09:22:35 +08</t>
  </si>
  <si>
    <t>vivapinas</t>
  </si>
  <si>
    <t>Viva Filipinas</t>
  </si>
  <si>
    <t>FVP Leni Robredo inimbitahan na magsalita sa Harvard  https://t.co/DymjbFV34j</t>
  </si>
  <si>
    <t>['https://www.vivapinas.com/fvp-leni-robredo-inimbitahan-na-magsalita-sa-harvard/']</t>
  </si>
  <si>
    <t>https://twitter.com/vivaPINAS/status/1565148077199339521</t>
  </si>
  <si>
    <t>fvp leni robredo inimbitahan na magsalita sa harvard</t>
  </si>
  <si>
    <t>2022-09-01 09:22:34 +08</t>
  </si>
  <si>
    <t>thundermilk</t>
  </si>
  <si>
    <t>SarahðŸŒ¸</t>
  </si>
  <si>
    <t>Continues to be an inspiration again and again! Kay Leni Robredo hindi ka bigo ðŸ¥º</t>
  </si>
  <si>
    <t>https://twitter.com/thundermilk/status/1565148073457684480</t>
  </si>
  <si>
    <t xml:space="preserve">continues to be an inspiration again and again kay leni robredo hindi ka bigo </t>
  </si>
  <si>
    <t>2022-09-01 09:22:30 +08</t>
  </si>
  <si>
    <t>chnohernandez</t>
  </si>
  <si>
    <t>Chino Hernandez ðŸŽ€</t>
  </si>
  <si>
    <t>@lenirobredo @Grateful_Geek_  https://t.co/eg3Z2UVMLU</t>
  </si>
  <si>
    <t>qme</t>
  </si>
  <si>
    <t>['https://pbs.twimg.com/media/FbiF2mrVEAEr3Th.jpg']</t>
  </si>
  <si>
    <t>https://twitter.com/chnohernandez/status/1565148057116635137</t>
  </si>
  <si>
    <t>https://pbs.twimg.com/media/FbiF2mrVEAEr3Th.jpg</t>
  </si>
  <si>
    <t>geek</t>
  </si>
  <si>
    <t>2022-09-01 09:18:55 +08</t>
  </si>
  <si>
    <t>Sandaliiii ðŸ˜±ðŸ˜±ðŸ‘ðŸ‘ðŸ‘ #LeniRobredo  My President Atty Leni Robredo rather ðŸ«°ðŸŒ¸ðŸ’—   May trabaho na naman ang mga trolls sa comsecðŸ¥±ðŸ¤¦ðŸ¤¦  https://t.co/OiBGRs4YVX</t>
  </si>
  <si>
    <t>['https://pbs.twimg.com/media/FbiFCtsUEAAcnaD.jpg']</t>
  </si>
  <si>
    <t>['lenirobredo']</t>
  </si>
  <si>
    <t>https://twitter.com/CKTanz27/status/1565147154770849792</t>
  </si>
  <si>
    <t>https://pbs.twimg.com/media/FbiFCtsUEAAcnaD.jpg</t>
  </si>
  <si>
    <t xml:space="preserve">sandaliiii my president atty leni robredo rather may trabaho na naman ang mga trolls sa comsec </t>
  </si>
  <si>
    <t>2022-09-01 09:16:35 +08</t>
  </si>
  <si>
    <t>philstarnews</t>
  </si>
  <si>
    <t>Philstar.com</t>
  </si>
  <si>
    <t>Former Vice President Leni Robredo has been selected as one of five Hauser Leaders who will engage with students and faculty of the Center for Public Leadership at Harvard Kennedy School and the wider university community.   https://t.co/n50yGAO0zz</t>
  </si>
  <si>
    <t>['https://www.philstar.com/headlines/2022/09/01/2206642/robredo-selected-harvard-fellowship']</t>
  </si>
  <si>
    <t>https://twitter.com/PhilstarNews/status/1565146569128964096</t>
  </si>
  <si>
    <t>former vice president leni robredo has been selected as one of five hauser leaders who will engage with students and faculty of the center for public leadership at harvard kennedy school and the wider university community</t>
  </si>
  <si>
    <t>2022-09-01 09:16:16 +08</t>
  </si>
  <si>
    <t>mavhuntx</t>
  </si>
  <si>
    <t>X</t>
  </si>
  <si>
    <t>@lenirobredo Hats off to you.  https://t.co/CBu1eJjFoR</t>
  </si>
  <si>
    <t>['https://pbs.twimg.com/tweet_video_thumb/FbiEboIagAAQtV9.jpg']</t>
  </si>
  <si>
    <t>https://twitter.com/MavHuntX/status/1565146490313379841</t>
  </si>
  <si>
    <t>https://pbs.twimg.com/tweet_video_thumb/FbiEboIagAAQtV9.jpg</t>
  </si>
  <si>
    <t>hats off to you</t>
  </si>
  <si>
    <t>2022-09-01 09:16:08 +08</t>
  </si>
  <si>
    <t>happy_viv</t>
  </si>
  <si>
    <t>Vivs</t>
  </si>
  <si>
    <t>@lenirobredo congratulations po AttyðŸ’žðŸ’ž</t>
  </si>
  <si>
    <t>https://twitter.com/happy_viv/status/1565146455152570370</t>
  </si>
  <si>
    <t xml:space="preserve">congratulations po atty </t>
  </si>
  <si>
    <t>2022-09-01 09:15:27 +08</t>
  </si>
  <si>
    <t>mare_168</t>
  </si>
  <si>
    <t>Faith</t>
  </si>
  <si>
    <t>@lenirobredo Congrats Atty.@lenirobredo! You deserve it. The world needs to know how passionate, competent, and selfless you are as a public servant.</t>
  </si>
  <si>
    <t>https://twitter.com/mare_168/status/1565146283202867201</t>
  </si>
  <si>
    <t>congrats atty you deserve it the world needs to know how passionate competent and selfless you are as public servant</t>
  </si>
  <si>
    <t>2022-09-01 09:14:15 +08</t>
  </si>
  <si>
    <t>clgmine</t>
  </si>
  <si>
    <t>Tri</t>
  </si>
  <si>
    <t>@lenirobredo Proud of you ðŸ˜­ðŸ˜­ðŸ˜­</t>
  </si>
  <si>
    <t>https://twitter.com/CLGmine/status/1565145981192048640</t>
  </si>
  <si>
    <t xml:space="preserve">proud of you </t>
  </si>
  <si>
    <t>2022-09-01 09:09:50 +08</t>
  </si>
  <si>
    <t>nitramsuil</t>
  </si>
  <si>
    <t>BlossomðŸŒ¸</t>
  </si>
  <si>
    <t>@lenirobredo IBA KA TALAGA MY PRESIDENT!ðŸŒ¸ðŸŒ¸ðŸŒ¸</t>
  </si>
  <si>
    <t>https://twitter.com/nitramsuil/status/1565144870032777216</t>
  </si>
  <si>
    <t xml:space="preserve">iba ka talaga my president </t>
  </si>
  <si>
    <t>2022-09-01 09:09:27 +08</t>
  </si>
  <si>
    <t>Congratulations Atty. Dr. VP Leni Robredo. Keep slayin' ðŸ¥°ðŸ¥°ðŸ¥°</t>
  </si>
  <si>
    <t>https://twitter.com/dolly_bee/status/1565144771328221185</t>
  </si>
  <si>
    <t xml:space="preserve">congratulations atty dr vp leni robredo keep slayin </t>
  </si>
  <si>
    <t>2022-09-01 09:08:49 +08</t>
  </si>
  <si>
    <t>erestwo</t>
  </si>
  <si>
    <t>kcsbeach</t>
  </si>
  <si>
    <t>@lenirobredo Lutang</t>
  </si>
  <si>
    <t>in</t>
  </si>
  <si>
    <t>https://twitter.com/erestwo/status/1565144613244903425</t>
  </si>
  <si>
    <t>lutang</t>
  </si>
  <si>
    <t>2022-09-01 09:08:43 +08</t>
  </si>
  <si>
    <t>aguevarra98</t>
  </si>
  <si>
    <t>Allie Guevarra</t>
  </si>
  <si>
    <t>Ladies and Gentleman! Our TOTGA for the Philippine Presidency, Atty.  Leni Robredo! ðŸ‘</t>
  </si>
  <si>
    <t>https://twitter.com/AGuevarra98/status/1565144587454230529</t>
  </si>
  <si>
    <t>https://twitter.com/anjocalimario/status/1565132781214367744</t>
  </si>
  <si>
    <t xml:space="preserve">ladies and gentleman our totga for the philippine presidency atty leni robredo </t>
  </si>
  <si>
    <t>2022-09-01 09:08:19 +08</t>
  </si>
  <si>
    <t>@lenirobredo Grabe naman my presidente, Leni Robredo. Congratulations po Atty.! KiligðŸ’–ðŸŒ¸  https://t.co/JgyQGDJKcW</t>
  </si>
  <si>
    <t>['https://pbs.twimg.com/media/FbiCnNFaMAAi_5g.jpg']</t>
  </si>
  <si>
    <t>https://twitter.com/amgeeelle/status/1565144488229879809</t>
  </si>
  <si>
    <t>https://pbs.twimg.com/media/FbiCnNFaMAAi_5g.jpg</t>
  </si>
  <si>
    <t xml:space="preserve">grabe naman my presidente leni robredo congratulations po atty kilig </t>
  </si>
  <si>
    <t>2022-09-01 09:06:39 +08</t>
  </si>
  <si>
    <t>iamarkofm</t>
  </si>
  <si>
    <t>Fr. Anthony OFM</t>
  </si>
  <si>
    <t>Congratulations Ma'am @lenirobredo . Keep on touching people's lives and sharing the best public service practices to the world. God bless you always, Ma'am.</t>
  </si>
  <si>
    <t>https://twitter.com/iamarkofm/status/1565144067037507584</t>
  </si>
  <si>
    <t>congratulations ma am keep on touching people lives and sharing the best public service practices to the world god bless you always ma am</t>
  </si>
  <si>
    <t>2022-09-01 09:05:24 +08</t>
  </si>
  <si>
    <t>@lenirobredo Congratulations, Veep! ðŸ’–</t>
  </si>
  <si>
    <t>https://twitter.com/amgeeelle/status/1565143754251829248</t>
  </si>
  <si>
    <t xml:space="preserve">congratulations veep </t>
  </si>
  <si>
    <t>2022-09-01 09:04:54 +08</t>
  </si>
  <si>
    <t>@lenirobredo Congratulations atty Leni ðŸ’—ðŸ’—ðŸ’—!</t>
  </si>
  <si>
    <t>https://twitter.com/CLGmine/status/1565143626606252033</t>
  </si>
  <si>
    <t xml:space="preserve">congratulations atty leni </t>
  </si>
  <si>
    <t>2022-09-01 09:04:52 +08</t>
  </si>
  <si>
    <t>omcruz</t>
  </si>
  <si>
    <t>Ocirem_mcruz</t>
  </si>
  <si>
    <t>@lenirobredo Congrats madam ðŸ‘ðŸ‘ðŸ™Œâ¤ðŸ’ðŸŒ¸</t>
  </si>
  <si>
    <t>https://twitter.com/OMcruz/status/1565143617488171008</t>
  </si>
  <si>
    <t xml:space="preserve">congrats madam </t>
  </si>
  <si>
    <t>2022-09-01 09:04:19 +08</t>
  </si>
  <si>
    <t>â€˜A HUGE HONORâ€™  Harvard Kennedy School's Center for Public Leadership announces the appointment of former vice president Leni Robredo as one of its Hauser Leaders for the Fall 2022 semester.  https://t.co/8fUkW47gNF</t>
  </si>
  <si>
    <t>['https://pbs.twimg.com/media/FbiBsUPagAIy-bX.jpg']</t>
  </si>
  <si>
    <t>https://twitter.com/PhilstarNews/status/1565143482603544576</t>
  </si>
  <si>
    <t>https://pbs.twimg.com/media/FbiBsUPagAIy-bX.jpg</t>
  </si>
  <si>
    <t xml:space="preserve"> huge honor harvard kennedy school center for public leadership announces the appointment of former vice president leni robredo as one of its hauser leaders for the fall 2022 semester</t>
  </si>
  <si>
    <t>2022-09-01 09:03:36 +08</t>
  </si>
  <si>
    <t>@lenirobredo @lenirobredo VP Leni Robredo gives us something to be proud of again and again. ðŸŒ·</t>
  </si>
  <si>
    <t>https://twitter.com/lemonjohr/status/1565143299941605376</t>
  </si>
  <si>
    <t xml:space="preserve">vp leni robredo gives us something to be proud of again and again </t>
  </si>
  <si>
    <t>2022-09-01 09:02:54 +08</t>
  </si>
  <si>
    <t>ameesujoo</t>
  </si>
  <si>
    <t>Tara</t>
  </si>
  <si>
    <t>@lenirobredo Congratulations, Madam Atty.!ðŸ¥‚ðŸ™ðŸ»ðŸ¥°ðŸ«¶ðŸ¼</t>
  </si>
  <si>
    <t>https://twitter.com/ameesujoo/status/1565143124292567041</t>
  </si>
  <si>
    <t xml:space="preserve">congratulations madam atty </t>
  </si>
  <si>
    <t>2022-09-01 09:02:21 +08</t>
  </si>
  <si>
    <t>nylranozid</t>
  </si>
  <si>
    <t>Arlin Dizon</t>
  </si>
  <si>
    <t>@lenirobredo Congratulations VPL! Ihanda nyo lang 'yung invitation at baka hanapin na naman ng mga troll. Choz!  https://t.co/ArbM3VLhsi</t>
  </si>
  <si>
    <t>['https://pbs.twimg.com/media/FbiBP1oVUAAwDJH.jpg']</t>
  </si>
  <si>
    <t>https://twitter.com/nylranozid/status/1565142987989913600</t>
  </si>
  <si>
    <t>https://pbs.twimg.com/media/FbiBP1oVUAAwDJH.jpg</t>
  </si>
  <si>
    <t>congratulations vpl ihanda nyo lang yung invitation at baka hanapin na naman ng mga troll choz</t>
  </si>
  <si>
    <t>2022-09-01 09:01:34 +08</t>
  </si>
  <si>
    <t>beh_1003</t>
  </si>
  <si>
    <t>ðŸ’•ðŸŽ€Beh A.ðŸ’•ðŸŽ€</t>
  </si>
  <si>
    <t>@lenirobredo Congratulations, Atty. Leni Robredo! So proud of you.ðŸŒ¸ðŸŒ·ðŸ’—ðŸ’—  https://t.co/6fBObh8VHB</t>
  </si>
  <si>
    <t>['https://pbs.twimg.com/media/FbiBD1-UYAEd3ck.jpg']</t>
  </si>
  <si>
    <t>https://twitter.com/beh_1003/status/1565142788936572929</t>
  </si>
  <si>
    <t>https://pbs.twimg.com/media/FbiBD1-UYAEd3ck.jpg</t>
  </si>
  <si>
    <t xml:space="preserve">congratulations atty leni robredo so proud of you </t>
  </si>
  <si>
    <t>sentiment</t>
  </si>
  <si>
    <t>True Positive</t>
  </si>
  <si>
    <t>True Neutral</t>
  </si>
  <si>
    <t>True Negative</t>
  </si>
  <si>
    <t>False Positive</t>
  </si>
  <si>
    <t>False Neutral</t>
  </si>
  <si>
    <t>False Negative</t>
  </si>
  <si>
    <t>Accuracy</t>
  </si>
  <si>
    <t>Precision</t>
  </si>
  <si>
    <t>Recall</t>
  </si>
  <si>
    <t>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</si>
</sst>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21"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01"/>
  <sheetViews>
    <sheetView tabSelected="1" topLeftCell="AL1" workbookViewId="0">
      <selection activeCell="AV1" sqref="AV1"/>
    </sheetView>
  </sheetViews>
  <sheetFormatPr defaultRowHeight="14.4" x14ac:dyDescent="0.3"/>
  <cols>
    <col min="18" max="18" width="0.21875" customWidth="1"/>
    <col min="19" max="37" width="8.88671875" hidden="1" customWidth="1"/>
    <col min="38" max="38" width="160.88671875" style="3" customWidth="1"/>
    <col min="39" max="39" width="8.88671875" customWidth="1"/>
  </cols>
  <sheetData>
    <row r="1" spans="1:4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s="3" t="s">
        <v>10</v>
      </c>
      <c r="AM1" t="s">
        <v>1345</v>
      </c>
      <c r="AN1" t="s">
        <v>37</v>
      </c>
      <c r="AO1" t="s">
        <v>1346</v>
      </c>
      <c r="AP1" t="s">
        <v>1347</v>
      </c>
      <c r="AQ1" t="s">
        <v>1348</v>
      </c>
      <c r="AR1" t="s">
        <v>1349</v>
      </c>
      <c r="AS1" t="s">
        <v>1350</v>
      </c>
      <c r="AT1" t="s">
        <v>1351</v>
      </c>
      <c r="AU1" t="s">
        <v>1352</v>
      </c>
      <c r="AV1">
        <f>SUM(AO:AO,AP:AP,AQ:AQ)/SUM(AO:AO,AP:AP,AQ:AQ,AR:AR,AS:AS,AT:AT)</f>
        <v>0.78</v>
      </c>
    </row>
    <row r="2" spans="1:48" x14ac:dyDescent="0.3">
      <c r="A2">
        <v>1.5651979568394501E+18</v>
      </c>
      <c r="B2">
        <v>1.5651979568394501E+18</v>
      </c>
      <c r="C2" t="s">
        <v>56</v>
      </c>
      <c r="D2" s="1">
        <v>44805</v>
      </c>
      <c r="E2" s="2">
        <v>0.52832175925925928</v>
      </c>
      <c r="F2">
        <v>800</v>
      </c>
      <c r="G2">
        <v>1.47021156848691E+18</v>
      </c>
      <c r="H2" t="s">
        <v>57</v>
      </c>
      <c r="I2" t="s">
        <v>58</v>
      </c>
      <c r="K2" t="s">
        <v>59</v>
      </c>
      <c r="L2" t="s">
        <v>60</v>
      </c>
      <c r="M2" t="s">
        <v>44</v>
      </c>
      <c r="N2" t="s">
        <v>44</v>
      </c>
      <c r="O2" t="s">
        <v>44</v>
      </c>
      <c r="P2">
        <v>0</v>
      </c>
      <c r="Q2">
        <v>0</v>
      </c>
      <c r="R2">
        <v>0</v>
      </c>
      <c r="S2" t="s">
        <v>44</v>
      </c>
      <c r="T2" t="s">
        <v>44</v>
      </c>
      <c r="U2" t="s">
        <v>61</v>
      </c>
      <c r="V2" t="b">
        <v>0</v>
      </c>
      <c r="X2">
        <v>0</v>
      </c>
      <c r="Z2" t="s">
        <v>46</v>
      </c>
      <c r="AF2" t="s">
        <v>44</v>
      </c>
      <c r="AK2" t="s">
        <v>62</v>
      </c>
      <c r="AL2" s="3" t="s">
        <v>59</v>
      </c>
      <c r="AM2" t="s">
        <v>63</v>
      </c>
      <c r="AN2" t="s">
        <v>63</v>
      </c>
      <c r="AO2">
        <f>IF(AND(AM2="positive",AN2="positive"),1,0)</f>
        <v>0</v>
      </c>
      <c r="AP2">
        <f>IF(AND(AM2="neutral",AN2="neutral"),1,0)</f>
        <v>0</v>
      </c>
      <c r="AQ2">
        <f>IF(AND(AM2="negative",AN2="negative"),1,0)</f>
        <v>1</v>
      </c>
      <c r="AR2">
        <f>IF(AND(NOT(AM2="positive"),AN2="positive"),1,0)</f>
        <v>0</v>
      </c>
      <c r="AS2">
        <f>IF(AND(NOT(AM2="neutral"),AN2="neutral"),1,0)</f>
        <v>0</v>
      </c>
      <c r="AT2">
        <f>IF(AND(NOT(AM2="negative"),AN2="negative"),1,0)</f>
        <v>0</v>
      </c>
      <c r="AU2" t="s">
        <v>1353</v>
      </c>
      <c r="AV2">
        <f>SUM(AO:AO)/SUM(AO:AO,AP:AP,AQ:AQ)</f>
        <v>0.5641025641025641</v>
      </c>
    </row>
    <row r="3" spans="1:48" x14ac:dyDescent="0.3">
      <c r="A3">
        <v>1.56519767123665E+18</v>
      </c>
      <c r="B3">
        <v>1.56519767123665E+18</v>
      </c>
      <c r="C3" t="s">
        <v>64</v>
      </c>
      <c r="D3" s="1">
        <v>44805</v>
      </c>
      <c r="E3" s="2">
        <v>0.5275347222222222</v>
      </c>
      <c r="F3">
        <v>800</v>
      </c>
      <c r="G3">
        <v>1.47021156848691E+18</v>
      </c>
      <c r="H3" t="s">
        <v>57</v>
      </c>
      <c r="I3" t="s">
        <v>58</v>
      </c>
      <c r="K3" t="s">
        <v>65</v>
      </c>
      <c r="L3" t="s">
        <v>42</v>
      </c>
      <c r="M3" t="s">
        <v>44</v>
      </c>
      <c r="N3" t="s">
        <v>44</v>
      </c>
      <c r="O3" t="s">
        <v>44</v>
      </c>
      <c r="P3">
        <v>0</v>
      </c>
      <c r="Q3">
        <v>0</v>
      </c>
      <c r="R3">
        <v>1</v>
      </c>
      <c r="S3" t="s">
        <v>66</v>
      </c>
      <c r="T3" t="s">
        <v>44</v>
      </c>
      <c r="U3" t="s">
        <v>67</v>
      </c>
      <c r="V3" t="b">
        <v>0</v>
      </c>
      <c r="X3">
        <v>0</v>
      </c>
      <c r="Z3" t="s">
        <v>46</v>
      </c>
      <c r="AF3" t="s">
        <v>44</v>
      </c>
      <c r="AK3" t="s">
        <v>68</v>
      </c>
      <c r="AL3" s="3" t="s">
        <v>65</v>
      </c>
      <c r="AM3" t="s">
        <v>63</v>
      </c>
      <c r="AN3" t="s">
        <v>63</v>
      </c>
      <c r="AO3">
        <f t="shared" ref="AO3:AO66" si="0">IF(AND(AM3="positive",AN3="positive"),1,0)</f>
        <v>0</v>
      </c>
      <c r="AP3">
        <f t="shared" ref="AP3:AP66" si="1">IF(AND(AM3="neutral",AN3="neutral"),1,0)</f>
        <v>0</v>
      </c>
      <c r="AQ3">
        <f t="shared" ref="AQ3:AQ66" si="2">IF(AND(AM3="negative",AN3="negative"),1,0)</f>
        <v>1</v>
      </c>
      <c r="AR3">
        <f t="shared" ref="AR3:AR66" si="3">IF(AND(NOT(AM3="positive"),AN3="positive"),1,0)</f>
        <v>0</v>
      </c>
      <c r="AS3">
        <f t="shared" ref="AS3:AS66" si="4">IF(AND(NOT(AM3="neutral"),AN3="neutral"),1,0)</f>
        <v>0</v>
      </c>
      <c r="AT3">
        <f t="shared" ref="AT3:AT66" si="5">IF(AND(NOT(AM3="negative"),AN3="negative"),1,0)</f>
        <v>0</v>
      </c>
      <c r="AU3" t="s">
        <v>1354</v>
      </c>
      <c r="AV3">
        <f>SUM(AO:AO)/SUM(AO:AO,AS:AS,AT:AT)</f>
        <v>0.70967741935483875</v>
      </c>
    </row>
    <row r="4" spans="1:48" x14ac:dyDescent="0.3">
      <c r="A4">
        <v>1.56519700719485E+18</v>
      </c>
      <c r="B4">
        <v>1.5651572102329999E+18</v>
      </c>
      <c r="C4" t="s">
        <v>78</v>
      </c>
      <c r="D4" s="1">
        <v>44805</v>
      </c>
      <c r="E4" s="2">
        <v>0.5257060185185185</v>
      </c>
      <c r="F4">
        <v>800</v>
      </c>
      <c r="G4">
        <v>1.1758458529982899E+18</v>
      </c>
      <c r="H4" t="s">
        <v>79</v>
      </c>
      <c r="I4" t="s">
        <v>80</v>
      </c>
      <c r="K4" t="s">
        <v>81</v>
      </c>
      <c r="L4" t="s">
        <v>60</v>
      </c>
      <c r="M4" t="s">
        <v>44</v>
      </c>
      <c r="N4" t="s">
        <v>44</v>
      </c>
      <c r="O4" t="s">
        <v>44</v>
      </c>
      <c r="P4">
        <v>0</v>
      </c>
      <c r="Q4">
        <v>0</v>
      </c>
      <c r="R4">
        <v>0</v>
      </c>
      <c r="S4" t="s">
        <v>44</v>
      </c>
      <c r="T4" t="s">
        <v>44</v>
      </c>
      <c r="U4" t="s">
        <v>82</v>
      </c>
      <c r="V4" t="b">
        <v>0</v>
      </c>
      <c r="X4">
        <v>0</v>
      </c>
      <c r="Z4" t="s">
        <v>46</v>
      </c>
      <c r="AF4" t="s">
        <v>83</v>
      </c>
      <c r="AK4" t="s">
        <v>84</v>
      </c>
      <c r="AL4" s="3" t="s">
        <v>81</v>
      </c>
      <c r="AM4" t="s">
        <v>63</v>
      </c>
      <c r="AN4" t="s">
        <v>63</v>
      </c>
      <c r="AO4">
        <f t="shared" si="0"/>
        <v>0</v>
      </c>
      <c r="AP4">
        <f t="shared" si="1"/>
        <v>0</v>
      </c>
      <c r="AQ4">
        <f t="shared" si="2"/>
        <v>1</v>
      </c>
      <c r="AR4">
        <f t="shared" si="3"/>
        <v>0</v>
      </c>
      <c r="AS4">
        <f t="shared" si="4"/>
        <v>0</v>
      </c>
      <c r="AT4">
        <f t="shared" si="5"/>
        <v>0</v>
      </c>
      <c r="AU4" t="s">
        <v>1355</v>
      </c>
      <c r="AV4">
        <f>(2*AV2*AV3)/SUM(AV2,AV3)</f>
        <v>0.62857142857142856</v>
      </c>
    </row>
    <row r="5" spans="1:48" x14ac:dyDescent="0.3">
      <c r="A5">
        <v>1.56519661561842E+18</v>
      </c>
      <c r="B5">
        <v>1.56519661561842E+18</v>
      </c>
      <c r="C5" t="s">
        <v>85</v>
      </c>
      <c r="D5" s="1">
        <v>44805</v>
      </c>
      <c r="E5" s="2">
        <v>0.52461805555555563</v>
      </c>
      <c r="F5">
        <v>800</v>
      </c>
      <c r="G5">
        <v>9.5714729139090202E+17</v>
      </c>
      <c r="H5" t="s">
        <v>86</v>
      </c>
      <c r="I5" t="s">
        <v>87</v>
      </c>
      <c r="K5" t="s">
        <v>88</v>
      </c>
      <c r="L5" t="s">
        <v>60</v>
      </c>
      <c r="M5" t="s">
        <v>44</v>
      </c>
      <c r="N5" t="s">
        <v>44</v>
      </c>
      <c r="O5" t="s">
        <v>44</v>
      </c>
      <c r="P5">
        <v>3</v>
      </c>
      <c r="Q5">
        <v>2</v>
      </c>
      <c r="R5">
        <v>14</v>
      </c>
      <c r="S5" t="s">
        <v>44</v>
      </c>
      <c r="T5" t="s">
        <v>44</v>
      </c>
      <c r="U5" t="s">
        <v>89</v>
      </c>
      <c r="V5" t="b">
        <v>0</v>
      </c>
      <c r="X5">
        <v>0</v>
      </c>
      <c r="Z5" t="s">
        <v>46</v>
      </c>
      <c r="AF5" t="s">
        <v>44</v>
      </c>
      <c r="AK5" t="s">
        <v>90</v>
      </c>
      <c r="AL5" s="3" t="s">
        <v>88</v>
      </c>
      <c r="AM5" t="s">
        <v>63</v>
      </c>
      <c r="AN5" t="s">
        <v>63</v>
      </c>
      <c r="AO5">
        <f t="shared" si="0"/>
        <v>0</v>
      </c>
      <c r="AP5">
        <f t="shared" si="1"/>
        <v>0</v>
      </c>
      <c r="AQ5">
        <f t="shared" si="2"/>
        <v>1</v>
      </c>
      <c r="AR5">
        <f t="shared" si="3"/>
        <v>0</v>
      </c>
      <c r="AS5">
        <f t="shared" si="4"/>
        <v>0</v>
      </c>
      <c r="AT5">
        <f t="shared" si="5"/>
        <v>0</v>
      </c>
    </row>
    <row r="6" spans="1:48" ht="28.8" x14ac:dyDescent="0.3">
      <c r="A6">
        <v>1.5651965234611699E+18</v>
      </c>
      <c r="B6">
        <v>1.5651965234611699E+18</v>
      </c>
      <c r="C6" t="s">
        <v>98</v>
      </c>
      <c r="D6" s="1">
        <v>44805</v>
      </c>
      <c r="E6" s="2">
        <v>0.52436342592592589</v>
      </c>
      <c r="F6">
        <v>800</v>
      </c>
      <c r="G6">
        <v>1.47021156848691E+18</v>
      </c>
      <c r="H6" t="s">
        <v>57</v>
      </c>
      <c r="I6" t="s">
        <v>58</v>
      </c>
      <c r="K6" t="s">
        <v>99</v>
      </c>
      <c r="L6" t="s">
        <v>42</v>
      </c>
      <c r="M6" t="s">
        <v>44</v>
      </c>
      <c r="N6" t="s">
        <v>44</v>
      </c>
      <c r="O6" t="s">
        <v>44</v>
      </c>
      <c r="P6">
        <v>0</v>
      </c>
      <c r="Q6">
        <v>0</v>
      </c>
      <c r="R6">
        <v>1</v>
      </c>
      <c r="S6" t="s">
        <v>66</v>
      </c>
      <c r="T6" t="s">
        <v>44</v>
      </c>
      <c r="U6" t="s">
        <v>100</v>
      </c>
      <c r="V6" t="b">
        <v>0</v>
      </c>
      <c r="X6">
        <v>0</v>
      </c>
      <c r="Z6" t="s">
        <v>46</v>
      </c>
      <c r="AF6" t="s">
        <v>44</v>
      </c>
      <c r="AK6" t="s">
        <v>101</v>
      </c>
      <c r="AL6" s="3" t="s">
        <v>99</v>
      </c>
      <c r="AM6" t="s">
        <v>49</v>
      </c>
      <c r="AN6" t="s">
        <v>63</v>
      </c>
      <c r="AO6">
        <f t="shared" si="0"/>
        <v>0</v>
      </c>
      <c r="AP6">
        <f t="shared" si="1"/>
        <v>0</v>
      </c>
      <c r="AQ6">
        <f t="shared" si="2"/>
        <v>0</v>
      </c>
      <c r="AR6">
        <f t="shared" si="3"/>
        <v>0</v>
      </c>
      <c r="AS6">
        <f t="shared" si="4"/>
        <v>0</v>
      </c>
      <c r="AT6">
        <f t="shared" si="5"/>
        <v>1</v>
      </c>
    </row>
    <row r="7" spans="1:48" x14ac:dyDescent="0.3">
      <c r="A7">
        <v>1.56519590781744E+18</v>
      </c>
      <c r="B7">
        <v>1.5651931467868101E+18</v>
      </c>
      <c r="C7" t="s">
        <v>102</v>
      </c>
      <c r="D7" s="1">
        <v>44805</v>
      </c>
      <c r="E7" s="2">
        <v>0.5226736111111111</v>
      </c>
      <c r="F7">
        <v>800</v>
      </c>
      <c r="G7">
        <v>48905136</v>
      </c>
      <c r="H7" t="s">
        <v>103</v>
      </c>
      <c r="I7" t="s">
        <v>104</v>
      </c>
      <c r="K7" t="s">
        <v>105</v>
      </c>
      <c r="L7" t="s">
        <v>42</v>
      </c>
      <c r="M7" t="s">
        <v>44</v>
      </c>
      <c r="N7" t="s">
        <v>44</v>
      </c>
      <c r="O7" t="s">
        <v>44</v>
      </c>
      <c r="P7">
        <v>0</v>
      </c>
      <c r="Q7">
        <v>0</v>
      </c>
      <c r="R7">
        <v>0</v>
      </c>
      <c r="S7" t="s">
        <v>44</v>
      </c>
      <c r="T7" t="s">
        <v>44</v>
      </c>
      <c r="U7" t="s">
        <v>106</v>
      </c>
      <c r="V7" t="b">
        <v>0</v>
      </c>
      <c r="X7">
        <v>0</v>
      </c>
      <c r="Z7" t="s">
        <v>46</v>
      </c>
      <c r="AF7" t="s">
        <v>107</v>
      </c>
      <c r="AK7" t="s">
        <v>108</v>
      </c>
      <c r="AL7" s="3" t="s">
        <v>105</v>
      </c>
      <c r="AM7" t="s">
        <v>49</v>
      </c>
      <c r="AN7" t="s">
        <v>63</v>
      </c>
      <c r="AO7">
        <f t="shared" si="0"/>
        <v>0</v>
      </c>
      <c r="AP7">
        <f t="shared" si="1"/>
        <v>0</v>
      </c>
      <c r="AQ7">
        <f t="shared" si="2"/>
        <v>0</v>
      </c>
      <c r="AR7">
        <f t="shared" si="3"/>
        <v>0</v>
      </c>
      <c r="AS7">
        <f t="shared" si="4"/>
        <v>0</v>
      </c>
      <c r="AT7">
        <f t="shared" si="5"/>
        <v>1</v>
      </c>
    </row>
    <row r="8" spans="1:48" x14ac:dyDescent="0.3">
      <c r="A8">
        <v>1.56519520090909E+18</v>
      </c>
      <c r="B8">
        <v>1.56519520090909E+18</v>
      </c>
      <c r="C8" t="s">
        <v>115</v>
      </c>
      <c r="D8" s="1">
        <v>44805</v>
      </c>
      <c r="E8" s="2">
        <v>0.52071759259259254</v>
      </c>
      <c r="F8">
        <v>800</v>
      </c>
      <c r="G8">
        <v>166483725</v>
      </c>
      <c r="H8" t="s">
        <v>116</v>
      </c>
      <c r="I8" t="s">
        <v>117</v>
      </c>
      <c r="K8" t="s">
        <v>118</v>
      </c>
      <c r="L8" t="s">
        <v>60</v>
      </c>
      <c r="M8" t="s">
        <v>119</v>
      </c>
      <c r="N8" t="s">
        <v>44</v>
      </c>
      <c r="O8" t="s">
        <v>44</v>
      </c>
      <c r="P8">
        <v>0</v>
      </c>
      <c r="Q8">
        <v>0</v>
      </c>
      <c r="R8">
        <v>2</v>
      </c>
      <c r="S8" t="s">
        <v>44</v>
      </c>
      <c r="T8" t="s">
        <v>44</v>
      </c>
      <c r="U8" t="s">
        <v>120</v>
      </c>
      <c r="V8" t="b">
        <v>0</v>
      </c>
      <c r="X8">
        <v>0</v>
      </c>
      <c r="Z8" t="s">
        <v>46</v>
      </c>
      <c r="AF8" t="s">
        <v>44</v>
      </c>
      <c r="AK8" t="s">
        <v>121</v>
      </c>
      <c r="AL8" s="3" t="s">
        <v>118</v>
      </c>
      <c r="AM8" t="s">
        <v>63</v>
      </c>
      <c r="AN8" t="s">
        <v>63</v>
      </c>
      <c r="AO8">
        <f t="shared" si="0"/>
        <v>0</v>
      </c>
      <c r="AP8">
        <f t="shared" si="1"/>
        <v>0</v>
      </c>
      <c r="AQ8">
        <f t="shared" si="2"/>
        <v>1</v>
      </c>
      <c r="AR8">
        <f t="shared" si="3"/>
        <v>0</v>
      </c>
      <c r="AS8">
        <f t="shared" si="4"/>
        <v>0</v>
      </c>
      <c r="AT8">
        <f t="shared" si="5"/>
        <v>0</v>
      </c>
    </row>
    <row r="9" spans="1:48" x14ac:dyDescent="0.3">
      <c r="A9">
        <v>1.5651947517540101E+18</v>
      </c>
      <c r="B9">
        <v>1.5651947517540101E+18</v>
      </c>
      <c r="C9" t="s">
        <v>130</v>
      </c>
      <c r="D9" s="1">
        <v>44805</v>
      </c>
      <c r="E9" s="2">
        <v>0.5194791666666666</v>
      </c>
      <c r="F9">
        <v>800</v>
      </c>
      <c r="G9">
        <v>270474141</v>
      </c>
      <c r="H9" t="s">
        <v>131</v>
      </c>
      <c r="I9" t="s">
        <v>132</v>
      </c>
      <c r="K9" t="s">
        <v>133</v>
      </c>
      <c r="L9" t="s">
        <v>60</v>
      </c>
      <c r="M9" t="s">
        <v>44</v>
      </c>
      <c r="N9" t="s">
        <v>44</v>
      </c>
      <c r="O9" t="s">
        <v>134</v>
      </c>
      <c r="P9">
        <v>0</v>
      </c>
      <c r="Q9">
        <v>0</v>
      </c>
      <c r="R9">
        <v>4</v>
      </c>
      <c r="S9" t="s">
        <v>44</v>
      </c>
      <c r="T9" t="s">
        <v>44</v>
      </c>
      <c r="U9" t="s">
        <v>135</v>
      </c>
      <c r="V9" t="b">
        <v>0</v>
      </c>
      <c r="X9">
        <v>1</v>
      </c>
      <c r="Y9" t="s">
        <v>136</v>
      </c>
      <c r="Z9" t="s">
        <v>46</v>
      </c>
      <c r="AF9" t="s">
        <v>44</v>
      </c>
      <c r="AK9" t="s">
        <v>137</v>
      </c>
      <c r="AL9" s="3" t="s">
        <v>133</v>
      </c>
      <c r="AM9" t="s">
        <v>49</v>
      </c>
      <c r="AN9" t="s">
        <v>63</v>
      </c>
      <c r="AO9">
        <f t="shared" si="0"/>
        <v>0</v>
      </c>
      <c r="AP9">
        <f t="shared" si="1"/>
        <v>0</v>
      </c>
      <c r="AQ9">
        <f t="shared" si="2"/>
        <v>0</v>
      </c>
      <c r="AR9">
        <f t="shared" si="3"/>
        <v>0</v>
      </c>
      <c r="AS9">
        <f t="shared" si="4"/>
        <v>0</v>
      </c>
      <c r="AT9">
        <f t="shared" si="5"/>
        <v>1</v>
      </c>
    </row>
    <row r="10" spans="1:48" ht="28.8" x14ac:dyDescent="0.3">
      <c r="A10">
        <v>1.56519333751857E+18</v>
      </c>
      <c r="B10">
        <v>1.56519333751857E+18</v>
      </c>
      <c r="C10" t="s">
        <v>165</v>
      </c>
      <c r="D10" s="1">
        <v>44805</v>
      </c>
      <c r="E10" s="2">
        <v>0.51557870370370373</v>
      </c>
      <c r="F10">
        <v>800</v>
      </c>
      <c r="G10">
        <v>3370793594</v>
      </c>
      <c r="H10" t="s">
        <v>166</v>
      </c>
      <c r="I10" t="s">
        <v>167</v>
      </c>
      <c r="K10" t="s">
        <v>168</v>
      </c>
      <c r="L10" t="s">
        <v>60</v>
      </c>
      <c r="M10" t="s">
        <v>43</v>
      </c>
      <c r="N10" t="s">
        <v>44</v>
      </c>
      <c r="O10" t="s">
        <v>44</v>
      </c>
      <c r="P10">
        <v>2</v>
      </c>
      <c r="Q10">
        <v>0</v>
      </c>
      <c r="R10">
        <v>5</v>
      </c>
      <c r="S10" t="s">
        <v>169</v>
      </c>
      <c r="T10" t="s">
        <v>44</v>
      </c>
      <c r="U10" t="s">
        <v>170</v>
      </c>
      <c r="V10" t="b">
        <v>0</v>
      </c>
      <c r="X10">
        <v>0</v>
      </c>
      <c r="Z10" t="s">
        <v>46</v>
      </c>
      <c r="AF10" t="s">
        <v>44</v>
      </c>
      <c r="AK10" t="s">
        <v>171</v>
      </c>
      <c r="AL10" s="3" t="s">
        <v>168</v>
      </c>
      <c r="AM10" t="s">
        <v>63</v>
      </c>
      <c r="AN10" t="s">
        <v>63</v>
      </c>
      <c r="AO10">
        <f t="shared" si="0"/>
        <v>0</v>
      </c>
      <c r="AP10">
        <f t="shared" si="1"/>
        <v>0</v>
      </c>
      <c r="AQ10">
        <f t="shared" si="2"/>
        <v>1</v>
      </c>
      <c r="AR10">
        <f t="shared" si="3"/>
        <v>0</v>
      </c>
      <c r="AS10">
        <f t="shared" si="4"/>
        <v>0</v>
      </c>
      <c r="AT10">
        <f t="shared" si="5"/>
        <v>0</v>
      </c>
    </row>
    <row r="11" spans="1:48" ht="28.8" x14ac:dyDescent="0.3">
      <c r="A11">
        <v>1.5651928706002401E+18</v>
      </c>
      <c r="B11">
        <v>1.5648192673583601E+18</v>
      </c>
      <c r="C11" t="s">
        <v>193</v>
      </c>
      <c r="D11" s="1">
        <v>44805</v>
      </c>
      <c r="E11" s="2">
        <v>0.51428240740740738</v>
      </c>
      <c r="F11">
        <v>800</v>
      </c>
      <c r="G11">
        <v>430552154</v>
      </c>
      <c r="H11" t="s">
        <v>194</v>
      </c>
      <c r="I11" t="s">
        <v>195</v>
      </c>
      <c r="K11" t="s">
        <v>196</v>
      </c>
      <c r="L11" t="s">
        <v>60</v>
      </c>
      <c r="M11" t="s">
        <v>44</v>
      </c>
      <c r="N11" t="s">
        <v>44</v>
      </c>
      <c r="O11" t="s">
        <v>44</v>
      </c>
      <c r="P11">
        <v>0</v>
      </c>
      <c r="Q11">
        <v>0</v>
      </c>
      <c r="R11">
        <v>0</v>
      </c>
      <c r="S11" t="s">
        <v>44</v>
      </c>
      <c r="T11" t="s">
        <v>44</v>
      </c>
      <c r="U11" t="s">
        <v>197</v>
      </c>
      <c r="V11" t="b">
        <v>0</v>
      </c>
      <c r="X11">
        <v>0</v>
      </c>
      <c r="Z11" t="s">
        <v>46</v>
      </c>
      <c r="AF11" t="s">
        <v>198</v>
      </c>
      <c r="AK11" t="s">
        <v>199</v>
      </c>
      <c r="AL11" s="3" t="s">
        <v>196</v>
      </c>
      <c r="AM11" t="s">
        <v>63</v>
      </c>
      <c r="AN11" t="s">
        <v>63</v>
      </c>
      <c r="AO11">
        <f t="shared" si="0"/>
        <v>0</v>
      </c>
      <c r="AP11">
        <f t="shared" si="1"/>
        <v>0</v>
      </c>
      <c r="AQ11">
        <f t="shared" si="2"/>
        <v>1</v>
      </c>
      <c r="AR11">
        <f t="shared" si="3"/>
        <v>0</v>
      </c>
      <c r="AS11">
        <f t="shared" si="4"/>
        <v>0</v>
      </c>
      <c r="AT11">
        <f t="shared" si="5"/>
        <v>0</v>
      </c>
    </row>
    <row r="12" spans="1:48" x14ac:dyDescent="0.3">
      <c r="A12">
        <v>1.56519220247699E+18</v>
      </c>
      <c r="B12">
        <v>1.56513829367489E+18</v>
      </c>
      <c r="C12" t="s">
        <v>200</v>
      </c>
      <c r="D12" s="1">
        <v>44805</v>
      </c>
      <c r="E12" s="2">
        <v>0.51244212962962965</v>
      </c>
      <c r="F12">
        <v>800</v>
      </c>
      <c r="G12">
        <v>430552154</v>
      </c>
      <c r="H12" t="s">
        <v>194</v>
      </c>
      <c r="I12" t="s">
        <v>195</v>
      </c>
      <c r="K12" t="s">
        <v>201</v>
      </c>
      <c r="L12" t="s">
        <v>60</v>
      </c>
      <c r="M12" t="s">
        <v>44</v>
      </c>
      <c r="N12" t="s">
        <v>44</v>
      </c>
      <c r="O12" t="s">
        <v>202</v>
      </c>
      <c r="P12">
        <v>0</v>
      </c>
      <c r="Q12">
        <v>0</v>
      </c>
      <c r="R12">
        <v>0</v>
      </c>
      <c r="S12" t="s">
        <v>44</v>
      </c>
      <c r="T12" t="s">
        <v>44</v>
      </c>
      <c r="U12" t="s">
        <v>203</v>
      </c>
      <c r="V12" t="b">
        <v>0</v>
      </c>
      <c r="X12">
        <v>1</v>
      </c>
      <c r="Y12" t="s">
        <v>204</v>
      </c>
      <c r="Z12" t="s">
        <v>46</v>
      </c>
      <c r="AF12" t="s">
        <v>205</v>
      </c>
      <c r="AK12" t="s">
        <v>206</v>
      </c>
      <c r="AL12" s="3" t="s">
        <v>201</v>
      </c>
      <c r="AM12" t="s">
        <v>63</v>
      </c>
      <c r="AN12" t="s">
        <v>63</v>
      </c>
      <c r="AO12">
        <f t="shared" si="0"/>
        <v>0</v>
      </c>
      <c r="AP12">
        <f t="shared" si="1"/>
        <v>0</v>
      </c>
      <c r="AQ12">
        <f t="shared" si="2"/>
        <v>1</v>
      </c>
      <c r="AR12">
        <f t="shared" si="3"/>
        <v>0</v>
      </c>
      <c r="AS12">
        <f t="shared" si="4"/>
        <v>0</v>
      </c>
      <c r="AT12">
        <f t="shared" si="5"/>
        <v>0</v>
      </c>
    </row>
    <row r="13" spans="1:48" ht="28.8" x14ac:dyDescent="0.3">
      <c r="A13">
        <v>1.5651906428875699E+18</v>
      </c>
      <c r="B13">
        <v>1.5651906428875699E+18</v>
      </c>
      <c r="C13" t="s">
        <v>238</v>
      </c>
      <c r="D13" s="1">
        <v>44805</v>
      </c>
      <c r="E13" s="2">
        <v>0.50813657407407409</v>
      </c>
      <c r="F13">
        <v>800</v>
      </c>
      <c r="G13">
        <v>1.2662720090857999E+18</v>
      </c>
      <c r="H13" t="s">
        <v>239</v>
      </c>
      <c r="I13" t="s">
        <v>240</v>
      </c>
      <c r="K13" t="s">
        <v>241</v>
      </c>
      <c r="L13" t="s">
        <v>42</v>
      </c>
      <c r="M13" t="s">
        <v>44</v>
      </c>
      <c r="N13" t="s">
        <v>44</v>
      </c>
      <c r="O13" t="s">
        <v>242</v>
      </c>
      <c r="P13">
        <v>0</v>
      </c>
      <c r="Q13">
        <v>0</v>
      </c>
      <c r="R13">
        <v>2</v>
      </c>
      <c r="S13" t="s">
        <v>243</v>
      </c>
      <c r="T13" t="s">
        <v>44</v>
      </c>
      <c r="U13" t="s">
        <v>244</v>
      </c>
      <c r="V13" t="b">
        <v>0</v>
      </c>
      <c r="X13">
        <v>1</v>
      </c>
      <c r="Y13" t="s">
        <v>245</v>
      </c>
      <c r="Z13" t="s">
        <v>46</v>
      </c>
      <c r="AF13" t="s">
        <v>44</v>
      </c>
      <c r="AK13" t="s">
        <v>246</v>
      </c>
      <c r="AL13" s="3" t="s">
        <v>241</v>
      </c>
      <c r="AM13" t="s">
        <v>129</v>
      </c>
      <c r="AN13" t="s">
        <v>63</v>
      </c>
      <c r="AO13">
        <f t="shared" si="0"/>
        <v>0</v>
      </c>
      <c r="AP13">
        <f t="shared" si="1"/>
        <v>0</v>
      </c>
      <c r="AQ13">
        <f t="shared" si="2"/>
        <v>0</v>
      </c>
      <c r="AR13">
        <f t="shared" si="3"/>
        <v>0</v>
      </c>
      <c r="AS13">
        <f t="shared" si="4"/>
        <v>0</v>
      </c>
      <c r="AT13">
        <f t="shared" si="5"/>
        <v>1</v>
      </c>
    </row>
    <row r="14" spans="1:48" x14ac:dyDescent="0.3">
      <c r="A14">
        <v>1.5651892429760799E+18</v>
      </c>
      <c r="B14">
        <v>1.5651335919901199E+18</v>
      </c>
      <c r="C14" t="s">
        <v>256</v>
      </c>
      <c r="D14" s="1">
        <v>44805</v>
      </c>
      <c r="E14" s="2">
        <v>0.50427083333333333</v>
      </c>
      <c r="F14">
        <v>800</v>
      </c>
      <c r="G14">
        <v>8.1210525813861504E+17</v>
      </c>
      <c r="H14" t="s">
        <v>257</v>
      </c>
      <c r="I14" t="s">
        <v>258</v>
      </c>
      <c r="K14" t="s">
        <v>259</v>
      </c>
      <c r="L14" t="s">
        <v>60</v>
      </c>
      <c r="M14" t="s">
        <v>44</v>
      </c>
      <c r="N14" t="s">
        <v>44</v>
      </c>
      <c r="O14" t="s">
        <v>44</v>
      </c>
      <c r="P14">
        <v>0</v>
      </c>
      <c r="Q14">
        <v>0</v>
      </c>
      <c r="R14">
        <v>0</v>
      </c>
      <c r="S14" t="s">
        <v>44</v>
      </c>
      <c r="T14" t="s">
        <v>44</v>
      </c>
      <c r="U14" t="s">
        <v>260</v>
      </c>
      <c r="V14" t="b">
        <v>0</v>
      </c>
      <c r="X14">
        <v>0</v>
      </c>
      <c r="Z14" t="s">
        <v>46</v>
      </c>
      <c r="AF14" t="s">
        <v>261</v>
      </c>
      <c r="AK14" t="s">
        <v>262</v>
      </c>
      <c r="AL14" s="3" t="s">
        <v>259</v>
      </c>
      <c r="AM14" t="s">
        <v>63</v>
      </c>
      <c r="AN14" t="s">
        <v>63</v>
      </c>
      <c r="AO14">
        <f t="shared" si="0"/>
        <v>0</v>
      </c>
      <c r="AP14">
        <f t="shared" si="1"/>
        <v>0</v>
      </c>
      <c r="AQ14">
        <f t="shared" si="2"/>
        <v>1</v>
      </c>
      <c r="AR14">
        <f t="shared" si="3"/>
        <v>0</v>
      </c>
      <c r="AS14">
        <f t="shared" si="4"/>
        <v>0</v>
      </c>
      <c r="AT14">
        <f t="shared" si="5"/>
        <v>0</v>
      </c>
    </row>
    <row r="15" spans="1:48" x14ac:dyDescent="0.3">
      <c r="A15">
        <v>1.56518856358273E+18</v>
      </c>
      <c r="B15">
        <v>1.5651335919901199E+18</v>
      </c>
      <c r="C15" t="s">
        <v>269</v>
      </c>
      <c r="D15" s="1">
        <v>44805</v>
      </c>
      <c r="E15" s="2">
        <v>0.50240740740740741</v>
      </c>
      <c r="F15">
        <v>800</v>
      </c>
      <c r="G15">
        <v>8.1210525813861504E+17</v>
      </c>
      <c r="H15" t="s">
        <v>257</v>
      </c>
      <c r="I15" t="s">
        <v>258</v>
      </c>
      <c r="K15" t="s">
        <v>270</v>
      </c>
      <c r="L15" t="s">
        <v>60</v>
      </c>
      <c r="M15" t="s">
        <v>44</v>
      </c>
      <c r="N15" t="s">
        <v>44</v>
      </c>
      <c r="O15" t="s">
        <v>44</v>
      </c>
      <c r="P15">
        <v>0</v>
      </c>
      <c r="Q15">
        <v>0</v>
      </c>
      <c r="R15">
        <v>0</v>
      </c>
      <c r="S15" t="s">
        <v>44</v>
      </c>
      <c r="T15" t="s">
        <v>44</v>
      </c>
      <c r="U15" t="s">
        <v>271</v>
      </c>
      <c r="V15" t="b">
        <v>0</v>
      </c>
      <c r="X15">
        <v>0</v>
      </c>
      <c r="Z15" t="s">
        <v>46</v>
      </c>
      <c r="AF15" t="s">
        <v>272</v>
      </c>
      <c r="AK15" t="s">
        <v>273</v>
      </c>
      <c r="AL15" s="3" t="s">
        <v>270</v>
      </c>
      <c r="AM15" t="s">
        <v>63</v>
      </c>
      <c r="AN15" t="s">
        <v>63</v>
      </c>
      <c r="AO15">
        <f t="shared" si="0"/>
        <v>0</v>
      </c>
      <c r="AP15">
        <f t="shared" si="1"/>
        <v>0</v>
      </c>
      <c r="AQ15">
        <f t="shared" si="2"/>
        <v>1</v>
      </c>
      <c r="AR15">
        <f t="shared" si="3"/>
        <v>0</v>
      </c>
      <c r="AS15">
        <f t="shared" si="4"/>
        <v>0</v>
      </c>
      <c r="AT15">
        <f t="shared" si="5"/>
        <v>0</v>
      </c>
    </row>
    <row r="16" spans="1:48" x14ac:dyDescent="0.3">
      <c r="A16">
        <v>1.56518852271345E+18</v>
      </c>
      <c r="B16">
        <v>1.56518852271345E+18</v>
      </c>
      <c r="C16" t="s">
        <v>274</v>
      </c>
      <c r="D16" s="1">
        <v>44805</v>
      </c>
      <c r="E16" s="2">
        <v>0.50229166666666669</v>
      </c>
      <c r="F16">
        <v>800</v>
      </c>
      <c r="G16">
        <v>3377748445</v>
      </c>
      <c r="H16" t="s">
        <v>275</v>
      </c>
      <c r="I16" t="s">
        <v>276</v>
      </c>
      <c r="K16" t="s">
        <v>277</v>
      </c>
      <c r="L16" t="s">
        <v>60</v>
      </c>
      <c r="M16" t="s">
        <v>44</v>
      </c>
      <c r="N16" t="s">
        <v>44</v>
      </c>
      <c r="O16" t="s">
        <v>44</v>
      </c>
      <c r="P16">
        <v>0</v>
      </c>
      <c r="Q16">
        <v>0</v>
      </c>
      <c r="R16">
        <v>0</v>
      </c>
      <c r="S16" t="s">
        <v>278</v>
      </c>
      <c r="T16" t="s">
        <v>44</v>
      </c>
      <c r="U16" t="s">
        <v>279</v>
      </c>
      <c r="V16" t="b">
        <v>0</v>
      </c>
      <c r="X16">
        <v>0</v>
      </c>
      <c r="Z16" t="s">
        <v>46</v>
      </c>
      <c r="AF16" t="s">
        <v>44</v>
      </c>
      <c r="AK16" t="s">
        <v>280</v>
      </c>
      <c r="AL16" s="3" t="s">
        <v>277</v>
      </c>
      <c r="AM16" t="s">
        <v>63</v>
      </c>
      <c r="AN16" t="s">
        <v>63</v>
      </c>
      <c r="AO16">
        <f t="shared" si="0"/>
        <v>0</v>
      </c>
      <c r="AP16">
        <f t="shared" si="1"/>
        <v>0</v>
      </c>
      <c r="AQ16">
        <f t="shared" si="2"/>
        <v>1</v>
      </c>
      <c r="AR16">
        <f t="shared" si="3"/>
        <v>0</v>
      </c>
      <c r="AS16">
        <f t="shared" si="4"/>
        <v>0</v>
      </c>
      <c r="AT16">
        <f t="shared" si="5"/>
        <v>0</v>
      </c>
    </row>
    <row r="17" spans="1:46" x14ac:dyDescent="0.3">
      <c r="A17">
        <v>1.56518793403026E+18</v>
      </c>
      <c r="B17">
        <v>1.56518793403026E+18</v>
      </c>
      <c r="C17" t="s">
        <v>281</v>
      </c>
      <c r="D17" s="1">
        <v>44805</v>
      </c>
      <c r="E17" s="2">
        <v>0.50065972222222221</v>
      </c>
      <c r="F17">
        <v>800</v>
      </c>
      <c r="G17">
        <v>3377748445</v>
      </c>
      <c r="H17" t="s">
        <v>275</v>
      </c>
      <c r="I17" t="s">
        <v>276</v>
      </c>
      <c r="K17" t="s">
        <v>282</v>
      </c>
      <c r="L17" t="s">
        <v>60</v>
      </c>
      <c r="M17" t="s">
        <v>44</v>
      </c>
      <c r="N17" t="s">
        <v>44</v>
      </c>
      <c r="O17" t="s">
        <v>283</v>
      </c>
      <c r="P17">
        <v>0</v>
      </c>
      <c r="Q17">
        <v>0</v>
      </c>
      <c r="R17">
        <v>0</v>
      </c>
      <c r="S17" t="s">
        <v>44</v>
      </c>
      <c r="T17" t="s">
        <v>44</v>
      </c>
      <c r="U17" t="s">
        <v>284</v>
      </c>
      <c r="V17" t="b">
        <v>0</v>
      </c>
      <c r="X17">
        <v>1</v>
      </c>
      <c r="Y17" t="s">
        <v>285</v>
      </c>
      <c r="Z17" t="s">
        <v>46</v>
      </c>
      <c r="AF17" t="s">
        <v>44</v>
      </c>
      <c r="AK17" t="s">
        <v>286</v>
      </c>
      <c r="AL17" s="3" t="s">
        <v>282</v>
      </c>
      <c r="AM17" t="s">
        <v>49</v>
      </c>
      <c r="AN17" t="s">
        <v>63</v>
      </c>
      <c r="AO17">
        <f t="shared" si="0"/>
        <v>0</v>
      </c>
      <c r="AP17">
        <f t="shared" si="1"/>
        <v>0</v>
      </c>
      <c r="AQ17">
        <f t="shared" si="2"/>
        <v>0</v>
      </c>
      <c r="AR17">
        <f t="shared" si="3"/>
        <v>0</v>
      </c>
      <c r="AS17">
        <f t="shared" si="4"/>
        <v>0</v>
      </c>
      <c r="AT17">
        <f t="shared" si="5"/>
        <v>1</v>
      </c>
    </row>
    <row r="18" spans="1:46" x14ac:dyDescent="0.3">
      <c r="A18">
        <v>1.5651875406041999E+18</v>
      </c>
      <c r="B18">
        <v>1.5651335919901199E+18</v>
      </c>
      <c r="C18" t="s">
        <v>287</v>
      </c>
      <c r="D18" s="1">
        <v>44805</v>
      </c>
      <c r="E18" s="2">
        <v>0.49958333333333332</v>
      </c>
      <c r="F18">
        <v>800</v>
      </c>
      <c r="G18">
        <v>99037361</v>
      </c>
      <c r="H18" t="s">
        <v>288</v>
      </c>
      <c r="I18" t="s">
        <v>289</v>
      </c>
      <c r="K18" t="s">
        <v>290</v>
      </c>
      <c r="L18" t="s">
        <v>60</v>
      </c>
      <c r="M18" t="s">
        <v>44</v>
      </c>
      <c r="N18" t="s">
        <v>44</v>
      </c>
      <c r="O18" t="s">
        <v>44</v>
      </c>
      <c r="P18">
        <v>0</v>
      </c>
      <c r="Q18">
        <v>0</v>
      </c>
      <c r="R18">
        <v>0</v>
      </c>
      <c r="S18" t="s">
        <v>44</v>
      </c>
      <c r="T18" t="s">
        <v>44</v>
      </c>
      <c r="U18" t="s">
        <v>291</v>
      </c>
      <c r="V18" t="b">
        <v>0</v>
      </c>
      <c r="X18">
        <v>0</v>
      </c>
      <c r="Z18" t="s">
        <v>46</v>
      </c>
      <c r="AF18" t="s">
        <v>47</v>
      </c>
      <c r="AK18" t="s">
        <v>292</v>
      </c>
      <c r="AL18" s="3" t="s">
        <v>290</v>
      </c>
      <c r="AM18" t="s">
        <v>49</v>
      </c>
      <c r="AN18" t="s">
        <v>63</v>
      </c>
      <c r="AO18">
        <f t="shared" si="0"/>
        <v>0</v>
      </c>
      <c r="AP18">
        <f t="shared" si="1"/>
        <v>0</v>
      </c>
      <c r="AQ18">
        <f t="shared" si="2"/>
        <v>0</v>
      </c>
      <c r="AR18">
        <f t="shared" si="3"/>
        <v>0</v>
      </c>
      <c r="AS18">
        <f t="shared" si="4"/>
        <v>0</v>
      </c>
      <c r="AT18">
        <f t="shared" si="5"/>
        <v>1</v>
      </c>
    </row>
    <row r="19" spans="1:46" x14ac:dyDescent="0.3">
      <c r="A19">
        <v>1.5651872618259699E+18</v>
      </c>
      <c r="B19">
        <v>1.5651872618259699E+18</v>
      </c>
      <c r="C19" t="s">
        <v>293</v>
      </c>
      <c r="D19" s="1">
        <v>44805</v>
      </c>
      <c r="E19" s="2">
        <v>0.49880787037037039</v>
      </c>
      <c r="F19">
        <v>800</v>
      </c>
      <c r="G19">
        <v>270474141</v>
      </c>
      <c r="H19" t="s">
        <v>131</v>
      </c>
      <c r="I19" t="s">
        <v>132</v>
      </c>
      <c r="K19" t="s">
        <v>294</v>
      </c>
      <c r="L19" t="s">
        <v>60</v>
      </c>
      <c r="M19" t="s">
        <v>44</v>
      </c>
      <c r="N19" t="s">
        <v>44</v>
      </c>
      <c r="O19" t="s">
        <v>44</v>
      </c>
      <c r="P19">
        <v>0</v>
      </c>
      <c r="Q19">
        <v>1</v>
      </c>
      <c r="R19">
        <v>2</v>
      </c>
      <c r="S19" t="s">
        <v>44</v>
      </c>
      <c r="T19" t="s">
        <v>44</v>
      </c>
      <c r="U19" t="s">
        <v>295</v>
      </c>
      <c r="V19" t="b">
        <v>0</v>
      </c>
      <c r="X19">
        <v>1</v>
      </c>
      <c r="Y19" t="s">
        <v>296</v>
      </c>
      <c r="Z19" t="s">
        <v>46</v>
      </c>
      <c r="AF19" t="s">
        <v>44</v>
      </c>
      <c r="AK19" t="s">
        <v>297</v>
      </c>
      <c r="AL19" s="3" t="s">
        <v>294</v>
      </c>
      <c r="AM19" t="s">
        <v>49</v>
      </c>
      <c r="AN19" t="s">
        <v>63</v>
      </c>
      <c r="AO19">
        <f t="shared" si="0"/>
        <v>0</v>
      </c>
      <c r="AP19">
        <f t="shared" si="1"/>
        <v>0</v>
      </c>
      <c r="AQ19">
        <f t="shared" si="2"/>
        <v>0</v>
      </c>
      <c r="AR19">
        <f t="shared" si="3"/>
        <v>0</v>
      </c>
      <c r="AS19">
        <f t="shared" si="4"/>
        <v>0</v>
      </c>
      <c r="AT19">
        <f t="shared" si="5"/>
        <v>1</v>
      </c>
    </row>
    <row r="20" spans="1:46" ht="28.8" x14ac:dyDescent="0.3">
      <c r="A20">
        <v>1.5651856020683799E+18</v>
      </c>
      <c r="B20">
        <v>1.5651335919901199E+18</v>
      </c>
      <c r="C20" t="s">
        <v>342</v>
      </c>
      <c r="D20" s="1">
        <v>44805</v>
      </c>
      <c r="E20" s="2">
        <v>0.49422453703703706</v>
      </c>
      <c r="F20">
        <v>800</v>
      </c>
      <c r="G20">
        <v>1.53340664148354E+18</v>
      </c>
      <c r="H20" t="s">
        <v>343</v>
      </c>
      <c r="I20" t="s">
        <v>344</v>
      </c>
      <c r="K20" t="s">
        <v>345</v>
      </c>
      <c r="L20" t="s">
        <v>42</v>
      </c>
      <c r="M20" t="s">
        <v>44</v>
      </c>
      <c r="N20" t="s">
        <v>44</v>
      </c>
      <c r="O20" t="s">
        <v>44</v>
      </c>
      <c r="P20">
        <v>0</v>
      </c>
      <c r="Q20">
        <v>0</v>
      </c>
      <c r="R20">
        <v>1</v>
      </c>
      <c r="S20" t="s">
        <v>44</v>
      </c>
      <c r="T20" t="s">
        <v>44</v>
      </c>
      <c r="U20" t="s">
        <v>346</v>
      </c>
      <c r="V20" t="b">
        <v>0</v>
      </c>
      <c r="X20">
        <v>0</v>
      </c>
      <c r="Z20" t="s">
        <v>46</v>
      </c>
      <c r="AF20" t="s">
        <v>47</v>
      </c>
      <c r="AK20" t="s">
        <v>347</v>
      </c>
      <c r="AL20" s="3" t="s">
        <v>345</v>
      </c>
      <c r="AM20" t="s">
        <v>49</v>
      </c>
      <c r="AN20" t="s">
        <v>63</v>
      </c>
      <c r="AO20">
        <f t="shared" si="0"/>
        <v>0</v>
      </c>
      <c r="AP20">
        <f t="shared" si="1"/>
        <v>0</v>
      </c>
      <c r="AQ20">
        <f t="shared" si="2"/>
        <v>0</v>
      </c>
      <c r="AR20">
        <f t="shared" si="3"/>
        <v>0</v>
      </c>
      <c r="AS20">
        <f t="shared" si="4"/>
        <v>0</v>
      </c>
      <c r="AT20">
        <f t="shared" si="5"/>
        <v>1</v>
      </c>
    </row>
    <row r="21" spans="1:46" ht="28.8" x14ac:dyDescent="0.3">
      <c r="A21">
        <v>1.5651855997235999E+18</v>
      </c>
      <c r="B21">
        <v>1.5651855997235999E+18</v>
      </c>
      <c r="C21" t="s">
        <v>342</v>
      </c>
      <c r="D21" s="1">
        <v>44805</v>
      </c>
      <c r="E21" s="2">
        <v>0.49422453703703706</v>
      </c>
      <c r="F21">
        <v>800</v>
      </c>
      <c r="G21">
        <v>7.6397598772167002E+17</v>
      </c>
      <c r="H21" t="s">
        <v>348</v>
      </c>
      <c r="I21" t="s">
        <v>349</v>
      </c>
      <c r="K21" t="s">
        <v>350</v>
      </c>
      <c r="L21" t="s">
        <v>42</v>
      </c>
      <c r="M21" t="s">
        <v>44</v>
      </c>
      <c r="N21" t="s">
        <v>44</v>
      </c>
      <c r="O21" t="s">
        <v>44</v>
      </c>
      <c r="P21">
        <v>0</v>
      </c>
      <c r="Q21">
        <v>0</v>
      </c>
      <c r="R21">
        <v>0</v>
      </c>
      <c r="S21" t="s">
        <v>44</v>
      </c>
      <c r="T21" t="s">
        <v>44</v>
      </c>
      <c r="U21" t="s">
        <v>351</v>
      </c>
      <c r="V21" t="b">
        <v>0</v>
      </c>
      <c r="X21">
        <v>0</v>
      </c>
      <c r="Z21" t="s">
        <v>46</v>
      </c>
      <c r="AF21" t="s">
        <v>44</v>
      </c>
      <c r="AK21" t="s">
        <v>352</v>
      </c>
      <c r="AL21" s="3" t="s">
        <v>350</v>
      </c>
      <c r="AM21" t="s">
        <v>63</v>
      </c>
      <c r="AN21" t="s">
        <v>63</v>
      </c>
      <c r="AO21">
        <f t="shared" si="0"/>
        <v>0</v>
      </c>
      <c r="AP21">
        <f t="shared" si="1"/>
        <v>0</v>
      </c>
      <c r="AQ21">
        <f t="shared" si="2"/>
        <v>1</v>
      </c>
      <c r="AR21">
        <f t="shared" si="3"/>
        <v>0</v>
      </c>
      <c r="AS21">
        <f t="shared" si="4"/>
        <v>0</v>
      </c>
      <c r="AT21">
        <f t="shared" si="5"/>
        <v>0</v>
      </c>
    </row>
    <row r="22" spans="1:46" x14ac:dyDescent="0.3">
      <c r="A22">
        <v>1.5651855583216699E+18</v>
      </c>
      <c r="B22">
        <v>1.56518428656673E+18</v>
      </c>
      <c r="C22" t="s">
        <v>353</v>
      </c>
      <c r="D22" s="1">
        <v>44805</v>
      </c>
      <c r="E22" s="2">
        <v>0.49410879629629628</v>
      </c>
      <c r="F22">
        <v>800</v>
      </c>
      <c r="G22">
        <v>1.47613027643072E+18</v>
      </c>
      <c r="H22" t="s">
        <v>354</v>
      </c>
      <c r="I22" t="s">
        <v>355</v>
      </c>
      <c r="K22" t="s">
        <v>356</v>
      </c>
      <c r="L22" t="s">
        <v>42</v>
      </c>
      <c r="M22" t="s">
        <v>43</v>
      </c>
      <c r="N22" t="s">
        <v>357</v>
      </c>
      <c r="O22" t="s">
        <v>44</v>
      </c>
      <c r="P22">
        <v>0</v>
      </c>
      <c r="Q22">
        <v>0</v>
      </c>
      <c r="R22">
        <v>0</v>
      </c>
      <c r="S22" t="s">
        <v>44</v>
      </c>
      <c r="T22" t="s">
        <v>44</v>
      </c>
      <c r="U22" t="s">
        <v>358</v>
      </c>
      <c r="V22" t="b">
        <v>0</v>
      </c>
      <c r="X22">
        <v>0</v>
      </c>
      <c r="Z22" t="s">
        <v>46</v>
      </c>
      <c r="AF22" t="s">
        <v>44</v>
      </c>
      <c r="AK22" t="s">
        <v>359</v>
      </c>
      <c r="AL22" s="3" t="s">
        <v>356</v>
      </c>
      <c r="AM22" t="s">
        <v>49</v>
      </c>
      <c r="AN22" t="s">
        <v>63</v>
      </c>
      <c r="AO22">
        <f t="shared" si="0"/>
        <v>0</v>
      </c>
      <c r="AP22">
        <f t="shared" si="1"/>
        <v>0</v>
      </c>
      <c r="AQ22">
        <f t="shared" si="2"/>
        <v>0</v>
      </c>
      <c r="AR22">
        <f t="shared" si="3"/>
        <v>0</v>
      </c>
      <c r="AS22">
        <f t="shared" si="4"/>
        <v>0</v>
      </c>
      <c r="AT22">
        <f t="shared" si="5"/>
        <v>1</v>
      </c>
    </row>
    <row r="23" spans="1:46" x14ac:dyDescent="0.3">
      <c r="A23">
        <v>1.56518540515405E+18</v>
      </c>
      <c r="B23">
        <v>1.56518540515405E+18</v>
      </c>
      <c r="C23" t="s">
        <v>365</v>
      </c>
      <c r="D23" s="1">
        <v>44805</v>
      </c>
      <c r="E23" s="2">
        <v>0.49368055555555551</v>
      </c>
      <c r="F23">
        <v>800</v>
      </c>
      <c r="G23">
        <v>1.18002194850544E+18</v>
      </c>
      <c r="H23" t="s">
        <v>366</v>
      </c>
      <c r="I23" t="s">
        <v>367</v>
      </c>
      <c r="K23" t="s">
        <v>368</v>
      </c>
      <c r="L23" t="s">
        <v>42</v>
      </c>
      <c r="M23" t="s">
        <v>44</v>
      </c>
      <c r="N23" t="s">
        <v>44</v>
      </c>
      <c r="O23" t="s">
        <v>369</v>
      </c>
      <c r="P23">
        <v>0</v>
      </c>
      <c r="Q23">
        <v>5</v>
      </c>
      <c r="R23">
        <v>16</v>
      </c>
      <c r="S23" t="s">
        <v>44</v>
      </c>
      <c r="T23" t="s">
        <v>44</v>
      </c>
      <c r="U23" t="s">
        <v>370</v>
      </c>
      <c r="V23" t="b">
        <v>0</v>
      </c>
      <c r="X23">
        <v>1</v>
      </c>
      <c r="Y23" t="s">
        <v>371</v>
      </c>
      <c r="Z23" t="s">
        <v>46</v>
      </c>
      <c r="AF23" t="s">
        <v>44</v>
      </c>
      <c r="AK23" t="s">
        <v>372</v>
      </c>
      <c r="AL23" s="3" t="s">
        <v>368</v>
      </c>
      <c r="AM23" t="s">
        <v>49</v>
      </c>
      <c r="AN23" t="s">
        <v>63</v>
      </c>
      <c r="AO23">
        <f t="shared" si="0"/>
        <v>0</v>
      </c>
      <c r="AP23">
        <f t="shared" si="1"/>
        <v>0</v>
      </c>
      <c r="AQ23">
        <f t="shared" si="2"/>
        <v>0</v>
      </c>
      <c r="AR23">
        <f t="shared" si="3"/>
        <v>0</v>
      </c>
      <c r="AS23">
        <f t="shared" si="4"/>
        <v>0</v>
      </c>
      <c r="AT23">
        <f t="shared" si="5"/>
        <v>1</v>
      </c>
    </row>
    <row r="24" spans="1:46" x14ac:dyDescent="0.3">
      <c r="A24">
        <v>1.56518363376977E+18</v>
      </c>
      <c r="B24">
        <v>1.56518363376977E+18</v>
      </c>
      <c r="C24" t="s">
        <v>412</v>
      </c>
      <c r="D24" s="1">
        <v>44805</v>
      </c>
      <c r="E24" s="2">
        <v>0.48879629629629634</v>
      </c>
      <c r="F24">
        <v>800</v>
      </c>
      <c r="G24">
        <v>1.4330646394918001E+18</v>
      </c>
      <c r="H24" t="s">
        <v>413</v>
      </c>
      <c r="I24" t="s">
        <v>413</v>
      </c>
      <c r="K24" t="s">
        <v>414</v>
      </c>
      <c r="L24" t="s">
        <v>42</v>
      </c>
      <c r="M24" t="s">
        <v>44</v>
      </c>
      <c r="N24" t="s">
        <v>415</v>
      </c>
      <c r="O24" t="s">
        <v>416</v>
      </c>
      <c r="P24">
        <v>1</v>
      </c>
      <c r="Q24">
        <v>0</v>
      </c>
      <c r="R24">
        <v>2</v>
      </c>
      <c r="S24" t="s">
        <v>417</v>
      </c>
      <c r="T24" t="s">
        <v>44</v>
      </c>
      <c r="U24" t="s">
        <v>418</v>
      </c>
      <c r="V24" t="b">
        <v>0</v>
      </c>
      <c r="X24">
        <v>1</v>
      </c>
      <c r="Y24" t="s">
        <v>419</v>
      </c>
      <c r="Z24" t="s">
        <v>46</v>
      </c>
      <c r="AF24" t="s">
        <v>44</v>
      </c>
      <c r="AK24" t="s">
        <v>420</v>
      </c>
      <c r="AL24" s="3" t="s">
        <v>414</v>
      </c>
      <c r="AM24" t="s">
        <v>49</v>
      </c>
      <c r="AN24" t="s">
        <v>63</v>
      </c>
      <c r="AO24">
        <f t="shared" si="0"/>
        <v>0</v>
      </c>
      <c r="AP24">
        <f t="shared" si="1"/>
        <v>0</v>
      </c>
      <c r="AQ24">
        <f t="shared" si="2"/>
        <v>0</v>
      </c>
      <c r="AR24">
        <f t="shared" si="3"/>
        <v>0</v>
      </c>
      <c r="AS24">
        <f t="shared" si="4"/>
        <v>0</v>
      </c>
      <c r="AT24">
        <f t="shared" si="5"/>
        <v>1</v>
      </c>
    </row>
    <row r="25" spans="1:46" x14ac:dyDescent="0.3">
      <c r="A25">
        <v>1.5651817777311501E+18</v>
      </c>
      <c r="B25">
        <v>1.5651335919901199E+18</v>
      </c>
      <c r="C25" t="s">
        <v>463</v>
      </c>
      <c r="D25" s="1">
        <v>44805</v>
      </c>
      <c r="E25" s="2">
        <v>0.4836805555555555</v>
      </c>
      <c r="F25">
        <v>800</v>
      </c>
      <c r="G25">
        <v>73550761</v>
      </c>
      <c r="H25" t="s">
        <v>458</v>
      </c>
      <c r="I25" t="s">
        <v>458</v>
      </c>
      <c r="K25" t="s">
        <v>464</v>
      </c>
      <c r="L25" t="s">
        <v>60</v>
      </c>
      <c r="M25" t="s">
        <v>44</v>
      </c>
      <c r="N25" t="s">
        <v>44</v>
      </c>
      <c r="O25" t="s">
        <v>44</v>
      </c>
      <c r="P25">
        <v>0</v>
      </c>
      <c r="Q25">
        <v>0</v>
      </c>
      <c r="R25">
        <v>0</v>
      </c>
      <c r="S25" t="s">
        <v>44</v>
      </c>
      <c r="T25" t="s">
        <v>44</v>
      </c>
      <c r="U25" t="s">
        <v>465</v>
      </c>
      <c r="V25" t="b">
        <v>0</v>
      </c>
      <c r="X25">
        <v>0</v>
      </c>
      <c r="Z25" t="s">
        <v>46</v>
      </c>
      <c r="AF25" t="s">
        <v>466</v>
      </c>
      <c r="AK25" t="s">
        <v>467</v>
      </c>
      <c r="AL25" s="3" t="s">
        <v>464</v>
      </c>
      <c r="AM25" t="s">
        <v>63</v>
      </c>
      <c r="AN25" t="s">
        <v>63</v>
      </c>
      <c r="AO25">
        <f t="shared" si="0"/>
        <v>0</v>
      </c>
      <c r="AP25">
        <f t="shared" si="1"/>
        <v>0</v>
      </c>
      <c r="AQ25">
        <f t="shared" si="2"/>
        <v>1</v>
      </c>
      <c r="AR25">
        <f t="shared" si="3"/>
        <v>0</v>
      </c>
      <c r="AS25">
        <f t="shared" si="4"/>
        <v>0</v>
      </c>
      <c r="AT25">
        <f t="shared" si="5"/>
        <v>0</v>
      </c>
    </row>
    <row r="26" spans="1:46" ht="28.8" x14ac:dyDescent="0.3">
      <c r="A26">
        <v>1.5651811470046999E+18</v>
      </c>
      <c r="B26">
        <v>1.5651811470046999E+18</v>
      </c>
      <c r="C26" t="s">
        <v>475</v>
      </c>
      <c r="D26" s="1">
        <v>44805</v>
      </c>
      <c r="E26" s="2">
        <v>0.48193287037037041</v>
      </c>
      <c r="F26">
        <v>800</v>
      </c>
      <c r="G26">
        <v>69278973</v>
      </c>
      <c r="H26" t="s">
        <v>248</v>
      </c>
      <c r="I26" t="s">
        <v>249</v>
      </c>
      <c r="K26" t="s">
        <v>476</v>
      </c>
      <c r="L26" t="s">
        <v>60</v>
      </c>
      <c r="M26" t="s">
        <v>43</v>
      </c>
      <c r="N26" t="s">
        <v>44</v>
      </c>
      <c r="O26" t="s">
        <v>477</v>
      </c>
      <c r="P26">
        <v>0</v>
      </c>
      <c r="Q26">
        <v>0</v>
      </c>
      <c r="R26">
        <v>2</v>
      </c>
      <c r="S26" t="s">
        <v>44</v>
      </c>
      <c r="T26" t="s">
        <v>44</v>
      </c>
      <c r="U26" t="s">
        <v>478</v>
      </c>
      <c r="V26" t="b">
        <v>0</v>
      </c>
      <c r="X26">
        <v>1</v>
      </c>
      <c r="Y26" t="s">
        <v>479</v>
      </c>
      <c r="Z26" t="s">
        <v>46</v>
      </c>
      <c r="AF26" t="s">
        <v>44</v>
      </c>
      <c r="AK26" t="s">
        <v>480</v>
      </c>
      <c r="AL26" s="3" t="s">
        <v>476</v>
      </c>
      <c r="AM26" t="s">
        <v>49</v>
      </c>
      <c r="AN26" t="s">
        <v>63</v>
      </c>
      <c r="AO26">
        <f t="shared" si="0"/>
        <v>0</v>
      </c>
      <c r="AP26">
        <f t="shared" si="1"/>
        <v>0</v>
      </c>
      <c r="AQ26">
        <f t="shared" si="2"/>
        <v>0</v>
      </c>
      <c r="AR26">
        <f t="shared" si="3"/>
        <v>0</v>
      </c>
      <c r="AS26">
        <f t="shared" si="4"/>
        <v>0</v>
      </c>
      <c r="AT26">
        <f t="shared" si="5"/>
        <v>1</v>
      </c>
    </row>
    <row r="27" spans="1:46" ht="28.8" x14ac:dyDescent="0.3">
      <c r="A27">
        <v>1.5651802997804301E+18</v>
      </c>
      <c r="B27">
        <v>1.5651802997804301E+18</v>
      </c>
      <c r="C27" t="s">
        <v>493</v>
      </c>
      <c r="D27" s="1">
        <v>44805</v>
      </c>
      <c r="E27" s="2">
        <v>0.47959490740740746</v>
      </c>
      <c r="F27">
        <v>800</v>
      </c>
      <c r="G27">
        <v>541759422</v>
      </c>
      <c r="H27" t="s">
        <v>494</v>
      </c>
      <c r="I27" t="s">
        <v>495</v>
      </c>
      <c r="K27" t="s">
        <v>496</v>
      </c>
      <c r="L27" t="s">
        <v>60</v>
      </c>
      <c r="M27" t="s">
        <v>497</v>
      </c>
      <c r="N27" t="s">
        <v>44</v>
      </c>
      <c r="O27" t="s">
        <v>498</v>
      </c>
      <c r="P27">
        <v>0</v>
      </c>
      <c r="Q27">
        <v>0</v>
      </c>
      <c r="R27">
        <v>0</v>
      </c>
      <c r="S27" t="s">
        <v>499</v>
      </c>
      <c r="T27" t="s">
        <v>44</v>
      </c>
      <c r="U27" t="s">
        <v>500</v>
      </c>
      <c r="V27" t="b">
        <v>0</v>
      </c>
      <c r="X27">
        <v>1</v>
      </c>
      <c r="Y27" t="s">
        <v>501</v>
      </c>
      <c r="Z27" t="s">
        <v>46</v>
      </c>
      <c r="AF27" t="s">
        <v>44</v>
      </c>
      <c r="AK27" t="s">
        <v>502</v>
      </c>
      <c r="AL27" s="3" t="s">
        <v>496</v>
      </c>
      <c r="AM27" t="s">
        <v>63</v>
      </c>
      <c r="AN27" t="s">
        <v>63</v>
      </c>
      <c r="AO27">
        <f t="shared" si="0"/>
        <v>0</v>
      </c>
      <c r="AP27">
        <f t="shared" si="1"/>
        <v>0</v>
      </c>
      <c r="AQ27">
        <f t="shared" si="2"/>
        <v>1</v>
      </c>
      <c r="AR27">
        <f t="shared" si="3"/>
        <v>0</v>
      </c>
      <c r="AS27">
        <f t="shared" si="4"/>
        <v>0</v>
      </c>
      <c r="AT27">
        <f t="shared" si="5"/>
        <v>0</v>
      </c>
    </row>
    <row r="28" spans="1:46" x14ac:dyDescent="0.3">
      <c r="A28">
        <v>1.5651802111837701E+18</v>
      </c>
      <c r="B28">
        <v>1.56444489655073E+18</v>
      </c>
      <c r="C28" t="s">
        <v>503</v>
      </c>
      <c r="D28" s="1">
        <v>44805</v>
      </c>
      <c r="E28" s="2">
        <v>0.47935185185185186</v>
      </c>
      <c r="F28">
        <v>800</v>
      </c>
      <c r="G28">
        <v>9.7354309073982195E+17</v>
      </c>
      <c r="H28" t="s">
        <v>482</v>
      </c>
      <c r="I28" t="s">
        <v>483</v>
      </c>
      <c r="K28" t="s">
        <v>504</v>
      </c>
      <c r="L28" t="s">
        <v>60</v>
      </c>
      <c r="M28" t="s">
        <v>44</v>
      </c>
      <c r="N28" t="s">
        <v>44</v>
      </c>
      <c r="O28" t="s">
        <v>44</v>
      </c>
      <c r="P28">
        <v>0</v>
      </c>
      <c r="Q28">
        <v>0</v>
      </c>
      <c r="R28">
        <v>0</v>
      </c>
      <c r="S28" t="s">
        <v>44</v>
      </c>
      <c r="T28" t="s">
        <v>44</v>
      </c>
      <c r="U28" t="s">
        <v>505</v>
      </c>
      <c r="V28" t="b">
        <v>0</v>
      </c>
      <c r="X28">
        <v>0</v>
      </c>
      <c r="Z28" t="s">
        <v>46</v>
      </c>
      <c r="AF28" t="s">
        <v>506</v>
      </c>
      <c r="AK28" t="s">
        <v>507</v>
      </c>
      <c r="AL28" s="3" t="s">
        <v>504</v>
      </c>
      <c r="AM28" t="s">
        <v>63</v>
      </c>
      <c r="AN28" t="s">
        <v>63</v>
      </c>
      <c r="AO28">
        <f t="shared" si="0"/>
        <v>0</v>
      </c>
      <c r="AP28">
        <f t="shared" si="1"/>
        <v>0</v>
      </c>
      <c r="AQ28">
        <f t="shared" si="2"/>
        <v>1</v>
      </c>
      <c r="AR28">
        <f t="shared" si="3"/>
        <v>0</v>
      </c>
      <c r="AS28">
        <f t="shared" si="4"/>
        <v>0</v>
      </c>
      <c r="AT28">
        <f t="shared" si="5"/>
        <v>0</v>
      </c>
    </row>
    <row r="29" spans="1:46" ht="28.8" x14ac:dyDescent="0.3">
      <c r="A29">
        <v>1.5651780715857999E+18</v>
      </c>
      <c r="B29">
        <v>1.56513829367489E+18</v>
      </c>
      <c r="C29" t="s">
        <v>543</v>
      </c>
      <c r="D29" s="1">
        <v>44805</v>
      </c>
      <c r="E29" s="2">
        <v>0.47344907407407405</v>
      </c>
      <c r="F29">
        <v>800</v>
      </c>
      <c r="G29">
        <v>430552154</v>
      </c>
      <c r="H29" t="s">
        <v>194</v>
      </c>
      <c r="I29" t="s">
        <v>195</v>
      </c>
      <c r="K29" t="s">
        <v>544</v>
      </c>
      <c r="L29" t="s">
        <v>60</v>
      </c>
      <c r="M29" t="s">
        <v>43</v>
      </c>
      <c r="N29" t="s">
        <v>44</v>
      </c>
      <c r="O29" t="s">
        <v>44</v>
      </c>
      <c r="P29">
        <v>1</v>
      </c>
      <c r="Q29">
        <v>0</v>
      </c>
      <c r="R29">
        <v>0</v>
      </c>
      <c r="S29" t="s">
        <v>44</v>
      </c>
      <c r="T29" t="s">
        <v>44</v>
      </c>
      <c r="U29" t="s">
        <v>545</v>
      </c>
      <c r="V29" t="b">
        <v>0</v>
      </c>
      <c r="X29">
        <v>0</v>
      </c>
      <c r="Z29" t="s">
        <v>46</v>
      </c>
      <c r="AF29" t="s">
        <v>546</v>
      </c>
      <c r="AK29" t="s">
        <v>547</v>
      </c>
      <c r="AL29" s="3" t="s">
        <v>544</v>
      </c>
      <c r="AM29" t="s">
        <v>49</v>
      </c>
      <c r="AN29" t="s">
        <v>63</v>
      </c>
      <c r="AO29">
        <f t="shared" si="0"/>
        <v>0</v>
      </c>
      <c r="AP29">
        <f t="shared" si="1"/>
        <v>0</v>
      </c>
      <c r="AQ29">
        <f t="shared" si="2"/>
        <v>0</v>
      </c>
      <c r="AR29">
        <f t="shared" si="3"/>
        <v>0</v>
      </c>
      <c r="AS29">
        <f t="shared" si="4"/>
        <v>0</v>
      </c>
      <c r="AT29">
        <f t="shared" si="5"/>
        <v>1</v>
      </c>
    </row>
    <row r="30" spans="1:46" x14ac:dyDescent="0.3">
      <c r="A30">
        <v>1.5651777547270999E+18</v>
      </c>
      <c r="B30">
        <v>1.5651335919901199E+18</v>
      </c>
      <c r="C30" t="s">
        <v>548</v>
      </c>
      <c r="D30" s="1">
        <v>44805</v>
      </c>
      <c r="E30" s="2">
        <v>0.47256944444444443</v>
      </c>
      <c r="F30">
        <v>800</v>
      </c>
      <c r="G30">
        <v>194183999</v>
      </c>
      <c r="H30" t="s">
        <v>549</v>
      </c>
      <c r="I30" t="s">
        <v>550</v>
      </c>
      <c r="K30" t="s">
        <v>551</v>
      </c>
      <c r="L30" t="s">
        <v>60</v>
      </c>
      <c r="M30" t="s">
        <v>44</v>
      </c>
      <c r="N30" t="s">
        <v>44</v>
      </c>
      <c r="O30" t="s">
        <v>44</v>
      </c>
      <c r="P30">
        <v>0</v>
      </c>
      <c r="Q30">
        <v>0</v>
      </c>
      <c r="R30">
        <v>1</v>
      </c>
      <c r="S30" t="s">
        <v>44</v>
      </c>
      <c r="T30" t="s">
        <v>44</v>
      </c>
      <c r="U30" t="s">
        <v>552</v>
      </c>
      <c r="V30" t="b">
        <v>0</v>
      </c>
      <c r="X30">
        <v>0</v>
      </c>
      <c r="Z30" t="s">
        <v>46</v>
      </c>
      <c r="AF30" t="s">
        <v>553</v>
      </c>
      <c r="AK30" t="s">
        <v>554</v>
      </c>
      <c r="AL30" s="3" t="s">
        <v>551</v>
      </c>
      <c r="AM30" t="s">
        <v>63</v>
      </c>
      <c r="AN30" t="s">
        <v>63</v>
      </c>
      <c r="AO30">
        <f t="shared" si="0"/>
        <v>0</v>
      </c>
      <c r="AP30">
        <f t="shared" si="1"/>
        <v>0</v>
      </c>
      <c r="AQ30">
        <f t="shared" si="2"/>
        <v>1</v>
      </c>
      <c r="AR30">
        <f t="shared" si="3"/>
        <v>0</v>
      </c>
      <c r="AS30">
        <f t="shared" si="4"/>
        <v>0</v>
      </c>
      <c r="AT30">
        <f t="shared" si="5"/>
        <v>0</v>
      </c>
    </row>
    <row r="31" spans="1:46" x14ac:dyDescent="0.3">
      <c r="A31">
        <v>1.56517761381486E+18</v>
      </c>
      <c r="B31">
        <v>1.5651756989978399E+18</v>
      </c>
      <c r="C31" t="s">
        <v>555</v>
      </c>
      <c r="D31" s="1">
        <v>44805</v>
      </c>
      <c r="E31" s="2">
        <v>0.47218749999999998</v>
      </c>
      <c r="F31">
        <v>800</v>
      </c>
      <c r="G31">
        <v>9.0461305816876595E+17</v>
      </c>
      <c r="H31" t="s">
        <v>556</v>
      </c>
      <c r="I31" t="s">
        <v>557</v>
      </c>
      <c r="K31" t="s">
        <v>558</v>
      </c>
      <c r="L31" t="s">
        <v>60</v>
      </c>
      <c r="M31" t="s">
        <v>44</v>
      </c>
      <c r="N31" t="s">
        <v>44</v>
      </c>
      <c r="O31" t="s">
        <v>44</v>
      </c>
      <c r="P31">
        <v>0</v>
      </c>
      <c r="Q31">
        <v>0</v>
      </c>
      <c r="R31">
        <v>1</v>
      </c>
      <c r="S31" t="s">
        <v>44</v>
      </c>
      <c r="T31" t="s">
        <v>44</v>
      </c>
      <c r="U31" t="s">
        <v>559</v>
      </c>
      <c r="V31" t="b">
        <v>0</v>
      </c>
      <c r="X31">
        <v>0</v>
      </c>
      <c r="Z31" t="s">
        <v>46</v>
      </c>
      <c r="AF31" t="s">
        <v>560</v>
      </c>
      <c r="AK31" t="s">
        <v>561</v>
      </c>
      <c r="AL31" s="3" t="s">
        <v>558</v>
      </c>
      <c r="AM31" t="s">
        <v>63</v>
      </c>
      <c r="AN31" t="s">
        <v>63</v>
      </c>
      <c r="AO31">
        <f t="shared" si="0"/>
        <v>0</v>
      </c>
      <c r="AP31">
        <f t="shared" si="1"/>
        <v>0</v>
      </c>
      <c r="AQ31">
        <f t="shared" si="2"/>
        <v>1</v>
      </c>
      <c r="AR31">
        <f t="shared" si="3"/>
        <v>0</v>
      </c>
      <c r="AS31">
        <f t="shared" si="4"/>
        <v>0</v>
      </c>
      <c r="AT31">
        <f t="shared" si="5"/>
        <v>0</v>
      </c>
    </row>
    <row r="32" spans="1:46" x14ac:dyDescent="0.3">
      <c r="A32">
        <v>1.5651772798773701E+18</v>
      </c>
      <c r="B32">
        <v>1.5648278773668301E+18</v>
      </c>
      <c r="C32" t="s">
        <v>562</v>
      </c>
      <c r="D32" s="1">
        <v>44805</v>
      </c>
      <c r="E32" s="2">
        <v>0.47126157407407404</v>
      </c>
      <c r="F32">
        <v>800</v>
      </c>
      <c r="G32">
        <v>9.4887745317434906E+17</v>
      </c>
      <c r="H32" t="s">
        <v>563</v>
      </c>
      <c r="I32" t="s">
        <v>564</v>
      </c>
      <c r="K32" t="s">
        <v>565</v>
      </c>
      <c r="L32" t="s">
        <v>42</v>
      </c>
      <c r="M32" t="s">
        <v>44</v>
      </c>
      <c r="N32" t="s">
        <v>44</v>
      </c>
      <c r="O32" t="s">
        <v>44</v>
      </c>
      <c r="P32">
        <v>0</v>
      </c>
      <c r="Q32">
        <v>0</v>
      </c>
      <c r="R32">
        <v>0</v>
      </c>
      <c r="S32" t="s">
        <v>44</v>
      </c>
      <c r="T32" t="s">
        <v>44</v>
      </c>
      <c r="U32" t="s">
        <v>566</v>
      </c>
      <c r="V32" t="b">
        <v>0</v>
      </c>
      <c r="X32">
        <v>0</v>
      </c>
      <c r="Z32" t="s">
        <v>46</v>
      </c>
      <c r="AF32" t="s">
        <v>446</v>
      </c>
      <c r="AK32" t="s">
        <v>567</v>
      </c>
      <c r="AL32" s="3" t="s">
        <v>565</v>
      </c>
      <c r="AM32" t="s">
        <v>63</v>
      </c>
      <c r="AN32" t="s">
        <v>63</v>
      </c>
      <c r="AO32">
        <f t="shared" si="0"/>
        <v>0</v>
      </c>
      <c r="AP32">
        <f t="shared" si="1"/>
        <v>0</v>
      </c>
      <c r="AQ32">
        <f t="shared" si="2"/>
        <v>1</v>
      </c>
      <c r="AR32">
        <f t="shared" si="3"/>
        <v>0</v>
      </c>
      <c r="AS32">
        <f t="shared" si="4"/>
        <v>0</v>
      </c>
      <c r="AT32">
        <f t="shared" si="5"/>
        <v>0</v>
      </c>
    </row>
    <row r="33" spans="1:46" ht="28.8" x14ac:dyDescent="0.3">
      <c r="A33">
        <v>1.56517679008302E+18</v>
      </c>
      <c r="B33">
        <v>1.56517679008302E+18</v>
      </c>
      <c r="C33" t="s">
        <v>580</v>
      </c>
      <c r="D33" s="1">
        <v>44805</v>
      </c>
      <c r="E33" s="2">
        <v>0.46990740740740744</v>
      </c>
      <c r="F33">
        <v>800</v>
      </c>
      <c r="G33">
        <v>1.2876586842361201E+18</v>
      </c>
      <c r="H33" t="s">
        <v>581</v>
      </c>
      <c r="I33" t="s">
        <v>582</v>
      </c>
      <c r="K33" t="s">
        <v>583</v>
      </c>
      <c r="L33" t="s">
        <v>60</v>
      </c>
      <c r="M33" t="s">
        <v>44</v>
      </c>
      <c r="N33" t="s">
        <v>44</v>
      </c>
      <c r="O33" t="s">
        <v>584</v>
      </c>
      <c r="P33">
        <v>0</v>
      </c>
      <c r="Q33">
        <v>0</v>
      </c>
      <c r="R33">
        <v>0</v>
      </c>
      <c r="S33" t="s">
        <v>44</v>
      </c>
      <c r="T33" t="s">
        <v>44</v>
      </c>
      <c r="U33" t="s">
        <v>585</v>
      </c>
      <c r="V33" t="b">
        <v>0</v>
      </c>
      <c r="X33">
        <v>1</v>
      </c>
      <c r="Y33" t="s">
        <v>586</v>
      </c>
      <c r="Z33" t="s">
        <v>46</v>
      </c>
      <c r="AF33" t="s">
        <v>44</v>
      </c>
      <c r="AK33" t="s">
        <v>587</v>
      </c>
      <c r="AL33" s="3" t="s">
        <v>583</v>
      </c>
      <c r="AM33" t="s">
        <v>129</v>
      </c>
      <c r="AN33" t="s">
        <v>63</v>
      </c>
      <c r="AO33">
        <f t="shared" si="0"/>
        <v>0</v>
      </c>
      <c r="AP33">
        <f t="shared" si="1"/>
        <v>0</v>
      </c>
      <c r="AQ33">
        <f t="shared" si="2"/>
        <v>0</v>
      </c>
      <c r="AR33">
        <f t="shared" si="3"/>
        <v>0</v>
      </c>
      <c r="AS33">
        <f t="shared" si="4"/>
        <v>0</v>
      </c>
      <c r="AT33">
        <f t="shared" si="5"/>
        <v>1</v>
      </c>
    </row>
    <row r="34" spans="1:46" x14ac:dyDescent="0.3">
      <c r="A34">
        <v>1.56517521961005E+18</v>
      </c>
      <c r="B34">
        <v>1.56471513971438E+18</v>
      </c>
      <c r="C34" t="s">
        <v>592</v>
      </c>
      <c r="D34" s="1">
        <v>44805</v>
      </c>
      <c r="E34" s="2">
        <v>0.46557870370370374</v>
      </c>
      <c r="F34">
        <v>800</v>
      </c>
      <c r="G34">
        <v>9.0358787124784294E+17</v>
      </c>
      <c r="H34" t="s">
        <v>593</v>
      </c>
      <c r="I34" t="s">
        <v>594</v>
      </c>
      <c r="K34" t="s">
        <v>595</v>
      </c>
      <c r="L34" t="s">
        <v>60</v>
      </c>
      <c r="M34" t="s">
        <v>44</v>
      </c>
      <c r="N34" t="s">
        <v>44</v>
      </c>
      <c r="O34" t="s">
        <v>44</v>
      </c>
      <c r="P34">
        <v>0</v>
      </c>
      <c r="Q34">
        <v>0</v>
      </c>
      <c r="R34">
        <v>0</v>
      </c>
      <c r="S34" t="s">
        <v>44</v>
      </c>
      <c r="T34" t="s">
        <v>44</v>
      </c>
      <c r="U34" t="s">
        <v>596</v>
      </c>
      <c r="V34" t="b">
        <v>0</v>
      </c>
      <c r="X34">
        <v>0</v>
      </c>
      <c r="Z34" t="s">
        <v>46</v>
      </c>
      <c r="AF34" t="s">
        <v>541</v>
      </c>
      <c r="AK34" t="s">
        <v>597</v>
      </c>
      <c r="AL34" s="3" t="s">
        <v>595</v>
      </c>
      <c r="AM34" t="s">
        <v>63</v>
      </c>
      <c r="AN34" t="s">
        <v>63</v>
      </c>
      <c r="AO34">
        <f t="shared" si="0"/>
        <v>0</v>
      </c>
      <c r="AP34">
        <f t="shared" si="1"/>
        <v>0</v>
      </c>
      <c r="AQ34">
        <f t="shared" si="2"/>
        <v>1</v>
      </c>
      <c r="AR34">
        <f t="shared" si="3"/>
        <v>0</v>
      </c>
      <c r="AS34">
        <f t="shared" si="4"/>
        <v>0</v>
      </c>
      <c r="AT34">
        <f t="shared" si="5"/>
        <v>0</v>
      </c>
    </row>
    <row r="35" spans="1:46" x14ac:dyDescent="0.3">
      <c r="A35">
        <v>1.5651741395093399E+18</v>
      </c>
      <c r="B35">
        <v>1.5651335919901199E+18</v>
      </c>
      <c r="C35" t="s">
        <v>604</v>
      </c>
      <c r="D35" s="1">
        <v>44805</v>
      </c>
      <c r="E35" s="2">
        <v>0.46260416666666665</v>
      </c>
      <c r="F35">
        <v>800</v>
      </c>
      <c r="G35">
        <v>561094640</v>
      </c>
      <c r="H35" t="s">
        <v>605</v>
      </c>
      <c r="I35" t="s">
        <v>606</v>
      </c>
      <c r="K35" t="s">
        <v>607</v>
      </c>
      <c r="L35" t="s">
        <v>42</v>
      </c>
      <c r="M35" t="s">
        <v>44</v>
      </c>
      <c r="N35" t="s">
        <v>44</v>
      </c>
      <c r="O35" t="s">
        <v>44</v>
      </c>
      <c r="P35">
        <v>0</v>
      </c>
      <c r="Q35">
        <v>0</v>
      </c>
      <c r="R35">
        <v>2</v>
      </c>
      <c r="S35" t="s">
        <v>44</v>
      </c>
      <c r="T35" t="s">
        <v>44</v>
      </c>
      <c r="U35" t="s">
        <v>608</v>
      </c>
      <c r="V35" t="b">
        <v>0</v>
      </c>
      <c r="X35">
        <v>0</v>
      </c>
      <c r="Z35" t="s">
        <v>46</v>
      </c>
      <c r="AF35" t="s">
        <v>553</v>
      </c>
      <c r="AK35" t="s">
        <v>609</v>
      </c>
      <c r="AL35" s="3" t="s">
        <v>607</v>
      </c>
      <c r="AM35" t="s">
        <v>63</v>
      </c>
      <c r="AN35" t="s">
        <v>63</v>
      </c>
      <c r="AO35">
        <f t="shared" si="0"/>
        <v>0</v>
      </c>
      <c r="AP35">
        <f t="shared" si="1"/>
        <v>0</v>
      </c>
      <c r="AQ35">
        <f t="shared" si="2"/>
        <v>1</v>
      </c>
      <c r="AR35">
        <f t="shared" si="3"/>
        <v>0</v>
      </c>
      <c r="AS35">
        <f t="shared" si="4"/>
        <v>0</v>
      </c>
      <c r="AT35">
        <f t="shared" si="5"/>
        <v>0</v>
      </c>
    </row>
    <row r="36" spans="1:46" ht="28.8" x14ac:dyDescent="0.3">
      <c r="A36">
        <v>1.56517372593453E+18</v>
      </c>
      <c r="B36">
        <v>1.5651475489477199E+18</v>
      </c>
      <c r="C36" t="s">
        <v>616</v>
      </c>
      <c r="D36" s="1">
        <v>44805</v>
      </c>
      <c r="E36" s="2">
        <v>0.4614583333333333</v>
      </c>
      <c r="F36">
        <v>800</v>
      </c>
      <c r="G36">
        <v>1.5077559640697201E+18</v>
      </c>
      <c r="H36" t="s">
        <v>617</v>
      </c>
      <c r="I36" t="s">
        <v>618</v>
      </c>
      <c r="K36" t="s">
        <v>619</v>
      </c>
      <c r="L36" t="s">
        <v>42</v>
      </c>
      <c r="M36" t="s">
        <v>44</v>
      </c>
      <c r="N36" t="s">
        <v>44</v>
      </c>
      <c r="O36" t="s">
        <v>44</v>
      </c>
      <c r="P36">
        <v>1</v>
      </c>
      <c r="Q36">
        <v>0</v>
      </c>
      <c r="R36">
        <v>2</v>
      </c>
      <c r="S36" t="s">
        <v>44</v>
      </c>
      <c r="T36" t="s">
        <v>44</v>
      </c>
      <c r="U36" t="s">
        <v>620</v>
      </c>
      <c r="V36" t="b">
        <v>0</v>
      </c>
      <c r="X36">
        <v>0</v>
      </c>
      <c r="Z36" t="s">
        <v>46</v>
      </c>
      <c r="AF36" t="s">
        <v>621</v>
      </c>
      <c r="AK36" t="s">
        <v>622</v>
      </c>
      <c r="AL36" s="3" t="s">
        <v>619</v>
      </c>
      <c r="AM36" t="s">
        <v>63</v>
      </c>
      <c r="AN36" t="s">
        <v>63</v>
      </c>
      <c r="AO36">
        <f t="shared" si="0"/>
        <v>0</v>
      </c>
      <c r="AP36">
        <f t="shared" si="1"/>
        <v>0</v>
      </c>
      <c r="AQ36">
        <f t="shared" si="2"/>
        <v>1</v>
      </c>
      <c r="AR36">
        <f t="shared" si="3"/>
        <v>0</v>
      </c>
      <c r="AS36">
        <f t="shared" si="4"/>
        <v>0</v>
      </c>
      <c r="AT36">
        <f t="shared" si="5"/>
        <v>0</v>
      </c>
    </row>
    <row r="37" spans="1:46" x14ac:dyDescent="0.3">
      <c r="A37">
        <v>1.5651736098194099E+18</v>
      </c>
      <c r="B37">
        <v>1.5648278773668301E+18</v>
      </c>
      <c r="C37" t="s">
        <v>623</v>
      </c>
      <c r="D37" s="1">
        <v>44805</v>
      </c>
      <c r="E37" s="2">
        <v>0.46113425925925927</v>
      </c>
      <c r="F37">
        <v>800</v>
      </c>
      <c r="G37">
        <v>3610594154</v>
      </c>
      <c r="H37" t="s">
        <v>624</v>
      </c>
      <c r="I37" t="s">
        <v>625</v>
      </c>
      <c r="K37" t="s">
        <v>626</v>
      </c>
      <c r="L37" t="s">
        <v>60</v>
      </c>
      <c r="M37" t="s">
        <v>44</v>
      </c>
      <c r="N37" t="s">
        <v>44</v>
      </c>
      <c r="O37" t="s">
        <v>44</v>
      </c>
      <c r="P37">
        <v>0</v>
      </c>
      <c r="Q37">
        <v>0</v>
      </c>
      <c r="R37">
        <v>0</v>
      </c>
      <c r="S37" t="s">
        <v>44</v>
      </c>
      <c r="T37" t="s">
        <v>44</v>
      </c>
      <c r="U37" t="s">
        <v>627</v>
      </c>
      <c r="V37" t="b">
        <v>0</v>
      </c>
      <c r="X37">
        <v>0</v>
      </c>
      <c r="Z37" t="s">
        <v>46</v>
      </c>
      <c r="AF37" t="s">
        <v>628</v>
      </c>
      <c r="AK37" t="s">
        <v>629</v>
      </c>
      <c r="AL37" s="3" t="s">
        <v>626</v>
      </c>
      <c r="AM37" t="s">
        <v>63</v>
      </c>
      <c r="AN37" t="s">
        <v>63</v>
      </c>
      <c r="AO37">
        <f t="shared" si="0"/>
        <v>0</v>
      </c>
      <c r="AP37">
        <f t="shared" si="1"/>
        <v>0</v>
      </c>
      <c r="AQ37">
        <f t="shared" si="2"/>
        <v>1</v>
      </c>
      <c r="AR37">
        <f t="shared" si="3"/>
        <v>0</v>
      </c>
      <c r="AS37">
        <f t="shared" si="4"/>
        <v>0</v>
      </c>
      <c r="AT37">
        <f t="shared" si="5"/>
        <v>0</v>
      </c>
    </row>
    <row r="38" spans="1:46" x14ac:dyDescent="0.3">
      <c r="A38">
        <v>1.5651727092475E+18</v>
      </c>
      <c r="B38">
        <v>1.56353001985057E+18</v>
      </c>
      <c r="C38" t="s">
        <v>636</v>
      </c>
      <c r="D38" s="1">
        <v>44805</v>
      </c>
      <c r="E38" s="2">
        <v>0.4586574074074074</v>
      </c>
      <c r="F38">
        <v>800</v>
      </c>
      <c r="G38">
        <v>58669023</v>
      </c>
      <c r="H38" t="s">
        <v>637</v>
      </c>
      <c r="I38" t="s">
        <v>638</v>
      </c>
      <c r="K38" t="s">
        <v>639</v>
      </c>
      <c r="L38" t="s">
        <v>42</v>
      </c>
      <c r="M38" t="s">
        <v>44</v>
      </c>
      <c r="N38" t="s">
        <v>44</v>
      </c>
      <c r="O38" t="s">
        <v>640</v>
      </c>
      <c r="P38">
        <v>0</v>
      </c>
      <c r="Q38">
        <v>0</v>
      </c>
      <c r="R38">
        <v>0</v>
      </c>
      <c r="S38" t="s">
        <v>44</v>
      </c>
      <c r="T38" t="s">
        <v>44</v>
      </c>
      <c r="U38" t="s">
        <v>641</v>
      </c>
      <c r="V38" t="b">
        <v>0</v>
      </c>
      <c r="X38">
        <v>1</v>
      </c>
      <c r="Y38" t="s">
        <v>642</v>
      </c>
      <c r="Z38" t="s">
        <v>46</v>
      </c>
      <c r="AF38" t="s">
        <v>643</v>
      </c>
      <c r="AK38" t="s">
        <v>644</v>
      </c>
      <c r="AL38" s="3" t="s">
        <v>639</v>
      </c>
      <c r="AM38" t="s">
        <v>49</v>
      </c>
      <c r="AN38" t="s">
        <v>63</v>
      </c>
      <c r="AO38">
        <f t="shared" si="0"/>
        <v>0</v>
      </c>
      <c r="AP38">
        <f t="shared" si="1"/>
        <v>0</v>
      </c>
      <c r="AQ38">
        <f t="shared" si="2"/>
        <v>0</v>
      </c>
      <c r="AR38">
        <f t="shared" si="3"/>
        <v>0</v>
      </c>
      <c r="AS38">
        <f t="shared" si="4"/>
        <v>0</v>
      </c>
      <c r="AT38">
        <f t="shared" si="5"/>
        <v>1</v>
      </c>
    </row>
    <row r="39" spans="1:46" ht="28.8" x14ac:dyDescent="0.3">
      <c r="A39">
        <v>1.56517253359423E+18</v>
      </c>
      <c r="B39">
        <v>1.56517028028416E+18</v>
      </c>
      <c r="C39" t="s">
        <v>645</v>
      </c>
      <c r="D39" s="1">
        <v>44805</v>
      </c>
      <c r="E39" s="2">
        <v>0.45817129629629627</v>
      </c>
      <c r="F39">
        <v>800</v>
      </c>
      <c r="G39">
        <v>1183908588</v>
      </c>
      <c r="H39" t="s">
        <v>646</v>
      </c>
      <c r="I39" t="s">
        <v>647</v>
      </c>
      <c r="K39" t="s">
        <v>648</v>
      </c>
      <c r="L39" t="s">
        <v>60</v>
      </c>
      <c r="M39" t="s">
        <v>44</v>
      </c>
      <c r="N39" t="s">
        <v>44</v>
      </c>
      <c r="O39" t="s">
        <v>44</v>
      </c>
      <c r="P39">
        <v>1</v>
      </c>
      <c r="Q39">
        <v>0</v>
      </c>
      <c r="R39">
        <v>0</v>
      </c>
      <c r="S39" t="s">
        <v>44</v>
      </c>
      <c r="T39" t="s">
        <v>44</v>
      </c>
      <c r="U39" t="s">
        <v>649</v>
      </c>
      <c r="V39" t="b">
        <v>0</v>
      </c>
      <c r="X39">
        <v>0</v>
      </c>
      <c r="Z39" t="s">
        <v>46</v>
      </c>
      <c r="AF39" t="s">
        <v>650</v>
      </c>
      <c r="AK39" t="s">
        <v>651</v>
      </c>
      <c r="AL39" s="3" t="s">
        <v>648</v>
      </c>
      <c r="AM39" t="s">
        <v>63</v>
      </c>
      <c r="AN39" t="s">
        <v>63</v>
      </c>
      <c r="AO39">
        <f t="shared" si="0"/>
        <v>0</v>
      </c>
      <c r="AP39">
        <f t="shared" si="1"/>
        <v>0</v>
      </c>
      <c r="AQ39">
        <f t="shared" si="2"/>
        <v>1</v>
      </c>
      <c r="AR39">
        <f t="shared" si="3"/>
        <v>0</v>
      </c>
      <c r="AS39">
        <f t="shared" si="4"/>
        <v>0</v>
      </c>
      <c r="AT39">
        <f t="shared" si="5"/>
        <v>0</v>
      </c>
    </row>
    <row r="40" spans="1:46" ht="28.8" x14ac:dyDescent="0.3">
      <c r="A40">
        <v>1.5651720390312699E+18</v>
      </c>
      <c r="B40">
        <v>1.5651612598376901E+18</v>
      </c>
      <c r="C40" t="s">
        <v>652</v>
      </c>
      <c r="D40" s="1">
        <v>44805</v>
      </c>
      <c r="E40" s="2">
        <v>0.45680555555555552</v>
      </c>
      <c r="F40">
        <v>800</v>
      </c>
      <c r="G40">
        <v>2811559122</v>
      </c>
      <c r="H40" t="s">
        <v>653</v>
      </c>
      <c r="I40" t="s">
        <v>654</v>
      </c>
      <c r="K40" t="s">
        <v>655</v>
      </c>
      <c r="L40" t="s">
        <v>60</v>
      </c>
      <c r="M40" t="s">
        <v>44</v>
      </c>
      <c r="N40" t="s">
        <v>44</v>
      </c>
      <c r="O40" t="s">
        <v>44</v>
      </c>
      <c r="P40">
        <v>0</v>
      </c>
      <c r="Q40">
        <v>2</v>
      </c>
      <c r="R40">
        <v>2</v>
      </c>
      <c r="S40" t="s">
        <v>44</v>
      </c>
      <c r="T40" t="s">
        <v>44</v>
      </c>
      <c r="U40" t="s">
        <v>656</v>
      </c>
      <c r="V40" t="b">
        <v>0</v>
      </c>
      <c r="X40">
        <v>0</v>
      </c>
      <c r="Z40" t="s">
        <v>46</v>
      </c>
      <c r="AF40" t="s">
        <v>44</v>
      </c>
      <c r="AK40" t="s">
        <v>657</v>
      </c>
      <c r="AL40" s="3" t="s">
        <v>655</v>
      </c>
      <c r="AM40" t="s">
        <v>129</v>
      </c>
      <c r="AN40" t="s">
        <v>63</v>
      </c>
      <c r="AO40">
        <f t="shared" si="0"/>
        <v>0</v>
      </c>
      <c r="AP40">
        <f t="shared" si="1"/>
        <v>0</v>
      </c>
      <c r="AQ40">
        <f t="shared" si="2"/>
        <v>0</v>
      </c>
      <c r="AR40">
        <f t="shared" si="3"/>
        <v>0</v>
      </c>
      <c r="AS40">
        <f t="shared" si="4"/>
        <v>0</v>
      </c>
      <c r="AT40">
        <f t="shared" si="5"/>
        <v>1</v>
      </c>
    </row>
    <row r="41" spans="1:46" x14ac:dyDescent="0.3">
      <c r="A41">
        <v>1.5651719198923799E+18</v>
      </c>
      <c r="B41">
        <v>1.5651719198923799E+18</v>
      </c>
      <c r="C41" t="s">
        <v>658</v>
      </c>
      <c r="D41" s="1">
        <v>44805</v>
      </c>
      <c r="E41" s="2">
        <v>0.45646990740740739</v>
      </c>
      <c r="F41">
        <v>800</v>
      </c>
      <c r="G41">
        <v>1.2815488686608799E+18</v>
      </c>
      <c r="H41" t="s">
        <v>659</v>
      </c>
      <c r="I41" t="s">
        <v>660</v>
      </c>
      <c r="K41" t="s">
        <v>661</v>
      </c>
      <c r="L41" t="s">
        <v>42</v>
      </c>
      <c r="M41" t="s">
        <v>44</v>
      </c>
      <c r="N41" t="s">
        <v>44</v>
      </c>
      <c r="O41" t="s">
        <v>44</v>
      </c>
      <c r="P41">
        <v>0</v>
      </c>
      <c r="Q41">
        <v>0</v>
      </c>
      <c r="R41">
        <v>1</v>
      </c>
      <c r="S41" t="s">
        <v>44</v>
      </c>
      <c r="T41" t="s">
        <v>44</v>
      </c>
      <c r="U41" t="s">
        <v>662</v>
      </c>
      <c r="V41" t="b">
        <v>0</v>
      </c>
      <c r="X41">
        <v>0</v>
      </c>
      <c r="Z41" t="s">
        <v>46</v>
      </c>
      <c r="AF41" t="s">
        <v>44</v>
      </c>
      <c r="AK41" t="s">
        <v>663</v>
      </c>
      <c r="AL41" s="3" t="s">
        <v>661</v>
      </c>
      <c r="AM41" t="s">
        <v>129</v>
      </c>
      <c r="AN41" t="s">
        <v>63</v>
      </c>
      <c r="AO41">
        <f t="shared" si="0"/>
        <v>0</v>
      </c>
      <c r="AP41">
        <f t="shared" si="1"/>
        <v>0</v>
      </c>
      <c r="AQ41">
        <f t="shared" si="2"/>
        <v>0</v>
      </c>
      <c r="AR41">
        <f t="shared" si="3"/>
        <v>0</v>
      </c>
      <c r="AS41">
        <f t="shared" si="4"/>
        <v>0</v>
      </c>
      <c r="AT41">
        <f t="shared" si="5"/>
        <v>1</v>
      </c>
    </row>
    <row r="42" spans="1:46" x14ac:dyDescent="0.3">
      <c r="A42">
        <v>1.56517136645779E+18</v>
      </c>
      <c r="B42">
        <v>1.56089168627197E+18</v>
      </c>
      <c r="C42" t="s">
        <v>684</v>
      </c>
      <c r="D42" s="1">
        <v>44805</v>
      </c>
      <c r="E42" s="2">
        <v>0.45494212962962965</v>
      </c>
      <c r="F42">
        <v>800</v>
      </c>
      <c r="G42">
        <v>1183908588</v>
      </c>
      <c r="H42" t="s">
        <v>646</v>
      </c>
      <c r="I42" t="s">
        <v>647</v>
      </c>
      <c r="K42" t="s">
        <v>685</v>
      </c>
      <c r="L42" t="s">
        <v>60</v>
      </c>
      <c r="M42" t="s">
        <v>44</v>
      </c>
      <c r="N42" t="s">
        <v>44</v>
      </c>
      <c r="O42" t="s">
        <v>44</v>
      </c>
      <c r="P42">
        <v>0</v>
      </c>
      <c r="Q42">
        <v>1</v>
      </c>
      <c r="R42">
        <v>0</v>
      </c>
      <c r="S42" t="s">
        <v>44</v>
      </c>
      <c r="T42" t="s">
        <v>44</v>
      </c>
      <c r="U42" t="s">
        <v>686</v>
      </c>
      <c r="V42" t="b">
        <v>0</v>
      </c>
      <c r="W42" t="s">
        <v>687</v>
      </c>
      <c r="X42">
        <v>0</v>
      </c>
      <c r="Z42" t="s">
        <v>46</v>
      </c>
      <c r="AF42" t="s">
        <v>688</v>
      </c>
      <c r="AK42" t="s">
        <v>689</v>
      </c>
      <c r="AL42" s="3" t="s">
        <v>685</v>
      </c>
      <c r="AM42" t="s">
        <v>63</v>
      </c>
      <c r="AN42" t="s">
        <v>63</v>
      </c>
      <c r="AO42">
        <f t="shared" si="0"/>
        <v>0</v>
      </c>
      <c r="AP42">
        <f t="shared" si="1"/>
        <v>0</v>
      </c>
      <c r="AQ42">
        <f t="shared" si="2"/>
        <v>1</v>
      </c>
      <c r="AR42">
        <f t="shared" si="3"/>
        <v>0</v>
      </c>
      <c r="AS42">
        <f t="shared" si="4"/>
        <v>0</v>
      </c>
      <c r="AT42">
        <f t="shared" si="5"/>
        <v>0</v>
      </c>
    </row>
    <row r="43" spans="1:46" x14ac:dyDescent="0.3">
      <c r="A43">
        <v>1.5651696448809201E+18</v>
      </c>
      <c r="B43">
        <v>1.5651696448809201E+18</v>
      </c>
      <c r="C43" t="s">
        <v>690</v>
      </c>
      <c r="D43" s="1">
        <v>44805</v>
      </c>
      <c r="E43" s="2">
        <v>0.45019675925925928</v>
      </c>
      <c r="F43">
        <v>800</v>
      </c>
      <c r="G43">
        <v>1.26800640792147E+18</v>
      </c>
      <c r="H43" t="s">
        <v>691</v>
      </c>
      <c r="I43" t="s">
        <v>692</v>
      </c>
      <c r="K43" t="s">
        <v>693</v>
      </c>
      <c r="L43" t="s">
        <v>42</v>
      </c>
      <c r="M43" t="s">
        <v>44</v>
      </c>
      <c r="N43" t="s">
        <v>44</v>
      </c>
      <c r="O43" t="s">
        <v>44</v>
      </c>
      <c r="P43">
        <v>0</v>
      </c>
      <c r="Q43">
        <v>0</v>
      </c>
      <c r="R43">
        <v>3</v>
      </c>
      <c r="S43" t="s">
        <v>44</v>
      </c>
      <c r="T43" t="s">
        <v>44</v>
      </c>
      <c r="U43" t="s">
        <v>694</v>
      </c>
      <c r="V43" t="b">
        <v>0</v>
      </c>
      <c r="W43" t="s">
        <v>96</v>
      </c>
      <c r="X43">
        <v>0</v>
      </c>
      <c r="Z43" t="s">
        <v>46</v>
      </c>
      <c r="AF43" t="s">
        <v>44</v>
      </c>
      <c r="AK43" t="s">
        <v>695</v>
      </c>
      <c r="AL43" s="3" t="s">
        <v>693</v>
      </c>
      <c r="AM43" t="s">
        <v>49</v>
      </c>
      <c r="AN43" t="s">
        <v>63</v>
      </c>
      <c r="AO43">
        <f t="shared" si="0"/>
        <v>0</v>
      </c>
      <c r="AP43">
        <f t="shared" si="1"/>
        <v>0</v>
      </c>
      <c r="AQ43">
        <f t="shared" si="2"/>
        <v>0</v>
      </c>
      <c r="AR43">
        <f t="shared" si="3"/>
        <v>0</v>
      </c>
      <c r="AS43">
        <f t="shared" si="4"/>
        <v>0</v>
      </c>
      <c r="AT43">
        <f t="shared" si="5"/>
        <v>1</v>
      </c>
    </row>
    <row r="44" spans="1:46" ht="28.8" x14ac:dyDescent="0.3">
      <c r="A44">
        <v>1.56516962903487E+18</v>
      </c>
      <c r="B44">
        <v>1.5651335919901199E+18</v>
      </c>
      <c r="C44" t="s">
        <v>696</v>
      </c>
      <c r="D44" s="1">
        <v>44805</v>
      </c>
      <c r="E44" s="2">
        <v>0.45015046296296296</v>
      </c>
      <c r="F44">
        <v>800</v>
      </c>
      <c r="G44">
        <v>3255011184</v>
      </c>
      <c r="H44" t="s">
        <v>697</v>
      </c>
      <c r="I44" t="s">
        <v>698</v>
      </c>
      <c r="K44" t="s">
        <v>699</v>
      </c>
      <c r="L44" t="s">
        <v>60</v>
      </c>
      <c r="M44" t="s">
        <v>44</v>
      </c>
      <c r="N44" t="s">
        <v>700</v>
      </c>
      <c r="O44" t="s">
        <v>44</v>
      </c>
      <c r="P44">
        <v>0</v>
      </c>
      <c r="Q44">
        <v>0</v>
      </c>
      <c r="R44">
        <v>0</v>
      </c>
      <c r="S44" t="s">
        <v>44</v>
      </c>
      <c r="T44" t="s">
        <v>44</v>
      </c>
      <c r="U44" t="s">
        <v>701</v>
      </c>
      <c r="V44" t="b">
        <v>0</v>
      </c>
      <c r="X44">
        <v>0</v>
      </c>
      <c r="Z44" t="s">
        <v>46</v>
      </c>
      <c r="AF44" t="s">
        <v>702</v>
      </c>
      <c r="AK44" t="s">
        <v>703</v>
      </c>
      <c r="AL44" s="3" t="s">
        <v>699</v>
      </c>
      <c r="AM44" t="s">
        <v>63</v>
      </c>
      <c r="AN44" t="s">
        <v>63</v>
      </c>
      <c r="AO44">
        <f t="shared" si="0"/>
        <v>0</v>
      </c>
      <c r="AP44">
        <f t="shared" si="1"/>
        <v>0</v>
      </c>
      <c r="AQ44">
        <f t="shared" si="2"/>
        <v>1</v>
      </c>
      <c r="AR44">
        <f t="shared" si="3"/>
        <v>0</v>
      </c>
      <c r="AS44">
        <f t="shared" si="4"/>
        <v>0</v>
      </c>
      <c r="AT44">
        <f t="shared" si="5"/>
        <v>0</v>
      </c>
    </row>
    <row r="45" spans="1:46" x14ac:dyDescent="0.3">
      <c r="A45">
        <v>1.56516914681951E+18</v>
      </c>
      <c r="B45">
        <v>1.56516914681951E+18</v>
      </c>
      <c r="C45" t="s">
        <v>728</v>
      </c>
      <c r="D45" s="1">
        <v>44805</v>
      </c>
      <c r="E45" s="2">
        <v>0.44881944444444444</v>
      </c>
      <c r="F45">
        <v>800</v>
      </c>
      <c r="G45">
        <v>72091843</v>
      </c>
      <c r="H45" t="s">
        <v>729</v>
      </c>
      <c r="I45" t="s">
        <v>730</v>
      </c>
      <c r="K45" t="s">
        <v>731</v>
      </c>
      <c r="L45" t="s">
        <v>60</v>
      </c>
      <c r="M45" t="s">
        <v>44</v>
      </c>
      <c r="N45" t="s">
        <v>44</v>
      </c>
      <c r="O45" t="s">
        <v>44</v>
      </c>
      <c r="P45">
        <v>3</v>
      </c>
      <c r="Q45">
        <v>0</v>
      </c>
      <c r="R45">
        <v>0</v>
      </c>
      <c r="S45" t="s">
        <v>44</v>
      </c>
      <c r="T45" t="s">
        <v>44</v>
      </c>
      <c r="U45" t="s">
        <v>732</v>
      </c>
      <c r="V45" t="b">
        <v>0</v>
      </c>
      <c r="X45">
        <v>0</v>
      </c>
      <c r="Z45" t="s">
        <v>46</v>
      </c>
      <c r="AF45" t="s">
        <v>44</v>
      </c>
      <c r="AK45" t="s">
        <v>733</v>
      </c>
      <c r="AL45" s="3" t="s">
        <v>731</v>
      </c>
      <c r="AM45" t="s">
        <v>63</v>
      </c>
      <c r="AN45" t="s">
        <v>63</v>
      </c>
      <c r="AO45">
        <f t="shared" si="0"/>
        <v>0</v>
      </c>
      <c r="AP45">
        <f t="shared" si="1"/>
        <v>0</v>
      </c>
      <c r="AQ45">
        <f t="shared" si="2"/>
        <v>1</v>
      </c>
      <c r="AR45">
        <f t="shared" si="3"/>
        <v>0</v>
      </c>
      <c r="AS45">
        <f t="shared" si="4"/>
        <v>0</v>
      </c>
      <c r="AT45">
        <f t="shared" si="5"/>
        <v>0</v>
      </c>
    </row>
    <row r="46" spans="1:46" x14ac:dyDescent="0.3">
      <c r="A46">
        <v>1.56516605290802E+18</v>
      </c>
      <c r="B46">
        <v>1.5651335919901199E+18</v>
      </c>
      <c r="C46" t="s">
        <v>756</v>
      </c>
      <c r="D46" s="1">
        <v>44805</v>
      </c>
      <c r="E46" s="2">
        <v>0.44028935185185186</v>
      </c>
      <c r="F46">
        <v>800</v>
      </c>
      <c r="G46">
        <v>12024332</v>
      </c>
      <c r="H46" t="s">
        <v>757</v>
      </c>
      <c r="I46" t="s">
        <v>758</v>
      </c>
      <c r="K46" t="s">
        <v>759</v>
      </c>
      <c r="L46" t="s">
        <v>60</v>
      </c>
      <c r="M46" t="s">
        <v>44</v>
      </c>
      <c r="N46" t="s">
        <v>44</v>
      </c>
      <c r="O46" t="s">
        <v>44</v>
      </c>
      <c r="P46">
        <v>0</v>
      </c>
      <c r="Q46">
        <v>0</v>
      </c>
      <c r="R46">
        <v>0</v>
      </c>
      <c r="S46" t="s">
        <v>44</v>
      </c>
      <c r="T46" t="s">
        <v>44</v>
      </c>
      <c r="U46" t="s">
        <v>760</v>
      </c>
      <c r="V46" t="b">
        <v>0</v>
      </c>
      <c r="X46">
        <v>0</v>
      </c>
      <c r="Z46" t="s">
        <v>46</v>
      </c>
      <c r="AF46" t="s">
        <v>761</v>
      </c>
      <c r="AK46" t="s">
        <v>762</v>
      </c>
      <c r="AL46" s="3" t="s">
        <v>759</v>
      </c>
      <c r="AM46" t="s">
        <v>63</v>
      </c>
      <c r="AN46" t="s">
        <v>63</v>
      </c>
      <c r="AO46">
        <f t="shared" si="0"/>
        <v>0</v>
      </c>
      <c r="AP46">
        <f t="shared" si="1"/>
        <v>0</v>
      </c>
      <c r="AQ46">
        <f t="shared" si="2"/>
        <v>1</v>
      </c>
      <c r="AR46">
        <f t="shared" si="3"/>
        <v>0</v>
      </c>
      <c r="AS46">
        <f t="shared" si="4"/>
        <v>0</v>
      </c>
      <c r="AT46">
        <f t="shared" si="5"/>
        <v>0</v>
      </c>
    </row>
    <row r="47" spans="1:46" x14ac:dyDescent="0.3">
      <c r="A47">
        <v>1.56516501399185E+18</v>
      </c>
      <c r="B47">
        <v>1.5651335919901199E+18</v>
      </c>
      <c r="C47" t="s">
        <v>763</v>
      </c>
      <c r="D47" s="1">
        <v>44805</v>
      </c>
      <c r="E47" s="2">
        <v>0.43741898148148151</v>
      </c>
      <c r="F47">
        <v>800</v>
      </c>
      <c r="G47">
        <v>1.3659190342779E+18</v>
      </c>
      <c r="H47" t="s">
        <v>764</v>
      </c>
      <c r="I47" t="s">
        <v>765</v>
      </c>
      <c r="K47" t="s">
        <v>766</v>
      </c>
      <c r="L47" t="s">
        <v>60</v>
      </c>
      <c r="M47" t="s">
        <v>44</v>
      </c>
      <c r="N47" t="s">
        <v>44</v>
      </c>
      <c r="O47" t="s">
        <v>44</v>
      </c>
      <c r="P47">
        <v>0</v>
      </c>
      <c r="Q47">
        <v>0</v>
      </c>
      <c r="R47">
        <v>0</v>
      </c>
      <c r="S47" t="s">
        <v>44</v>
      </c>
      <c r="T47" t="s">
        <v>44</v>
      </c>
      <c r="U47" t="s">
        <v>767</v>
      </c>
      <c r="V47" t="b">
        <v>0</v>
      </c>
      <c r="X47">
        <v>0</v>
      </c>
      <c r="Z47" t="s">
        <v>46</v>
      </c>
      <c r="AF47" t="s">
        <v>47</v>
      </c>
      <c r="AK47" t="s">
        <v>768</v>
      </c>
      <c r="AL47" s="3" t="s">
        <v>766</v>
      </c>
      <c r="AM47" t="s">
        <v>49</v>
      </c>
      <c r="AN47" t="s">
        <v>63</v>
      </c>
      <c r="AO47">
        <f t="shared" si="0"/>
        <v>0</v>
      </c>
      <c r="AP47">
        <f t="shared" si="1"/>
        <v>0</v>
      </c>
      <c r="AQ47">
        <f t="shared" si="2"/>
        <v>0</v>
      </c>
      <c r="AR47">
        <f t="shared" si="3"/>
        <v>0</v>
      </c>
      <c r="AS47">
        <f t="shared" si="4"/>
        <v>0</v>
      </c>
      <c r="AT47">
        <f t="shared" si="5"/>
        <v>1</v>
      </c>
    </row>
    <row r="48" spans="1:46" x14ac:dyDescent="0.3">
      <c r="A48">
        <v>1.5651633684447401E+18</v>
      </c>
      <c r="B48">
        <v>1.5651335919901199E+18</v>
      </c>
      <c r="C48" t="s">
        <v>788</v>
      </c>
      <c r="D48" s="1">
        <v>44805</v>
      </c>
      <c r="E48" s="2">
        <v>0.43288194444444444</v>
      </c>
      <c r="F48">
        <v>800</v>
      </c>
      <c r="G48">
        <v>9.9643155759744998E+17</v>
      </c>
      <c r="H48" t="s">
        <v>789</v>
      </c>
      <c r="I48" t="s">
        <v>790</v>
      </c>
      <c r="K48" t="s">
        <v>791</v>
      </c>
      <c r="L48" t="s">
        <v>42</v>
      </c>
      <c r="M48" t="s">
        <v>44</v>
      </c>
      <c r="N48" t="s">
        <v>44</v>
      </c>
      <c r="O48" t="s">
        <v>44</v>
      </c>
      <c r="P48">
        <v>0</v>
      </c>
      <c r="Q48">
        <v>0</v>
      </c>
      <c r="R48">
        <v>0</v>
      </c>
      <c r="S48" t="s">
        <v>44</v>
      </c>
      <c r="T48" t="s">
        <v>44</v>
      </c>
      <c r="U48" t="s">
        <v>792</v>
      </c>
      <c r="V48" t="b">
        <v>0</v>
      </c>
      <c r="X48">
        <v>0</v>
      </c>
      <c r="Z48" t="s">
        <v>46</v>
      </c>
      <c r="AF48" t="s">
        <v>47</v>
      </c>
      <c r="AK48" t="s">
        <v>793</v>
      </c>
      <c r="AL48" s="3" t="s">
        <v>791</v>
      </c>
      <c r="AM48" t="s">
        <v>49</v>
      </c>
      <c r="AN48" t="s">
        <v>63</v>
      </c>
      <c r="AO48">
        <f t="shared" si="0"/>
        <v>0</v>
      </c>
      <c r="AP48">
        <f t="shared" si="1"/>
        <v>0</v>
      </c>
      <c r="AQ48">
        <f t="shared" si="2"/>
        <v>0</v>
      </c>
      <c r="AR48">
        <f t="shared" si="3"/>
        <v>0</v>
      </c>
      <c r="AS48">
        <f t="shared" si="4"/>
        <v>0</v>
      </c>
      <c r="AT48">
        <f t="shared" si="5"/>
        <v>1</v>
      </c>
    </row>
    <row r="49" spans="1:46" x14ac:dyDescent="0.3">
      <c r="A49">
        <v>1.5651619448434501E+18</v>
      </c>
      <c r="B49">
        <v>1.5651619448434501E+18</v>
      </c>
      <c r="C49" t="s">
        <v>828</v>
      </c>
      <c r="D49" s="1">
        <v>44805</v>
      </c>
      <c r="E49" s="2">
        <v>0.42894675925925929</v>
      </c>
      <c r="F49">
        <v>800</v>
      </c>
      <c r="G49">
        <v>51370600</v>
      </c>
      <c r="H49" t="s">
        <v>829</v>
      </c>
      <c r="I49" t="s">
        <v>830</v>
      </c>
      <c r="K49" t="s">
        <v>831</v>
      </c>
      <c r="L49" t="s">
        <v>60</v>
      </c>
      <c r="M49" t="s">
        <v>43</v>
      </c>
      <c r="N49" t="s">
        <v>44</v>
      </c>
      <c r="O49" t="s">
        <v>44</v>
      </c>
      <c r="P49">
        <v>0</v>
      </c>
      <c r="Q49">
        <v>0</v>
      </c>
      <c r="R49">
        <v>0</v>
      </c>
      <c r="S49" t="s">
        <v>44</v>
      </c>
      <c r="T49" t="s">
        <v>44</v>
      </c>
      <c r="U49" t="s">
        <v>832</v>
      </c>
      <c r="V49" t="b">
        <v>0</v>
      </c>
      <c r="X49">
        <v>0</v>
      </c>
      <c r="Z49" t="s">
        <v>46</v>
      </c>
      <c r="AF49" t="s">
        <v>44</v>
      </c>
      <c r="AK49" t="s">
        <v>833</v>
      </c>
      <c r="AL49" s="3" t="s">
        <v>831</v>
      </c>
      <c r="AM49" t="s">
        <v>63</v>
      </c>
      <c r="AN49" t="s">
        <v>63</v>
      </c>
      <c r="AO49">
        <f t="shared" si="0"/>
        <v>0</v>
      </c>
      <c r="AP49">
        <f t="shared" si="1"/>
        <v>0</v>
      </c>
      <c r="AQ49">
        <f t="shared" si="2"/>
        <v>1</v>
      </c>
      <c r="AR49">
        <f t="shared" si="3"/>
        <v>0</v>
      </c>
      <c r="AS49">
        <f t="shared" si="4"/>
        <v>0</v>
      </c>
      <c r="AT49">
        <f t="shared" si="5"/>
        <v>0</v>
      </c>
    </row>
    <row r="50" spans="1:46" ht="28.8" x14ac:dyDescent="0.3">
      <c r="A50">
        <v>1.5651612464205299E+18</v>
      </c>
      <c r="B50">
        <v>1.5651472249461199E+18</v>
      </c>
      <c r="C50" t="s">
        <v>834</v>
      </c>
      <c r="D50" s="1">
        <v>44805</v>
      </c>
      <c r="E50" s="2">
        <v>0.42702546296296301</v>
      </c>
      <c r="F50">
        <v>800</v>
      </c>
      <c r="G50">
        <v>40832739</v>
      </c>
      <c r="H50" t="s">
        <v>835</v>
      </c>
      <c r="I50" t="s">
        <v>836</v>
      </c>
      <c r="K50" t="s">
        <v>837</v>
      </c>
      <c r="L50" t="s">
        <v>42</v>
      </c>
      <c r="M50" t="s">
        <v>44</v>
      </c>
      <c r="N50" t="s">
        <v>44</v>
      </c>
      <c r="O50" t="s">
        <v>44</v>
      </c>
      <c r="P50">
        <v>0</v>
      </c>
      <c r="Q50">
        <v>0</v>
      </c>
      <c r="R50">
        <v>3</v>
      </c>
      <c r="S50" t="s">
        <v>44</v>
      </c>
      <c r="T50" t="s">
        <v>44</v>
      </c>
      <c r="U50" t="s">
        <v>838</v>
      </c>
      <c r="V50" t="b">
        <v>0</v>
      </c>
      <c r="X50">
        <v>0</v>
      </c>
      <c r="Z50" t="s">
        <v>46</v>
      </c>
      <c r="AF50" t="s">
        <v>839</v>
      </c>
      <c r="AK50" t="s">
        <v>840</v>
      </c>
      <c r="AL50" s="3" t="s">
        <v>837</v>
      </c>
      <c r="AM50" t="s">
        <v>63</v>
      </c>
      <c r="AN50" t="s">
        <v>63</v>
      </c>
      <c r="AO50">
        <f t="shared" si="0"/>
        <v>0</v>
      </c>
      <c r="AP50">
        <f t="shared" si="1"/>
        <v>0</v>
      </c>
      <c r="AQ50">
        <f t="shared" si="2"/>
        <v>1</v>
      </c>
      <c r="AR50">
        <f t="shared" si="3"/>
        <v>0</v>
      </c>
      <c r="AS50">
        <f t="shared" si="4"/>
        <v>0</v>
      </c>
      <c r="AT50">
        <f t="shared" si="5"/>
        <v>0</v>
      </c>
    </row>
    <row r="51" spans="1:46" x14ac:dyDescent="0.3">
      <c r="A51">
        <v>1.5651605943488599E+18</v>
      </c>
      <c r="B51">
        <v>1.5651605943488599E+18</v>
      </c>
      <c r="C51" t="s">
        <v>854</v>
      </c>
      <c r="D51" s="1">
        <v>44805</v>
      </c>
      <c r="E51" s="2">
        <v>0.42521990740740739</v>
      </c>
      <c r="F51">
        <v>800</v>
      </c>
      <c r="G51">
        <v>1.26100919724991E+18</v>
      </c>
      <c r="H51" t="s">
        <v>855</v>
      </c>
      <c r="I51" t="s">
        <v>856</v>
      </c>
      <c r="K51" t="s">
        <v>857</v>
      </c>
      <c r="L51" t="s">
        <v>60</v>
      </c>
      <c r="M51" t="s">
        <v>44</v>
      </c>
      <c r="N51" t="s">
        <v>44</v>
      </c>
      <c r="O51" t="s">
        <v>44</v>
      </c>
      <c r="P51">
        <v>0</v>
      </c>
      <c r="Q51">
        <v>0</v>
      </c>
      <c r="R51">
        <v>0</v>
      </c>
      <c r="S51" t="s">
        <v>44</v>
      </c>
      <c r="T51" t="s">
        <v>44</v>
      </c>
      <c r="U51" t="s">
        <v>858</v>
      </c>
      <c r="V51" t="b">
        <v>0</v>
      </c>
      <c r="X51">
        <v>0</v>
      </c>
      <c r="Z51" t="s">
        <v>46</v>
      </c>
      <c r="AF51" t="s">
        <v>44</v>
      </c>
      <c r="AK51" t="s">
        <v>859</v>
      </c>
      <c r="AL51" s="3" t="s">
        <v>857</v>
      </c>
      <c r="AM51" t="s">
        <v>63</v>
      </c>
      <c r="AN51" t="s">
        <v>63</v>
      </c>
      <c r="AO51">
        <f t="shared" si="0"/>
        <v>0</v>
      </c>
      <c r="AP51">
        <f t="shared" si="1"/>
        <v>0</v>
      </c>
      <c r="AQ51">
        <f t="shared" si="2"/>
        <v>1</v>
      </c>
      <c r="AR51">
        <f t="shared" si="3"/>
        <v>0</v>
      </c>
      <c r="AS51">
        <f t="shared" si="4"/>
        <v>0</v>
      </c>
      <c r="AT51">
        <f t="shared" si="5"/>
        <v>0</v>
      </c>
    </row>
    <row r="52" spans="1:46" x14ac:dyDescent="0.3">
      <c r="A52">
        <v>1.56515918169427E+18</v>
      </c>
      <c r="B52">
        <v>1.56515918169427E+18</v>
      </c>
      <c r="C52" t="s">
        <v>887</v>
      </c>
      <c r="D52" s="1">
        <v>44805</v>
      </c>
      <c r="E52" s="2">
        <v>0.42131944444444441</v>
      </c>
      <c r="F52">
        <v>800</v>
      </c>
      <c r="G52">
        <v>1.23463294485089E+18</v>
      </c>
      <c r="H52" t="s">
        <v>888</v>
      </c>
      <c r="I52" t="s">
        <v>889</v>
      </c>
      <c r="K52" t="s">
        <v>890</v>
      </c>
      <c r="L52" t="s">
        <v>42</v>
      </c>
      <c r="M52" t="s">
        <v>44</v>
      </c>
      <c r="N52" t="s">
        <v>44</v>
      </c>
      <c r="O52" t="s">
        <v>44</v>
      </c>
      <c r="P52">
        <v>0</v>
      </c>
      <c r="Q52">
        <v>0</v>
      </c>
      <c r="R52">
        <v>0</v>
      </c>
      <c r="S52" t="s">
        <v>44</v>
      </c>
      <c r="T52" t="s">
        <v>44</v>
      </c>
      <c r="U52" t="s">
        <v>891</v>
      </c>
      <c r="V52" t="b">
        <v>0</v>
      </c>
      <c r="W52" t="s">
        <v>892</v>
      </c>
      <c r="X52">
        <v>0</v>
      </c>
      <c r="Z52" t="s">
        <v>46</v>
      </c>
      <c r="AF52" t="s">
        <v>44</v>
      </c>
      <c r="AK52" t="s">
        <v>893</v>
      </c>
      <c r="AL52" s="3" t="s">
        <v>890</v>
      </c>
      <c r="AM52" t="s">
        <v>63</v>
      </c>
      <c r="AN52" t="s">
        <v>63</v>
      </c>
      <c r="AO52">
        <f t="shared" si="0"/>
        <v>0</v>
      </c>
      <c r="AP52">
        <f t="shared" si="1"/>
        <v>0</v>
      </c>
      <c r="AQ52">
        <f t="shared" si="2"/>
        <v>1</v>
      </c>
      <c r="AR52">
        <f t="shared" si="3"/>
        <v>0</v>
      </c>
      <c r="AS52">
        <f t="shared" si="4"/>
        <v>0</v>
      </c>
      <c r="AT52">
        <f t="shared" si="5"/>
        <v>0</v>
      </c>
    </row>
    <row r="53" spans="1:46" ht="28.8" x14ac:dyDescent="0.3">
      <c r="A53">
        <v>1.56515809650659E+18</v>
      </c>
      <c r="B53">
        <v>1.56515809650659E+18</v>
      </c>
      <c r="C53" t="s">
        <v>894</v>
      </c>
      <c r="D53" s="1">
        <v>44805</v>
      </c>
      <c r="E53" s="2">
        <v>0.41833333333333328</v>
      </c>
      <c r="F53">
        <v>800</v>
      </c>
      <c r="G53">
        <v>7.8986208849560294E+17</v>
      </c>
      <c r="H53" t="s">
        <v>895</v>
      </c>
      <c r="I53" t="s">
        <v>896</v>
      </c>
      <c r="K53" t="s">
        <v>897</v>
      </c>
      <c r="L53" t="s">
        <v>60</v>
      </c>
      <c r="M53" t="s">
        <v>898</v>
      </c>
      <c r="N53" t="s">
        <v>44</v>
      </c>
      <c r="O53" t="s">
        <v>44</v>
      </c>
      <c r="P53">
        <v>0</v>
      </c>
      <c r="Q53">
        <v>0</v>
      </c>
      <c r="R53">
        <v>0</v>
      </c>
      <c r="S53" t="s">
        <v>899</v>
      </c>
      <c r="T53" t="s">
        <v>44</v>
      </c>
      <c r="U53" t="s">
        <v>900</v>
      </c>
      <c r="V53" t="b">
        <v>0</v>
      </c>
      <c r="X53">
        <v>0</v>
      </c>
      <c r="Z53" t="s">
        <v>46</v>
      </c>
      <c r="AF53" t="s">
        <v>44</v>
      </c>
      <c r="AK53" t="s">
        <v>901</v>
      </c>
      <c r="AL53" s="3" t="s">
        <v>897</v>
      </c>
      <c r="AM53" t="s">
        <v>63</v>
      </c>
      <c r="AN53" t="s">
        <v>63</v>
      </c>
      <c r="AO53">
        <f t="shared" si="0"/>
        <v>0</v>
      </c>
      <c r="AP53">
        <f t="shared" si="1"/>
        <v>0</v>
      </c>
      <c r="AQ53">
        <f t="shared" si="2"/>
        <v>1</v>
      </c>
      <c r="AR53">
        <f t="shared" si="3"/>
        <v>0</v>
      </c>
      <c r="AS53">
        <f t="shared" si="4"/>
        <v>0</v>
      </c>
      <c r="AT53">
        <f t="shared" si="5"/>
        <v>0</v>
      </c>
    </row>
    <row r="54" spans="1:46" x14ac:dyDescent="0.3">
      <c r="A54">
        <v>1.56515760670416E+18</v>
      </c>
      <c r="B54">
        <v>1.56415992801246E+18</v>
      </c>
      <c r="C54" t="s">
        <v>921</v>
      </c>
      <c r="D54" s="1">
        <v>44805</v>
      </c>
      <c r="E54" s="2">
        <v>0.41697916666666668</v>
      </c>
      <c r="F54">
        <v>800</v>
      </c>
      <c r="G54">
        <v>3370793594</v>
      </c>
      <c r="H54" t="s">
        <v>166</v>
      </c>
      <c r="I54" t="s">
        <v>167</v>
      </c>
      <c r="K54" t="s">
        <v>922</v>
      </c>
      <c r="L54" t="s">
        <v>60</v>
      </c>
      <c r="M54" t="s">
        <v>44</v>
      </c>
      <c r="N54" t="s">
        <v>44</v>
      </c>
      <c r="O54" t="s">
        <v>44</v>
      </c>
      <c r="P54">
        <v>0</v>
      </c>
      <c r="Q54">
        <v>0</v>
      </c>
      <c r="R54">
        <v>0</v>
      </c>
      <c r="S54" t="s">
        <v>44</v>
      </c>
      <c r="T54" t="s">
        <v>44</v>
      </c>
      <c r="U54" t="s">
        <v>923</v>
      </c>
      <c r="V54" t="b">
        <v>0</v>
      </c>
      <c r="X54">
        <v>0</v>
      </c>
      <c r="Z54" t="s">
        <v>46</v>
      </c>
      <c r="AF54" t="s">
        <v>924</v>
      </c>
      <c r="AK54" t="s">
        <v>925</v>
      </c>
      <c r="AL54" s="3" t="s">
        <v>922</v>
      </c>
      <c r="AM54" t="s">
        <v>63</v>
      </c>
      <c r="AN54" t="s">
        <v>63</v>
      </c>
      <c r="AO54">
        <f t="shared" si="0"/>
        <v>0</v>
      </c>
      <c r="AP54">
        <f t="shared" si="1"/>
        <v>0</v>
      </c>
      <c r="AQ54">
        <f t="shared" si="2"/>
        <v>1</v>
      </c>
      <c r="AR54">
        <f t="shared" si="3"/>
        <v>0</v>
      </c>
      <c r="AS54">
        <f t="shared" si="4"/>
        <v>0</v>
      </c>
      <c r="AT54">
        <f t="shared" si="5"/>
        <v>0</v>
      </c>
    </row>
    <row r="55" spans="1:46" x14ac:dyDescent="0.3">
      <c r="A55">
        <v>1.56515585349347E+18</v>
      </c>
      <c r="B55">
        <v>1.56515585349347E+18</v>
      </c>
      <c r="C55" t="s">
        <v>947</v>
      </c>
      <c r="D55" s="1">
        <v>44805</v>
      </c>
      <c r="E55" s="2">
        <v>0.41214120370370372</v>
      </c>
      <c r="F55">
        <v>800</v>
      </c>
      <c r="G55">
        <v>1.08443683297089E+18</v>
      </c>
      <c r="H55" t="s">
        <v>948</v>
      </c>
      <c r="I55" t="s">
        <v>949</v>
      </c>
      <c r="K55" t="s">
        <v>950</v>
      </c>
      <c r="L55" t="s">
        <v>42</v>
      </c>
      <c r="M55" t="s">
        <v>44</v>
      </c>
      <c r="N55" t="s">
        <v>44</v>
      </c>
      <c r="O55" t="s">
        <v>44</v>
      </c>
      <c r="P55">
        <v>0</v>
      </c>
      <c r="Q55">
        <v>0</v>
      </c>
      <c r="R55">
        <v>3</v>
      </c>
      <c r="S55" t="s">
        <v>44</v>
      </c>
      <c r="T55" t="s">
        <v>44</v>
      </c>
      <c r="U55" t="s">
        <v>951</v>
      </c>
      <c r="V55" t="b">
        <v>0</v>
      </c>
      <c r="X55">
        <v>0</v>
      </c>
      <c r="Z55" t="s">
        <v>46</v>
      </c>
      <c r="AF55" t="s">
        <v>44</v>
      </c>
      <c r="AK55" t="s">
        <v>952</v>
      </c>
      <c r="AL55" s="3" t="s">
        <v>950</v>
      </c>
      <c r="AM55" t="s">
        <v>49</v>
      </c>
      <c r="AN55" t="s">
        <v>63</v>
      </c>
      <c r="AO55">
        <f t="shared" si="0"/>
        <v>0</v>
      </c>
      <c r="AP55">
        <f t="shared" si="1"/>
        <v>0</v>
      </c>
      <c r="AQ55">
        <f t="shared" si="2"/>
        <v>0</v>
      </c>
      <c r="AR55">
        <f t="shared" si="3"/>
        <v>0</v>
      </c>
      <c r="AS55">
        <f t="shared" si="4"/>
        <v>0</v>
      </c>
      <c r="AT55">
        <f t="shared" si="5"/>
        <v>1</v>
      </c>
    </row>
    <row r="56" spans="1:46" x14ac:dyDescent="0.3">
      <c r="A56">
        <v>1.56515541341453E+18</v>
      </c>
      <c r="B56">
        <v>1.5651335919901199E+18</v>
      </c>
      <c r="C56" t="s">
        <v>953</v>
      </c>
      <c r="D56" s="1">
        <v>44805</v>
      </c>
      <c r="E56" s="2">
        <v>0.41092592592592592</v>
      </c>
      <c r="F56">
        <v>800</v>
      </c>
      <c r="G56">
        <v>535952875</v>
      </c>
      <c r="H56" t="s">
        <v>954</v>
      </c>
      <c r="I56" t="s">
        <v>955</v>
      </c>
      <c r="K56" t="s">
        <v>956</v>
      </c>
      <c r="L56" t="s">
        <v>42</v>
      </c>
      <c r="M56" t="s">
        <v>44</v>
      </c>
      <c r="N56" t="s">
        <v>44</v>
      </c>
      <c r="O56" t="s">
        <v>44</v>
      </c>
      <c r="P56">
        <v>0</v>
      </c>
      <c r="Q56">
        <v>0</v>
      </c>
      <c r="R56">
        <v>2</v>
      </c>
      <c r="S56" t="s">
        <v>44</v>
      </c>
      <c r="T56" t="s">
        <v>44</v>
      </c>
      <c r="U56" t="s">
        <v>957</v>
      </c>
      <c r="V56" t="b">
        <v>0</v>
      </c>
      <c r="X56">
        <v>0</v>
      </c>
      <c r="Z56" t="s">
        <v>46</v>
      </c>
      <c r="AF56" t="s">
        <v>47</v>
      </c>
      <c r="AK56" t="s">
        <v>958</v>
      </c>
      <c r="AL56" s="3" t="s">
        <v>956</v>
      </c>
      <c r="AM56" t="s">
        <v>49</v>
      </c>
      <c r="AN56" t="s">
        <v>63</v>
      </c>
      <c r="AO56">
        <f t="shared" si="0"/>
        <v>0</v>
      </c>
      <c r="AP56">
        <f t="shared" si="1"/>
        <v>0</v>
      </c>
      <c r="AQ56">
        <f t="shared" si="2"/>
        <v>0</v>
      </c>
      <c r="AR56">
        <f t="shared" si="3"/>
        <v>0</v>
      </c>
      <c r="AS56">
        <f t="shared" si="4"/>
        <v>0</v>
      </c>
      <c r="AT56">
        <f t="shared" si="5"/>
        <v>1</v>
      </c>
    </row>
    <row r="57" spans="1:46" ht="28.8" x14ac:dyDescent="0.3">
      <c r="A57">
        <v>1.5651527272770801E+18</v>
      </c>
      <c r="B57">
        <v>1.5651335919901199E+18</v>
      </c>
      <c r="C57" t="s">
        <v>1005</v>
      </c>
      <c r="D57" s="1">
        <v>44805</v>
      </c>
      <c r="E57" s="2">
        <v>0.4035069444444444</v>
      </c>
      <c r="F57">
        <v>800</v>
      </c>
      <c r="G57">
        <v>26424406</v>
      </c>
      <c r="H57" t="s">
        <v>1006</v>
      </c>
      <c r="I57" t="s">
        <v>1007</v>
      </c>
      <c r="K57" t="s">
        <v>1008</v>
      </c>
      <c r="L57" t="s">
        <v>60</v>
      </c>
      <c r="M57" t="s">
        <v>44</v>
      </c>
      <c r="N57" t="s">
        <v>44</v>
      </c>
      <c r="O57" t="s">
        <v>44</v>
      </c>
      <c r="P57">
        <v>0</v>
      </c>
      <c r="Q57">
        <v>0</v>
      </c>
      <c r="R57">
        <v>11</v>
      </c>
      <c r="S57" t="s">
        <v>44</v>
      </c>
      <c r="T57" t="s">
        <v>44</v>
      </c>
      <c r="U57" t="s">
        <v>1009</v>
      </c>
      <c r="V57" t="b">
        <v>0</v>
      </c>
      <c r="X57">
        <v>0</v>
      </c>
      <c r="Z57" t="s">
        <v>46</v>
      </c>
      <c r="AF57" t="s">
        <v>272</v>
      </c>
      <c r="AK57" t="s">
        <v>1010</v>
      </c>
      <c r="AL57" s="3" t="s">
        <v>1008</v>
      </c>
      <c r="AM57" t="s">
        <v>63</v>
      </c>
      <c r="AN57" t="s">
        <v>63</v>
      </c>
      <c r="AO57">
        <f t="shared" si="0"/>
        <v>0</v>
      </c>
      <c r="AP57">
        <f t="shared" si="1"/>
        <v>0</v>
      </c>
      <c r="AQ57">
        <f t="shared" si="2"/>
        <v>1</v>
      </c>
      <c r="AR57">
        <f t="shared" si="3"/>
        <v>0</v>
      </c>
      <c r="AS57">
        <f t="shared" si="4"/>
        <v>0</v>
      </c>
      <c r="AT57">
        <f t="shared" si="5"/>
        <v>0</v>
      </c>
    </row>
    <row r="58" spans="1:46" x14ac:dyDescent="0.3">
      <c r="A58">
        <v>1.5651526389952699E+18</v>
      </c>
      <c r="B58">
        <v>1.5651335919901199E+18</v>
      </c>
      <c r="C58" t="s">
        <v>1011</v>
      </c>
      <c r="D58" s="1">
        <v>44805</v>
      </c>
      <c r="E58" s="2">
        <v>0.40326388888888887</v>
      </c>
      <c r="F58">
        <v>800</v>
      </c>
      <c r="G58">
        <v>9.7309865357639603E+17</v>
      </c>
      <c r="H58" t="s">
        <v>1012</v>
      </c>
      <c r="I58" t="s">
        <v>1013</v>
      </c>
      <c r="K58" t="s">
        <v>1014</v>
      </c>
      <c r="L58" t="s">
        <v>42</v>
      </c>
      <c r="M58" t="s">
        <v>44</v>
      </c>
      <c r="N58" t="s">
        <v>44</v>
      </c>
      <c r="O58" t="s">
        <v>44</v>
      </c>
      <c r="P58">
        <v>0</v>
      </c>
      <c r="Q58">
        <v>0</v>
      </c>
      <c r="R58">
        <v>3</v>
      </c>
      <c r="S58" t="s">
        <v>44</v>
      </c>
      <c r="T58" t="s">
        <v>44</v>
      </c>
      <c r="U58" t="s">
        <v>1015</v>
      </c>
      <c r="V58" t="b">
        <v>0</v>
      </c>
      <c r="X58">
        <v>0</v>
      </c>
      <c r="Z58" t="s">
        <v>46</v>
      </c>
      <c r="AF58" t="s">
        <v>1016</v>
      </c>
      <c r="AK58" t="s">
        <v>1017</v>
      </c>
      <c r="AL58" s="3" t="s">
        <v>1014</v>
      </c>
      <c r="AM58" t="s">
        <v>63</v>
      </c>
      <c r="AN58" t="s">
        <v>63</v>
      </c>
      <c r="AO58">
        <f t="shared" si="0"/>
        <v>0</v>
      </c>
      <c r="AP58">
        <f t="shared" si="1"/>
        <v>0</v>
      </c>
      <c r="AQ58">
        <f t="shared" si="2"/>
        <v>1</v>
      </c>
      <c r="AR58">
        <f t="shared" si="3"/>
        <v>0</v>
      </c>
      <c r="AS58">
        <f t="shared" si="4"/>
        <v>0</v>
      </c>
      <c r="AT58">
        <f t="shared" si="5"/>
        <v>0</v>
      </c>
    </row>
    <row r="59" spans="1:46" x14ac:dyDescent="0.3">
      <c r="A59">
        <v>1.5651518829136699E+18</v>
      </c>
      <c r="B59">
        <v>1.5651499247566799E+18</v>
      </c>
      <c r="C59" t="s">
        <v>1042</v>
      </c>
      <c r="D59" s="1">
        <v>44805</v>
      </c>
      <c r="E59" s="2">
        <v>0.4011805555555556</v>
      </c>
      <c r="F59">
        <v>800</v>
      </c>
      <c r="G59">
        <v>26409198</v>
      </c>
      <c r="H59" t="s">
        <v>1043</v>
      </c>
      <c r="I59" t="s">
        <v>1044</v>
      </c>
      <c r="K59" t="s">
        <v>1045</v>
      </c>
      <c r="L59" t="s">
        <v>60</v>
      </c>
      <c r="M59" t="s">
        <v>44</v>
      </c>
      <c r="N59" t="s">
        <v>44</v>
      </c>
      <c r="O59" t="s">
        <v>44</v>
      </c>
      <c r="P59">
        <v>0</v>
      </c>
      <c r="Q59">
        <v>0</v>
      </c>
      <c r="R59">
        <v>1</v>
      </c>
      <c r="S59" t="s">
        <v>44</v>
      </c>
      <c r="T59" t="s">
        <v>44</v>
      </c>
      <c r="U59" t="s">
        <v>1046</v>
      </c>
      <c r="V59" t="b">
        <v>0</v>
      </c>
      <c r="X59">
        <v>0</v>
      </c>
      <c r="Z59" t="s">
        <v>46</v>
      </c>
      <c r="AF59" t="s">
        <v>1047</v>
      </c>
      <c r="AK59" t="s">
        <v>1048</v>
      </c>
      <c r="AL59" s="3" t="s">
        <v>1045</v>
      </c>
      <c r="AM59" t="s">
        <v>63</v>
      </c>
      <c r="AN59" t="s">
        <v>63</v>
      </c>
      <c r="AO59">
        <f t="shared" si="0"/>
        <v>0</v>
      </c>
      <c r="AP59">
        <f t="shared" si="1"/>
        <v>0</v>
      </c>
      <c r="AQ59">
        <f t="shared" si="2"/>
        <v>1</v>
      </c>
      <c r="AR59">
        <f t="shared" si="3"/>
        <v>0</v>
      </c>
      <c r="AS59">
        <f t="shared" si="4"/>
        <v>0</v>
      </c>
      <c r="AT59">
        <f t="shared" si="5"/>
        <v>0</v>
      </c>
    </row>
    <row r="60" spans="1:46" x14ac:dyDescent="0.3">
      <c r="A60">
        <v>1.56515100343103E+18</v>
      </c>
      <c r="B60">
        <v>1.56515100343103E+18</v>
      </c>
      <c r="C60" t="s">
        <v>1064</v>
      </c>
      <c r="D60" s="1">
        <v>44805</v>
      </c>
      <c r="E60" s="2">
        <v>0.39874999999999999</v>
      </c>
      <c r="F60">
        <v>800</v>
      </c>
      <c r="G60">
        <v>1.4322210342125599E+18</v>
      </c>
      <c r="H60" t="s">
        <v>1065</v>
      </c>
      <c r="I60" t="s">
        <v>1066</v>
      </c>
      <c r="K60" t="s">
        <v>1067</v>
      </c>
      <c r="L60" t="s">
        <v>60</v>
      </c>
      <c r="M60" t="s">
        <v>44</v>
      </c>
      <c r="N60" t="s">
        <v>44</v>
      </c>
      <c r="O60" t="s">
        <v>44</v>
      </c>
      <c r="P60">
        <v>0</v>
      </c>
      <c r="Q60">
        <v>0</v>
      </c>
      <c r="R60">
        <v>3</v>
      </c>
      <c r="S60" t="s">
        <v>44</v>
      </c>
      <c r="T60" t="s">
        <v>44</v>
      </c>
      <c r="U60" t="s">
        <v>1068</v>
      </c>
      <c r="V60" t="b">
        <v>0</v>
      </c>
      <c r="W60" t="s">
        <v>1069</v>
      </c>
      <c r="X60">
        <v>0</v>
      </c>
      <c r="Z60" t="s">
        <v>46</v>
      </c>
      <c r="AF60" t="s">
        <v>44</v>
      </c>
      <c r="AK60" t="s">
        <v>1070</v>
      </c>
      <c r="AL60" s="3" t="s">
        <v>1067</v>
      </c>
      <c r="AM60" t="s">
        <v>63</v>
      </c>
      <c r="AN60" t="s">
        <v>63</v>
      </c>
      <c r="AO60">
        <f t="shared" si="0"/>
        <v>0</v>
      </c>
      <c r="AP60">
        <f t="shared" si="1"/>
        <v>0</v>
      </c>
      <c r="AQ60">
        <f t="shared" si="2"/>
        <v>1</v>
      </c>
      <c r="AR60">
        <f t="shared" si="3"/>
        <v>0</v>
      </c>
      <c r="AS60">
        <f t="shared" si="4"/>
        <v>0</v>
      </c>
      <c r="AT60">
        <f t="shared" si="5"/>
        <v>0</v>
      </c>
    </row>
    <row r="61" spans="1:46" x14ac:dyDescent="0.3">
      <c r="A61">
        <v>1.5651500983124201E+18</v>
      </c>
      <c r="B61">
        <v>1.5651051188983099E+18</v>
      </c>
      <c r="C61" t="s">
        <v>1084</v>
      </c>
      <c r="D61" s="1">
        <v>44805</v>
      </c>
      <c r="E61" s="2">
        <v>0.39626157407407409</v>
      </c>
      <c r="F61">
        <v>800</v>
      </c>
      <c r="G61">
        <v>58669023</v>
      </c>
      <c r="H61" t="s">
        <v>637</v>
      </c>
      <c r="I61" t="s">
        <v>638</v>
      </c>
      <c r="K61" t="s">
        <v>1085</v>
      </c>
      <c r="L61" t="s">
        <v>42</v>
      </c>
      <c r="M61" t="s">
        <v>44</v>
      </c>
      <c r="N61" t="s">
        <v>44</v>
      </c>
      <c r="O61" t="s">
        <v>1086</v>
      </c>
      <c r="P61">
        <v>1</v>
      </c>
      <c r="Q61">
        <v>0</v>
      </c>
      <c r="R61">
        <v>0</v>
      </c>
      <c r="S61" t="s">
        <v>44</v>
      </c>
      <c r="T61" t="s">
        <v>44</v>
      </c>
      <c r="U61" t="s">
        <v>1087</v>
      </c>
      <c r="V61" t="b">
        <v>0</v>
      </c>
      <c r="X61">
        <v>1</v>
      </c>
      <c r="Y61" t="s">
        <v>1088</v>
      </c>
      <c r="Z61" t="s">
        <v>46</v>
      </c>
      <c r="AF61" t="s">
        <v>1089</v>
      </c>
      <c r="AK61" t="s">
        <v>1090</v>
      </c>
      <c r="AL61" s="3" t="s">
        <v>1085</v>
      </c>
      <c r="AM61" t="s">
        <v>49</v>
      </c>
      <c r="AN61" t="s">
        <v>63</v>
      </c>
      <c r="AO61">
        <f t="shared" si="0"/>
        <v>0</v>
      </c>
      <c r="AP61">
        <f t="shared" si="1"/>
        <v>0</v>
      </c>
      <c r="AQ61">
        <f t="shared" si="2"/>
        <v>0</v>
      </c>
      <c r="AR61">
        <f t="shared" si="3"/>
        <v>0</v>
      </c>
      <c r="AS61">
        <f t="shared" si="4"/>
        <v>0</v>
      </c>
      <c r="AT61">
        <f t="shared" si="5"/>
        <v>1</v>
      </c>
    </row>
    <row r="62" spans="1:46" ht="28.8" x14ac:dyDescent="0.3">
      <c r="A62">
        <v>1.5651499247566799E+18</v>
      </c>
      <c r="B62">
        <v>1.5651499247566799E+18</v>
      </c>
      <c r="C62" t="s">
        <v>1098</v>
      </c>
      <c r="D62" s="1">
        <v>44805</v>
      </c>
      <c r="E62" s="2">
        <v>0.39577546296296301</v>
      </c>
      <c r="F62">
        <v>800</v>
      </c>
      <c r="G62">
        <v>26409198</v>
      </c>
      <c r="H62" t="s">
        <v>1043</v>
      </c>
      <c r="I62" t="s">
        <v>1044</v>
      </c>
      <c r="K62" t="s">
        <v>1099</v>
      </c>
      <c r="L62" t="s">
        <v>42</v>
      </c>
      <c r="M62" t="s">
        <v>43</v>
      </c>
      <c r="N62" t="s">
        <v>44</v>
      </c>
      <c r="O62" t="s">
        <v>1100</v>
      </c>
      <c r="P62">
        <v>1</v>
      </c>
      <c r="Q62">
        <v>0</v>
      </c>
      <c r="R62">
        <v>3</v>
      </c>
      <c r="S62" t="s">
        <v>1101</v>
      </c>
      <c r="T62" t="s">
        <v>44</v>
      </c>
      <c r="U62" t="s">
        <v>1102</v>
      </c>
      <c r="V62" t="b">
        <v>0</v>
      </c>
      <c r="X62">
        <v>1</v>
      </c>
      <c r="Y62" t="s">
        <v>1103</v>
      </c>
      <c r="Z62" t="s">
        <v>46</v>
      </c>
      <c r="AF62" t="s">
        <v>44</v>
      </c>
      <c r="AK62" t="s">
        <v>1104</v>
      </c>
      <c r="AL62" s="3" t="s">
        <v>1099</v>
      </c>
      <c r="AM62" t="s">
        <v>63</v>
      </c>
      <c r="AN62" t="s">
        <v>63</v>
      </c>
      <c r="AO62">
        <f t="shared" si="0"/>
        <v>0</v>
      </c>
      <c r="AP62">
        <f t="shared" si="1"/>
        <v>0</v>
      </c>
      <c r="AQ62">
        <f t="shared" si="2"/>
        <v>1</v>
      </c>
      <c r="AR62">
        <f t="shared" si="3"/>
        <v>0</v>
      </c>
      <c r="AS62">
        <f t="shared" si="4"/>
        <v>0</v>
      </c>
      <c r="AT62">
        <f t="shared" si="5"/>
        <v>0</v>
      </c>
    </row>
    <row r="63" spans="1:46" ht="28.8" x14ac:dyDescent="0.3">
      <c r="A63">
        <v>1.56514965385918E+18</v>
      </c>
      <c r="B63">
        <v>1.56514965385918E+18</v>
      </c>
      <c r="C63" t="s">
        <v>1115</v>
      </c>
      <c r="D63" s="1">
        <v>44805</v>
      </c>
      <c r="E63" s="2">
        <v>0.39503472222222219</v>
      </c>
      <c r="F63">
        <v>800</v>
      </c>
      <c r="G63">
        <v>1.05938904181098E+18</v>
      </c>
      <c r="H63" t="s">
        <v>1116</v>
      </c>
      <c r="I63" t="s">
        <v>1117</v>
      </c>
      <c r="K63" t="s">
        <v>1118</v>
      </c>
      <c r="L63" t="s">
        <v>60</v>
      </c>
      <c r="M63" t="s">
        <v>44</v>
      </c>
      <c r="N63" t="s">
        <v>44</v>
      </c>
      <c r="O63" t="s">
        <v>44</v>
      </c>
      <c r="P63">
        <v>0</v>
      </c>
      <c r="Q63">
        <v>0</v>
      </c>
      <c r="R63">
        <v>0</v>
      </c>
      <c r="S63" t="s">
        <v>44</v>
      </c>
      <c r="T63" t="s">
        <v>44</v>
      </c>
      <c r="U63" t="s">
        <v>1119</v>
      </c>
      <c r="V63" t="b">
        <v>0</v>
      </c>
      <c r="X63">
        <v>0</v>
      </c>
      <c r="Z63" t="s">
        <v>46</v>
      </c>
      <c r="AF63" t="s">
        <v>44</v>
      </c>
      <c r="AK63" t="s">
        <v>1120</v>
      </c>
      <c r="AL63" s="3" t="s">
        <v>1118</v>
      </c>
      <c r="AM63" t="s">
        <v>63</v>
      </c>
      <c r="AN63" t="s">
        <v>63</v>
      </c>
      <c r="AO63">
        <f t="shared" si="0"/>
        <v>0</v>
      </c>
      <c r="AP63">
        <f t="shared" si="1"/>
        <v>0</v>
      </c>
      <c r="AQ63">
        <f t="shared" si="2"/>
        <v>1</v>
      </c>
      <c r="AR63">
        <f t="shared" si="3"/>
        <v>0</v>
      </c>
      <c r="AS63">
        <f t="shared" si="4"/>
        <v>0</v>
      </c>
      <c r="AT63">
        <f t="shared" si="5"/>
        <v>0</v>
      </c>
    </row>
    <row r="64" spans="1:46" x14ac:dyDescent="0.3">
      <c r="A64">
        <v>1.56514914463714E+18</v>
      </c>
      <c r="B64">
        <v>1.56514914463714E+18</v>
      </c>
      <c r="C64" t="s">
        <v>1150</v>
      </c>
      <c r="D64" s="1">
        <v>44805</v>
      </c>
      <c r="E64" s="2">
        <v>0.39362268518518517</v>
      </c>
      <c r="F64">
        <v>800</v>
      </c>
      <c r="G64">
        <v>3226726032</v>
      </c>
      <c r="H64" t="s">
        <v>1151</v>
      </c>
      <c r="I64" t="s">
        <v>1152</v>
      </c>
      <c r="K64" t="s">
        <v>1153</v>
      </c>
      <c r="L64" t="s">
        <v>60</v>
      </c>
      <c r="M64" t="s">
        <v>44</v>
      </c>
      <c r="N64" t="s">
        <v>44</v>
      </c>
      <c r="O64" t="s">
        <v>44</v>
      </c>
      <c r="P64">
        <v>0</v>
      </c>
      <c r="Q64">
        <v>0</v>
      </c>
      <c r="R64">
        <v>0</v>
      </c>
      <c r="S64" t="s">
        <v>44</v>
      </c>
      <c r="T64" t="s">
        <v>44</v>
      </c>
      <c r="U64" t="s">
        <v>1154</v>
      </c>
      <c r="V64" t="b">
        <v>0</v>
      </c>
      <c r="W64" t="s">
        <v>687</v>
      </c>
      <c r="X64">
        <v>0</v>
      </c>
      <c r="Z64" t="s">
        <v>46</v>
      </c>
      <c r="AF64" t="s">
        <v>44</v>
      </c>
      <c r="AK64" t="s">
        <v>1155</v>
      </c>
      <c r="AL64" s="3" t="s">
        <v>1153</v>
      </c>
      <c r="AM64" t="s">
        <v>63</v>
      </c>
      <c r="AN64" t="s">
        <v>63</v>
      </c>
      <c r="AO64">
        <f t="shared" si="0"/>
        <v>0</v>
      </c>
      <c r="AP64">
        <f t="shared" si="1"/>
        <v>0</v>
      </c>
      <c r="AQ64">
        <f t="shared" si="2"/>
        <v>1</v>
      </c>
      <c r="AR64">
        <f t="shared" si="3"/>
        <v>0</v>
      </c>
      <c r="AS64">
        <f t="shared" si="4"/>
        <v>0</v>
      </c>
      <c r="AT64">
        <f t="shared" si="5"/>
        <v>0</v>
      </c>
    </row>
    <row r="65" spans="1:46" x14ac:dyDescent="0.3">
      <c r="A65">
        <v>1.56514861568926E+18</v>
      </c>
      <c r="B65">
        <v>1.5651335919901199E+18</v>
      </c>
      <c r="C65" t="s">
        <v>1182</v>
      </c>
      <c r="D65" s="1">
        <v>44805</v>
      </c>
      <c r="E65" s="2">
        <v>0.39216435185185183</v>
      </c>
      <c r="F65">
        <v>800</v>
      </c>
      <c r="G65">
        <v>1.5400088999314401E+18</v>
      </c>
      <c r="H65" t="s">
        <v>1183</v>
      </c>
      <c r="I65" t="s">
        <v>1184</v>
      </c>
      <c r="K65" t="s">
        <v>1185</v>
      </c>
      <c r="L65" t="s">
        <v>60</v>
      </c>
      <c r="M65" t="s">
        <v>44</v>
      </c>
      <c r="N65" t="s">
        <v>44</v>
      </c>
      <c r="O65" t="s">
        <v>44</v>
      </c>
      <c r="P65">
        <v>0</v>
      </c>
      <c r="Q65">
        <v>0</v>
      </c>
      <c r="R65">
        <v>0</v>
      </c>
      <c r="S65" t="s">
        <v>44</v>
      </c>
      <c r="T65" t="s">
        <v>44</v>
      </c>
      <c r="U65" t="s">
        <v>1186</v>
      </c>
      <c r="V65" t="b">
        <v>0</v>
      </c>
      <c r="X65">
        <v>0</v>
      </c>
      <c r="Z65" t="s">
        <v>46</v>
      </c>
      <c r="AF65" t="s">
        <v>47</v>
      </c>
      <c r="AK65" t="s">
        <v>1187</v>
      </c>
      <c r="AL65" s="3" t="s">
        <v>1185</v>
      </c>
      <c r="AM65" t="s">
        <v>63</v>
      </c>
      <c r="AN65" t="s">
        <v>63</v>
      </c>
      <c r="AO65">
        <f t="shared" si="0"/>
        <v>0</v>
      </c>
      <c r="AP65">
        <f t="shared" si="1"/>
        <v>0</v>
      </c>
      <c r="AQ65">
        <f t="shared" si="2"/>
        <v>1</v>
      </c>
      <c r="AR65">
        <f t="shared" si="3"/>
        <v>0</v>
      </c>
      <c r="AS65">
        <f t="shared" si="4"/>
        <v>0</v>
      </c>
      <c r="AT65">
        <f t="shared" si="5"/>
        <v>0</v>
      </c>
    </row>
    <row r="66" spans="1:46" x14ac:dyDescent="0.3">
      <c r="A66">
        <v>1.56514807719933E+18</v>
      </c>
      <c r="B66">
        <v>1.56514807719933E+18</v>
      </c>
      <c r="C66" t="s">
        <v>1201</v>
      </c>
      <c r="D66" s="1">
        <v>44805</v>
      </c>
      <c r="E66" s="2">
        <v>0.39068287037037036</v>
      </c>
      <c r="F66">
        <v>800</v>
      </c>
      <c r="G66">
        <v>2864347935</v>
      </c>
      <c r="H66" t="s">
        <v>1202</v>
      </c>
      <c r="I66" t="s">
        <v>1203</v>
      </c>
      <c r="K66" t="s">
        <v>1204</v>
      </c>
      <c r="L66" t="s">
        <v>60</v>
      </c>
      <c r="M66" t="s">
        <v>44</v>
      </c>
      <c r="N66" t="s">
        <v>1205</v>
      </c>
      <c r="O66" t="s">
        <v>44</v>
      </c>
      <c r="P66">
        <v>0</v>
      </c>
      <c r="Q66">
        <v>3</v>
      </c>
      <c r="R66">
        <v>5</v>
      </c>
      <c r="S66" t="s">
        <v>44</v>
      </c>
      <c r="T66" t="s">
        <v>44</v>
      </c>
      <c r="U66" t="s">
        <v>1206</v>
      </c>
      <c r="V66" t="b">
        <v>0</v>
      </c>
      <c r="X66">
        <v>0</v>
      </c>
      <c r="Z66" t="s">
        <v>46</v>
      </c>
      <c r="AF66" t="s">
        <v>44</v>
      </c>
      <c r="AK66" t="s">
        <v>1207</v>
      </c>
      <c r="AL66" s="3" t="s">
        <v>1204</v>
      </c>
      <c r="AM66" t="s">
        <v>129</v>
      </c>
      <c r="AN66" t="s">
        <v>63</v>
      </c>
      <c r="AO66">
        <f t="shared" si="0"/>
        <v>0</v>
      </c>
      <c r="AP66">
        <f t="shared" si="1"/>
        <v>0</v>
      </c>
      <c r="AQ66">
        <f t="shared" si="2"/>
        <v>0</v>
      </c>
      <c r="AR66">
        <f t="shared" si="3"/>
        <v>0</v>
      </c>
      <c r="AS66">
        <f t="shared" si="4"/>
        <v>0</v>
      </c>
      <c r="AT66">
        <f t="shared" si="5"/>
        <v>1</v>
      </c>
    </row>
    <row r="67" spans="1:46" x14ac:dyDescent="0.3">
      <c r="A67">
        <v>1.5651480734576799E+18</v>
      </c>
      <c r="B67">
        <v>1.5651480734576799E+18</v>
      </c>
      <c r="C67" t="s">
        <v>1208</v>
      </c>
      <c r="D67" s="1">
        <v>44805</v>
      </c>
      <c r="E67" s="2">
        <v>0.39067129629629632</v>
      </c>
      <c r="F67">
        <v>800</v>
      </c>
      <c r="G67">
        <v>50246518</v>
      </c>
      <c r="H67" t="s">
        <v>1209</v>
      </c>
      <c r="I67" t="s">
        <v>1210</v>
      </c>
      <c r="K67" t="s">
        <v>1211</v>
      </c>
      <c r="L67" t="s">
        <v>42</v>
      </c>
      <c r="M67" t="s">
        <v>44</v>
      </c>
      <c r="N67" t="s">
        <v>44</v>
      </c>
      <c r="O67" t="s">
        <v>44</v>
      </c>
      <c r="P67">
        <v>1</v>
      </c>
      <c r="Q67">
        <v>0</v>
      </c>
      <c r="R67">
        <v>11</v>
      </c>
      <c r="S67" t="s">
        <v>44</v>
      </c>
      <c r="T67" t="s">
        <v>44</v>
      </c>
      <c r="U67" t="s">
        <v>1212</v>
      </c>
      <c r="V67" t="b">
        <v>0</v>
      </c>
      <c r="W67" t="s">
        <v>143</v>
      </c>
      <c r="X67">
        <v>0</v>
      </c>
      <c r="Z67" t="s">
        <v>46</v>
      </c>
      <c r="AF67" t="s">
        <v>44</v>
      </c>
      <c r="AK67" t="s">
        <v>1213</v>
      </c>
      <c r="AL67" s="3" t="s">
        <v>1211</v>
      </c>
      <c r="AM67" t="s">
        <v>49</v>
      </c>
      <c r="AN67" t="s">
        <v>63</v>
      </c>
      <c r="AO67">
        <f t="shared" ref="AO67:AO130" si="6">IF(AND(AM67="positive",AN67="positive"),1,0)</f>
        <v>0</v>
      </c>
      <c r="AP67">
        <f t="shared" ref="AP67:AP130" si="7">IF(AND(AM67="neutral",AN67="neutral"),1,0)</f>
        <v>0</v>
      </c>
      <c r="AQ67">
        <f t="shared" ref="AQ67:AQ130" si="8">IF(AND(AM67="negative",AN67="negative"),1,0)</f>
        <v>0</v>
      </c>
      <c r="AR67">
        <f t="shared" ref="AR67:AR130" si="9">IF(AND(NOT(AM67="positive"),AN67="positive"),1,0)</f>
        <v>0</v>
      </c>
      <c r="AS67">
        <f t="shared" ref="AS67:AS130" si="10">IF(AND(NOT(AM67="neutral"),AN67="neutral"),1,0)</f>
        <v>0</v>
      </c>
      <c r="AT67">
        <f t="shared" ref="AT67:AT130" si="11">IF(AND(NOT(AM67="negative"),AN67="negative"),1,0)</f>
        <v>1</v>
      </c>
    </row>
    <row r="68" spans="1:46" x14ac:dyDescent="0.3">
      <c r="A68">
        <v>1.5651471547708401E+18</v>
      </c>
      <c r="B68">
        <v>1.5651471547708401E+18</v>
      </c>
      <c r="C68" t="s">
        <v>1223</v>
      </c>
      <c r="D68" s="1">
        <v>44805</v>
      </c>
      <c r="E68" s="2">
        <v>0.38813657407407409</v>
      </c>
      <c r="F68">
        <v>800</v>
      </c>
      <c r="G68">
        <v>1.4322210342125599E+18</v>
      </c>
      <c r="H68" t="s">
        <v>1065</v>
      </c>
      <c r="I68" t="s">
        <v>1066</v>
      </c>
      <c r="K68" t="s">
        <v>1224</v>
      </c>
      <c r="L68" t="s">
        <v>60</v>
      </c>
      <c r="M68" t="s">
        <v>44</v>
      </c>
      <c r="N68" t="s">
        <v>44</v>
      </c>
      <c r="O68" t="s">
        <v>1225</v>
      </c>
      <c r="P68">
        <v>0</v>
      </c>
      <c r="Q68">
        <v>0</v>
      </c>
      <c r="R68">
        <v>5</v>
      </c>
      <c r="S68" t="s">
        <v>1226</v>
      </c>
      <c r="T68" t="s">
        <v>44</v>
      </c>
      <c r="U68" t="s">
        <v>1227</v>
      </c>
      <c r="V68" t="b">
        <v>0</v>
      </c>
      <c r="X68">
        <v>1</v>
      </c>
      <c r="Y68" t="s">
        <v>1228</v>
      </c>
      <c r="Z68" t="s">
        <v>46</v>
      </c>
      <c r="AF68" t="s">
        <v>44</v>
      </c>
      <c r="AK68" t="s">
        <v>1229</v>
      </c>
      <c r="AL68" s="3" t="s">
        <v>1224</v>
      </c>
      <c r="AM68" t="s">
        <v>63</v>
      </c>
      <c r="AN68" t="s">
        <v>63</v>
      </c>
      <c r="AO68">
        <f t="shared" si="6"/>
        <v>0</v>
      </c>
      <c r="AP68">
        <f t="shared" si="7"/>
        <v>0</v>
      </c>
      <c r="AQ68">
        <f t="shared" si="8"/>
        <v>1</v>
      </c>
      <c r="AR68">
        <f t="shared" si="9"/>
        <v>0</v>
      </c>
      <c r="AS68">
        <f t="shared" si="10"/>
        <v>0</v>
      </c>
      <c r="AT68">
        <f t="shared" si="11"/>
        <v>0</v>
      </c>
    </row>
    <row r="69" spans="1:46" x14ac:dyDescent="0.3">
      <c r="A69">
        <v>1.56514487003277E+18</v>
      </c>
      <c r="B69">
        <v>1.5651335919901199E+18</v>
      </c>
      <c r="C69" t="s">
        <v>1263</v>
      </c>
      <c r="D69" s="1">
        <v>44805</v>
      </c>
      <c r="E69" s="2">
        <v>0.38182870370370375</v>
      </c>
      <c r="F69">
        <v>800</v>
      </c>
      <c r="G69">
        <v>1.09989566081858E+18</v>
      </c>
      <c r="H69" t="s">
        <v>1264</v>
      </c>
      <c r="I69" t="s">
        <v>1265</v>
      </c>
      <c r="K69" t="s">
        <v>1266</v>
      </c>
      <c r="L69" t="s">
        <v>60</v>
      </c>
      <c r="M69" t="s">
        <v>44</v>
      </c>
      <c r="N69" t="s">
        <v>44</v>
      </c>
      <c r="O69" t="s">
        <v>44</v>
      </c>
      <c r="P69">
        <v>0</v>
      </c>
      <c r="Q69">
        <v>0</v>
      </c>
      <c r="R69">
        <v>0</v>
      </c>
      <c r="S69" t="s">
        <v>44</v>
      </c>
      <c r="T69" t="s">
        <v>44</v>
      </c>
      <c r="U69" t="s">
        <v>1267</v>
      </c>
      <c r="V69" t="b">
        <v>0</v>
      </c>
      <c r="X69">
        <v>0</v>
      </c>
      <c r="Z69" t="s">
        <v>46</v>
      </c>
      <c r="AF69" t="s">
        <v>47</v>
      </c>
      <c r="AK69" t="s">
        <v>1268</v>
      </c>
      <c r="AL69" s="3" t="s">
        <v>1266</v>
      </c>
      <c r="AM69" t="s">
        <v>49</v>
      </c>
      <c r="AN69" t="s">
        <v>63</v>
      </c>
      <c r="AO69">
        <f t="shared" si="6"/>
        <v>0</v>
      </c>
      <c r="AP69">
        <f t="shared" si="7"/>
        <v>0</v>
      </c>
      <c r="AQ69">
        <f t="shared" si="8"/>
        <v>0</v>
      </c>
      <c r="AR69">
        <f t="shared" si="9"/>
        <v>0</v>
      </c>
      <c r="AS69">
        <f t="shared" si="10"/>
        <v>0</v>
      </c>
      <c r="AT69">
        <f t="shared" si="11"/>
        <v>1</v>
      </c>
    </row>
    <row r="70" spans="1:46" x14ac:dyDescent="0.3">
      <c r="A70">
        <v>1.5651446132449001E+18</v>
      </c>
      <c r="B70">
        <v>1.5651335919901199E+18</v>
      </c>
      <c r="C70" t="s">
        <v>1273</v>
      </c>
      <c r="D70" s="1">
        <v>44805</v>
      </c>
      <c r="E70" s="2">
        <v>0.38112268518518522</v>
      </c>
      <c r="F70">
        <v>800</v>
      </c>
      <c r="G70">
        <v>43054465</v>
      </c>
      <c r="H70" t="s">
        <v>1274</v>
      </c>
      <c r="I70" t="s">
        <v>1275</v>
      </c>
      <c r="K70" t="s">
        <v>1276</v>
      </c>
      <c r="L70" t="s">
        <v>1277</v>
      </c>
      <c r="M70" t="s">
        <v>44</v>
      </c>
      <c r="N70" t="s">
        <v>44</v>
      </c>
      <c r="O70" t="s">
        <v>44</v>
      </c>
      <c r="P70">
        <v>0</v>
      </c>
      <c r="Q70">
        <v>0</v>
      </c>
      <c r="R70">
        <v>0</v>
      </c>
      <c r="S70" t="s">
        <v>44</v>
      </c>
      <c r="T70" t="s">
        <v>44</v>
      </c>
      <c r="U70" t="s">
        <v>1278</v>
      </c>
      <c r="V70" t="b">
        <v>0</v>
      </c>
      <c r="X70">
        <v>0</v>
      </c>
      <c r="Z70" t="s">
        <v>46</v>
      </c>
      <c r="AF70" t="s">
        <v>47</v>
      </c>
      <c r="AK70" t="s">
        <v>1279</v>
      </c>
      <c r="AL70" s="3" t="s">
        <v>1276</v>
      </c>
      <c r="AM70" t="s">
        <v>63</v>
      </c>
      <c r="AN70" t="s">
        <v>63</v>
      </c>
      <c r="AO70">
        <f t="shared" si="6"/>
        <v>0</v>
      </c>
      <c r="AP70">
        <f t="shared" si="7"/>
        <v>0</v>
      </c>
      <c r="AQ70">
        <f t="shared" si="8"/>
        <v>1</v>
      </c>
      <c r="AR70">
        <f t="shared" si="9"/>
        <v>0</v>
      </c>
      <c r="AS70">
        <f t="shared" si="10"/>
        <v>0</v>
      </c>
      <c r="AT70">
        <f t="shared" si="11"/>
        <v>0</v>
      </c>
    </row>
    <row r="71" spans="1:46" x14ac:dyDescent="0.3">
      <c r="A71">
        <v>1.56514458745423E+18</v>
      </c>
      <c r="B71">
        <v>1.56514458745423E+18</v>
      </c>
      <c r="C71" t="s">
        <v>1280</v>
      </c>
      <c r="D71" s="1">
        <v>44805</v>
      </c>
      <c r="E71" s="2">
        <v>0.38105324074074076</v>
      </c>
      <c r="F71">
        <v>800</v>
      </c>
      <c r="G71">
        <v>245300227</v>
      </c>
      <c r="H71" t="s">
        <v>1281</v>
      </c>
      <c r="I71" t="s">
        <v>1282</v>
      </c>
      <c r="K71" t="s">
        <v>1283</v>
      </c>
      <c r="L71" t="s">
        <v>42</v>
      </c>
      <c r="M71" t="s">
        <v>44</v>
      </c>
      <c r="N71" t="s">
        <v>44</v>
      </c>
      <c r="O71" t="s">
        <v>44</v>
      </c>
      <c r="P71">
        <v>0</v>
      </c>
      <c r="Q71">
        <v>0</v>
      </c>
      <c r="R71">
        <v>1</v>
      </c>
      <c r="S71" t="s">
        <v>44</v>
      </c>
      <c r="T71" t="s">
        <v>44</v>
      </c>
      <c r="U71" t="s">
        <v>1284</v>
      </c>
      <c r="V71" t="b">
        <v>0</v>
      </c>
      <c r="W71" t="s">
        <v>1285</v>
      </c>
      <c r="X71">
        <v>0</v>
      </c>
      <c r="Z71" t="s">
        <v>46</v>
      </c>
      <c r="AF71" t="s">
        <v>44</v>
      </c>
      <c r="AK71" t="s">
        <v>1286</v>
      </c>
      <c r="AL71" s="3" t="s">
        <v>1283</v>
      </c>
      <c r="AM71" t="s">
        <v>49</v>
      </c>
      <c r="AN71" t="s">
        <v>63</v>
      </c>
      <c r="AO71">
        <f t="shared" si="6"/>
        <v>0</v>
      </c>
      <c r="AP71">
        <f t="shared" si="7"/>
        <v>0</v>
      </c>
      <c r="AQ71">
        <f t="shared" si="8"/>
        <v>0</v>
      </c>
      <c r="AR71">
        <f t="shared" si="9"/>
        <v>0</v>
      </c>
      <c r="AS71">
        <f t="shared" si="10"/>
        <v>0</v>
      </c>
      <c r="AT71">
        <f t="shared" si="11"/>
        <v>1</v>
      </c>
    </row>
    <row r="72" spans="1:46" x14ac:dyDescent="0.3">
      <c r="A72">
        <v>1.56514362660625E+18</v>
      </c>
      <c r="B72">
        <v>1.5651335919901199E+18</v>
      </c>
      <c r="C72" t="s">
        <v>1303</v>
      </c>
      <c r="D72" s="1">
        <v>44805</v>
      </c>
      <c r="E72" s="2">
        <v>0.37840277777777781</v>
      </c>
      <c r="F72">
        <v>800</v>
      </c>
      <c r="G72">
        <v>9.7498080767990899E+17</v>
      </c>
      <c r="H72" t="s">
        <v>1258</v>
      </c>
      <c r="I72" t="s">
        <v>1259</v>
      </c>
      <c r="K72" t="s">
        <v>1304</v>
      </c>
      <c r="L72" t="s">
        <v>42</v>
      </c>
      <c r="M72" t="s">
        <v>44</v>
      </c>
      <c r="N72" t="s">
        <v>44</v>
      </c>
      <c r="O72" t="s">
        <v>44</v>
      </c>
      <c r="P72">
        <v>0</v>
      </c>
      <c r="Q72">
        <v>0</v>
      </c>
      <c r="R72">
        <v>0</v>
      </c>
      <c r="S72" t="s">
        <v>44</v>
      </c>
      <c r="T72" t="s">
        <v>44</v>
      </c>
      <c r="U72" t="s">
        <v>1305</v>
      </c>
      <c r="V72" t="b">
        <v>0</v>
      </c>
      <c r="X72">
        <v>0</v>
      </c>
      <c r="Z72" t="s">
        <v>46</v>
      </c>
      <c r="AF72" t="s">
        <v>47</v>
      </c>
      <c r="AK72" t="s">
        <v>1306</v>
      </c>
      <c r="AL72" s="3" t="s">
        <v>1304</v>
      </c>
      <c r="AM72" t="s">
        <v>49</v>
      </c>
      <c r="AN72" t="s">
        <v>63</v>
      </c>
      <c r="AO72">
        <f t="shared" si="6"/>
        <v>0</v>
      </c>
      <c r="AP72">
        <f t="shared" si="7"/>
        <v>0</v>
      </c>
      <c r="AQ72">
        <f t="shared" si="8"/>
        <v>0</v>
      </c>
      <c r="AR72">
        <f t="shared" si="9"/>
        <v>0</v>
      </c>
      <c r="AS72">
        <f t="shared" si="10"/>
        <v>0</v>
      </c>
      <c r="AT72">
        <f t="shared" si="11"/>
        <v>1</v>
      </c>
    </row>
    <row r="73" spans="1:46" x14ac:dyDescent="0.3">
      <c r="A73">
        <v>1.5651432999416E+18</v>
      </c>
      <c r="B73">
        <v>1.5651335919901199E+18</v>
      </c>
      <c r="C73" t="s">
        <v>1319</v>
      </c>
      <c r="D73" s="1">
        <v>44805</v>
      </c>
      <c r="E73" s="2">
        <v>0.3775</v>
      </c>
      <c r="F73">
        <v>800</v>
      </c>
      <c r="G73">
        <v>430552154</v>
      </c>
      <c r="H73" t="s">
        <v>194</v>
      </c>
      <c r="I73" t="s">
        <v>195</v>
      </c>
      <c r="K73" t="s">
        <v>1320</v>
      </c>
      <c r="L73" t="s">
        <v>42</v>
      </c>
      <c r="M73" t="s">
        <v>44</v>
      </c>
      <c r="N73" t="s">
        <v>44</v>
      </c>
      <c r="O73" t="s">
        <v>44</v>
      </c>
      <c r="P73">
        <v>0</v>
      </c>
      <c r="Q73">
        <v>0</v>
      </c>
      <c r="R73">
        <v>4</v>
      </c>
      <c r="S73" t="s">
        <v>44</v>
      </c>
      <c r="T73" t="s">
        <v>44</v>
      </c>
      <c r="U73" t="s">
        <v>1321</v>
      </c>
      <c r="V73" t="b">
        <v>0</v>
      </c>
      <c r="X73">
        <v>0</v>
      </c>
      <c r="Z73" t="s">
        <v>46</v>
      </c>
      <c r="AF73" t="s">
        <v>47</v>
      </c>
      <c r="AK73" t="s">
        <v>1322</v>
      </c>
      <c r="AL73" s="3" t="s">
        <v>1320</v>
      </c>
      <c r="AM73" t="s">
        <v>49</v>
      </c>
      <c r="AN73" t="s">
        <v>63</v>
      </c>
      <c r="AO73">
        <f t="shared" si="6"/>
        <v>0</v>
      </c>
      <c r="AP73">
        <f t="shared" si="7"/>
        <v>0</v>
      </c>
      <c r="AQ73">
        <f t="shared" si="8"/>
        <v>0</v>
      </c>
      <c r="AR73">
        <f t="shared" si="9"/>
        <v>0</v>
      </c>
      <c r="AS73">
        <f t="shared" si="10"/>
        <v>0</v>
      </c>
      <c r="AT73">
        <f t="shared" si="11"/>
        <v>1</v>
      </c>
    </row>
    <row r="74" spans="1:46" x14ac:dyDescent="0.3">
      <c r="A74">
        <v>1.56519484117617E+18</v>
      </c>
      <c r="B74">
        <v>1.56519484117617E+18</v>
      </c>
      <c r="C74" t="s">
        <v>122</v>
      </c>
      <c r="D74" s="1">
        <v>44805</v>
      </c>
      <c r="E74" s="2">
        <v>0.5197222222222222</v>
      </c>
      <c r="F74">
        <v>800</v>
      </c>
      <c r="G74">
        <v>17640202</v>
      </c>
      <c r="H74" t="s">
        <v>123</v>
      </c>
      <c r="I74" t="s">
        <v>124</v>
      </c>
      <c r="K74" t="s">
        <v>125</v>
      </c>
      <c r="L74" t="s">
        <v>42</v>
      </c>
      <c r="M74" t="s">
        <v>44</v>
      </c>
      <c r="N74" t="s">
        <v>126</v>
      </c>
      <c r="O74" t="s">
        <v>44</v>
      </c>
      <c r="P74">
        <v>0</v>
      </c>
      <c r="Q74">
        <v>0</v>
      </c>
      <c r="R74">
        <v>0</v>
      </c>
      <c r="S74" t="s">
        <v>44</v>
      </c>
      <c r="T74" t="s">
        <v>44</v>
      </c>
      <c r="U74" t="s">
        <v>127</v>
      </c>
      <c r="V74" t="b">
        <v>0</v>
      </c>
      <c r="X74">
        <v>0</v>
      </c>
      <c r="Z74" t="s">
        <v>46</v>
      </c>
      <c r="AF74" t="s">
        <v>44</v>
      </c>
      <c r="AK74" t="s">
        <v>128</v>
      </c>
      <c r="AL74" s="3" t="s">
        <v>125</v>
      </c>
      <c r="AM74" t="s">
        <v>129</v>
      </c>
      <c r="AN74" t="s">
        <v>129</v>
      </c>
      <c r="AO74">
        <f t="shared" si="6"/>
        <v>0</v>
      </c>
      <c r="AP74">
        <f t="shared" si="7"/>
        <v>1</v>
      </c>
      <c r="AQ74">
        <f t="shared" si="8"/>
        <v>0</v>
      </c>
      <c r="AR74">
        <f t="shared" si="9"/>
        <v>0</v>
      </c>
      <c r="AS74">
        <f t="shared" si="10"/>
        <v>0</v>
      </c>
      <c r="AT74">
        <f t="shared" si="11"/>
        <v>0</v>
      </c>
    </row>
    <row r="75" spans="1:46" x14ac:dyDescent="0.3">
      <c r="A75">
        <v>1.5651943544904901E+18</v>
      </c>
      <c r="B75">
        <v>1.5651943544904901E+18</v>
      </c>
      <c r="C75" t="s">
        <v>145</v>
      </c>
      <c r="D75" s="1">
        <v>44805</v>
      </c>
      <c r="E75" s="2">
        <v>0.51837962962962958</v>
      </c>
      <c r="F75">
        <v>800</v>
      </c>
      <c r="G75">
        <v>99341098</v>
      </c>
      <c r="H75" t="s">
        <v>146</v>
      </c>
      <c r="I75" t="s">
        <v>147</v>
      </c>
      <c r="K75" t="s">
        <v>148</v>
      </c>
      <c r="L75" t="s">
        <v>60</v>
      </c>
      <c r="M75" t="s">
        <v>43</v>
      </c>
      <c r="N75" t="s">
        <v>44</v>
      </c>
      <c r="O75" t="s">
        <v>44</v>
      </c>
      <c r="P75">
        <v>0</v>
      </c>
      <c r="Q75">
        <v>0</v>
      </c>
      <c r="R75">
        <v>0</v>
      </c>
      <c r="S75" t="s">
        <v>44</v>
      </c>
      <c r="T75" t="s">
        <v>44</v>
      </c>
      <c r="U75" t="s">
        <v>149</v>
      </c>
      <c r="V75" t="b">
        <v>0</v>
      </c>
      <c r="W75" t="s">
        <v>150</v>
      </c>
      <c r="X75">
        <v>0</v>
      </c>
      <c r="Z75" t="s">
        <v>46</v>
      </c>
      <c r="AF75" t="s">
        <v>44</v>
      </c>
      <c r="AK75" t="s">
        <v>151</v>
      </c>
      <c r="AL75" s="3" t="s">
        <v>148</v>
      </c>
      <c r="AM75" t="s">
        <v>49</v>
      </c>
      <c r="AN75" t="s">
        <v>129</v>
      </c>
      <c r="AO75">
        <f t="shared" si="6"/>
        <v>0</v>
      </c>
      <c r="AP75">
        <f t="shared" si="7"/>
        <v>0</v>
      </c>
      <c r="AQ75">
        <f t="shared" si="8"/>
        <v>0</v>
      </c>
      <c r="AR75">
        <f t="shared" si="9"/>
        <v>0</v>
      </c>
      <c r="AS75">
        <f t="shared" si="10"/>
        <v>1</v>
      </c>
      <c r="AT75">
        <f t="shared" si="11"/>
        <v>0</v>
      </c>
    </row>
    <row r="76" spans="1:46" ht="28.8" x14ac:dyDescent="0.3">
      <c r="A76">
        <v>1.56519326054433E+18</v>
      </c>
      <c r="B76">
        <v>1.5651335919901199E+18</v>
      </c>
      <c r="C76" t="s">
        <v>172</v>
      </c>
      <c r="D76" s="1">
        <v>44805</v>
      </c>
      <c r="E76" s="2">
        <v>0.51535879629629633</v>
      </c>
      <c r="F76">
        <v>800</v>
      </c>
      <c r="G76">
        <v>1.4613671172870899E+18</v>
      </c>
      <c r="H76" t="s">
        <v>173</v>
      </c>
      <c r="I76" t="s">
        <v>174</v>
      </c>
      <c r="K76" t="s">
        <v>175</v>
      </c>
      <c r="L76" t="s">
        <v>42</v>
      </c>
      <c r="M76" t="s">
        <v>44</v>
      </c>
      <c r="N76" t="s">
        <v>44</v>
      </c>
      <c r="O76" t="s">
        <v>44</v>
      </c>
      <c r="P76">
        <v>0</v>
      </c>
      <c r="Q76">
        <v>0</v>
      </c>
      <c r="R76">
        <v>0</v>
      </c>
      <c r="S76" t="s">
        <v>44</v>
      </c>
      <c r="T76" t="s">
        <v>44</v>
      </c>
      <c r="U76" t="s">
        <v>176</v>
      </c>
      <c r="V76" t="b">
        <v>0</v>
      </c>
      <c r="X76">
        <v>0</v>
      </c>
      <c r="Z76" t="s">
        <v>46</v>
      </c>
      <c r="AF76" t="s">
        <v>177</v>
      </c>
      <c r="AK76" t="s">
        <v>178</v>
      </c>
      <c r="AL76" s="3" t="s">
        <v>175</v>
      </c>
      <c r="AM76" t="s">
        <v>63</v>
      </c>
      <c r="AN76" t="s">
        <v>129</v>
      </c>
      <c r="AO76">
        <f t="shared" si="6"/>
        <v>0</v>
      </c>
      <c r="AP76">
        <f t="shared" si="7"/>
        <v>0</v>
      </c>
      <c r="AQ76">
        <f t="shared" si="8"/>
        <v>0</v>
      </c>
      <c r="AR76">
        <f t="shared" si="9"/>
        <v>0</v>
      </c>
      <c r="AS76">
        <f t="shared" si="10"/>
        <v>1</v>
      </c>
      <c r="AT76">
        <f t="shared" si="11"/>
        <v>0</v>
      </c>
    </row>
    <row r="77" spans="1:46" x14ac:dyDescent="0.3">
      <c r="A77">
        <v>1.56519307872163E+18</v>
      </c>
      <c r="B77">
        <v>1.56519307872163E+18</v>
      </c>
      <c r="C77" t="s">
        <v>179</v>
      </c>
      <c r="D77" s="1">
        <v>44805</v>
      </c>
      <c r="E77" s="2">
        <v>0.5148611111111111</v>
      </c>
      <c r="F77">
        <v>800</v>
      </c>
      <c r="G77">
        <v>76849412</v>
      </c>
      <c r="H77" t="s">
        <v>180</v>
      </c>
      <c r="I77" t="s">
        <v>181</v>
      </c>
      <c r="K77" t="s">
        <v>182</v>
      </c>
      <c r="L77" t="s">
        <v>60</v>
      </c>
      <c r="M77" t="s">
        <v>44</v>
      </c>
      <c r="N77" t="s">
        <v>44</v>
      </c>
      <c r="O77" t="s">
        <v>183</v>
      </c>
      <c r="P77">
        <v>0</v>
      </c>
      <c r="Q77">
        <v>0</v>
      </c>
      <c r="R77">
        <v>0</v>
      </c>
      <c r="S77" t="s">
        <v>44</v>
      </c>
      <c r="T77" t="s">
        <v>44</v>
      </c>
      <c r="U77" t="s">
        <v>184</v>
      </c>
      <c r="V77" t="b">
        <v>0</v>
      </c>
      <c r="X77">
        <v>1</v>
      </c>
      <c r="Y77" t="s">
        <v>185</v>
      </c>
      <c r="Z77" t="s">
        <v>46</v>
      </c>
      <c r="AF77" t="s">
        <v>44</v>
      </c>
      <c r="AK77" t="s">
        <v>186</v>
      </c>
      <c r="AL77" s="3" t="s">
        <v>182</v>
      </c>
      <c r="AM77" t="s">
        <v>129</v>
      </c>
      <c r="AN77" t="s">
        <v>129</v>
      </c>
      <c r="AO77">
        <f t="shared" si="6"/>
        <v>0</v>
      </c>
      <c r="AP77">
        <f t="shared" si="7"/>
        <v>1</v>
      </c>
      <c r="AQ77">
        <f t="shared" si="8"/>
        <v>0</v>
      </c>
      <c r="AR77">
        <f t="shared" si="9"/>
        <v>0</v>
      </c>
      <c r="AS77">
        <f t="shared" si="10"/>
        <v>0</v>
      </c>
      <c r="AT77">
        <f t="shared" si="11"/>
        <v>0</v>
      </c>
    </row>
    <row r="78" spans="1:46" ht="28.8" x14ac:dyDescent="0.3">
      <c r="A78">
        <v>1.56519112847933E+18</v>
      </c>
      <c r="B78">
        <v>1.56519112847933E+18</v>
      </c>
      <c r="C78" t="s">
        <v>213</v>
      </c>
      <c r="D78" s="1">
        <v>44805</v>
      </c>
      <c r="E78" s="2">
        <v>0.50947916666666659</v>
      </c>
      <c r="F78">
        <v>800</v>
      </c>
      <c r="G78">
        <v>329632562</v>
      </c>
      <c r="H78" t="s">
        <v>214</v>
      </c>
      <c r="I78" t="s">
        <v>215</v>
      </c>
      <c r="K78" t="s">
        <v>216</v>
      </c>
      <c r="L78" t="s">
        <v>42</v>
      </c>
      <c r="M78" t="s">
        <v>44</v>
      </c>
      <c r="N78" t="s">
        <v>217</v>
      </c>
      <c r="O78" t="s">
        <v>218</v>
      </c>
      <c r="P78">
        <v>0</v>
      </c>
      <c r="Q78">
        <v>0</v>
      </c>
      <c r="R78">
        <v>4</v>
      </c>
      <c r="S78" t="s">
        <v>44</v>
      </c>
      <c r="T78" t="s">
        <v>44</v>
      </c>
      <c r="U78" t="s">
        <v>219</v>
      </c>
      <c r="V78" t="b">
        <v>0</v>
      </c>
      <c r="X78">
        <v>1</v>
      </c>
      <c r="Y78" t="s">
        <v>220</v>
      </c>
      <c r="Z78" t="s">
        <v>46</v>
      </c>
      <c r="AF78" t="s">
        <v>44</v>
      </c>
      <c r="AK78" t="s">
        <v>221</v>
      </c>
      <c r="AL78" s="3" t="s">
        <v>216</v>
      </c>
      <c r="AM78" t="s">
        <v>129</v>
      </c>
      <c r="AN78" t="s">
        <v>129</v>
      </c>
      <c r="AO78">
        <f t="shared" si="6"/>
        <v>0</v>
      </c>
      <c r="AP78">
        <f t="shared" si="7"/>
        <v>1</v>
      </c>
      <c r="AQ78">
        <f t="shared" si="8"/>
        <v>0</v>
      </c>
      <c r="AR78">
        <f t="shared" si="9"/>
        <v>0</v>
      </c>
      <c r="AS78">
        <f t="shared" si="10"/>
        <v>0</v>
      </c>
      <c r="AT78">
        <f t="shared" si="11"/>
        <v>0</v>
      </c>
    </row>
    <row r="79" spans="1:46" ht="28.8" x14ac:dyDescent="0.3">
      <c r="A79">
        <v>1.5651908228610099E+18</v>
      </c>
      <c r="B79">
        <v>1.5651908228610099E+18</v>
      </c>
      <c r="C79" t="s">
        <v>222</v>
      </c>
      <c r="D79" s="1">
        <v>44805</v>
      </c>
      <c r="E79" s="2">
        <v>0.50863425925925931</v>
      </c>
      <c r="F79">
        <v>800</v>
      </c>
      <c r="G79">
        <v>1.3093487843300301E+18</v>
      </c>
      <c r="H79" t="s">
        <v>223</v>
      </c>
      <c r="I79" t="s">
        <v>224</v>
      </c>
      <c r="K79" t="s">
        <v>225</v>
      </c>
      <c r="L79" t="s">
        <v>42</v>
      </c>
      <c r="M79" t="s">
        <v>44</v>
      </c>
      <c r="N79" t="s">
        <v>226</v>
      </c>
      <c r="O79" t="s">
        <v>227</v>
      </c>
      <c r="P79">
        <v>0</v>
      </c>
      <c r="Q79">
        <v>0</v>
      </c>
      <c r="R79">
        <v>0</v>
      </c>
      <c r="S79" t="s">
        <v>228</v>
      </c>
      <c r="T79" t="s">
        <v>44</v>
      </c>
      <c r="U79" t="s">
        <v>229</v>
      </c>
      <c r="V79" t="b">
        <v>0</v>
      </c>
      <c r="X79">
        <v>1</v>
      </c>
      <c r="Y79" t="s">
        <v>230</v>
      </c>
      <c r="Z79" t="s">
        <v>46</v>
      </c>
      <c r="AF79" t="s">
        <v>44</v>
      </c>
      <c r="AK79" t="s">
        <v>231</v>
      </c>
      <c r="AL79" s="3" t="s">
        <v>225</v>
      </c>
      <c r="AM79" t="s">
        <v>129</v>
      </c>
      <c r="AN79" t="s">
        <v>129</v>
      </c>
      <c r="AO79">
        <f t="shared" si="6"/>
        <v>0</v>
      </c>
      <c r="AP79">
        <f t="shared" si="7"/>
        <v>1</v>
      </c>
      <c r="AQ79">
        <f t="shared" si="8"/>
        <v>0</v>
      </c>
      <c r="AR79">
        <f t="shared" si="9"/>
        <v>0</v>
      </c>
      <c r="AS79">
        <f t="shared" si="10"/>
        <v>0</v>
      </c>
      <c r="AT79">
        <f t="shared" si="11"/>
        <v>0</v>
      </c>
    </row>
    <row r="80" spans="1:46" x14ac:dyDescent="0.3">
      <c r="A80">
        <v>1.5651871465077601E+18</v>
      </c>
      <c r="B80">
        <v>1.5651871465077601E+18</v>
      </c>
      <c r="C80" t="s">
        <v>298</v>
      </c>
      <c r="D80" s="1">
        <v>44805</v>
      </c>
      <c r="E80" s="2">
        <v>0.49849537037037034</v>
      </c>
      <c r="F80">
        <v>800</v>
      </c>
      <c r="G80">
        <v>69278973</v>
      </c>
      <c r="H80" t="s">
        <v>248</v>
      </c>
      <c r="I80" t="s">
        <v>249</v>
      </c>
      <c r="K80" t="s">
        <v>299</v>
      </c>
      <c r="L80" t="s">
        <v>42</v>
      </c>
      <c r="M80" t="s">
        <v>44</v>
      </c>
      <c r="N80" t="s">
        <v>44</v>
      </c>
      <c r="O80" t="s">
        <v>44</v>
      </c>
      <c r="P80">
        <v>0</v>
      </c>
      <c r="Q80">
        <v>0</v>
      </c>
      <c r="R80">
        <v>4</v>
      </c>
      <c r="S80" t="s">
        <v>44</v>
      </c>
      <c r="T80" t="s">
        <v>44</v>
      </c>
      <c r="U80" t="s">
        <v>300</v>
      </c>
      <c r="V80" t="b">
        <v>0</v>
      </c>
      <c r="W80" t="s">
        <v>301</v>
      </c>
      <c r="X80">
        <v>0</v>
      </c>
      <c r="Z80" t="s">
        <v>46</v>
      </c>
      <c r="AF80" t="s">
        <v>44</v>
      </c>
      <c r="AK80" t="s">
        <v>302</v>
      </c>
      <c r="AL80" s="3" t="s">
        <v>299</v>
      </c>
      <c r="AM80" t="s">
        <v>129</v>
      </c>
      <c r="AN80" t="s">
        <v>129</v>
      </c>
      <c r="AO80">
        <f t="shared" si="6"/>
        <v>0</v>
      </c>
      <c r="AP80">
        <f t="shared" si="7"/>
        <v>1</v>
      </c>
      <c r="AQ80">
        <f t="shared" si="8"/>
        <v>0</v>
      </c>
      <c r="AR80">
        <f t="shared" si="9"/>
        <v>0</v>
      </c>
      <c r="AS80">
        <f t="shared" si="10"/>
        <v>0</v>
      </c>
      <c r="AT80">
        <f t="shared" si="11"/>
        <v>0</v>
      </c>
    </row>
    <row r="81" spans="1:46" ht="28.8" x14ac:dyDescent="0.3">
      <c r="A81">
        <v>1.56518670107251E+18</v>
      </c>
      <c r="B81">
        <v>1.56518670107251E+18</v>
      </c>
      <c r="C81" t="s">
        <v>311</v>
      </c>
      <c r="D81" s="1">
        <v>44805</v>
      </c>
      <c r="E81" s="2">
        <v>0.4972569444444444</v>
      </c>
      <c r="F81">
        <v>800</v>
      </c>
      <c r="G81">
        <v>330826792</v>
      </c>
      <c r="H81" t="s">
        <v>312</v>
      </c>
      <c r="I81" t="s">
        <v>313</v>
      </c>
      <c r="K81" t="s">
        <v>314</v>
      </c>
      <c r="L81" t="s">
        <v>42</v>
      </c>
      <c r="M81" t="s">
        <v>44</v>
      </c>
      <c r="N81" t="s">
        <v>315</v>
      </c>
      <c r="O81" t="s">
        <v>316</v>
      </c>
      <c r="P81">
        <v>1</v>
      </c>
      <c r="Q81">
        <v>4</v>
      </c>
      <c r="R81">
        <v>65</v>
      </c>
      <c r="S81" t="s">
        <v>44</v>
      </c>
      <c r="T81" t="s">
        <v>44</v>
      </c>
      <c r="U81" t="s">
        <v>317</v>
      </c>
      <c r="V81" t="b">
        <v>0</v>
      </c>
      <c r="X81">
        <v>1</v>
      </c>
      <c r="Y81" t="s">
        <v>318</v>
      </c>
      <c r="Z81" t="s">
        <v>46</v>
      </c>
      <c r="AF81" t="s">
        <v>44</v>
      </c>
      <c r="AK81" t="s">
        <v>319</v>
      </c>
      <c r="AL81" s="3" t="s">
        <v>314</v>
      </c>
      <c r="AM81" t="s">
        <v>129</v>
      </c>
      <c r="AN81" t="s">
        <v>129</v>
      </c>
      <c r="AO81">
        <f t="shared" si="6"/>
        <v>0</v>
      </c>
      <c r="AP81">
        <f t="shared" si="7"/>
        <v>1</v>
      </c>
      <c r="AQ81">
        <f t="shared" si="8"/>
        <v>0</v>
      </c>
      <c r="AR81">
        <f t="shared" si="9"/>
        <v>0</v>
      </c>
      <c r="AS81">
        <f t="shared" si="10"/>
        <v>0</v>
      </c>
      <c r="AT81">
        <f t="shared" si="11"/>
        <v>0</v>
      </c>
    </row>
    <row r="82" spans="1:46" ht="28.8" x14ac:dyDescent="0.3">
      <c r="A82">
        <v>1.5651860983761999E+18</v>
      </c>
      <c r="B82">
        <v>1.5651860983761999E+18</v>
      </c>
      <c r="C82" t="s">
        <v>326</v>
      </c>
      <c r="D82" s="1">
        <v>44805</v>
      </c>
      <c r="E82" s="2">
        <v>0.49560185185185185</v>
      </c>
      <c r="F82">
        <v>800</v>
      </c>
      <c r="G82">
        <v>1.05865018839743E+18</v>
      </c>
      <c r="H82" t="s">
        <v>327</v>
      </c>
      <c r="I82" t="s">
        <v>328</v>
      </c>
      <c r="K82" t="s">
        <v>329</v>
      </c>
      <c r="L82" t="s">
        <v>42</v>
      </c>
      <c r="M82" t="s">
        <v>44</v>
      </c>
      <c r="N82" t="s">
        <v>330</v>
      </c>
      <c r="O82" t="s">
        <v>331</v>
      </c>
      <c r="P82">
        <v>0</v>
      </c>
      <c r="Q82">
        <v>2</v>
      </c>
      <c r="R82">
        <v>6</v>
      </c>
      <c r="S82" t="s">
        <v>332</v>
      </c>
      <c r="T82" t="s">
        <v>44</v>
      </c>
      <c r="U82" t="s">
        <v>333</v>
      </c>
      <c r="V82" t="b">
        <v>0</v>
      </c>
      <c r="X82">
        <v>1</v>
      </c>
      <c r="Y82" t="s">
        <v>334</v>
      </c>
      <c r="Z82" t="s">
        <v>46</v>
      </c>
      <c r="AF82" t="s">
        <v>44</v>
      </c>
      <c r="AK82" t="s">
        <v>335</v>
      </c>
      <c r="AL82" s="3" t="s">
        <v>329</v>
      </c>
      <c r="AM82" t="s">
        <v>129</v>
      </c>
      <c r="AN82" t="s">
        <v>129</v>
      </c>
      <c r="AO82">
        <f t="shared" si="6"/>
        <v>0</v>
      </c>
      <c r="AP82">
        <f t="shared" si="7"/>
        <v>1</v>
      </c>
      <c r="AQ82">
        <f t="shared" si="8"/>
        <v>0</v>
      </c>
      <c r="AR82">
        <f t="shared" si="9"/>
        <v>0</v>
      </c>
      <c r="AS82">
        <f t="shared" si="10"/>
        <v>0</v>
      </c>
      <c r="AT82">
        <f t="shared" si="11"/>
        <v>0</v>
      </c>
    </row>
    <row r="83" spans="1:46" x14ac:dyDescent="0.3">
      <c r="A83">
        <v>1.5651849300316201E+18</v>
      </c>
      <c r="B83">
        <v>1.56518428656673E+18</v>
      </c>
      <c r="C83" t="s">
        <v>389</v>
      </c>
      <c r="D83" s="1">
        <v>44805</v>
      </c>
      <c r="E83" s="2">
        <v>0.49237268518518523</v>
      </c>
      <c r="F83">
        <v>800</v>
      </c>
      <c r="G83">
        <v>1.47613027643072E+18</v>
      </c>
      <c r="H83" t="s">
        <v>354</v>
      </c>
      <c r="I83" t="s">
        <v>355</v>
      </c>
      <c r="K83" t="s">
        <v>390</v>
      </c>
      <c r="L83" t="s">
        <v>42</v>
      </c>
      <c r="M83" t="s">
        <v>43</v>
      </c>
      <c r="N83" t="s">
        <v>391</v>
      </c>
      <c r="O83" t="s">
        <v>44</v>
      </c>
      <c r="P83">
        <v>1</v>
      </c>
      <c r="Q83">
        <v>0</v>
      </c>
      <c r="R83">
        <v>0</v>
      </c>
      <c r="S83" t="s">
        <v>44</v>
      </c>
      <c r="T83" t="s">
        <v>44</v>
      </c>
      <c r="U83" t="s">
        <v>392</v>
      </c>
      <c r="V83" t="b">
        <v>0</v>
      </c>
      <c r="X83">
        <v>0</v>
      </c>
      <c r="Z83" t="s">
        <v>46</v>
      </c>
      <c r="AF83" t="s">
        <v>44</v>
      </c>
      <c r="AK83" t="s">
        <v>393</v>
      </c>
      <c r="AL83" s="3" t="s">
        <v>390</v>
      </c>
      <c r="AM83" t="s">
        <v>63</v>
      </c>
      <c r="AN83" t="s">
        <v>129</v>
      </c>
      <c r="AO83">
        <f t="shared" si="6"/>
        <v>0</v>
      </c>
      <c r="AP83">
        <f t="shared" si="7"/>
        <v>0</v>
      </c>
      <c r="AQ83">
        <f t="shared" si="8"/>
        <v>0</v>
      </c>
      <c r="AR83">
        <f t="shared" si="9"/>
        <v>0</v>
      </c>
      <c r="AS83">
        <f t="shared" si="10"/>
        <v>1</v>
      </c>
      <c r="AT83">
        <f t="shared" si="11"/>
        <v>0</v>
      </c>
    </row>
    <row r="84" spans="1:46" ht="28.8" x14ac:dyDescent="0.3">
      <c r="A84">
        <v>1.56518339817122E+18</v>
      </c>
      <c r="B84">
        <v>1.56518339817122E+18</v>
      </c>
      <c r="C84" t="s">
        <v>421</v>
      </c>
      <c r="D84" s="1">
        <v>44805</v>
      </c>
      <c r="E84" s="2">
        <v>0.48814814814814816</v>
      </c>
      <c r="F84">
        <v>800</v>
      </c>
      <c r="G84">
        <v>242696106</v>
      </c>
      <c r="H84" t="s">
        <v>422</v>
      </c>
      <c r="I84" t="s">
        <v>423</v>
      </c>
      <c r="K84" t="s">
        <v>424</v>
      </c>
      <c r="L84" t="s">
        <v>42</v>
      </c>
      <c r="M84" t="s">
        <v>44</v>
      </c>
      <c r="N84" t="s">
        <v>425</v>
      </c>
      <c r="O84" t="s">
        <v>44</v>
      </c>
      <c r="P84">
        <v>1</v>
      </c>
      <c r="Q84">
        <v>5</v>
      </c>
      <c r="R84">
        <v>14</v>
      </c>
      <c r="S84" t="s">
        <v>44</v>
      </c>
      <c r="T84" t="s">
        <v>44</v>
      </c>
      <c r="U84" t="s">
        <v>426</v>
      </c>
      <c r="V84" t="b">
        <v>0</v>
      </c>
      <c r="X84">
        <v>0</v>
      </c>
      <c r="Z84" t="s">
        <v>46</v>
      </c>
      <c r="AF84" t="s">
        <v>44</v>
      </c>
      <c r="AK84" t="s">
        <v>427</v>
      </c>
      <c r="AL84" s="3" t="s">
        <v>424</v>
      </c>
      <c r="AM84" t="s">
        <v>129</v>
      </c>
      <c r="AN84" t="s">
        <v>129</v>
      </c>
      <c r="AO84">
        <f t="shared" si="6"/>
        <v>0</v>
      </c>
      <c r="AP84">
        <f t="shared" si="7"/>
        <v>1</v>
      </c>
      <c r="AQ84">
        <f t="shared" si="8"/>
        <v>0</v>
      </c>
      <c r="AR84">
        <f t="shared" si="9"/>
        <v>0</v>
      </c>
      <c r="AS84">
        <f t="shared" si="10"/>
        <v>0</v>
      </c>
      <c r="AT84">
        <f t="shared" si="11"/>
        <v>0</v>
      </c>
    </row>
    <row r="85" spans="1:46" ht="28.8" x14ac:dyDescent="0.3">
      <c r="A85">
        <v>1.5651831437869901E+18</v>
      </c>
      <c r="B85">
        <v>1.5651831437869901E+18</v>
      </c>
      <c r="C85" t="s">
        <v>434</v>
      </c>
      <c r="D85" s="1">
        <v>44805</v>
      </c>
      <c r="E85" s="2">
        <v>0.48744212962962963</v>
      </c>
      <c r="F85">
        <v>800</v>
      </c>
      <c r="G85">
        <v>1.5391807506495301E+18</v>
      </c>
      <c r="H85" t="s">
        <v>435</v>
      </c>
      <c r="I85" t="s">
        <v>436</v>
      </c>
      <c r="K85" t="s">
        <v>437</v>
      </c>
      <c r="L85" t="s">
        <v>42</v>
      </c>
      <c r="M85" t="s">
        <v>44</v>
      </c>
      <c r="N85" t="s">
        <v>330</v>
      </c>
      <c r="O85" t="s">
        <v>44</v>
      </c>
      <c r="P85">
        <v>0</v>
      </c>
      <c r="Q85">
        <v>2</v>
      </c>
      <c r="R85">
        <v>4</v>
      </c>
      <c r="S85" t="s">
        <v>438</v>
      </c>
      <c r="T85" t="s">
        <v>44</v>
      </c>
      <c r="U85" t="s">
        <v>439</v>
      </c>
      <c r="V85" t="b">
        <v>0</v>
      </c>
      <c r="X85">
        <v>0</v>
      </c>
      <c r="Z85" t="s">
        <v>46</v>
      </c>
      <c r="AF85" t="s">
        <v>44</v>
      </c>
      <c r="AK85" t="s">
        <v>440</v>
      </c>
      <c r="AL85" s="3" t="s">
        <v>437</v>
      </c>
      <c r="AM85" t="s">
        <v>129</v>
      </c>
      <c r="AN85" t="s">
        <v>129</v>
      </c>
      <c r="AO85">
        <f t="shared" si="6"/>
        <v>0</v>
      </c>
      <c r="AP85">
        <f t="shared" si="7"/>
        <v>1</v>
      </c>
      <c r="AQ85">
        <f t="shared" si="8"/>
        <v>0</v>
      </c>
      <c r="AR85">
        <f t="shared" si="9"/>
        <v>0</v>
      </c>
      <c r="AS85">
        <f t="shared" si="10"/>
        <v>0</v>
      </c>
      <c r="AT85">
        <f t="shared" si="11"/>
        <v>0</v>
      </c>
    </row>
    <row r="86" spans="1:46" x14ac:dyDescent="0.3">
      <c r="A86">
        <v>1.5651820928621901E+18</v>
      </c>
      <c r="B86">
        <v>1.5648278773668301E+18</v>
      </c>
      <c r="C86" t="s">
        <v>441</v>
      </c>
      <c r="D86" s="1">
        <v>44805</v>
      </c>
      <c r="E86" s="2">
        <v>0.48454861111111108</v>
      </c>
      <c r="F86">
        <v>800</v>
      </c>
      <c r="G86">
        <v>3232635758</v>
      </c>
      <c r="H86" t="s">
        <v>442</v>
      </c>
      <c r="I86" t="s">
        <v>443</v>
      </c>
      <c r="K86" t="s">
        <v>444</v>
      </c>
      <c r="L86" t="s">
        <v>42</v>
      </c>
      <c r="M86" t="s">
        <v>44</v>
      </c>
      <c r="N86" t="s">
        <v>44</v>
      </c>
      <c r="O86" t="s">
        <v>44</v>
      </c>
      <c r="P86">
        <v>0</v>
      </c>
      <c r="Q86">
        <v>0</v>
      </c>
      <c r="R86">
        <v>0</v>
      </c>
      <c r="S86" t="s">
        <v>44</v>
      </c>
      <c r="T86" t="s">
        <v>44</v>
      </c>
      <c r="U86" t="s">
        <v>445</v>
      </c>
      <c r="V86" t="b">
        <v>0</v>
      </c>
      <c r="X86">
        <v>0</v>
      </c>
      <c r="Z86" t="s">
        <v>46</v>
      </c>
      <c r="AF86" t="s">
        <v>446</v>
      </c>
      <c r="AK86" t="s">
        <v>447</v>
      </c>
      <c r="AL86" s="3" t="s">
        <v>444</v>
      </c>
      <c r="AM86" t="s">
        <v>129</v>
      </c>
      <c r="AN86" t="s">
        <v>129</v>
      </c>
      <c r="AO86">
        <f t="shared" si="6"/>
        <v>0</v>
      </c>
      <c r="AP86">
        <f t="shared" si="7"/>
        <v>1</v>
      </c>
      <c r="AQ86">
        <f t="shared" si="8"/>
        <v>0</v>
      </c>
      <c r="AR86">
        <f t="shared" si="9"/>
        <v>0</v>
      </c>
      <c r="AS86">
        <f t="shared" si="10"/>
        <v>0</v>
      </c>
      <c r="AT86">
        <f t="shared" si="11"/>
        <v>0</v>
      </c>
    </row>
    <row r="87" spans="1:46" ht="28.8" x14ac:dyDescent="0.3">
      <c r="A87">
        <v>1.5651814173607199E+18</v>
      </c>
      <c r="B87">
        <v>1.5651814173607199E+18</v>
      </c>
      <c r="C87" t="s">
        <v>468</v>
      </c>
      <c r="D87" s="1">
        <v>44805</v>
      </c>
      <c r="E87" s="2">
        <v>0.48268518518518522</v>
      </c>
      <c r="F87">
        <v>800</v>
      </c>
      <c r="G87">
        <v>372110111</v>
      </c>
      <c r="H87" t="s">
        <v>469</v>
      </c>
      <c r="I87" t="s">
        <v>470</v>
      </c>
      <c r="K87" t="s">
        <v>471</v>
      </c>
      <c r="L87" t="s">
        <v>42</v>
      </c>
      <c r="M87" t="s">
        <v>44</v>
      </c>
      <c r="N87" t="s">
        <v>472</v>
      </c>
      <c r="O87" t="s">
        <v>44</v>
      </c>
      <c r="P87">
        <v>1</v>
      </c>
      <c r="Q87">
        <v>1</v>
      </c>
      <c r="R87">
        <v>4</v>
      </c>
      <c r="S87" t="s">
        <v>44</v>
      </c>
      <c r="T87" t="s">
        <v>44</v>
      </c>
      <c r="U87" t="s">
        <v>473</v>
      </c>
      <c r="V87" t="b">
        <v>0</v>
      </c>
      <c r="X87">
        <v>0</v>
      </c>
      <c r="Z87" t="s">
        <v>46</v>
      </c>
      <c r="AF87" t="s">
        <v>44</v>
      </c>
      <c r="AK87" t="s">
        <v>474</v>
      </c>
      <c r="AL87" s="3" t="s">
        <v>471</v>
      </c>
      <c r="AM87" t="s">
        <v>129</v>
      </c>
      <c r="AN87" t="s">
        <v>129</v>
      </c>
      <c r="AO87">
        <f t="shared" si="6"/>
        <v>0</v>
      </c>
      <c r="AP87">
        <f t="shared" si="7"/>
        <v>1</v>
      </c>
      <c r="AQ87">
        <f t="shared" si="8"/>
        <v>0</v>
      </c>
      <c r="AR87">
        <f t="shared" si="9"/>
        <v>0</v>
      </c>
      <c r="AS87">
        <f t="shared" si="10"/>
        <v>0</v>
      </c>
      <c r="AT87">
        <f t="shared" si="11"/>
        <v>0</v>
      </c>
    </row>
    <row r="88" spans="1:46" ht="28.8" x14ac:dyDescent="0.3">
      <c r="A88">
        <v>1.56518014418815E+18</v>
      </c>
      <c r="B88">
        <v>1.56518014418815E+18</v>
      </c>
      <c r="C88" t="s">
        <v>508</v>
      </c>
      <c r="D88" s="1">
        <v>44805</v>
      </c>
      <c r="E88" s="2">
        <v>0.47916666666666669</v>
      </c>
      <c r="F88">
        <v>800</v>
      </c>
      <c r="G88">
        <v>133152120</v>
      </c>
      <c r="H88" t="s">
        <v>509</v>
      </c>
      <c r="I88" t="s">
        <v>510</v>
      </c>
      <c r="K88" t="s">
        <v>511</v>
      </c>
      <c r="L88" t="s">
        <v>60</v>
      </c>
      <c r="M88" t="s">
        <v>44</v>
      </c>
      <c r="N88" t="s">
        <v>44</v>
      </c>
      <c r="O88" t="s">
        <v>512</v>
      </c>
      <c r="P88">
        <v>2</v>
      </c>
      <c r="Q88">
        <v>2</v>
      </c>
      <c r="R88">
        <v>14</v>
      </c>
      <c r="S88" t="s">
        <v>44</v>
      </c>
      <c r="T88" t="s">
        <v>44</v>
      </c>
      <c r="U88" t="s">
        <v>513</v>
      </c>
      <c r="V88" t="b">
        <v>0</v>
      </c>
      <c r="X88">
        <v>1</v>
      </c>
      <c r="Y88" t="s">
        <v>514</v>
      </c>
      <c r="Z88" t="s">
        <v>46</v>
      </c>
      <c r="AF88" t="s">
        <v>44</v>
      </c>
      <c r="AK88" t="s">
        <v>515</v>
      </c>
      <c r="AL88" s="3" t="s">
        <v>511</v>
      </c>
      <c r="AM88" t="s">
        <v>129</v>
      </c>
      <c r="AN88" t="s">
        <v>129</v>
      </c>
      <c r="AO88">
        <f t="shared" si="6"/>
        <v>0</v>
      </c>
      <c r="AP88">
        <f t="shared" si="7"/>
        <v>1</v>
      </c>
      <c r="AQ88">
        <f t="shared" si="8"/>
        <v>0</v>
      </c>
      <c r="AR88">
        <f t="shared" si="9"/>
        <v>0</v>
      </c>
      <c r="AS88">
        <f t="shared" si="10"/>
        <v>0</v>
      </c>
      <c r="AT88">
        <f t="shared" si="11"/>
        <v>0</v>
      </c>
    </row>
    <row r="89" spans="1:46" x14ac:dyDescent="0.3">
      <c r="A89">
        <v>1.5651794804567199E+18</v>
      </c>
      <c r="B89">
        <v>1.5651794804567199E+18</v>
      </c>
      <c r="C89" t="s">
        <v>520</v>
      </c>
      <c r="D89" s="1">
        <v>44805</v>
      </c>
      <c r="E89" s="2">
        <v>0.47733796296296299</v>
      </c>
      <c r="F89">
        <v>800</v>
      </c>
      <c r="G89">
        <v>69278973</v>
      </c>
      <c r="H89" t="s">
        <v>248</v>
      </c>
      <c r="I89" t="s">
        <v>249</v>
      </c>
      <c r="K89" t="s">
        <v>521</v>
      </c>
      <c r="L89" t="s">
        <v>42</v>
      </c>
      <c r="M89" t="s">
        <v>44</v>
      </c>
      <c r="N89" t="s">
        <v>44</v>
      </c>
      <c r="O89" t="s">
        <v>522</v>
      </c>
      <c r="P89">
        <v>0</v>
      </c>
      <c r="Q89">
        <v>1</v>
      </c>
      <c r="R89">
        <v>5</v>
      </c>
      <c r="S89" t="s">
        <v>44</v>
      </c>
      <c r="T89" t="s">
        <v>44</v>
      </c>
      <c r="U89" t="s">
        <v>523</v>
      </c>
      <c r="V89" t="b">
        <v>0</v>
      </c>
      <c r="X89">
        <v>1</v>
      </c>
      <c r="Y89" t="s">
        <v>524</v>
      </c>
      <c r="Z89" t="s">
        <v>46</v>
      </c>
      <c r="AF89" t="s">
        <v>44</v>
      </c>
      <c r="AK89" t="s">
        <v>525</v>
      </c>
      <c r="AL89" s="3" t="s">
        <v>521</v>
      </c>
      <c r="AM89" t="s">
        <v>49</v>
      </c>
      <c r="AN89" t="s">
        <v>129</v>
      </c>
      <c r="AO89">
        <f t="shared" si="6"/>
        <v>0</v>
      </c>
      <c r="AP89">
        <f t="shared" si="7"/>
        <v>0</v>
      </c>
      <c r="AQ89">
        <f t="shared" si="8"/>
        <v>0</v>
      </c>
      <c r="AR89">
        <f t="shared" si="9"/>
        <v>0</v>
      </c>
      <c r="AS89">
        <f t="shared" si="10"/>
        <v>1</v>
      </c>
      <c r="AT89">
        <f t="shared" si="11"/>
        <v>0</v>
      </c>
    </row>
    <row r="90" spans="1:46" x14ac:dyDescent="0.3">
      <c r="A90">
        <v>1.5651767054129101E+18</v>
      </c>
      <c r="B90">
        <v>1.5651335919901199E+18</v>
      </c>
      <c r="C90" t="s">
        <v>588</v>
      </c>
      <c r="D90" s="1">
        <v>44805</v>
      </c>
      <c r="E90" s="2">
        <v>0.46967592592592594</v>
      </c>
      <c r="F90">
        <v>800</v>
      </c>
      <c r="G90">
        <v>1.11452432065758E+18</v>
      </c>
      <c r="H90" t="s">
        <v>569</v>
      </c>
      <c r="I90" t="s">
        <v>570</v>
      </c>
      <c r="K90" t="s">
        <v>589</v>
      </c>
      <c r="L90" t="s">
        <v>42</v>
      </c>
      <c r="M90" t="s">
        <v>44</v>
      </c>
      <c r="N90" t="s">
        <v>44</v>
      </c>
      <c r="O90" t="s">
        <v>44</v>
      </c>
      <c r="P90">
        <v>1</v>
      </c>
      <c r="Q90">
        <v>0</v>
      </c>
      <c r="R90">
        <v>0</v>
      </c>
      <c r="S90" t="s">
        <v>44</v>
      </c>
      <c r="T90" t="s">
        <v>44</v>
      </c>
      <c r="U90" t="s">
        <v>590</v>
      </c>
      <c r="V90" t="b">
        <v>0</v>
      </c>
      <c r="X90">
        <v>0</v>
      </c>
      <c r="Z90" t="s">
        <v>46</v>
      </c>
      <c r="AF90" t="s">
        <v>47</v>
      </c>
      <c r="AK90" t="s">
        <v>591</v>
      </c>
      <c r="AL90" s="3" t="s">
        <v>589</v>
      </c>
      <c r="AM90" t="s">
        <v>129</v>
      </c>
      <c r="AN90" t="s">
        <v>129</v>
      </c>
      <c r="AO90">
        <f t="shared" si="6"/>
        <v>0</v>
      </c>
      <c r="AP90">
        <f t="shared" si="7"/>
        <v>1</v>
      </c>
      <c r="AQ90">
        <f t="shared" si="8"/>
        <v>0</v>
      </c>
      <c r="AR90">
        <f t="shared" si="9"/>
        <v>0</v>
      </c>
      <c r="AS90">
        <f t="shared" si="10"/>
        <v>0</v>
      </c>
      <c r="AT90">
        <f t="shared" si="11"/>
        <v>0</v>
      </c>
    </row>
    <row r="91" spans="1:46" ht="28.8" x14ac:dyDescent="0.3">
      <c r="A91">
        <v>1.56517145776784E+18</v>
      </c>
      <c r="B91">
        <v>1.56517145776784E+18</v>
      </c>
      <c r="C91" t="s">
        <v>670</v>
      </c>
      <c r="D91" s="1">
        <v>44805</v>
      </c>
      <c r="E91" s="2">
        <v>0.45519675925925923</v>
      </c>
      <c r="F91">
        <v>800</v>
      </c>
      <c r="G91">
        <v>3299129845</v>
      </c>
      <c r="H91" t="s">
        <v>671</v>
      </c>
      <c r="I91" t="s">
        <v>672</v>
      </c>
      <c r="K91" t="s">
        <v>673</v>
      </c>
      <c r="L91" t="s">
        <v>42</v>
      </c>
      <c r="M91" t="s">
        <v>44</v>
      </c>
      <c r="N91" t="s">
        <v>44</v>
      </c>
      <c r="O91" t="s">
        <v>674</v>
      </c>
      <c r="P91">
        <v>0</v>
      </c>
      <c r="Q91">
        <v>2</v>
      </c>
      <c r="R91">
        <v>1</v>
      </c>
      <c r="S91" t="s">
        <v>44</v>
      </c>
      <c r="T91" t="s">
        <v>44</v>
      </c>
      <c r="U91" t="s">
        <v>675</v>
      </c>
      <c r="V91" t="b">
        <v>0</v>
      </c>
      <c r="X91">
        <v>1</v>
      </c>
      <c r="Y91" t="s">
        <v>676</v>
      </c>
      <c r="Z91" t="s">
        <v>46</v>
      </c>
      <c r="AF91" t="s">
        <v>44</v>
      </c>
      <c r="AK91" t="s">
        <v>677</v>
      </c>
      <c r="AL91" s="3" t="s">
        <v>673</v>
      </c>
      <c r="AM91" t="s">
        <v>129</v>
      </c>
      <c r="AN91" t="s">
        <v>129</v>
      </c>
      <c r="AO91">
        <f t="shared" si="6"/>
        <v>0</v>
      </c>
      <c r="AP91">
        <f t="shared" si="7"/>
        <v>1</v>
      </c>
      <c r="AQ91">
        <f t="shared" si="8"/>
        <v>0</v>
      </c>
      <c r="AR91">
        <f t="shared" si="9"/>
        <v>0</v>
      </c>
      <c r="AS91">
        <f t="shared" si="10"/>
        <v>0</v>
      </c>
      <c r="AT91">
        <f t="shared" si="11"/>
        <v>0</v>
      </c>
    </row>
    <row r="92" spans="1:46" ht="28.8" x14ac:dyDescent="0.3">
      <c r="A92">
        <v>1.5651714340196301E+18</v>
      </c>
      <c r="B92">
        <v>1.5651603480967401E+18</v>
      </c>
      <c r="C92" t="s">
        <v>678</v>
      </c>
      <c r="D92" s="1">
        <v>44805</v>
      </c>
      <c r="E92" s="2">
        <v>0.45513888888888893</v>
      </c>
      <c r="F92">
        <v>800</v>
      </c>
      <c r="G92">
        <v>32259472</v>
      </c>
      <c r="H92" t="s">
        <v>679</v>
      </c>
      <c r="I92" t="s">
        <v>680</v>
      </c>
      <c r="K92" t="s">
        <v>681</v>
      </c>
      <c r="L92" t="s">
        <v>42</v>
      </c>
      <c r="M92" t="s">
        <v>44</v>
      </c>
      <c r="N92" t="s">
        <v>44</v>
      </c>
      <c r="O92" t="s">
        <v>44</v>
      </c>
      <c r="P92">
        <v>0</v>
      </c>
      <c r="Q92">
        <v>0</v>
      </c>
      <c r="R92">
        <v>0</v>
      </c>
      <c r="S92" t="s">
        <v>44</v>
      </c>
      <c r="T92" t="s">
        <v>44</v>
      </c>
      <c r="U92" t="s">
        <v>682</v>
      </c>
      <c r="V92" t="b">
        <v>0</v>
      </c>
      <c r="X92">
        <v>0</v>
      </c>
      <c r="Z92" t="s">
        <v>46</v>
      </c>
      <c r="AF92" t="s">
        <v>44</v>
      </c>
      <c r="AK92" t="s">
        <v>683</v>
      </c>
      <c r="AL92" s="3" t="s">
        <v>681</v>
      </c>
      <c r="AM92" t="s">
        <v>129</v>
      </c>
      <c r="AN92" t="s">
        <v>129</v>
      </c>
      <c r="AO92">
        <f t="shared" si="6"/>
        <v>0</v>
      </c>
      <c r="AP92">
        <f t="shared" si="7"/>
        <v>1</v>
      </c>
      <c r="AQ92">
        <f t="shared" si="8"/>
        <v>0</v>
      </c>
      <c r="AR92">
        <f t="shared" si="9"/>
        <v>0</v>
      </c>
      <c r="AS92">
        <f t="shared" si="10"/>
        <v>0</v>
      </c>
      <c r="AT92">
        <f t="shared" si="11"/>
        <v>0</v>
      </c>
    </row>
    <row r="93" spans="1:46" x14ac:dyDescent="0.3">
      <c r="A93">
        <v>1.5651693641813499E+18</v>
      </c>
      <c r="B93">
        <v>1.5651693641813499E+18</v>
      </c>
      <c r="C93" t="s">
        <v>722</v>
      </c>
      <c r="D93" s="1">
        <v>44805</v>
      </c>
      <c r="E93" s="2">
        <v>0.44942129629629629</v>
      </c>
      <c r="F93">
        <v>800</v>
      </c>
      <c r="G93">
        <v>1.1884888844112499E+18</v>
      </c>
      <c r="H93" t="s">
        <v>723</v>
      </c>
      <c r="I93" t="s">
        <v>724</v>
      </c>
      <c r="K93" t="s">
        <v>725</v>
      </c>
      <c r="L93" t="s">
        <v>42</v>
      </c>
      <c r="M93" t="s">
        <v>44</v>
      </c>
      <c r="N93" t="s">
        <v>44</v>
      </c>
      <c r="O93" t="s">
        <v>44</v>
      </c>
      <c r="P93">
        <v>0</v>
      </c>
      <c r="Q93">
        <v>0</v>
      </c>
      <c r="R93">
        <v>2</v>
      </c>
      <c r="S93" t="s">
        <v>44</v>
      </c>
      <c r="T93" t="s">
        <v>44</v>
      </c>
      <c r="U93" t="s">
        <v>726</v>
      </c>
      <c r="V93" t="b">
        <v>0</v>
      </c>
      <c r="W93" t="s">
        <v>96</v>
      </c>
      <c r="X93">
        <v>0</v>
      </c>
      <c r="Z93" t="s">
        <v>46</v>
      </c>
      <c r="AF93" t="s">
        <v>44</v>
      </c>
      <c r="AK93" t="s">
        <v>727</v>
      </c>
      <c r="AL93" s="3" t="s">
        <v>725</v>
      </c>
      <c r="AM93" t="s">
        <v>49</v>
      </c>
      <c r="AN93" t="s">
        <v>129</v>
      </c>
      <c r="AO93">
        <f t="shared" si="6"/>
        <v>0</v>
      </c>
      <c r="AP93">
        <f t="shared" si="7"/>
        <v>0</v>
      </c>
      <c r="AQ93">
        <f t="shared" si="8"/>
        <v>0</v>
      </c>
      <c r="AR93">
        <f t="shared" si="9"/>
        <v>0</v>
      </c>
      <c r="AS93">
        <f t="shared" si="10"/>
        <v>1</v>
      </c>
      <c r="AT93">
        <f t="shared" si="11"/>
        <v>0</v>
      </c>
    </row>
    <row r="94" spans="1:46" ht="28.8" x14ac:dyDescent="0.3">
      <c r="A94">
        <v>1.56515990581569E+18</v>
      </c>
      <c r="B94">
        <v>1.56514116184863E+18</v>
      </c>
      <c r="C94" t="s">
        <v>873</v>
      </c>
      <c r="D94" s="1">
        <v>44805</v>
      </c>
      <c r="E94" s="2">
        <v>0.42332175925925924</v>
      </c>
      <c r="F94">
        <v>800</v>
      </c>
      <c r="G94">
        <v>15375209</v>
      </c>
      <c r="H94" t="s">
        <v>874</v>
      </c>
      <c r="I94" t="s">
        <v>875</v>
      </c>
      <c r="K94" t="s">
        <v>876</v>
      </c>
      <c r="L94" t="s">
        <v>42</v>
      </c>
      <c r="M94" t="s">
        <v>44</v>
      </c>
      <c r="N94" t="s">
        <v>877</v>
      </c>
      <c r="O94" t="s">
        <v>44</v>
      </c>
      <c r="P94">
        <v>0</v>
      </c>
      <c r="Q94">
        <v>2</v>
      </c>
      <c r="R94">
        <v>10</v>
      </c>
      <c r="S94" t="s">
        <v>44</v>
      </c>
      <c r="T94" t="s">
        <v>44</v>
      </c>
      <c r="U94" t="s">
        <v>878</v>
      </c>
      <c r="V94" t="b">
        <v>0</v>
      </c>
      <c r="X94">
        <v>0</v>
      </c>
      <c r="Z94" t="s">
        <v>46</v>
      </c>
      <c r="AF94" t="s">
        <v>879</v>
      </c>
      <c r="AK94" t="s">
        <v>880</v>
      </c>
      <c r="AL94" s="3" t="s">
        <v>876</v>
      </c>
      <c r="AM94" t="s">
        <v>129</v>
      </c>
      <c r="AN94" t="s">
        <v>129</v>
      </c>
      <c r="AO94">
        <f t="shared" si="6"/>
        <v>0</v>
      </c>
      <c r="AP94">
        <f t="shared" si="7"/>
        <v>1</v>
      </c>
      <c r="AQ94">
        <f t="shared" si="8"/>
        <v>0</v>
      </c>
      <c r="AR94">
        <f t="shared" si="9"/>
        <v>0</v>
      </c>
      <c r="AS94">
        <f t="shared" si="10"/>
        <v>0</v>
      </c>
      <c r="AT94">
        <f t="shared" si="11"/>
        <v>0</v>
      </c>
    </row>
    <row r="95" spans="1:46" x14ac:dyDescent="0.3">
      <c r="A95">
        <v>1.56515782935841E+18</v>
      </c>
      <c r="B95">
        <v>1.5651335919901199E+18</v>
      </c>
      <c r="C95" t="s">
        <v>908</v>
      </c>
      <c r="D95" s="1">
        <v>44805</v>
      </c>
      <c r="E95" s="2">
        <v>0.41759259259259257</v>
      </c>
      <c r="F95">
        <v>800</v>
      </c>
      <c r="G95">
        <v>1.4168821580109199E+18</v>
      </c>
      <c r="H95" t="s">
        <v>909</v>
      </c>
      <c r="I95" t="s">
        <v>910</v>
      </c>
      <c r="K95" t="s">
        <v>911</v>
      </c>
      <c r="L95" t="s">
        <v>42</v>
      </c>
      <c r="M95" t="s">
        <v>44</v>
      </c>
      <c r="N95" t="s">
        <v>44</v>
      </c>
      <c r="O95" t="s">
        <v>44</v>
      </c>
      <c r="P95">
        <v>0</v>
      </c>
      <c r="Q95">
        <v>0</v>
      </c>
      <c r="R95">
        <v>1</v>
      </c>
      <c r="S95" t="s">
        <v>44</v>
      </c>
      <c r="T95" t="s">
        <v>44</v>
      </c>
      <c r="U95" t="s">
        <v>912</v>
      </c>
      <c r="V95" t="b">
        <v>0</v>
      </c>
      <c r="X95">
        <v>1</v>
      </c>
      <c r="Y95" t="s">
        <v>913</v>
      </c>
      <c r="Z95" t="s">
        <v>46</v>
      </c>
      <c r="AF95" t="s">
        <v>47</v>
      </c>
      <c r="AK95" t="s">
        <v>914</v>
      </c>
      <c r="AL95" s="3" t="s">
        <v>911</v>
      </c>
      <c r="AM95" t="s">
        <v>63</v>
      </c>
      <c r="AN95" t="s">
        <v>129</v>
      </c>
      <c r="AO95">
        <f t="shared" si="6"/>
        <v>0</v>
      </c>
      <c r="AP95">
        <f t="shared" si="7"/>
        <v>0</v>
      </c>
      <c r="AQ95">
        <f t="shared" si="8"/>
        <v>0</v>
      </c>
      <c r="AR95">
        <f t="shared" si="9"/>
        <v>0</v>
      </c>
      <c r="AS95">
        <f t="shared" si="10"/>
        <v>1</v>
      </c>
      <c r="AT95">
        <f t="shared" si="11"/>
        <v>0</v>
      </c>
    </row>
    <row r="96" spans="1:46" ht="28.8" x14ac:dyDescent="0.3">
      <c r="A96">
        <v>1.5651550996806001E+18</v>
      </c>
      <c r="B96">
        <v>1.5651550996806001E+18</v>
      </c>
      <c r="C96" t="s">
        <v>966</v>
      </c>
      <c r="D96" s="1">
        <v>44805</v>
      </c>
      <c r="E96" s="2">
        <v>0.41005787037037034</v>
      </c>
      <c r="F96">
        <v>800</v>
      </c>
      <c r="G96">
        <v>1.0923496261353999E+18</v>
      </c>
      <c r="H96" t="s">
        <v>967</v>
      </c>
      <c r="I96" t="s">
        <v>968</v>
      </c>
      <c r="K96" t="s">
        <v>969</v>
      </c>
      <c r="L96" t="s">
        <v>42</v>
      </c>
      <c r="M96" t="s">
        <v>44</v>
      </c>
      <c r="N96" t="s">
        <v>44</v>
      </c>
      <c r="O96" t="s">
        <v>970</v>
      </c>
      <c r="P96">
        <v>24</v>
      </c>
      <c r="Q96">
        <v>675</v>
      </c>
      <c r="R96">
        <v>4484</v>
      </c>
      <c r="S96" t="s">
        <v>44</v>
      </c>
      <c r="T96" t="s">
        <v>44</v>
      </c>
      <c r="U96" t="s">
        <v>971</v>
      </c>
      <c r="V96" t="b">
        <v>0</v>
      </c>
      <c r="X96">
        <v>1</v>
      </c>
      <c r="Y96" t="s">
        <v>972</v>
      </c>
      <c r="Z96" t="s">
        <v>46</v>
      </c>
      <c r="AF96" t="s">
        <v>44</v>
      </c>
      <c r="AK96" t="s">
        <v>973</v>
      </c>
      <c r="AL96" s="3" t="s">
        <v>969</v>
      </c>
      <c r="AM96" t="s">
        <v>129</v>
      </c>
      <c r="AN96" t="s">
        <v>129</v>
      </c>
      <c r="AO96">
        <f t="shared" si="6"/>
        <v>0</v>
      </c>
      <c r="AP96">
        <f t="shared" si="7"/>
        <v>1</v>
      </c>
      <c r="AQ96">
        <f t="shared" si="8"/>
        <v>0</v>
      </c>
      <c r="AR96">
        <f t="shared" si="9"/>
        <v>0</v>
      </c>
      <c r="AS96">
        <f t="shared" si="10"/>
        <v>0</v>
      </c>
      <c r="AT96">
        <f t="shared" si="11"/>
        <v>0</v>
      </c>
    </row>
    <row r="97" spans="1:46" ht="28.8" x14ac:dyDescent="0.3">
      <c r="A97">
        <v>1.56515368086499E+18</v>
      </c>
      <c r="B97">
        <v>1.56515368086499E+18</v>
      </c>
      <c r="C97" t="s">
        <v>986</v>
      </c>
      <c r="D97" s="1">
        <v>44805</v>
      </c>
      <c r="E97" s="2">
        <v>0.40614583333333337</v>
      </c>
      <c r="F97">
        <v>800</v>
      </c>
      <c r="G97">
        <v>219680268</v>
      </c>
      <c r="H97" t="s">
        <v>987</v>
      </c>
      <c r="I97" t="s">
        <v>988</v>
      </c>
      <c r="K97" t="s">
        <v>989</v>
      </c>
      <c r="L97" t="s">
        <v>42</v>
      </c>
      <c r="M97" t="s">
        <v>44</v>
      </c>
      <c r="N97" t="s">
        <v>990</v>
      </c>
      <c r="O97" t="s">
        <v>44</v>
      </c>
      <c r="P97">
        <v>0</v>
      </c>
      <c r="Q97">
        <v>0</v>
      </c>
      <c r="R97">
        <v>1</v>
      </c>
      <c r="S97" t="s">
        <v>44</v>
      </c>
      <c r="T97" t="s">
        <v>44</v>
      </c>
      <c r="U97" t="s">
        <v>991</v>
      </c>
      <c r="V97" t="b">
        <v>0</v>
      </c>
      <c r="X97">
        <v>0</v>
      </c>
      <c r="Z97" t="s">
        <v>46</v>
      </c>
      <c r="AF97" t="s">
        <v>44</v>
      </c>
      <c r="AK97" t="s">
        <v>992</v>
      </c>
      <c r="AL97" s="3" t="s">
        <v>989</v>
      </c>
      <c r="AM97" t="s">
        <v>129</v>
      </c>
      <c r="AN97" t="s">
        <v>129</v>
      </c>
      <c r="AO97">
        <f t="shared" si="6"/>
        <v>0</v>
      </c>
      <c r="AP97">
        <f t="shared" si="7"/>
        <v>1</v>
      </c>
      <c r="AQ97">
        <f t="shared" si="8"/>
        <v>0</v>
      </c>
      <c r="AR97">
        <f t="shared" si="9"/>
        <v>0</v>
      </c>
      <c r="AS97">
        <f t="shared" si="10"/>
        <v>0</v>
      </c>
      <c r="AT97">
        <f t="shared" si="11"/>
        <v>0</v>
      </c>
    </row>
    <row r="98" spans="1:46" x14ac:dyDescent="0.3">
      <c r="A98">
        <v>1.56515260714833E+18</v>
      </c>
      <c r="B98">
        <v>1.5651335919901199E+18</v>
      </c>
      <c r="C98" t="s">
        <v>1018</v>
      </c>
      <c r="D98" s="1">
        <v>44805</v>
      </c>
      <c r="E98" s="2">
        <v>0.40318287037037037</v>
      </c>
      <c r="F98">
        <v>800</v>
      </c>
      <c r="G98">
        <v>39721873</v>
      </c>
      <c r="H98" t="s">
        <v>1019</v>
      </c>
      <c r="I98" t="s">
        <v>1020</v>
      </c>
      <c r="K98" t="s">
        <v>1021</v>
      </c>
      <c r="L98" t="s">
        <v>60</v>
      </c>
      <c r="M98" t="s">
        <v>44</v>
      </c>
      <c r="N98" t="s">
        <v>44</v>
      </c>
      <c r="O98" t="s">
        <v>44</v>
      </c>
      <c r="P98">
        <v>0</v>
      </c>
      <c r="Q98">
        <v>0</v>
      </c>
      <c r="R98">
        <v>3</v>
      </c>
      <c r="S98" t="s">
        <v>44</v>
      </c>
      <c r="T98" t="s">
        <v>44</v>
      </c>
      <c r="U98" t="s">
        <v>1022</v>
      </c>
      <c r="V98" t="b">
        <v>0</v>
      </c>
      <c r="X98">
        <v>0</v>
      </c>
      <c r="Z98" t="s">
        <v>46</v>
      </c>
      <c r="AF98" t="s">
        <v>1023</v>
      </c>
      <c r="AK98" t="s">
        <v>1024</v>
      </c>
      <c r="AL98" s="3" t="s">
        <v>1021</v>
      </c>
      <c r="AM98" t="s">
        <v>49</v>
      </c>
      <c r="AN98" t="s">
        <v>129</v>
      </c>
      <c r="AO98">
        <f t="shared" si="6"/>
        <v>0</v>
      </c>
      <c r="AP98">
        <f t="shared" si="7"/>
        <v>0</v>
      </c>
      <c r="AQ98">
        <f t="shared" si="8"/>
        <v>0</v>
      </c>
      <c r="AR98">
        <f t="shared" si="9"/>
        <v>0</v>
      </c>
      <c r="AS98">
        <f t="shared" si="10"/>
        <v>1</v>
      </c>
      <c r="AT98">
        <f t="shared" si="11"/>
        <v>0</v>
      </c>
    </row>
    <row r="99" spans="1:46" ht="28.8" x14ac:dyDescent="0.3">
      <c r="A99">
        <v>1.56515047129968E+18</v>
      </c>
      <c r="B99">
        <v>1.56515047129968E+18</v>
      </c>
      <c r="C99" t="s">
        <v>1077</v>
      </c>
      <c r="D99" s="1">
        <v>44805</v>
      </c>
      <c r="E99" s="2">
        <v>0.39729166666666665</v>
      </c>
      <c r="F99">
        <v>800</v>
      </c>
      <c r="G99">
        <v>1.04959688452269E+18</v>
      </c>
      <c r="H99" t="s">
        <v>1078</v>
      </c>
      <c r="I99" t="s">
        <v>1079</v>
      </c>
      <c r="K99" t="s">
        <v>1080</v>
      </c>
      <c r="L99" t="s">
        <v>42</v>
      </c>
      <c r="M99" t="s">
        <v>43</v>
      </c>
      <c r="N99" t="s">
        <v>1081</v>
      </c>
      <c r="O99" t="s">
        <v>44</v>
      </c>
      <c r="P99">
        <v>0</v>
      </c>
      <c r="Q99">
        <v>0</v>
      </c>
      <c r="R99">
        <v>1</v>
      </c>
      <c r="S99" t="s">
        <v>44</v>
      </c>
      <c r="T99" t="s">
        <v>44</v>
      </c>
      <c r="U99" t="s">
        <v>1082</v>
      </c>
      <c r="V99" t="b">
        <v>0</v>
      </c>
      <c r="X99">
        <v>0</v>
      </c>
      <c r="Z99" t="s">
        <v>46</v>
      </c>
      <c r="AF99" t="s">
        <v>44</v>
      </c>
      <c r="AK99" t="s">
        <v>1083</v>
      </c>
      <c r="AL99" s="3" t="s">
        <v>1080</v>
      </c>
      <c r="AM99" t="s">
        <v>129</v>
      </c>
      <c r="AN99" t="s">
        <v>129</v>
      </c>
      <c r="AO99">
        <f t="shared" si="6"/>
        <v>0</v>
      </c>
      <c r="AP99">
        <f t="shared" si="7"/>
        <v>1</v>
      </c>
      <c r="AQ99">
        <f t="shared" si="8"/>
        <v>0</v>
      </c>
      <c r="AR99">
        <f t="shared" si="9"/>
        <v>0</v>
      </c>
      <c r="AS99">
        <f t="shared" si="10"/>
        <v>0</v>
      </c>
      <c r="AT99">
        <f t="shared" si="11"/>
        <v>0</v>
      </c>
    </row>
    <row r="100" spans="1:46" x14ac:dyDescent="0.3">
      <c r="A100">
        <v>1.56515005100525E+18</v>
      </c>
      <c r="B100">
        <v>1.56515005100525E+18</v>
      </c>
      <c r="C100" t="s">
        <v>1091</v>
      </c>
      <c r="D100" s="1">
        <v>44805</v>
      </c>
      <c r="E100" s="2">
        <v>0.39612268518518517</v>
      </c>
      <c r="F100">
        <v>800</v>
      </c>
      <c r="G100">
        <v>282980474</v>
      </c>
      <c r="H100" t="s">
        <v>1092</v>
      </c>
      <c r="I100" t="s">
        <v>1093</v>
      </c>
      <c r="K100" t="s">
        <v>1094</v>
      </c>
      <c r="L100" t="s">
        <v>42</v>
      </c>
      <c r="M100" t="s">
        <v>1095</v>
      </c>
      <c r="N100" t="s">
        <v>44</v>
      </c>
      <c r="O100" t="s">
        <v>44</v>
      </c>
      <c r="P100">
        <v>0</v>
      </c>
      <c r="Q100">
        <v>6</v>
      </c>
      <c r="R100">
        <v>17</v>
      </c>
      <c r="S100" t="s">
        <v>44</v>
      </c>
      <c r="T100" t="s">
        <v>44</v>
      </c>
      <c r="U100" t="s">
        <v>1096</v>
      </c>
      <c r="V100" t="b">
        <v>0</v>
      </c>
      <c r="X100">
        <v>0</v>
      </c>
      <c r="Z100" t="s">
        <v>46</v>
      </c>
      <c r="AF100" t="s">
        <v>44</v>
      </c>
      <c r="AK100" t="s">
        <v>1097</v>
      </c>
      <c r="AL100" s="3" t="s">
        <v>1094</v>
      </c>
      <c r="AM100" t="s">
        <v>129</v>
      </c>
      <c r="AN100" t="s">
        <v>129</v>
      </c>
      <c r="AO100">
        <f t="shared" si="6"/>
        <v>0</v>
      </c>
      <c r="AP100">
        <f t="shared" si="7"/>
        <v>1</v>
      </c>
      <c r="AQ100">
        <f t="shared" si="8"/>
        <v>0</v>
      </c>
      <c r="AR100">
        <f t="shared" si="9"/>
        <v>0</v>
      </c>
      <c r="AS100">
        <f t="shared" si="10"/>
        <v>0</v>
      </c>
      <c r="AT100">
        <f t="shared" si="11"/>
        <v>0</v>
      </c>
    </row>
    <row r="101" spans="1:46" x14ac:dyDescent="0.3">
      <c r="A101">
        <v>1.56514985842765E+18</v>
      </c>
      <c r="B101">
        <v>1.56514985842765E+18</v>
      </c>
      <c r="C101" t="s">
        <v>1110</v>
      </c>
      <c r="D101" s="1">
        <v>44805</v>
      </c>
      <c r="E101" s="2">
        <v>0.39559027777777778</v>
      </c>
      <c r="F101">
        <v>800</v>
      </c>
      <c r="G101">
        <v>215517544</v>
      </c>
      <c r="H101" t="s">
        <v>70</v>
      </c>
      <c r="I101" t="s">
        <v>71</v>
      </c>
      <c r="K101" t="s">
        <v>1111</v>
      </c>
      <c r="L101" t="s">
        <v>42</v>
      </c>
      <c r="M101" t="s">
        <v>44</v>
      </c>
      <c r="N101" t="s">
        <v>44</v>
      </c>
      <c r="O101" t="s">
        <v>44</v>
      </c>
      <c r="P101">
        <v>0</v>
      </c>
      <c r="Q101">
        <v>9</v>
      </c>
      <c r="R101">
        <v>24</v>
      </c>
      <c r="S101" t="s">
        <v>44</v>
      </c>
      <c r="T101" t="s">
        <v>44</v>
      </c>
      <c r="U101" t="s">
        <v>1112</v>
      </c>
      <c r="V101" t="b">
        <v>0</v>
      </c>
      <c r="W101" t="s">
        <v>1113</v>
      </c>
      <c r="X101">
        <v>0</v>
      </c>
      <c r="Z101" t="s">
        <v>46</v>
      </c>
      <c r="AF101" t="s">
        <v>44</v>
      </c>
      <c r="AK101" t="s">
        <v>1114</v>
      </c>
      <c r="AL101" s="3" t="s">
        <v>1111</v>
      </c>
      <c r="AM101" t="s">
        <v>129</v>
      </c>
      <c r="AN101" t="s">
        <v>129</v>
      </c>
      <c r="AO101">
        <f t="shared" si="6"/>
        <v>0</v>
      </c>
      <c r="AP101">
        <f t="shared" si="7"/>
        <v>1</v>
      </c>
      <c r="AQ101">
        <f t="shared" si="8"/>
        <v>0</v>
      </c>
      <c r="AR101">
        <f t="shared" si="9"/>
        <v>0</v>
      </c>
      <c r="AS101">
        <f t="shared" si="10"/>
        <v>0</v>
      </c>
      <c r="AT101">
        <f t="shared" si="11"/>
        <v>0</v>
      </c>
    </row>
    <row r="102" spans="1:46" x14ac:dyDescent="0.3">
      <c r="A102">
        <v>1.5651493357837399E+18</v>
      </c>
      <c r="B102">
        <v>1.5651335919901199E+18</v>
      </c>
      <c r="C102" t="s">
        <v>1142</v>
      </c>
      <c r="D102" s="1">
        <v>44805</v>
      </c>
      <c r="E102" s="2">
        <v>0.39415509259259257</v>
      </c>
      <c r="F102">
        <v>800</v>
      </c>
      <c r="G102">
        <v>3953157020</v>
      </c>
      <c r="H102" t="s">
        <v>1143</v>
      </c>
      <c r="I102" t="s">
        <v>1144</v>
      </c>
      <c r="K102" t="s">
        <v>1145</v>
      </c>
      <c r="L102" t="s">
        <v>42</v>
      </c>
      <c r="M102" t="s">
        <v>44</v>
      </c>
      <c r="N102" t="s">
        <v>44</v>
      </c>
      <c r="O102" t="s">
        <v>1146</v>
      </c>
      <c r="P102">
        <v>0</v>
      </c>
      <c r="Q102">
        <v>0</v>
      </c>
      <c r="R102">
        <v>14</v>
      </c>
      <c r="S102" t="s">
        <v>44</v>
      </c>
      <c r="T102" t="s">
        <v>44</v>
      </c>
      <c r="U102" t="s">
        <v>1147</v>
      </c>
      <c r="V102" t="b">
        <v>0</v>
      </c>
      <c r="X102">
        <v>1</v>
      </c>
      <c r="Y102" t="s">
        <v>1148</v>
      </c>
      <c r="Z102" t="s">
        <v>46</v>
      </c>
      <c r="AF102" t="s">
        <v>47</v>
      </c>
      <c r="AK102" t="s">
        <v>1149</v>
      </c>
      <c r="AL102" s="3" t="s">
        <v>1145</v>
      </c>
      <c r="AM102" t="s">
        <v>129</v>
      </c>
      <c r="AN102" t="s">
        <v>129</v>
      </c>
      <c r="AO102">
        <f t="shared" si="6"/>
        <v>0</v>
      </c>
      <c r="AP102">
        <f t="shared" si="7"/>
        <v>1</v>
      </c>
      <c r="AQ102">
        <f t="shared" si="8"/>
        <v>0</v>
      </c>
      <c r="AR102">
        <f t="shared" si="9"/>
        <v>0</v>
      </c>
      <c r="AS102">
        <f t="shared" si="10"/>
        <v>0</v>
      </c>
      <c r="AT102">
        <f t="shared" si="11"/>
        <v>0</v>
      </c>
    </row>
    <row r="103" spans="1:46" ht="28.8" x14ac:dyDescent="0.3">
      <c r="A103">
        <v>1.56514891474733E+18</v>
      </c>
      <c r="B103">
        <v>1.56514891474733E+18</v>
      </c>
      <c r="C103" t="s">
        <v>1156</v>
      </c>
      <c r="D103" s="1">
        <v>44805</v>
      </c>
      <c r="E103" s="2">
        <v>0.39298611111111109</v>
      </c>
      <c r="F103">
        <v>800</v>
      </c>
      <c r="G103">
        <v>528607113</v>
      </c>
      <c r="H103" t="s">
        <v>1157</v>
      </c>
      <c r="I103" t="s">
        <v>1158</v>
      </c>
      <c r="K103" t="s">
        <v>1159</v>
      </c>
      <c r="L103" t="s">
        <v>42</v>
      </c>
      <c r="M103" t="s">
        <v>44</v>
      </c>
      <c r="N103" t="s">
        <v>44</v>
      </c>
      <c r="O103" t="s">
        <v>1160</v>
      </c>
      <c r="P103">
        <v>2</v>
      </c>
      <c r="Q103">
        <v>12</v>
      </c>
      <c r="R103">
        <v>41</v>
      </c>
      <c r="S103" t="s">
        <v>44</v>
      </c>
      <c r="T103" t="s">
        <v>44</v>
      </c>
      <c r="U103" t="s">
        <v>1161</v>
      </c>
      <c r="V103" t="b">
        <v>0</v>
      </c>
      <c r="X103">
        <v>1</v>
      </c>
      <c r="Y103" t="s">
        <v>1162</v>
      </c>
      <c r="Z103" t="s">
        <v>46</v>
      </c>
      <c r="AF103" t="s">
        <v>44</v>
      </c>
      <c r="AK103" t="s">
        <v>1163</v>
      </c>
      <c r="AL103" s="3" t="s">
        <v>1159</v>
      </c>
      <c r="AM103" t="s">
        <v>129</v>
      </c>
      <c r="AN103" t="s">
        <v>129</v>
      </c>
      <c r="AO103">
        <f t="shared" si="6"/>
        <v>0</v>
      </c>
      <c r="AP103">
        <f t="shared" si="7"/>
        <v>1</v>
      </c>
      <c r="AQ103">
        <f t="shared" si="8"/>
        <v>0</v>
      </c>
      <c r="AR103">
        <f t="shared" si="9"/>
        <v>0</v>
      </c>
      <c r="AS103">
        <f t="shared" si="10"/>
        <v>0</v>
      </c>
      <c r="AT103">
        <f t="shared" si="11"/>
        <v>0</v>
      </c>
    </row>
    <row r="104" spans="1:46" ht="28.8" x14ac:dyDescent="0.3">
      <c r="A104">
        <v>1.56514656912896E+18</v>
      </c>
      <c r="B104">
        <v>1.56514656912896E+18</v>
      </c>
      <c r="C104" t="s">
        <v>1230</v>
      </c>
      <c r="D104" s="1">
        <v>44805</v>
      </c>
      <c r="E104" s="2">
        <v>0.38651620370370371</v>
      </c>
      <c r="F104">
        <v>800</v>
      </c>
      <c r="G104">
        <v>55118669</v>
      </c>
      <c r="H104" t="s">
        <v>1231</v>
      </c>
      <c r="I104" t="s">
        <v>1232</v>
      </c>
      <c r="K104" t="s">
        <v>1233</v>
      </c>
      <c r="L104" t="s">
        <v>42</v>
      </c>
      <c r="M104" t="s">
        <v>44</v>
      </c>
      <c r="N104" t="s">
        <v>1234</v>
      </c>
      <c r="O104" t="s">
        <v>44</v>
      </c>
      <c r="P104">
        <v>14</v>
      </c>
      <c r="Q104">
        <v>11</v>
      </c>
      <c r="R104">
        <v>83</v>
      </c>
      <c r="S104" t="s">
        <v>44</v>
      </c>
      <c r="T104" t="s">
        <v>44</v>
      </c>
      <c r="U104" t="s">
        <v>1235</v>
      </c>
      <c r="V104" t="b">
        <v>0</v>
      </c>
      <c r="X104">
        <v>0</v>
      </c>
      <c r="Z104" t="s">
        <v>46</v>
      </c>
      <c r="AF104" t="s">
        <v>44</v>
      </c>
      <c r="AK104" t="s">
        <v>1236</v>
      </c>
      <c r="AL104" s="3" t="s">
        <v>1233</v>
      </c>
      <c r="AM104" t="s">
        <v>129</v>
      </c>
      <c r="AN104" t="s">
        <v>129</v>
      </c>
      <c r="AO104">
        <f t="shared" si="6"/>
        <v>0</v>
      </c>
      <c r="AP104">
        <f t="shared" si="7"/>
        <v>1</v>
      </c>
      <c r="AQ104">
        <f t="shared" si="8"/>
        <v>0</v>
      </c>
      <c r="AR104">
        <f t="shared" si="9"/>
        <v>0</v>
      </c>
      <c r="AS104">
        <f t="shared" si="10"/>
        <v>0</v>
      </c>
      <c r="AT104">
        <f t="shared" si="11"/>
        <v>0</v>
      </c>
    </row>
    <row r="105" spans="1:46" ht="28.8" x14ac:dyDescent="0.3">
      <c r="A105">
        <v>1.56514348260354E+18</v>
      </c>
      <c r="B105">
        <v>1.56514348260354E+18</v>
      </c>
      <c r="C105" t="s">
        <v>1313</v>
      </c>
      <c r="D105" s="1">
        <v>44805</v>
      </c>
      <c r="E105" s="2">
        <v>0.37799768518518517</v>
      </c>
      <c r="F105">
        <v>800</v>
      </c>
      <c r="G105">
        <v>55118669</v>
      </c>
      <c r="H105" t="s">
        <v>1231</v>
      </c>
      <c r="I105" t="s">
        <v>1232</v>
      </c>
      <c r="K105" t="s">
        <v>1314</v>
      </c>
      <c r="L105" t="s">
        <v>42</v>
      </c>
      <c r="M105" t="s">
        <v>44</v>
      </c>
      <c r="N105" t="s">
        <v>44</v>
      </c>
      <c r="O105" t="s">
        <v>1315</v>
      </c>
      <c r="P105">
        <v>4</v>
      </c>
      <c r="Q105">
        <v>36</v>
      </c>
      <c r="R105">
        <v>179</v>
      </c>
      <c r="S105" t="s">
        <v>44</v>
      </c>
      <c r="T105" t="s">
        <v>44</v>
      </c>
      <c r="U105" t="s">
        <v>1316</v>
      </c>
      <c r="V105" t="b">
        <v>0</v>
      </c>
      <c r="X105">
        <v>1</v>
      </c>
      <c r="Y105" t="s">
        <v>1317</v>
      </c>
      <c r="Z105" t="s">
        <v>46</v>
      </c>
      <c r="AF105" t="s">
        <v>44</v>
      </c>
      <c r="AK105" t="s">
        <v>1318</v>
      </c>
      <c r="AL105" s="3" t="s">
        <v>1314</v>
      </c>
      <c r="AM105" t="s">
        <v>129</v>
      </c>
      <c r="AN105" t="s">
        <v>129</v>
      </c>
      <c r="AO105">
        <f t="shared" si="6"/>
        <v>0</v>
      </c>
      <c r="AP105">
        <f t="shared" si="7"/>
        <v>1</v>
      </c>
      <c r="AQ105">
        <f t="shared" si="8"/>
        <v>0</v>
      </c>
      <c r="AR105">
        <f t="shared" si="9"/>
        <v>0</v>
      </c>
      <c r="AS105">
        <f t="shared" si="10"/>
        <v>0</v>
      </c>
      <c r="AT105">
        <f t="shared" si="11"/>
        <v>0</v>
      </c>
    </row>
    <row r="106" spans="1:46" x14ac:dyDescent="0.3">
      <c r="A106">
        <v>1.5651984381990799E+18</v>
      </c>
      <c r="B106">
        <v>1.5651335919901199E+18</v>
      </c>
      <c r="C106" t="s">
        <v>38</v>
      </c>
      <c r="D106" s="1">
        <v>44805</v>
      </c>
      <c r="E106" s="2">
        <v>0.52965277777777775</v>
      </c>
      <c r="F106">
        <v>800</v>
      </c>
      <c r="G106">
        <v>8.9876800316411904E+17</v>
      </c>
      <c r="H106" t="s">
        <v>39</v>
      </c>
      <c r="I106" t="s">
        <v>40</v>
      </c>
      <c r="K106" t="s">
        <v>41</v>
      </c>
      <c r="L106" t="s">
        <v>42</v>
      </c>
      <c r="M106" t="s">
        <v>43</v>
      </c>
      <c r="N106" t="s">
        <v>44</v>
      </c>
      <c r="O106" t="s">
        <v>44</v>
      </c>
      <c r="P106">
        <v>0</v>
      </c>
      <c r="Q106">
        <v>0</v>
      </c>
      <c r="R106">
        <v>0</v>
      </c>
      <c r="S106" t="s">
        <v>44</v>
      </c>
      <c r="T106" t="s">
        <v>44</v>
      </c>
      <c r="U106" t="s">
        <v>45</v>
      </c>
      <c r="V106" t="b">
        <v>0</v>
      </c>
      <c r="X106">
        <v>0</v>
      </c>
      <c r="Z106" t="s">
        <v>46</v>
      </c>
      <c r="AF106" t="s">
        <v>47</v>
      </c>
      <c r="AK106" t="s">
        <v>48</v>
      </c>
      <c r="AL106" s="3" t="s">
        <v>41</v>
      </c>
      <c r="AM106" t="s">
        <v>49</v>
      </c>
      <c r="AN106" t="s">
        <v>49</v>
      </c>
      <c r="AO106">
        <f t="shared" si="6"/>
        <v>1</v>
      </c>
      <c r="AP106">
        <f t="shared" si="7"/>
        <v>0</v>
      </c>
      <c r="AQ106">
        <f t="shared" si="8"/>
        <v>0</v>
      </c>
      <c r="AR106">
        <f t="shared" si="9"/>
        <v>0</v>
      </c>
      <c r="AS106">
        <f t="shared" si="10"/>
        <v>0</v>
      </c>
      <c r="AT106">
        <f t="shared" si="11"/>
        <v>0</v>
      </c>
    </row>
    <row r="107" spans="1:46" x14ac:dyDescent="0.3">
      <c r="A107">
        <v>1.5651982642609101E+18</v>
      </c>
      <c r="B107">
        <v>1.5651335919901199E+18</v>
      </c>
      <c r="C107" t="s">
        <v>50</v>
      </c>
      <c r="D107" s="1">
        <v>44805</v>
      </c>
      <c r="E107" s="2">
        <v>0.52916666666666667</v>
      </c>
      <c r="F107">
        <v>800</v>
      </c>
      <c r="G107">
        <v>1.49792877836621E+18</v>
      </c>
      <c r="H107" t="s">
        <v>51</v>
      </c>
      <c r="I107" t="s">
        <v>52</v>
      </c>
      <c r="K107" t="s">
        <v>53</v>
      </c>
      <c r="L107" t="s">
        <v>42</v>
      </c>
      <c r="M107" t="s">
        <v>44</v>
      </c>
      <c r="N107" t="s">
        <v>44</v>
      </c>
      <c r="O107" t="s">
        <v>44</v>
      </c>
      <c r="P107">
        <v>0</v>
      </c>
      <c r="Q107">
        <v>0</v>
      </c>
      <c r="R107">
        <v>0</v>
      </c>
      <c r="S107" t="s">
        <v>44</v>
      </c>
      <c r="T107" t="s">
        <v>44</v>
      </c>
      <c r="U107" t="s">
        <v>54</v>
      </c>
      <c r="V107" t="b">
        <v>0</v>
      </c>
      <c r="X107">
        <v>0</v>
      </c>
      <c r="Z107" t="s">
        <v>46</v>
      </c>
      <c r="AF107" t="s">
        <v>47</v>
      </c>
      <c r="AK107" t="s">
        <v>55</v>
      </c>
      <c r="AL107" s="3" t="s">
        <v>53</v>
      </c>
      <c r="AM107" t="s">
        <v>49</v>
      </c>
      <c r="AN107" t="s">
        <v>49</v>
      </c>
      <c r="AO107">
        <f t="shared" si="6"/>
        <v>1</v>
      </c>
      <c r="AP107">
        <f t="shared" si="7"/>
        <v>0</v>
      </c>
      <c r="AQ107">
        <f t="shared" si="8"/>
        <v>0</v>
      </c>
      <c r="AR107">
        <f t="shared" si="9"/>
        <v>0</v>
      </c>
      <c r="AS107">
        <f t="shared" si="10"/>
        <v>0</v>
      </c>
      <c r="AT107">
        <f t="shared" si="11"/>
        <v>0</v>
      </c>
    </row>
    <row r="108" spans="1:46" x14ac:dyDescent="0.3">
      <c r="A108">
        <v>1.5651975506127201E+18</v>
      </c>
      <c r="B108">
        <v>1.5651975506127201E+18</v>
      </c>
      <c r="C108" t="s">
        <v>69</v>
      </c>
      <c r="D108" s="1">
        <v>44805</v>
      </c>
      <c r="E108" s="2">
        <v>0.52719907407407407</v>
      </c>
      <c r="F108">
        <v>800</v>
      </c>
      <c r="G108">
        <v>215517544</v>
      </c>
      <c r="H108" t="s">
        <v>70</v>
      </c>
      <c r="I108" t="s">
        <v>71</v>
      </c>
      <c r="K108" t="s">
        <v>72</v>
      </c>
      <c r="L108" t="s">
        <v>73</v>
      </c>
      <c r="M108" t="s">
        <v>44</v>
      </c>
      <c r="N108" t="s">
        <v>44</v>
      </c>
      <c r="O108" t="s">
        <v>74</v>
      </c>
      <c r="P108">
        <v>0</v>
      </c>
      <c r="Q108">
        <v>0</v>
      </c>
      <c r="R108">
        <v>2</v>
      </c>
      <c r="S108" t="s">
        <v>44</v>
      </c>
      <c r="T108" t="s">
        <v>44</v>
      </c>
      <c r="U108" t="s">
        <v>75</v>
      </c>
      <c r="V108" t="b">
        <v>0</v>
      </c>
      <c r="X108">
        <v>1</v>
      </c>
      <c r="Y108" t="s">
        <v>76</v>
      </c>
      <c r="Z108" t="s">
        <v>46</v>
      </c>
      <c r="AF108" t="s">
        <v>44</v>
      </c>
      <c r="AK108" t="s">
        <v>77</v>
      </c>
      <c r="AL108" s="3" t="s">
        <v>72</v>
      </c>
      <c r="AM108" t="s">
        <v>49</v>
      </c>
      <c r="AN108" t="s">
        <v>49</v>
      </c>
      <c r="AO108">
        <f t="shared" si="6"/>
        <v>1</v>
      </c>
      <c r="AP108">
        <f t="shared" si="7"/>
        <v>0</v>
      </c>
      <c r="AQ108">
        <f t="shared" si="8"/>
        <v>0</v>
      </c>
      <c r="AR108">
        <f t="shared" si="9"/>
        <v>0</v>
      </c>
      <c r="AS108">
        <f t="shared" si="10"/>
        <v>0</v>
      </c>
      <c r="AT108">
        <f t="shared" si="11"/>
        <v>0</v>
      </c>
    </row>
    <row r="109" spans="1:46" x14ac:dyDescent="0.3">
      <c r="A109">
        <v>1.5651965619023501E+18</v>
      </c>
      <c r="B109">
        <v>1.5651965619023501E+18</v>
      </c>
      <c r="C109" t="s">
        <v>91</v>
      </c>
      <c r="D109" s="1">
        <v>44805</v>
      </c>
      <c r="E109" s="2">
        <v>0.52446759259259257</v>
      </c>
      <c r="F109">
        <v>800</v>
      </c>
      <c r="G109">
        <v>62317989</v>
      </c>
      <c r="H109" t="s">
        <v>92</v>
      </c>
      <c r="I109" t="s">
        <v>93</v>
      </c>
      <c r="K109" t="s">
        <v>94</v>
      </c>
      <c r="L109" t="s">
        <v>42</v>
      </c>
      <c r="M109" t="s">
        <v>43</v>
      </c>
      <c r="N109" t="s">
        <v>44</v>
      </c>
      <c r="O109" t="s">
        <v>44</v>
      </c>
      <c r="P109">
        <v>0</v>
      </c>
      <c r="Q109">
        <v>0</v>
      </c>
      <c r="R109">
        <v>0</v>
      </c>
      <c r="S109" t="s">
        <v>44</v>
      </c>
      <c r="T109" t="s">
        <v>44</v>
      </c>
      <c r="U109" t="s">
        <v>95</v>
      </c>
      <c r="V109" t="b">
        <v>0</v>
      </c>
      <c r="W109" t="s">
        <v>96</v>
      </c>
      <c r="X109">
        <v>0</v>
      </c>
      <c r="Z109" t="s">
        <v>46</v>
      </c>
      <c r="AF109" t="s">
        <v>44</v>
      </c>
      <c r="AK109" t="s">
        <v>97</v>
      </c>
      <c r="AL109" s="3" t="s">
        <v>94</v>
      </c>
      <c r="AM109" t="s">
        <v>49</v>
      </c>
      <c r="AN109" t="s">
        <v>49</v>
      </c>
      <c r="AO109">
        <f t="shared" si="6"/>
        <v>1</v>
      </c>
      <c r="AP109">
        <f t="shared" si="7"/>
        <v>0</v>
      </c>
      <c r="AQ109">
        <f t="shared" si="8"/>
        <v>0</v>
      </c>
      <c r="AR109">
        <f t="shared" si="9"/>
        <v>0</v>
      </c>
      <c r="AS109">
        <f t="shared" si="10"/>
        <v>0</v>
      </c>
      <c r="AT109">
        <f t="shared" si="11"/>
        <v>0</v>
      </c>
    </row>
    <row r="110" spans="1:46" x14ac:dyDescent="0.3">
      <c r="A110">
        <v>1.56519550840641E+18</v>
      </c>
      <c r="B110">
        <v>1.56519550840641E+18</v>
      </c>
      <c r="C110" t="s">
        <v>109</v>
      </c>
      <c r="D110" s="1">
        <v>44805</v>
      </c>
      <c r="E110" s="2">
        <v>0.52156250000000004</v>
      </c>
      <c r="F110">
        <v>800</v>
      </c>
      <c r="G110">
        <v>57905359</v>
      </c>
      <c r="H110" t="s">
        <v>110</v>
      </c>
      <c r="I110" t="s">
        <v>111</v>
      </c>
      <c r="K110" t="s">
        <v>112</v>
      </c>
      <c r="L110" t="s">
        <v>42</v>
      </c>
      <c r="M110" t="s">
        <v>43</v>
      </c>
      <c r="N110" t="s">
        <v>44</v>
      </c>
      <c r="O110" t="s">
        <v>44</v>
      </c>
      <c r="P110">
        <v>0</v>
      </c>
      <c r="Q110">
        <v>1</v>
      </c>
      <c r="R110">
        <v>3</v>
      </c>
      <c r="S110" t="s">
        <v>44</v>
      </c>
      <c r="T110" t="s">
        <v>44</v>
      </c>
      <c r="U110" t="s">
        <v>113</v>
      </c>
      <c r="V110" t="b">
        <v>0</v>
      </c>
      <c r="W110" t="s">
        <v>96</v>
      </c>
      <c r="X110">
        <v>0</v>
      </c>
      <c r="Z110" t="s">
        <v>46</v>
      </c>
      <c r="AF110" t="s">
        <v>44</v>
      </c>
      <c r="AK110" t="s">
        <v>114</v>
      </c>
      <c r="AL110" s="3" t="s">
        <v>112</v>
      </c>
      <c r="AM110" t="s">
        <v>49</v>
      </c>
      <c r="AN110" t="s">
        <v>49</v>
      </c>
      <c r="AO110">
        <f t="shared" si="6"/>
        <v>1</v>
      </c>
      <c r="AP110">
        <f t="shared" si="7"/>
        <v>0</v>
      </c>
      <c r="AQ110">
        <f t="shared" si="8"/>
        <v>0</v>
      </c>
      <c r="AR110">
        <f t="shared" si="9"/>
        <v>0</v>
      </c>
      <c r="AS110">
        <f t="shared" si="10"/>
        <v>0</v>
      </c>
      <c r="AT110">
        <f t="shared" si="11"/>
        <v>0</v>
      </c>
    </row>
    <row r="111" spans="1:46" ht="28.8" x14ac:dyDescent="0.3">
      <c r="A111">
        <v>1.56519445056493E+18</v>
      </c>
      <c r="B111">
        <v>1.56519445056493E+18</v>
      </c>
      <c r="C111" t="s">
        <v>138</v>
      </c>
      <c r="D111" s="1">
        <v>44805</v>
      </c>
      <c r="E111" s="2">
        <v>0.51864583333333336</v>
      </c>
      <c r="F111">
        <v>800</v>
      </c>
      <c r="G111">
        <v>816340453</v>
      </c>
      <c r="H111" t="s">
        <v>139</v>
      </c>
      <c r="I111" t="s">
        <v>140</v>
      </c>
      <c r="K111" t="s">
        <v>141</v>
      </c>
      <c r="L111" t="s">
        <v>42</v>
      </c>
      <c r="M111" t="s">
        <v>43</v>
      </c>
      <c r="N111" t="s">
        <v>44</v>
      </c>
      <c r="O111" t="s">
        <v>44</v>
      </c>
      <c r="P111">
        <v>0</v>
      </c>
      <c r="Q111">
        <v>0</v>
      </c>
      <c r="R111">
        <v>0</v>
      </c>
      <c r="S111" t="s">
        <v>44</v>
      </c>
      <c r="T111" t="s">
        <v>44</v>
      </c>
      <c r="U111" t="s">
        <v>142</v>
      </c>
      <c r="V111" t="b">
        <v>0</v>
      </c>
      <c r="W111" t="s">
        <v>143</v>
      </c>
      <c r="X111">
        <v>0</v>
      </c>
      <c r="Z111" t="s">
        <v>46</v>
      </c>
      <c r="AF111" t="s">
        <v>44</v>
      </c>
      <c r="AK111" t="s">
        <v>144</v>
      </c>
      <c r="AL111" s="3" t="s">
        <v>141</v>
      </c>
      <c r="AM111" t="s">
        <v>49</v>
      </c>
      <c r="AN111" t="s">
        <v>49</v>
      </c>
      <c r="AO111">
        <f t="shared" si="6"/>
        <v>1</v>
      </c>
      <c r="AP111">
        <f t="shared" si="7"/>
        <v>0</v>
      </c>
      <c r="AQ111">
        <f t="shared" si="8"/>
        <v>0</v>
      </c>
      <c r="AR111">
        <f t="shared" si="9"/>
        <v>0</v>
      </c>
      <c r="AS111">
        <f t="shared" si="10"/>
        <v>0</v>
      </c>
      <c r="AT111">
        <f t="shared" si="11"/>
        <v>0</v>
      </c>
    </row>
    <row r="112" spans="1:46" x14ac:dyDescent="0.3">
      <c r="A112">
        <v>1.5651937761085399E+18</v>
      </c>
      <c r="B112">
        <v>1.5651335919901199E+18</v>
      </c>
      <c r="C112" t="s">
        <v>152</v>
      </c>
      <c r="D112" s="1">
        <v>44805</v>
      </c>
      <c r="E112" s="2">
        <v>0.51678240740740744</v>
      </c>
      <c r="F112">
        <v>800</v>
      </c>
      <c r="G112">
        <v>1.52693809781632E+18</v>
      </c>
      <c r="H112" t="s">
        <v>153</v>
      </c>
      <c r="I112" t="s">
        <v>154</v>
      </c>
      <c r="K112" t="s">
        <v>155</v>
      </c>
      <c r="L112" t="s">
        <v>42</v>
      </c>
      <c r="M112" t="s">
        <v>44</v>
      </c>
      <c r="N112" t="s">
        <v>44</v>
      </c>
      <c r="O112" t="s">
        <v>44</v>
      </c>
      <c r="P112">
        <v>0</v>
      </c>
      <c r="Q112">
        <v>0</v>
      </c>
      <c r="R112">
        <v>0</v>
      </c>
      <c r="S112" t="s">
        <v>44</v>
      </c>
      <c r="T112" t="s">
        <v>44</v>
      </c>
      <c r="U112" t="s">
        <v>156</v>
      </c>
      <c r="V112" t="b">
        <v>0</v>
      </c>
      <c r="X112">
        <v>1</v>
      </c>
      <c r="Y112" t="s">
        <v>157</v>
      </c>
      <c r="Z112" t="s">
        <v>46</v>
      </c>
      <c r="AF112" t="s">
        <v>47</v>
      </c>
      <c r="AK112" t="s">
        <v>158</v>
      </c>
      <c r="AL112" s="3" t="s">
        <v>155</v>
      </c>
      <c r="AM112" t="s">
        <v>49</v>
      </c>
      <c r="AN112" t="s">
        <v>49</v>
      </c>
      <c r="AO112">
        <f t="shared" si="6"/>
        <v>1</v>
      </c>
      <c r="AP112">
        <f t="shared" si="7"/>
        <v>0</v>
      </c>
      <c r="AQ112">
        <f t="shared" si="8"/>
        <v>0</v>
      </c>
      <c r="AR112">
        <f t="shared" si="9"/>
        <v>0</v>
      </c>
      <c r="AS112">
        <f t="shared" si="10"/>
        <v>0</v>
      </c>
      <c r="AT112">
        <f t="shared" si="11"/>
        <v>0</v>
      </c>
    </row>
    <row r="113" spans="1:46" x14ac:dyDescent="0.3">
      <c r="A113">
        <v>1.56519369733074E+18</v>
      </c>
      <c r="B113">
        <v>1.56519369733074E+18</v>
      </c>
      <c r="C113" t="s">
        <v>159</v>
      </c>
      <c r="D113" s="1">
        <v>44805</v>
      </c>
      <c r="E113" s="2">
        <v>0.51656250000000004</v>
      </c>
      <c r="F113">
        <v>800</v>
      </c>
      <c r="G113">
        <v>3270957806</v>
      </c>
      <c r="H113" t="s">
        <v>160</v>
      </c>
      <c r="I113" t="s">
        <v>161</v>
      </c>
      <c r="K113" t="s">
        <v>162</v>
      </c>
      <c r="L113" t="s">
        <v>42</v>
      </c>
      <c r="M113" t="s">
        <v>43</v>
      </c>
      <c r="N113" t="s">
        <v>44</v>
      </c>
      <c r="O113" t="s">
        <v>44</v>
      </c>
      <c r="P113">
        <v>0</v>
      </c>
      <c r="Q113">
        <v>0</v>
      </c>
      <c r="R113">
        <v>0</v>
      </c>
      <c r="S113" t="s">
        <v>44</v>
      </c>
      <c r="T113" t="s">
        <v>44</v>
      </c>
      <c r="U113" t="s">
        <v>163</v>
      </c>
      <c r="V113" t="b">
        <v>0</v>
      </c>
      <c r="W113" t="s">
        <v>96</v>
      </c>
      <c r="X113">
        <v>0</v>
      </c>
      <c r="Z113" t="s">
        <v>46</v>
      </c>
      <c r="AF113" t="s">
        <v>44</v>
      </c>
      <c r="AK113" t="s">
        <v>164</v>
      </c>
      <c r="AL113" s="3" t="s">
        <v>162</v>
      </c>
      <c r="AM113" t="s">
        <v>49</v>
      </c>
      <c r="AN113" t="s">
        <v>49</v>
      </c>
      <c r="AO113">
        <f t="shared" si="6"/>
        <v>1</v>
      </c>
      <c r="AP113">
        <f t="shared" si="7"/>
        <v>0</v>
      </c>
      <c r="AQ113">
        <f t="shared" si="8"/>
        <v>0</v>
      </c>
      <c r="AR113">
        <f t="shared" si="9"/>
        <v>0</v>
      </c>
      <c r="AS113">
        <f t="shared" si="10"/>
        <v>0</v>
      </c>
      <c r="AT113">
        <f t="shared" si="11"/>
        <v>0</v>
      </c>
    </row>
    <row r="114" spans="1:46" x14ac:dyDescent="0.3">
      <c r="A114">
        <v>1.56519294524592E+18</v>
      </c>
      <c r="B114">
        <v>1.56519294524592E+18</v>
      </c>
      <c r="C114" t="s">
        <v>187</v>
      </c>
      <c r="D114" s="1">
        <v>44805</v>
      </c>
      <c r="E114" s="2">
        <v>0.51449074074074075</v>
      </c>
      <c r="F114">
        <v>800</v>
      </c>
      <c r="G114">
        <v>84778790</v>
      </c>
      <c r="H114" t="s">
        <v>188</v>
      </c>
      <c r="I114" t="s">
        <v>189</v>
      </c>
      <c r="K114" t="s">
        <v>190</v>
      </c>
      <c r="L114" t="s">
        <v>42</v>
      </c>
      <c r="M114" t="s">
        <v>43</v>
      </c>
      <c r="N114" t="s">
        <v>44</v>
      </c>
      <c r="O114" t="s">
        <v>44</v>
      </c>
      <c r="P114">
        <v>0</v>
      </c>
      <c r="Q114">
        <v>0</v>
      </c>
      <c r="R114">
        <v>0</v>
      </c>
      <c r="S114" t="s">
        <v>44</v>
      </c>
      <c r="T114" t="s">
        <v>44</v>
      </c>
      <c r="U114" t="s">
        <v>191</v>
      </c>
      <c r="V114" t="b">
        <v>0</v>
      </c>
      <c r="W114" t="s">
        <v>96</v>
      </c>
      <c r="X114">
        <v>0</v>
      </c>
      <c r="Z114" t="s">
        <v>46</v>
      </c>
      <c r="AF114" t="s">
        <v>44</v>
      </c>
      <c r="AK114" t="s">
        <v>192</v>
      </c>
      <c r="AL114" s="3" t="s">
        <v>190</v>
      </c>
      <c r="AM114" t="s">
        <v>49</v>
      </c>
      <c r="AN114" t="s">
        <v>49</v>
      </c>
      <c r="AO114">
        <f t="shared" si="6"/>
        <v>1</v>
      </c>
      <c r="AP114">
        <f t="shared" si="7"/>
        <v>0</v>
      </c>
      <c r="AQ114">
        <f t="shared" si="8"/>
        <v>0</v>
      </c>
      <c r="AR114">
        <f t="shared" si="9"/>
        <v>0</v>
      </c>
      <c r="AS114">
        <f t="shared" si="10"/>
        <v>0</v>
      </c>
      <c r="AT114">
        <f t="shared" si="11"/>
        <v>0</v>
      </c>
    </row>
    <row r="115" spans="1:46" x14ac:dyDescent="0.3">
      <c r="A115">
        <v>1.5651917177706299E+18</v>
      </c>
      <c r="B115">
        <v>1.5651335919901199E+18</v>
      </c>
      <c r="C115" t="s">
        <v>207</v>
      </c>
      <c r="D115" s="1">
        <v>44805</v>
      </c>
      <c r="E115" s="2">
        <v>0.51111111111111118</v>
      </c>
      <c r="F115">
        <v>800</v>
      </c>
      <c r="G115">
        <v>7.8152398041496294E+17</v>
      </c>
      <c r="H115" t="s">
        <v>208</v>
      </c>
      <c r="I115" t="s">
        <v>209</v>
      </c>
      <c r="K115" t="s">
        <v>210</v>
      </c>
      <c r="L115" t="s">
        <v>60</v>
      </c>
      <c r="M115" t="s">
        <v>44</v>
      </c>
      <c r="N115" t="s">
        <v>44</v>
      </c>
      <c r="O115" t="s">
        <v>44</v>
      </c>
      <c r="P115">
        <v>0</v>
      </c>
      <c r="Q115">
        <v>0</v>
      </c>
      <c r="R115">
        <v>0</v>
      </c>
      <c r="S115" t="s">
        <v>44</v>
      </c>
      <c r="T115" t="s">
        <v>44</v>
      </c>
      <c r="U115" t="s">
        <v>211</v>
      </c>
      <c r="V115" t="b">
        <v>0</v>
      </c>
      <c r="X115">
        <v>0</v>
      </c>
      <c r="Z115" t="s">
        <v>46</v>
      </c>
      <c r="AF115" t="s">
        <v>177</v>
      </c>
      <c r="AK115" t="s">
        <v>212</v>
      </c>
      <c r="AL115" s="3" t="s">
        <v>210</v>
      </c>
      <c r="AM115" t="s">
        <v>63</v>
      </c>
      <c r="AN115" t="s">
        <v>49</v>
      </c>
      <c r="AO115">
        <f t="shared" si="6"/>
        <v>0</v>
      </c>
      <c r="AP115">
        <f t="shared" si="7"/>
        <v>0</v>
      </c>
      <c r="AQ115">
        <f t="shared" si="8"/>
        <v>0</v>
      </c>
      <c r="AR115">
        <f t="shared" si="9"/>
        <v>1</v>
      </c>
      <c r="AS115">
        <f t="shared" si="10"/>
        <v>0</v>
      </c>
      <c r="AT115">
        <f t="shared" si="11"/>
        <v>0</v>
      </c>
    </row>
    <row r="116" spans="1:46" x14ac:dyDescent="0.3">
      <c r="A116">
        <v>1.5651907711329999E+18</v>
      </c>
      <c r="B116">
        <v>1.5651335919901199E+18</v>
      </c>
      <c r="C116" t="s">
        <v>232</v>
      </c>
      <c r="D116" s="1">
        <v>44805</v>
      </c>
      <c r="E116" s="2">
        <v>0.5084953703703704</v>
      </c>
      <c r="F116">
        <v>800</v>
      </c>
      <c r="G116">
        <v>8.2377856540570394E+17</v>
      </c>
      <c r="H116" t="s">
        <v>233</v>
      </c>
      <c r="I116" t="s">
        <v>234</v>
      </c>
      <c r="K116" t="s">
        <v>235</v>
      </c>
      <c r="L116" t="s">
        <v>42</v>
      </c>
      <c r="M116" t="s">
        <v>44</v>
      </c>
      <c r="N116" t="s">
        <v>44</v>
      </c>
      <c r="O116" t="s">
        <v>44</v>
      </c>
      <c r="P116">
        <v>0</v>
      </c>
      <c r="Q116">
        <v>0</v>
      </c>
      <c r="R116">
        <v>0</v>
      </c>
      <c r="S116" t="s">
        <v>44</v>
      </c>
      <c r="T116" t="s">
        <v>44</v>
      </c>
      <c r="U116" t="s">
        <v>236</v>
      </c>
      <c r="V116" t="b">
        <v>0</v>
      </c>
      <c r="X116">
        <v>0</v>
      </c>
      <c r="Z116" t="s">
        <v>46</v>
      </c>
      <c r="AF116" t="s">
        <v>47</v>
      </c>
      <c r="AK116" t="s">
        <v>237</v>
      </c>
      <c r="AL116" s="3" t="s">
        <v>235</v>
      </c>
      <c r="AM116" t="s">
        <v>49</v>
      </c>
      <c r="AN116" t="s">
        <v>49</v>
      </c>
      <c r="AO116">
        <f t="shared" si="6"/>
        <v>1</v>
      </c>
      <c r="AP116">
        <f t="shared" si="7"/>
        <v>0</v>
      </c>
      <c r="AQ116">
        <f t="shared" si="8"/>
        <v>0</v>
      </c>
      <c r="AR116">
        <f t="shared" si="9"/>
        <v>0</v>
      </c>
      <c r="AS116">
        <f t="shared" si="10"/>
        <v>0</v>
      </c>
      <c r="AT116">
        <f t="shared" si="11"/>
        <v>0</v>
      </c>
    </row>
    <row r="117" spans="1:46" x14ac:dyDescent="0.3">
      <c r="A117">
        <v>1.5651893397009201E+18</v>
      </c>
      <c r="B117">
        <v>1.5651335919901199E+18</v>
      </c>
      <c r="C117" t="s">
        <v>247</v>
      </c>
      <c r="D117" s="1">
        <v>44805</v>
      </c>
      <c r="E117" s="2">
        <v>0.50454861111111116</v>
      </c>
      <c r="F117">
        <v>800</v>
      </c>
      <c r="G117">
        <v>69278973</v>
      </c>
      <c r="H117" t="s">
        <v>248</v>
      </c>
      <c r="I117" t="s">
        <v>249</v>
      </c>
      <c r="K117" t="s">
        <v>250</v>
      </c>
      <c r="L117" t="s">
        <v>42</v>
      </c>
      <c r="M117" t="s">
        <v>44</v>
      </c>
      <c r="N117" t="s">
        <v>44</v>
      </c>
      <c r="O117" t="s">
        <v>251</v>
      </c>
      <c r="P117">
        <v>1</v>
      </c>
      <c r="Q117">
        <v>0</v>
      </c>
      <c r="R117">
        <v>0</v>
      </c>
      <c r="S117" t="s">
        <v>44</v>
      </c>
      <c r="T117" t="s">
        <v>44</v>
      </c>
      <c r="U117" t="s">
        <v>252</v>
      </c>
      <c r="V117" t="b">
        <v>0</v>
      </c>
      <c r="X117">
        <v>1</v>
      </c>
      <c r="Y117" t="s">
        <v>253</v>
      </c>
      <c r="Z117" t="s">
        <v>46</v>
      </c>
      <c r="AF117" t="s">
        <v>254</v>
      </c>
      <c r="AK117" t="s">
        <v>255</v>
      </c>
      <c r="AL117" s="3" t="s">
        <v>250</v>
      </c>
      <c r="AM117" t="s">
        <v>49</v>
      </c>
      <c r="AN117" t="s">
        <v>49</v>
      </c>
      <c r="AO117">
        <f t="shared" si="6"/>
        <v>1</v>
      </c>
      <c r="AP117">
        <f t="shared" si="7"/>
        <v>0</v>
      </c>
      <c r="AQ117">
        <f t="shared" si="8"/>
        <v>0</v>
      </c>
      <c r="AR117">
        <f t="shared" si="9"/>
        <v>0</v>
      </c>
      <c r="AS117">
        <f t="shared" si="10"/>
        <v>0</v>
      </c>
      <c r="AT117">
        <f t="shared" si="11"/>
        <v>0</v>
      </c>
    </row>
    <row r="118" spans="1:46" x14ac:dyDescent="0.3">
      <c r="A118">
        <v>1.56518909724046E+18</v>
      </c>
      <c r="B118">
        <v>1.56518909724046E+18</v>
      </c>
      <c r="C118" t="s">
        <v>263</v>
      </c>
      <c r="D118" s="1">
        <v>44805</v>
      </c>
      <c r="E118" s="2">
        <v>0.50387731481481479</v>
      </c>
      <c r="F118">
        <v>800</v>
      </c>
      <c r="G118">
        <v>138781946</v>
      </c>
      <c r="H118" t="s">
        <v>264</v>
      </c>
      <c r="I118" t="s">
        <v>265</v>
      </c>
      <c r="K118" t="s">
        <v>266</v>
      </c>
      <c r="L118" t="s">
        <v>60</v>
      </c>
      <c r="M118" t="s">
        <v>43</v>
      </c>
      <c r="N118" t="s">
        <v>44</v>
      </c>
      <c r="O118" t="s">
        <v>44</v>
      </c>
      <c r="P118">
        <v>0</v>
      </c>
      <c r="Q118">
        <v>0</v>
      </c>
      <c r="R118">
        <v>1</v>
      </c>
      <c r="S118" t="s">
        <v>44</v>
      </c>
      <c r="T118" t="s">
        <v>44</v>
      </c>
      <c r="U118" t="s">
        <v>267</v>
      </c>
      <c r="V118" t="b">
        <v>0</v>
      </c>
      <c r="W118" t="s">
        <v>96</v>
      </c>
      <c r="X118">
        <v>0</v>
      </c>
      <c r="Z118" t="s">
        <v>46</v>
      </c>
      <c r="AF118" t="s">
        <v>44</v>
      </c>
      <c r="AK118" t="s">
        <v>268</v>
      </c>
      <c r="AL118" s="3" t="s">
        <v>266</v>
      </c>
      <c r="AM118" t="s">
        <v>49</v>
      </c>
      <c r="AN118" t="s">
        <v>49</v>
      </c>
      <c r="AO118">
        <f t="shared" si="6"/>
        <v>1</v>
      </c>
      <c r="AP118">
        <f t="shared" si="7"/>
        <v>0</v>
      </c>
      <c r="AQ118">
        <f t="shared" si="8"/>
        <v>0</v>
      </c>
      <c r="AR118">
        <f t="shared" si="9"/>
        <v>0</v>
      </c>
      <c r="AS118">
        <f t="shared" si="10"/>
        <v>0</v>
      </c>
      <c r="AT118">
        <f t="shared" si="11"/>
        <v>0</v>
      </c>
    </row>
    <row r="119" spans="1:46" x14ac:dyDescent="0.3">
      <c r="A119">
        <v>1.5651869334115899E+18</v>
      </c>
      <c r="B119">
        <v>1.5651572102329999E+18</v>
      </c>
      <c r="C119" t="s">
        <v>303</v>
      </c>
      <c r="D119" s="1">
        <v>44805</v>
      </c>
      <c r="E119" s="2">
        <v>0.49790509259259258</v>
      </c>
      <c r="F119">
        <v>800</v>
      </c>
      <c r="G119">
        <v>1.2455581403361201E+18</v>
      </c>
      <c r="H119" t="s">
        <v>304</v>
      </c>
      <c r="I119" t="s">
        <v>305</v>
      </c>
      <c r="K119" t="s">
        <v>306</v>
      </c>
      <c r="L119" t="s">
        <v>42</v>
      </c>
      <c r="M119" t="s">
        <v>44</v>
      </c>
      <c r="N119" t="s">
        <v>44</v>
      </c>
      <c r="O119" t="s">
        <v>307</v>
      </c>
      <c r="P119">
        <v>0</v>
      </c>
      <c r="Q119">
        <v>0</v>
      </c>
      <c r="R119">
        <v>0</v>
      </c>
      <c r="S119" t="s">
        <v>44</v>
      </c>
      <c r="T119" t="s">
        <v>44</v>
      </c>
      <c r="U119" t="s">
        <v>308</v>
      </c>
      <c r="V119" t="b">
        <v>0</v>
      </c>
      <c r="X119">
        <v>1</v>
      </c>
      <c r="Y119" t="s">
        <v>309</v>
      </c>
      <c r="Z119" t="s">
        <v>46</v>
      </c>
      <c r="AF119" t="s">
        <v>83</v>
      </c>
      <c r="AK119" t="s">
        <v>310</v>
      </c>
      <c r="AL119" s="3" t="s">
        <v>306</v>
      </c>
      <c r="AM119" t="s">
        <v>63</v>
      </c>
      <c r="AN119" t="s">
        <v>49</v>
      </c>
      <c r="AO119">
        <f t="shared" si="6"/>
        <v>0</v>
      </c>
      <c r="AP119">
        <f t="shared" si="7"/>
        <v>0</v>
      </c>
      <c r="AQ119">
        <f t="shared" si="8"/>
        <v>0</v>
      </c>
      <c r="AR119">
        <f t="shared" si="9"/>
        <v>1</v>
      </c>
      <c r="AS119">
        <f t="shared" si="10"/>
        <v>0</v>
      </c>
      <c r="AT119">
        <f t="shared" si="11"/>
        <v>0</v>
      </c>
    </row>
    <row r="120" spans="1:46" x14ac:dyDescent="0.3">
      <c r="A120">
        <v>1.56518635139357E+18</v>
      </c>
      <c r="B120">
        <v>1.5651335919901199E+18</v>
      </c>
      <c r="C120" t="s">
        <v>320</v>
      </c>
      <c r="D120" s="1">
        <v>44805</v>
      </c>
      <c r="E120" s="2">
        <v>0.49629629629629629</v>
      </c>
      <c r="F120">
        <v>800</v>
      </c>
      <c r="G120">
        <v>383622242</v>
      </c>
      <c r="H120" t="s">
        <v>321</v>
      </c>
      <c r="I120" t="s">
        <v>322</v>
      </c>
      <c r="K120" t="s">
        <v>323</v>
      </c>
      <c r="L120" t="s">
        <v>42</v>
      </c>
      <c r="M120" t="s">
        <v>44</v>
      </c>
      <c r="N120" t="s">
        <v>44</v>
      </c>
      <c r="O120" t="s">
        <v>44</v>
      </c>
      <c r="P120">
        <v>0</v>
      </c>
      <c r="Q120">
        <v>0</v>
      </c>
      <c r="R120">
        <v>0</v>
      </c>
      <c r="S120" t="s">
        <v>44</v>
      </c>
      <c r="T120" t="s">
        <v>44</v>
      </c>
      <c r="U120" t="s">
        <v>324</v>
      </c>
      <c r="V120" t="b">
        <v>0</v>
      </c>
      <c r="X120">
        <v>0</v>
      </c>
      <c r="Z120" t="s">
        <v>46</v>
      </c>
      <c r="AF120" t="s">
        <v>47</v>
      </c>
      <c r="AK120" t="s">
        <v>325</v>
      </c>
      <c r="AL120" s="3" t="s">
        <v>323</v>
      </c>
      <c r="AM120" t="s">
        <v>49</v>
      </c>
      <c r="AN120" t="s">
        <v>49</v>
      </c>
      <c r="AO120">
        <f t="shared" si="6"/>
        <v>1</v>
      </c>
      <c r="AP120">
        <f t="shared" si="7"/>
        <v>0</v>
      </c>
      <c r="AQ120">
        <f t="shared" si="8"/>
        <v>0</v>
      </c>
      <c r="AR120">
        <f t="shared" si="9"/>
        <v>0</v>
      </c>
      <c r="AS120">
        <f t="shared" si="10"/>
        <v>0</v>
      </c>
      <c r="AT120">
        <f t="shared" si="11"/>
        <v>0</v>
      </c>
    </row>
    <row r="121" spans="1:46" x14ac:dyDescent="0.3">
      <c r="A121">
        <v>1.56518578392067E+18</v>
      </c>
      <c r="B121">
        <v>1.56518578392067E+18</v>
      </c>
      <c r="C121" t="s">
        <v>336</v>
      </c>
      <c r="D121" s="1">
        <v>44805</v>
      </c>
      <c r="E121" s="2">
        <v>0.49473379629629632</v>
      </c>
      <c r="F121">
        <v>800</v>
      </c>
      <c r="G121">
        <v>24661334</v>
      </c>
      <c r="H121" t="s">
        <v>337</v>
      </c>
      <c r="I121" t="s">
        <v>338</v>
      </c>
      <c r="K121" t="s">
        <v>339</v>
      </c>
      <c r="L121" t="s">
        <v>42</v>
      </c>
      <c r="M121" t="s">
        <v>43</v>
      </c>
      <c r="N121" t="s">
        <v>44</v>
      </c>
      <c r="O121" t="s">
        <v>44</v>
      </c>
      <c r="P121">
        <v>0</v>
      </c>
      <c r="Q121">
        <v>0</v>
      </c>
      <c r="R121">
        <v>0</v>
      </c>
      <c r="S121" t="s">
        <v>44</v>
      </c>
      <c r="T121" t="s">
        <v>44</v>
      </c>
      <c r="U121" t="s">
        <v>340</v>
      </c>
      <c r="V121" t="b">
        <v>0</v>
      </c>
      <c r="W121" t="s">
        <v>96</v>
      </c>
      <c r="X121">
        <v>0</v>
      </c>
      <c r="Z121" t="s">
        <v>46</v>
      </c>
      <c r="AF121" t="s">
        <v>44</v>
      </c>
      <c r="AK121" t="s">
        <v>341</v>
      </c>
      <c r="AL121" s="3" t="s">
        <v>339</v>
      </c>
      <c r="AM121" t="s">
        <v>49</v>
      </c>
      <c r="AN121" t="s">
        <v>49</v>
      </c>
      <c r="AO121">
        <f t="shared" si="6"/>
        <v>1</v>
      </c>
      <c r="AP121">
        <f t="shared" si="7"/>
        <v>0</v>
      </c>
      <c r="AQ121">
        <f t="shared" si="8"/>
        <v>0</v>
      </c>
      <c r="AR121">
        <f t="shared" si="9"/>
        <v>0</v>
      </c>
      <c r="AS121">
        <f t="shared" si="10"/>
        <v>0</v>
      </c>
      <c r="AT121">
        <f t="shared" si="11"/>
        <v>0</v>
      </c>
    </row>
    <row r="122" spans="1:46" x14ac:dyDescent="0.3">
      <c r="A122">
        <v>1.5651855562328801E+18</v>
      </c>
      <c r="B122">
        <v>1.5651853179040799E+18</v>
      </c>
      <c r="C122" t="s">
        <v>353</v>
      </c>
      <c r="D122" s="1">
        <v>44805</v>
      </c>
      <c r="E122" s="2">
        <v>0.49410879629629628</v>
      </c>
      <c r="F122">
        <v>800</v>
      </c>
      <c r="G122">
        <v>57312624</v>
      </c>
      <c r="H122" t="s">
        <v>360</v>
      </c>
      <c r="I122" t="s">
        <v>361</v>
      </c>
      <c r="K122" t="s">
        <v>362</v>
      </c>
      <c r="L122" t="s">
        <v>60</v>
      </c>
      <c r="M122" t="s">
        <v>43</v>
      </c>
      <c r="N122" t="s">
        <v>44</v>
      </c>
      <c r="O122" t="s">
        <v>44</v>
      </c>
      <c r="P122">
        <v>0</v>
      </c>
      <c r="Q122">
        <v>0</v>
      </c>
      <c r="R122">
        <v>0</v>
      </c>
      <c r="S122" t="s">
        <v>44</v>
      </c>
      <c r="T122" t="s">
        <v>44</v>
      </c>
      <c r="U122" t="s">
        <v>363</v>
      </c>
      <c r="V122" t="b">
        <v>0</v>
      </c>
      <c r="X122">
        <v>0</v>
      </c>
      <c r="Z122" t="s">
        <v>46</v>
      </c>
      <c r="AF122" t="s">
        <v>44</v>
      </c>
      <c r="AK122" t="s">
        <v>364</v>
      </c>
      <c r="AL122" s="3" t="s">
        <v>362</v>
      </c>
      <c r="AM122" t="s">
        <v>49</v>
      </c>
      <c r="AN122" t="s">
        <v>49</v>
      </c>
      <c r="AO122">
        <f t="shared" si="6"/>
        <v>1</v>
      </c>
      <c r="AP122">
        <f t="shared" si="7"/>
        <v>0</v>
      </c>
      <c r="AQ122">
        <f t="shared" si="8"/>
        <v>0</v>
      </c>
      <c r="AR122">
        <f t="shared" si="9"/>
        <v>0</v>
      </c>
      <c r="AS122">
        <f t="shared" si="10"/>
        <v>0</v>
      </c>
      <c r="AT122">
        <f t="shared" si="11"/>
        <v>0</v>
      </c>
    </row>
    <row r="123" spans="1:46" ht="28.8" x14ac:dyDescent="0.3">
      <c r="A123">
        <v>1.5651853411069499E+18</v>
      </c>
      <c r="B123">
        <v>1.5651853411069499E+18</v>
      </c>
      <c r="C123" t="s">
        <v>373</v>
      </c>
      <c r="D123" s="1">
        <v>44805</v>
      </c>
      <c r="E123" s="2">
        <v>0.49350694444444443</v>
      </c>
      <c r="F123">
        <v>800</v>
      </c>
      <c r="G123">
        <v>103252713</v>
      </c>
      <c r="H123" t="s">
        <v>374</v>
      </c>
      <c r="I123" t="s">
        <v>375</v>
      </c>
      <c r="K123" t="s">
        <v>376</v>
      </c>
      <c r="L123" t="s">
        <v>42</v>
      </c>
      <c r="M123" t="s">
        <v>43</v>
      </c>
      <c r="N123" t="s">
        <v>44</v>
      </c>
      <c r="O123" t="s">
        <v>377</v>
      </c>
      <c r="P123">
        <v>2</v>
      </c>
      <c r="Q123">
        <v>69</v>
      </c>
      <c r="R123">
        <v>596</v>
      </c>
      <c r="S123" t="s">
        <v>378</v>
      </c>
      <c r="T123" t="s">
        <v>44</v>
      </c>
      <c r="U123" t="s">
        <v>379</v>
      </c>
      <c r="V123" t="b">
        <v>0</v>
      </c>
      <c r="X123">
        <v>1</v>
      </c>
      <c r="Y123" t="s">
        <v>380</v>
      </c>
      <c r="Z123" t="s">
        <v>46</v>
      </c>
      <c r="AF123" t="s">
        <v>44</v>
      </c>
      <c r="AK123" t="s">
        <v>381</v>
      </c>
      <c r="AL123" s="3" t="s">
        <v>376</v>
      </c>
      <c r="AM123" t="s">
        <v>49</v>
      </c>
      <c r="AN123" t="s">
        <v>49</v>
      </c>
      <c r="AO123">
        <f t="shared" si="6"/>
        <v>1</v>
      </c>
      <c r="AP123">
        <f t="shared" si="7"/>
        <v>0</v>
      </c>
      <c r="AQ123">
        <f t="shared" si="8"/>
        <v>0</v>
      </c>
      <c r="AR123">
        <f t="shared" si="9"/>
        <v>0</v>
      </c>
      <c r="AS123">
        <f t="shared" si="10"/>
        <v>0</v>
      </c>
      <c r="AT123">
        <f t="shared" si="11"/>
        <v>0</v>
      </c>
    </row>
    <row r="124" spans="1:46" x14ac:dyDescent="0.3">
      <c r="A124">
        <v>1.5651849691061499E+18</v>
      </c>
      <c r="B124">
        <v>1.5651335919901199E+18</v>
      </c>
      <c r="C124" t="s">
        <v>382</v>
      </c>
      <c r="D124" s="1">
        <v>44805</v>
      </c>
      <c r="E124" s="2">
        <v>0.4924884259259259</v>
      </c>
      <c r="F124">
        <v>800</v>
      </c>
      <c r="G124">
        <v>1.44705558316561E+18</v>
      </c>
      <c r="H124" t="s">
        <v>383</v>
      </c>
      <c r="I124" t="s">
        <v>384</v>
      </c>
      <c r="K124" t="s">
        <v>385</v>
      </c>
      <c r="L124" t="s">
        <v>386</v>
      </c>
      <c r="M124" t="s">
        <v>44</v>
      </c>
      <c r="N124" t="s">
        <v>44</v>
      </c>
      <c r="O124" t="s">
        <v>44</v>
      </c>
      <c r="P124">
        <v>0</v>
      </c>
      <c r="Q124">
        <v>0</v>
      </c>
      <c r="R124">
        <v>2</v>
      </c>
      <c r="S124" t="s">
        <v>44</v>
      </c>
      <c r="T124" t="s">
        <v>44</v>
      </c>
      <c r="U124" t="s">
        <v>387</v>
      </c>
      <c r="V124" t="b">
        <v>0</v>
      </c>
      <c r="X124">
        <v>0</v>
      </c>
      <c r="Z124" t="s">
        <v>46</v>
      </c>
      <c r="AF124" t="s">
        <v>47</v>
      </c>
      <c r="AK124" t="s">
        <v>388</v>
      </c>
      <c r="AL124" s="3" t="s">
        <v>385</v>
      </c>
      <c r="AM124" t="s">
        <v>49</v>
      </c>
      <c r="AN124" t="s">
        <v>49</v>
      </c>
      <c r="AO124">
        <f t="shared" si="6"/>
        <v>1</v>
      </c>
      <c r="AP124">
        <f t="shared" si="7"/>
        <v>0</v>
      </c>
      <c r="AQ124">
        <f t="shared" si="8"/>
        <v>0</v>
      </c>
      <c r="AR124">
        <f t="shared" si="9"/>
        <v>0</v>
      </c>
      <c r="AS124">
        <f t="shared" si="10"/>
        <v>0</v>
      </c>
      <c r="AT124">
        <f t="shared" si="11"/>
        <v>0</v>
      </c>
    </row>
    <row r="125" spans="1:46" x14ac:dyDescent="0.3">
      <c r="A125">
        <v>1.56518460125311E+18</v>
      </c>
      <c r="B125">
        <v>1.56518460125311E+18</v>
      </c>
      <c r="C125" t="s">
        <v>394</v>
      </c>
      <c r="D125" s="1">
        <v>44805</v>
      </c>
      <c r="E125" s="2">
        <v>0.49146990740740742</v>
      </c>
      <c r="F125">
        <v>800</v>
      </c>
      <c r="G125">
        <v>450615674</v>
      </c>
      <c r="H125" t="s">
        <v>395</v>
      </c>
      <c r="I125" t="s">
        <v>396</v>
      </c>
      <c r="K125" t="s">
        <v>397</v>
      </c>
      <c r="L125" t="s">
        <v>60</v>
      </c>
      <c r="M125" t="s">
        <v>43</v>
      </c>
      <c r="N125" t="s">
        <v>44</v>
      </c>
      <c r="O125" t="s">
        <v>44</v>
      </c>
      <c r="P125">
        <v>0</v>
      </c>
      <c r="Q125">
        <v>0</v>
      </c>
      <c r="R125">
        <v>0</v>
      </c>
      <c r="S125" t="s">
        <v>44</v>
      </c>
      <c r="T125" t="s">
        <v>44</v>
      </c>
      <c r="U125" t="s">
        <v>398</v>
      </c>
      <c r="V125" t="b">
        <v>0</v>
      </c>
      <c r="W125" t="s">
        <v>96</v>
      </c>
      <c r="X125">
        <v>0</v>
      </c>
      <c r="Z125" t="s">
        <v>46</v>
      </c>
      <c r="AF125" t="s">
        <v>44</v>
      </c>
      <c r="AK125" t="s">
        <v>399</v>
      </c>
      <c r="AL125" s="3" t="s">
        <v>397</v>
      </c>
      <c r="AM125" t="s">
        <v>49</v>
      </c>
      <c r="AN125" t="s">
        <v>49</v>
      </c>
      <c r="AO125">
        <f t="shared" si="6"/>
        <v>1</v>
      </c>
      <c r="AP125">
        <f t="shared" si="7"/>
        <v>0</v>
      </c>
      <c r="AQ125">
        <f t="shared" si="8"/>
        <v>0</v>
      </c>
      <c r="AR125">
        <f t="shared" si="9"/>
        <v>0</v>
      </c>
      <c r="AS125">
        <f t="shared" si="10"/>
        <v>0</v>
      </c>
      <c r="AT125">
        <f t="shared" si="11"/>
        <v>0</v>
      </c>
    </row>
    <row r="126" spans="1:46" x14ac:dyDescent="0.3">
      <c r="A126">
        <v>1.5651842416708401E+18</v>
      </c>
      <c r="B126">
        <v>1.5651842416708401E+18</v>
      </c>
      <c r="C126" t="s">
        <v>400</v>
      </c>
      <c r="D126" s="1">
        <v>44805</v>
      </c>
      <c r="E126" s="2">
        <v>0.49047453703703708</v>
      </c>
      <c r="F126">
        <v>800</v>
      </c>
      <c r="G126">
        <v>1256401</v>
      </c>
      <c r="H126" t="s">
        <v>401</v>
      </c>
      <c r="I126" t="s">
        <v>402</v>
      </c>
      <c r="K126" t="s">
        <v>403</v>
      </c>
      <c r="L126" t="s">
        <v>42</v>
      </c>
      <c r="M126" t="s">
        <v>43</v>
      </c>
      <c r="N126" t="s">
        <v>44</v>
      </c>
      <c r="O126" t="s">
        <v>44</v>
      </c>
      <c r="P126">
        <v>0</v>
      </c>
      <c r="Q126">
        <v>0</v>
      </c>
      <c r="R126">
        <v>2</v>
      </c>
      <c r="S126" t="s">
        <v>44</v>
      </c>
      <c r="T126" t="s">
        <v>44</v>
      </c>
      <c r="U126" t="s">
        <v>404</v>
      </c>
      <c r="V126" t="b">
        <v>0</v>
      </c>
      <c r="W126" t="s">
        <v>96</v>
      </c>
      <c r="X126">
        <v>0</v>
      </c>
      <c r="Z126" t="s">
        <v>46</v>
      </c>
      <c r="AF126" t="s">
        <v>44</v>
      </c>
      <c r="AK126" t="s">
        <v>405</v>
      </c>
      <c r="AL126" s="3" t="s">
        <v>403</v>
      </c>
      <c r="AM126" t="s">
        <v>49</v>
      </c>
      <c r="AN126" t="s">
        <v>49</v>
      </c>
      <c r="AO126">
        <f t="shared" si="6"/>
        <v>1</v>
      </c>
      <c r="AP126">
        <f t="shared" si="7"/>
        <v>0</v>
      </c>
      <c r="AQ126">
        <f t="shared" si="8"/>
        <v>0</v>
      </c>
      <c r="AR126">
        <f t="shared" si="9"/>
        <v>0</v>
      </c>
      <c r="AS126">
        <f t="shared" si="10"/>
        <v>0</v>
      </c>
      <c r="AT126">
        <f t="shared" si="11"/>
        <v>0</v>
      </c>
    </row>
    <row r="127" spans="1:46" x14ac:dyDescent="0.3">
      <c r="A127">
        <v>1.5651838439250099E+18</v>
      </c>
      <c r="B127">
        <v>1.5651335919901199E+18</v>
      </c>
      <c r="C127" t="s">
        <v>406</v>
      </c>
      <c r="D127" s="1">
        <v>44805</v>
      </c>
      <c r="E127" s="2">
        <v>0.48937499999999995</v>
      </c>
      <c r="F127">
        <v>800</v>
      </c>
      <c r="G127">
        <v>1.1603765270720499E+18</v>
      </c>
      <c r="H127" t="s">
        <v>407</v>
      </c>
      <c r="I127" t="s">
        <v>408</v>
      </c>
      <c r="K127" t="s">
        <v>409</v>
      </c>
      <c r="L127" t="s">
        <v>73</v>
      </c>
      <c r="M127" t="s">
        <v>44</v>
      </c>
      <c r="N127" t="s">
        <v>44</v>
      </c>
      <c r="O127" t="s">
        <v>44</v>
      </c>
      <c r="P127">
        <v>0</v>
      </c>
      <c r="Q127">
        <v>0</v>
      </c>
      <c r="R127">
        <v>1</v>
      </c>
      <c r="S127" t="s">
        <v>44</v>
      </c>
      <c r="T127" t="s">
        <v>44</v>
      </c>
      <c r="U127" t="s">
        <v>410</v>
      </c>
      <c r="V127" t="b">
        <v>0</v>
      </c>
      <c r="X127">
        <v>0</v>
      </c>
      <c r="Z127" t="s">
        <v>46</v>
      </c>
      <c r="AF127" t="s">
        <v>47</v>
      </c>
      <c r="AK127" t="s">
        <v>411</v>
      </c>
      <c r="AL127" s="3" t="s">
        <v>409</v>
      </c>
      <c r="AM127" t="s">
        <v>49</v>
      </c>
      <c r="AN127" t="s">
        <v>49</v>
      </c>
      <c r="AO127">
        <f t="shared" si="6"/>
        <v>1</v>
      </c>
      <c r="AP127">
        <f t="shared" si="7"/>
        <v>0</v>
      </c>
      <c r="AQ127">
        <f t="shared" si="8"/>
        <v>0</v>
      </c>
      <c r="AR127">
        <f t="shared" si="9"/>
        <v>0</v>
      </c>
      <c r="AS127">
        <f t="shared" si="10"/>
        <v>0</v>
      </c>
      <c r="AT127">
        <f t="shared" si="11"/>
        <v>0</v>
      </c>
    </row>
    <row r="128" spans="1:46" x14ac:dyDescent="0.3">
      <c r="A128">
        <v>1.5651831614869701E+18</v>
      </c>
      <c r="B128">
        <v>1.5651335919901199E+18</v>
      </c>
      <c r="C128" t="s">
        <v>428</v>
      </c>
      <c r="D128" s="1">
        <v>44805</v>
      </c>
      <c r="E128" s="2">
        <v>0.48749999999999999</v>
      </c>
      <c r="F128">
        <v>800</v>
      </c>
      <c r="G128">
        <v>36068424</v>
      </c>
      <c r="H128" t="s">
        <v>429</v>
      </c>
      <c r="I128" t="s">
        <v>430</v>
      </c>
      <c r="K128" t="s">
        <v>431</v>
      </c>
      <c r="L128" t="s">
        <v>386</v>
      </c>
      <c r="M128" t="s">
        <v>44</v>
      </c>
      <c r="N128" t="s">
        <v>44</v>
      </c>
      <c r="O128" t="s">
        <v>44</v>
      </c>
      <c r="P128">
        <v>0</v>
      </c>
      <c r="Q128">
        <v>0</v>
      </c>
      <c r="R128">
        <v>0</v>
      </c>
      <c r="S128" t="s">
        <v>44</v>
      </c>
      <c r="T128" t="s">
        <v>44</v>
      </c>
      <c r="U128" t="s">
        <v>432</v>
      </c>
      <c r="V128" t="b">
        <v>0</v>
      </c>
      <c r="X128">
        <v>0</v>
      </c>
      <c r="Z128" t="s">
        <v>46</v>
      </c>
      <c r="AF128" t="s">
        <v>47</v>
      </c>
      <c r="AK128" t="s">
        <v>433</v>
      </c>
      <c r="AL128" s="3" t="s">
        <v>431</v>
      </c>
      <c r="AM128" t="s">
        <v>49</v>
      </c>
      <c r="AN128" t="s">
        <v>49</v>
      </c>
      <c r="AO128">
        <f t="shared" si="6"/>
        <v>1</v>
      </c>
      <c r="AP128">
        <f t="shared" si="7"/>
        <v>0</v>
      </c>
      <c r="AQ128">
        <f t="shared" si="8"/>
        <v>0</v>
      </c>
      <c r="AR128">
        <f t="shared" si="9"/>
        <v>0</v>
      </c>
      <c r="AS128">
        <f t="shared" si="10"/>
        <v>0</v>
      </c>
      <c r="AT128">
        <f t="shared" si="11"/>
        <v>0</v>
      </c>
    </row>
    <row r="129" spans="1:46" x14ac:dyDescent="0.3">
      <c r="A129">
        <v>1.5651820616355899E+18</v>
      </c>
      <c r="B129">
        <v>1.5651820616355899E+18</v>
      </c>
      <c r="C129" t="s">
        <v>448</v>
      </c>
      <c r="D129" s="1">
        <v>44805</v>
      </c>
      <c r="E129" s="2">
        <v>0.48445601851851849</v>
      </c>
      <c r="F129">
        <v>800</v>
      </c>
      <c r="G129">
        <v>1.31996775507699E+18</v>
      </c>
      <c r="H129" t="s">
        <v>449</v>
      </c>
      <c r="I129" t="s">
        <v>450</v>
      </c>
      <c r="K129" t="s">
        <v>451</v>
      </c>
      <c r="L129" t="s">
        <v>42</v>
      </c>
      <c r="M129" t="s">
        <v>44</v>
      </c>
      <c r="N129" t="s">
        <v>44</v>
      </c>
      <c r="O129" t="s">
        <v>452</v>
      </c>
      <c r="P129">
        <v>0</v>
      </c>
      <c r="Q129">
        <v>0</v>
      </c>
      <c r="R129">
        <v>0</v>
      </c>
      <c r="S129" t="s">
        <v>453</v>
      </c>
      <c r="T129" t="s">
        <v>44</v>
      </c>
      <c r="U129" t="s">
        <v>454</v>
      </c>
      <c r="V129" t="b">
        <v>0</v>
      </c>
      <c r="X129">
        <v>1</v>
      </c>
      <c r="Y129" t="s">
        <v>455</v>
      </c>
      <c r="Z129" t="s">
        <v>46</v>
      </c>
      <c r="AF129" t="s">
        <v>44</v>
      </c>
      <c r="AK129" t="s">
        <v>456</v>
      </c>
      <c r="AL129" s="3" t="s">
        <v>451</v>
      </c>
      <c r="AM129" t="s">
        <v>49</v>
      </c>
      <c r="AN129" t="s">
        <v>49</v>
      </c>
      <c r="AO129">
        <f t="shared" si="6"/>
        <v>1</v>
      </c>
      <c r="AP129">
        <f t="shared" si="7"/>
        <v>0</v>
      </c>
      <c r="AQ129">
        <f t="shared" si="8"/>
        <v>0</v>
      </c>
      <c r="AR129">
        <f t="shared" si="9"/>
        <v>0</v>
      </c>
      <c r="AS129">
        <f t="shared" si="10"/>
        <v>0</v>
      </c>
      <c r="AT129">
        <f t="shared" si="11"/>
        <v>0</v>
      </c>
    </row>
    <row r="130" spans="1:46" x14ac:dyDescent="0.3">
      <c r="A130">
        <v>1.5651820247546601E+18</v>
      </c>
      <c r="B130">
        <v>1.5651335919901199E+18</v>
      </c>
      <c r="C130" t="s">
        <v>457</v>
      </c>
      <c r="D130" s="1">
        <v>44805</v>
      </c>
      <c r="E130" s="2">
        <v>0.48436342592592596</v>
      </c>
      <c r="F130">
        <v>800</v>
      </c>
      <c r="G130">
        <v>73550761</v>
      </c>
      <c r="H130" t="s">
        <v>458</v>
      </c>
      <c r="I130" t="s">
        <v>458</v>
      </c>
      <c r="K130" t="s">
        <v>459</v>
      </c>
      <c r="L130" t="s">
        <v>42</v>
      </c>
      <c r="M130" t="s">
        <v>44</v>
      </c>
      <c r="N130" t="s">
        <v>44</v>
      </c>
      <c r="O130" t="s">
        <v>44</v>
      </c>
      <c r="P130">
        <v>0</v>
      </c>
      <c r="Q130">
        <v>0</v>
      </c>
      <c r="R130">
        <v>0</v>
      </c>
      <c r="S130" t="s">
        <v>44</v>
      </c>
      <c r="T130" t="s">
        <v>44</v>
      </c>
      <c r="U130" t="s">
        <v>460</v>
      </c>
      <c r="V130" t="b">
        <v>0</v>
      </c>
      <c r="X130">
        <v>0</v>
      </c>
      <c r="Z130" t="s">
        <v>46</v>
      </c>
      <c r="AF130" t="s">
        <v>461</v>
      </c>
      <c r="AK130" t="s">
        <v>462</v>
      </c>
      <c r="AL130" s="3" t="s">
        <v>459</v>
      </c>
      <c r="AM130" t="s">
        <v>49</v>
      </c>
      <c r="AN130" t="s">
        <v>49</v>
      </c>
      <c r="AO130">
        <f t="shared" si="6"/>
        <v>1</v>
      </c>
      <c r="AP130">
        <f t="shared" si="7"/>
        <v>0</v>
      </c>
      <c r="AQ130">
        <f t="shared" si="8"/>
        <v>0</v>
      </c>
      <c r="AR130">
        <f t="shared" si="9"/>
        <v>0</v>
      </c>
      <c r="AS130">
        <f t="shared" si="10"/>
        <v>0</v>
      </c>
      <c r="AT130">
        <f t="shared" si="11"/>
        <v>0</v>
      </c>
    </row>
    <row r="131" spans="1:46" x14ac:dyDescent="0.3">
      <c r="A131">
        <v>1.56518108858611E+18</v>
      </c>
      <c r="B131">
        <v>1.5651335919901199E+18</v>
      </c>
      <c r="C131" t="s">
        <v>481</v>
      </c>
      <c r="D131" s="1">
        <v>44805</v>
      </c>
      <c r="E131" s="2">
        <v>0.48177083333333331</v>
      </c>
      <c r="F131">
        <v>800</v>
      </c>
      <c r="G131">
        <v>9.7354309073982195E+17</v>
      </c>
      <c r="H131" t="s">
        <v>482</v>
      </c>
      <c r="I131" t="s">
        <v>483</v>
      </c>
      <c r="K131" t="s">
        <v>484</v>
      </c>
      <c r="L131" t="s">
        <v>42</v>
      </c>
      <c r="M131" t="s">
        <v>44</v>
      </c>
      <c r="N131" t="s">
        <v>44</v>
      </c>
      <c r="O131" t="s">
        <v>44</v>
      </c>
      <c r="P131">
        <v>0</v>
      </c>
      <c r="Q131">
        <v>0</v>
      </c>
      <c r="R131">
        <v>0</v>
      </c>
      <c r="S131" t="s">
        <v>44</v>
      </c>
      <c r="T131" t="s">
        <v>44</v>
      </c>
      <c r="U131" t="s">
        <v>485</v>
      </c>
      <c r="V131" t="b">
        <v>0</v>
      </c>
      <c r="X131">
        <v>0</v>
      </c>
      <c r="Z131" t="s">
        <v>46</v>
      </c>
      <c r="AF131" t="s">
        <v>47</v>
      </c>
      <c r="AK131" t="s">
        <v>486</v>
      </c>
      <c r="AL131" s="3" t="s">
        <v>484</v>
      </c>
      <c r="AM131" t="s">
        <v>63</v>
      </c>
      <c r="AN131" t="s">
        <v>49</v>
      </c>
      <c r="AO131">
        <f t="shared" ref="AO131:AO194" si="12">IF(AND(AM131="positive",AN131="positive"),1,0)</f>
        <v>0</v>
      </c>
      <c r="AP131">
        <f t="shared" ref="AP131:AP194" si="13">IF(AND(AM131="neutral",AN131="neutral"),1,0)</f>
        <v>0</v>
      </c>
      <c r="AQ131">
        <f t="shared" ref="AQ131:AQ194" si="14">IF(AND(AM131="negative",AN131="negative"),1,0)</f>
        <v>0</v>
      </c>
      <c r="AR131">
        <f t="shared" ref="AR131:AR194" si="15">IF(AND(NOT(AM131="positive"),AN131="positive"),1,0)</f>
        <v>1</v>
      </c>
      <c r="AS131">
        <f t="shared" ref="AS131:AS194" si="16">IF(AND(NOT(AM131="neutral"),AN131="neutral"),1,0)</f>
        <v>0</v>
      </c>
      <c r="AT131">
        <f t="shared" ref="AT131:AT194" si="17">IF(AND(NOT(AM131="negative"),AN131="negative"),1,0)</f>
        <v>0</v>
      </c>
    </row>
    <row r="132" spans="1:46" x14ac:dyDescent="0.3">
      <c r="A132">
        <v>1.5651803669480399E+18</v>
      </c>
      <c r="B132">
        <v>1.5651803669480399E+18</v>
      </c>
      <c r="C132" t="s">
        <v>487</v>
      </c>
      <c r="D132" s="1">
        <v>44805</v>
      </c>
      <c r="E132" s="2">
        <v>0.47978009259259258</v>
      </c>
      <c r="F132">
        <v>800</v>
      </c>
      <c r="G132">
        <v>1663994071</v>
      </c>
      <c r="H132" t="s">
        <v>488</v>
      </c>
      <c r="I132" t="s">
        <v>489</v>
      </c>
      <c r="K132" t="s">
        <v>490</v>
      </c>
      <c r="L132" t="s">
        <v>60</v>
      </c>
      <c r="M132" t="s">
        <v>43</v>
      </c>
      <c r="N132" t="s">
        <v>44</v>
      </c>
      <c r="O132" t="s">
        <v>44</v>
      </c>
      <c r="P132">
        <v>0</v>
      </c>
      <c r="Q132">
        <v>0</v>
      </c>
      <c r="R132">
        <v>1</v>
      </c>
      <c r="S132" t="s">
        <v>44</v>
      </c>
      <c r="T132" t="s">
        <v>44</v>
      </c>
      <c r="U132" t="s">
        <v>491</v>
      </c>
      <c r="V132" t="b">
        <v>0</v>
      </c>
      <c r="W132" t="s">
        <v>96</v>
      </c>
      <c r="X132">
        <v>0</v>
      </c>
      <c r="Z132" t="s">
        <v>46</v>
      </c>
      <c r="AF132" t="s">
        <v>44</v>
      </c>
      <c r="AK132" t="s">
        <v>492</v>
      </c>
      <c r="AL132" s="3" t="s">
        <v>490</v>
      </c>
      <c r="AM132" t="s">
        <v>49</v>
      </c>
      <c r="AN132" t="s">
        <v>49</v>
      </c>
      <c r="AO132">
        <f t="shared" si="12"/>
        <v>1</v>
      </c>
      <c r="AP132">
        <f t="shared" si="13"/>
        <v>0</v>
      </c>
      <c r="AQ132">
        <f t="shared" si="14"/>
        <v>0</v>
      </c>
      <c r="AR132">
        <f t="shared" si="15"/>
        <v>0</v>
      </c>
      <c r="AS132">
        <f t="shared" si="16"/>
        <v>0</v>
      </c>
      <c r="AT132">
        <f t="shared" si="17"/>
        <v>0</v>
      </c>
    </row>
    <row r="133" spans="1:46" ht="28.8" x14ac:dyDescent="0.3">
      <c r="A133">
        <v>1.56517949196547E+18</v>
      </c>
      <c r="B133">
        <v>1.5651335919901199E+18</v>
      </c>
      <c r="C133" t="s">
        <v>516</v>
      </c>
      <c r="D133" s="1">
        <v>44805</v>
      </c>
      <c r="E133" s="2">
        <v>0.47737268518518516</v>
      </c>
      <c r="F133">
        <v>800</v>
      </c>
      <c r="G133">
        <v>138781946</v>
      </c>
      <c r="H133" t="s">
        <v>264</v>
      </c>
      <c r="I133" t="s">
        <v>265</v>
      </c>
      <c r="K133" t="s">
        <v>517</v>
      </c>
      <c r="L133" t="s">
        <v>60</v>
      </c>
      <c r="M133" t="s">
        <v>44</v>
      </c>
      <c r="N133" t="s">
        <v>44</v>
      </c>
      <c r="O133" t="s">
        <v>44</v>
      </c>
      <c r="P133">
        <v>0</v>
      </c>
      <c r="Q133">
        <v>6</v>
      </c>
      <c r="R133">
        <v>46</v>
      </c>
      <c r="S133" t="s">
        <v>44</v>
      </c>
      <c r="T133" t="s">
        <v>44</v>
      </c>
      <c r="U133" t="s">
        <v>518</v>
      </c>
      <c r="V133" t="b">
        <v>0</v>
      </c>
      <c r="X133">
        <v>0</v>
      </c>
      <c r="Z133" t="s">
        <v>46</v>
      </c>
      <c r="AF133" t="s">
        <v>47</v>
      </c>
      <c r="AK133" t="s">
        <v>519</v>
      </c>
      <c r="AL133" s="3" t="s">
        <v>517</v>
      </c>
      <c r="AM133" t="s">
        <v>49</v>
      </c>
      <c r="AN133" t="s">
        <v>49</v>
      </c>
      <c r="AO133">
        <f t="shared" si="12"/>
        <v>1</v>
      </c>
      <c r="AP133">
        <f t="shared" si="13"/>
        <v>0</v>
      </c>
      <c r="AQ133">
        <f t="shared" si="14"/>
        <v>0</v>
      </c>
      <c r="AR133">
        <f t="shared" si="15"/>
        <v>0</v>
      </c>
      <c r="AS133">
        <f t="shared" si="16"/>
        <v>0</v>
      </c>
      <c r="AT133">
        <f t="shared" si="17"/>
        <v>0</v>
      </c>
    </row>
    <row r="134" spans="1:46" ht="28.8" x14ac:dyDescent="0.3">
      <c r="A134">
        <v>1.56517926950418E+18</v>
      </c>
      <c r="B134">
        <v>1.5651335919901199E+18</v>
      </c>
      <c r="C134" t="s">
        <v>526</v>
      </c>
      <c r="D134" s="1">
        <v>44805</v>
      </c>
      <c r="E134" s="2">
        <v>0.47675925925925927</v>
      </c>
      <c r="F134">
        <v>800</v>
      </c>
      <c r="G134">
        <v>2537743080</v>
      </c>
      <c r="H134" t="s">
        <v>527</v>
      </c>
      <c r="I134" t="s">
        <v>528</v>
      </c>
      <c r="K134" t="s">
        <v>529</v>
      </c>
      <c r="L134" t="s">
        <v>42</v>
      </c>
      <c r="M134" t="s">
        <v>43</v>
      </c>
      <c r="N134" t="s">
        <v>44</v>
      </c>
      <c r="O134" t="s">
        <v>44</v>
      </c>
      <c r="P134">
        <v>0</v>
      </c>
      <c r="Q134">
        <v>4</v>
      </c>
      <c r="R134">
        <v>14</v>
      </c>
      <c r="S134" t="s">
        <v>44</v>
      </c>
      <c r="T134" t="s">
        <v>44</v>
      </c>
      <c r="U134" t="s">
        <v>530</v>
      </c>
      <c r="V134" t="b">
        <v>0</v>
      </c>
      <c r="X134">
        <v>0</v>
      </c>
      <c r="Z134" t="s">
        <v>46</v>
      </c>
      <c r="AF134" t="s">
        <v>47</v>
      </c>
      <c r="AK134" t="s">
        <v>531</v>
      </c>
      <c r="AL134" s="3" t="s">
        <v>529</v>
      </c>
      <c r="AM134" t="s">
        <v>49</v>
      </c>
      <c r="AN134" t="s">
        <v>49</v>
      </c>
      <c r="AO134">
        <f t="shared" si="12"/>
        <v>1</v>
      </c>
      <c r="AP134">
        <f t="shared" si="13"/>
        <v>0</v>
      </c>
      <c r="AQ134">
        <f t="shared" si="14"/>
        <v>0</v>
      </c>
      <c r="AR134">
        <f t="shared" si="15"/>
        <v>0</v>
      </c>
      <c r="AS134">
        <f t="shared" si="16"/>
        <v>0</v>
      </c>
      <c r="AT134">
        <f t="shared" si="17"/>
        <v>0</v>
      </c>
    </row>
    <row r="135" spans="1:46" ht="28.8" x14ac:dyDescent="0.3">
      <c r="A135">
        <v>1.56517882137635E+18</v>
      </c>
      <c r="B135">
        <v>1.56517882137635E+18</v>
      </c>
      <c r="C135" t="s">
        <v>532</v>
      </c>
      <c r="D135" s="1">
        <v>44805</v>
      </c>
      <c r="E135" s="2">
        <v>0.47552083333333334</v>
      </c>
      <c r="F135">
        <v>800</v>
      </c>
      <c r="G135">
        <v>69278973</v>
      </c>
      <c r="H135" t="s">
        <v>248</v>
      </c>
      <c r="I135" t="s">
        <v>249</v>
      </c>
      <c r="K135" t="s">
        <v>533</v>
      </c>
      <c r="L135" t="s">
        <v>60</v>
      </c>
      <c r="M135" t="s">
        <v>43</v>
      </c>
      <c r="N135" t="s">
        <v>44</v>
      </c>
      <c r="O135" t="s">
        <v>44</v>
      </c>
      <c r="P135">
        <v>0</v>
      </c>
      <c r="Q135">
        <v>0</v>
      </c>
      <c r="R135">
        <v>0</v>
      </c>
      <c r="S135" t="s">
        <v>44</v>
      </c>
      <c r="T135" t="s">
        <v>44</v>
      </c>
      <c r="U135" t="s">
        <v>534</v>
      </c>
      <c r="V135" t="b">
        <v>0</v>
      </c>
      <c r="W135" t="s">
        <v>96</v>
      </c>
      <c r="X135">
        <v>0</v>
      </c>
      <c r="Z135" t="s">
        <v>46</v>
      </c>
      <c r="AF135" t="s">
        <v>44</v>
      </c>
      <c r="AK135" t="s">
        <v>535</v>
      </c>
      <c r="AL135" s="3" t="s">
        <v>533</v>
      </c>
      <c r="AM135" t="s">
        <v>49</v>
      </c>
      <c r="AN135" t="s">
        <v>49</v>
      </c>
      <c r="AO135">
        <f t="shared" si="12"/>
        <v>1</v>
      </c>
      <c r="AP135">
        <f t="shared" si="13"/>
        <v>0</v>
      </c>
      <c r="AQ135">
        <f t="shared" si="14"/>
        <v>0</v>
      </c>
      <c r="AR135">
        <f t="shared" si="15"/>
        <v>0</v>
      </c>
      <c r="AS135">
        <f t="shared" si="16"/>
        <v>0</v>
      </c>
      <c r="AT135">
        <f t="shared" si="17"/>
        <v>0</v>
      </c>
    </row>
    <row r="136" spans="1:46" x14ac:dyDescent="0.3">
      <c r="A136">
        <v>1.5651786490403999E+18</v>
      </c>
      <c r="B136">
        <v>1.56471513971438E+18</v>
      </c>
      <c r="C136" t="s">
        <v>536</v>
      </c>
      <c r="D136" s="1">
        <v>44805</v>
      </c>
      <c r="E136" s="2">
        <v>0.4750462962962963</v>
      </c>
      <c r="F136">
        <v>800</v>
      </c>
      <c r="G136">
        <v>62205043</v>
      </c>
      <c r="H136" t="s">
        <v>537</v>
      </c>
      <c r="I136" t="s">
        <v>538</v>
      </c>
      <c r="K136" t="s">
        <v>539</v>
      </c>
      <c r="L136" t="s">
        <v>60</v>
      </c>
      <c r="M136" t="s">
        <v>44</v>
      </c>
      <c r="N136" t="s">
        <v>44</v>
      </c>
      <c r="O136" t="s">
        <v>44</v>
      </c>
      <c r="P136">
        <v>0</v>
      </c>
      <c r="Q136">
        <v>0</v>
      </c>
      <c r="R136">
        <v>0</v>
      </c>
      <c r="S136" t="s">
        <v>44</v>
      </c>
      <c r="T136" t="s">
        <v>44</v>
      </c>
      <c r="U136" t="s">
        <v>540</v>
      </c>
      <c r="V136" t="b">
        <v>0</v>
      </c>
      <c r="X136">
        <v>0</v>
      </c>
      <c r="Z136" t="s">
        <v>46</v>
      </c>
      <c r="AF136" t="s">
        <v>541</v>
      </c>
      <c r="AK136" t="s">
        <v>542</v>
      </c>
      <c r="AL136" s="3" t="s">
        <v>539</v>
      </c>
      <c r="AM136" t="s">
        <v>63</v>
      </c>
      <c r="AN136" t="s">
        <v>49</v>
      </c>
      <c r="AO136">
        <f t="shared" si="12"/>
        <v>0</v>
      </c>
      <c r="AP136">
        <f t="shared" si="13"/>
        <v>0</v>
      </c>
      <c r="AQ136">
        <f t="shared" si="14"/>
        <v>0</v>
      </c>
      <c r="AR136">
        <f t="shared" si="15"/>
        <v>1</v>
      </c>
      <c r="AS136">
        <f t="shared" si="16"/>
        <v>0</v>
      </c>
      <c r="AT136">
        <f t="shared" si="17"/>
        <v>0</v>
      </c>
    </row>
    <row r="137" spans="1:46" x14ac:dyDescent="0.3">
      <c r="A137">
        <v>1.5651772632805E+18</v>
      </c>
      <c r="B137">
        <v>1.5651335919901199E+18</v>
      </c>
      <c r="C137" t="s">
        <v>568</v>
      </c>
      <c r="D137" s="1">
        <v>44805</v>
      </c>
      <c r="E137" s="2">
        <v>0.47121527777777777</v>
      </c>
      <c r="F137">
        <v>800</v>
      </c>
      <c r="G137">
        <v>1.11452432065758E+18</v>
      </c>
      <c r="H137" t="s">
        <v>569</v>
      </c>
      <c r="I137" t="s">
        <v>570</v>
      </c>
      <c r="K137" t="s">
        <v>571</v>
      </c>
      <c r="L137" t="s">
        <v>42</v>
      </c>
      <c r="M137" t="s">
        <v>44</v>
      </c>
      <c r="N137" t="s">
        <v>44</v>
      </c>
      <c r="O137" t="s">
        <v>44</v>
      </c>
      <c r="P137">
        <v>0</v>
      </c>
      <c r="Q137">
        <v>0</v>
      </c>
      <c r="R137">
        <v>0</v>
      </c>
      <c r="S137" t="s">
        <v>44</v>
      </c>
      <c r="T137" t="s">
        <v>44</v>
      </c>
      <c r="U137" t="s">
        <v>572</v>
      </c>
      <c r="V137" t="b">
        <v>0</v>
      </c>
      <c r="X137">
        <v>0</v>
      </c>
      <c r="Z137" t="s">
        <v>46</v>
      </c>
      <c r="AF137" t="s">
        <v>47</v>
      </c>
      <c r="AK137" t="s">
        <v>573</v>
      </c>
      <c r="AL137" s="3" t="s">
        <v>571</v>
      </c>
      <c r="AM137" t="s">
        <v>129</v>
      </c>
      <c r="AN137" t="s">
        <v>49</v>
      </c>
      <c r="AO137">
        <f t="shared" si="12"/>
        <v>0</v>
      </c>
      <c r="AP137">
        <f t="shared" si="13"/>
        <v>0</v>
      </c>
      <c r="AQ137">
        <f t="shared" si="14"/>
        <v>0</v>
      </c>
      <c r="AR137">
        <f t="shared" si="15"/>
        <v>1</v>
      </c>
      <c r="AS137">
        <f t="shared" si="16"/>
        <v>0</v>
      </c>
      <c r="AT137">
        <f t="shared" si="17"/>
        <v>0</v>
      </c>
    </row>
    <row r="138" spans="1:46" x14ac:dyDescent="0.3">
      <c r="A138">
        <v>1.56517715984895E+18</v>
      </c>
      <c r="B138">
        <v>1.5651335919901199E+18</v>
      </c>
      <c r="C138" t="s">
        <v>574</v>
      </c>
      <c r="D138" s="1">
        <v>44805</v>
      </c>
      <c r="E138" s="2">
        <v>0.47093750000000001</v>
      </c>
      <c r="F138">
        <v>800</v>
      </c>
      <c r="G138">
        <v>1.3778995994703201E+18</v>
      </c>
      <c r="H138" t="s">
        <v>575</v>
      </c>
      <c r="I138" t="s">
        <v>576</v>
      </c>
      <c r="K138" t="s">
        <v>577</v>
      </c>
      <c r="L138" t="s">
        <v>42</v>
      </c>
      <c r="M138" t="s">
        <v>44</v>
      </c>
      <c r="N138" t="s">
        <v>44</v>
      </c>
      <c r="O138" t="s">
        <v>44</v>
      </c>
      <c r="P138">
        <v>0</v>
      </c>
      <c r="Q138">
        <v>0</v>
      </c>
      <c r="R138">
        <v>0</v>
      </c>
      <c r="S138" t="s">
        <v>44</v>
      </c>
      <c r="T138" t="s">
        <v>44</v>
      </c>
      <c r="U138" t="s">
        <v>578</v>
      </c>
      <c r="V138" t="b">
        <v>0</v>
      </c>
      <c r="X138">
        <v>0</v>
      </c>
      <c r="Z138" t="s">
        <v>46</v>
      </c>
      <c r="AF138" t="s">
        <v>177</v>
      </c>
      <c r="AK138" t="s">
        <v>579</v>
      </c>
      <c r="AL138" s="3" t="s">
        <v>577</v>
      </c>
      <c r="AM138" t="s">
        <v>63</v>
      </c>
      <c r="AN138" t="s">
        <v>49</v>
      </c>
      <c r="AO138">
        <f t="shared" si="12"/>
        <v>0</v>
      </c>
      <c r="AP138">
        <f t="shared" si="13"/>
        <v>0</v>
      </c>
      <c r="AQ138">
        <f t="shared" si="14"/>
        <v>0</v>
      </c>
      <c r="AR138">
        <f t="shared" si="15"/>
        <v>1</v>
      </c>
      <c r="AS138">
        <f t="shared" si="16"/>
        <v>0</v>
      </c>
      <c r="AT138">
        <f t="shared" si="17"/>
        <v>0</v>
      </c>
    </row>
    <row r="139" spans="1:46" x14ac:dyDescent="0.3">
      <c r="A139">
        <v>1.56517492571937E+18</v>
      </c>
      <c r="B139">
        <v>1.56517492571937E+18</v>
      </c>
      <c r="C139" t="s">
        <v>598</v>
      </c>
      <c r="D139" s="1">
        <v>44805</v>
      </c>
      <c r="E139" s="2">
        <v>0.46476851851851847</v>
      </c>
      <c r="F139">
        <v>800</v>
      </c>
      <c r="G139">
        <v>175707657</v>
      </c>
      <c r="H139" t="s">
        <v>599</v>
      </c>
      <c r="I139" t="s">
        <v>600</v>
      </c>
      <c r="K139" t="s">
        <v>601</v>
      </c>
      <c r="L139" t="s">
        <v>42</v>
      </c>
      <c r="M139" t="s">
        <v>43</v>
      </c>
      <c r="N139" t="s">
        <v>44</v>
      </c>
      <c r="O139" t="s">
        <v>44</v>
      </c>
      <c r="P139">
        <v>0</v>
      </c>
      <c r="Q139">
        <v>0</v>
      </c>
      <c r="R139">
        <v>0</v>
      </c>
      <c r="S139" t="s">
        <v>44</v>
      </c>
      <c r="T139" t="s">
        <v>44</v>
      </c>
      <c r="U139" t="s">
        <v>602</v>
      </c>
      <c r="V139" t="b">
        <v>0</v>
      </c>
      <c r="X139">
        <v>0</v>
      </c>
      <c r="Z139" t="s">
        <v>46</v>
      </c>
      <c r="AF139" t="s">
        <v>44</v>
      </c>
      <c r="AK139" t="s">
        <v>603</v>
      </c>
      <c r="AL139" s="3" t="s">
        <v>601</v>
      </c>
      <c r="AM139" t="s">
        <v>49</v>
      </c>
      <c r="AN139" t="s">
        <v>49</v>
      </c>
      <c r="AO139">
        <f t="shared" si="12"/>
        <v>1</v>
      </c>
      <c r="AP139">
        <f t="shared" si="13"/>
        <v>0</v>
      </c>
      <c r="AQ139">
        <f t="shared" si="14"/>
        <v>0</v>
      </c>
      <c r="AR139">
        <f t="shared" si="15"/>
        <v>0</v>
      </c>
      <c r="AS139">
        <f t="shared" si="16"/>
        <v>0</v>
      </c>
      <c r="AT139">
        <f t="shared" si="17"/>
        <v>0</v>
      </c>
    </row>
    <row r="140" spans="1:46" x14ac:dyDescent="0.3">
      <c r="A140">
        <v>1.56517402577694E+18</v>
      </c>
      <c r="B140">
        <v>1.5651335919901199E+18</v>
      </c>
      <c r="C140" t="s">
        <v>610</v>
      </c>
      <c r="D140" s="1">
        <v>44805</v>
      </c>
      <c r="E140" s="2">
        <v>0.46228009259259256</v>
      </c>
      <c r="F140">
        <v>800</v>
      </c>
      <c r="G140">
        <v>104777815</v>
      </c>
      <c r="H140" t="s">
        <v>611</v>
      </c>
      <c r="I140" t="s">
        <v>612</v>
      </c>
      <c r="K140" t="s">
        <v>613</v>
      </c>
      <c r="L140" t="s">
        <v>60</v>
      </c>
      <c r="M140" t="s">
        <v>44</v>
      </c>
      <c r="N140" t="s">
        <v>44</v>
      </c>
      <c r="O140" t="s">
        <v>44</v>
      </c>
      <c r="P140">
        <v>0</v>
      </c>
      <c r="Q140">
        <v>0</v>
      </c>
      <c r="R140">
        <v>0</v>
      </c>
      <c r="S140" t="s">
        <v>44</v>
      </c>
      <c r="T140" t="s">
        <v>44</v>
      </c>
      <c r="U140" t="s">
        <v>614</v>
      </c>
      <c r="V140" t="b">
        <v>0</v>
      </c>
      <c r="X140">
        <v>0</v>
      </c>
      <c r="Z140" t="s">
        <v>46</v>
      </c>
      <c r="AF140" t="s">
        <v>47</v>
      </c>
      <c r="AK140" t="s">
        <v>615</v>
      </c>
      <c r="AL140" s="3" t="s">
        <v>613</v>
      </c>
      <c r="AM140" t="s">
        <v>49</v>
      </c>
      <c r="AN140" t="s">
        <v>49</v>
      </c>
      <c r="AO140">
        <f t="shared" si="12"/>
        <v>1</v>
      </c>
      <c r="AP140">
        <f t="shared" si="13"/>
        <v>0</v>
      </c>
      <c r="AQ140">
        <f t="shared" si="14"/>
        <v>0</v>
      </c>
      <c r="AR140">
        <f t="shared" si="15"/>
        <v>0</v>
      </c>
      <c r="AS140">
        <f t="shared" si="16"/>
        <v>0</v>
      </c>
      <c r="AT140">
        <f t="shared" si="17"/>
        <v>0</v>
      </c>
    </row>
    <row r="141" spans="1:46" x14ac:dyDescent="0.3">
      <c r="A141">
        <v>1.5651730820333801E+18</v>
      </c>
      <c r="B141">
        <v>1.5651335919901199E+18</v>
      </c>
      <c r="C141" t="s">
        <v>630</v>
      </c>
      <c r="D141" s="1">
        <v>44805</v>
      </c>
      <c r="E141" s="2">
        <v>0.45967592592592593</v>
      </c>
      <c r="F141">
        <v>800</v>
      </c>
      <c r="G141">
        <v>1.4837681391039401E+18</v>
      </c>
      <c r="H141" t="s">
        <v>631</v>
      </c>
      <c r="I141" t="s">
        <v>632</v>
      </c>
      <c r="K141" t="s">
        <v>633</v>
      </c>
      <c r="L141" t="s">
        <v>42</v>
      </c>
      <c r="M141" t="s">
        <v>44</v>
      </c>
      <c r="N141" t="s">
        <v>44</v>
      </c>
      <c r="O141" t="s">
        <v>44</v>
      </c>
      <c r="P141">
        <v>0</v>
      </c>
      <c r="Q141">
        <v>0</v>
      </c>
      <c r="R141">
        <v>0</v>
      </c>
      <c r="S141" t="s">
        <v>44</v>
      </c>
      <c r="T141" t="s">
        <v>44</v>
      </c>
      <c r="U141" t="s">
        <v>634</v>
      </c>
      <c r="V141" t="b">
        <v>0</v>
      </c>
      <c r="X141">
        <v>0</v>
      </c>
      <c r="Z141" t="s">
        <v>46</v>
      </c>
      <c r="AF141" t="s">
        <v>47</v>
      </c>
      <c r="AK141" t="s">
        <v>635</v>
      </c>
      <c r="AL141" s="3" t="s">
        <v>633</v>
      </c>
      <c r="AM141" t="s">
        <v>49</v>
      </c>
      <c r="AN141" t="s">
        <v>49</v>
      </c>
      <c r="AO141">
        <f t="shared" si="12"/>
        <v>1</v>
      </c>
      <c r="AP141">
        <f t="shared" si="13"/>
        <v>0</v>
      </c>
      <c r="AQ141">
        <f t="shared" si="14"/>
        <v>0</v>
      </c>
      <c r="AR141">
        <f t="shared" si="15"/>
        <v>0</v>
      </c>
      <c r="AS141">
        <f t="shared" si="16"/>
        <v>0</v>
      </c>
      <c r="AT141">
        <f t="shared" si="17"/>
        <v>0</v>
      </c>
    </row>
    <row r="142" spans="1:46" x14ac:dyDescent="0.3">
      <c r="A142">
        <v>1.56517146578768E+18</v>
      </c>
      <c r="B142">
        <v>1.56517146578768E+18</v>
      </c>
      <c r="C142" t="s">
        <v>664</v>
      </c>
      <c r="D142" s="1">
        <v>44805</v>
      </c>
      <c r="E142" s="2">
        <v>0.45521990740740742</v>
      </c>
      <c r="F142">
        <v>800</v>
      </c>
      <c r="G142">
        <v>2841824196</v>
      </c>
      <c r="H142" t="s">
        <v>665</v>
      </c>
      <c r="I142" t="s">
        <v>666</v>
      </c>
      <c r="K142" t="s">
        <v>667</v>
      </c>
      <c r="L142" t="s">
        <v>42</v>
      </c>
      <c r="M142" t="s">
        <v>44</v>
      </c>
      <c r="N142" t="s">
        <v>44</v>
      </c>
      <c r="O142" t="s">
        <v>44</v>
      </c>
      <c r="P142">
        <v>0</v>
      </c>
      <c r="Q142">
        <v>0</v>
      </c>
      <c r="R142">
        <v>0</v>
      </c>
      <c r="S142" t="s">
        <v>44</v>
      </c>
      <c r="T142" t="s">
        <v>44</v>
      </c>
      <c r="U142" t="s">
        <v>668</v>
      </c>
      <c r="V142" t="b">
        <v>0</v>
      </c>
      <c r="W142" t="s">
        <v>96</v>
      </c>
      <c r="X142">
        <v>0</v>
      </c>
      <c r="Z142" t="s">
        <v>46</v>
      </c>
      <c r="AF142" t="s">
        <v>44</v>
      </c>
      <c r="AK142" t="s">
        <v>669</v>
      </c>
      <c r="AL142" s="3" t="s">
        <v>667</v>
      </c>
      <c r="AM142" t="s">
        <v>49</v>
      </c>
      <c r="AN142" t="s">
        <v>49</v>
      </c>
      <c r="AO142">
        <f t="shared" si="12"/>
        <v>1</v>
      </c>
      <c r="AP142">
        <f t="shared" si="13"/>
        <v>0</v>
      </c>
      <c r="AQ142">
        <f t="shared" si="14"/>
        <v>0</v>
      </c>
      <c r="AR142">
        <f t="shared" si="15"/>
        <v>0</v>
      </c>
      <c r="AS142">
        <f t="shared" si="16"/>
        <v>0</v>
      </c>
      <c r="AT142">
        <f t="shared" si="17"/>
        <v>0</v>
      </c>
    </row>
    <row r="143" spans="1:46" x14ac:dyDescent="0.3">
      <c r="A143">
        <v>1.5651695593632901E+18</v>
      </c>
      <c r="B143">
        <v>1.5651550996806001E+18</v>
      </c>
      <c r="C143" t="s">
        <v>704</v>
      </c>
      <c r="D143" s="1">
        <v>44805</v>
      </c>
      <c r="E143" s="2">
        <v>0.44996527777777778</v>
      </c>
      <c r="F143">
        <v>800</v>
      </c>
      <c r="G143">
        <v>430552154</v>
      </c>
      <c r="H143" t="s">
        <v>194</v>
      </c>
      <c r="I143" t="s">
        <v>195</v>
      </c>
      <c r="K143" t="s">
        <v>705</v>
      </c>
      <c r="L143" t="s">
        <v>60</v>
      </c>
      <c r="M143" t="s">
        <v>43</v>
      </c>
      <c r="N143" t="s">
        <v>44</v>
      </c>
      <c r="O143" t="s">
        <v>44</v>
      </c>
      <c r="P143">
        <v>1</v>
      </c>
      <c r="Q143">
        <v>0</v>
      </c>
      <c r="R143">
        <v>8</v>
      </c>
      <c r="S143" t="s">
        <v>44</v>
      </c>
      <c r="T143" t="s">
        <v>44</v>
      </c>
      <c r="U143" t="s">
        <v>706</v>
      </c>
      <c r="V143" t="b">
        <v>0</v>
      </c>
      <c r="X143">
        <v>0</v>
      </c>
      <c r="Z143" t="s">
        <v>46</v>
      </c>
      <c r="AF143" t="s">
        <v>707</v>
      </c>
      <c r="AK143" t="s">
        <v>708</v>
      </c>
      <c r="AL143" s="3" t="s">
        <v>705</v>
      </c>
      <c r="AM143" t="s">
        <v>49</v>
      </c>
      <c r="AN143" t="s">
        <v>49</v>
      </c>
      <c r="AO143">
        <f t="shared" si="12"/>
        <v>1</v>
      </c>
      <c r="AP143">
        <f t="shared" si="13"/>
        <v>0</v>
      </c>
      <c r="AQ143">
        <f t="shared" si="14"/>
        <v>0</v>
      </c>
      <c r="AR143">
        <f t="shared" si="15"/>
        <v>0</v>
      </c>
      <c r="AS143">
        <f t="shared" si="16"/>
        <v>0</v>
      </c>
      <c r="AT143">
        <f t="shared" si="17"/>
        <v>0</v>
      </c>
    </row>
    <row r="144" spans="1:46" x14ac:dyDescent="0.3">
      <c r="A144">
        <v>1.56516945561677E+18</v>
      </c>
      <c r="B144">
        <v>1.5651335919901199E+18</v>
      </c>
      <c r="C144" t="s">
        <v>709</v>
      </c>
      <c r="D144" s="1">
        <v>44805</v>
      </c>
      <c r="E144" s="2">
        <v>0.44967592592592592</v>
      </c>
      <c r="F144">
        <v>800</v>
      </c>
      <c r="G144">
        <v>127435661</v>
      </c>
      <c r="H144" t="s">
        <v>710</v>
      </c>
      <c r="I144" t="s">
        <v>711</v>
      </c>
      <c r="K144" t="s">
        <v>712</v>
      </c>
      <c r="L144" t="s">
        <v>42</v>
      </c>
      <c r="M144" t="s">
        <v>44</v>
      </c>
      <c r="N144" t="s">
        <v>44</v>
      </c>
      <c r="O144" t="s">
        <v>44</v>
      </c>
      <c r="P144">
        <v>0</v>
      </c>
      <c r="Q144">
        <v>0</v>
      </c>
      <c r="R144">
        <v>2</v>
      </c>
      <c r="S144" t="s">
        <v>44</v>
      </c>
      <c r="T144" t="s">
        <v>44</v>
      </c>
      <c r="U144" t="s">
        <v>713</v>
      </c>
      <c r="V144" t="b">
        <v>0</v>
      </c>
      <c r="X144">
        <v>0</v>
      </c>
      <c r="Z144" t="s">
        <v>46</v>
      </c>
      <c r="AF144" t="s">
        <v>47</v>
      </c>
      <c r="AK144" t="s">
        <v>714</v>
      </c>
      <c r="AL144" s="3" t="s">
        <v>712</v>
      </c>
      <c r="AM144" t="s">
        <v>49</v>
      </c>
      <c r="AN144" t="s">
        <v>49</v>
      </c>
      <c r="AO144">
        <f t="shared" si="12"/>
        <v>1</v>
      </c>
      <c r="AP144">
        <f t="shared" si="13"/>
        <v>0</v>
      </c>
      <c r="AQ144">
        <f t="shared" si="14"/>
        <v>0</v>
      </c>
      <c r="AR144">
        <f t="shared" si="15"/>
        <v>0</v>
      </c>
      <c r="AS144">
        <f t="shared" si="16"/>
        <v>0</v>
      </c>
      <c r="AT144">
        <f t="shared" si="17"/>
        <v>0</v>
      </c>
    </row>
    <row r="145" spans="1:46" x14ac:dyDescent="0.3">
      <c r="A145">
        <v>1.5651694316718799E+18</v>
      </c>
      <c r="B145">
        <v>1.5651694316718799E+18</v>
      </c>
      <c r="C145" t="s">
        <v>715</v>
      </c>
      <c r="D145" s="1">
        <v>44805</v>
      </c>
      <c r="E145" s="2">
        <v>0.44960648148148147</v>
      </c>
      <c r="F145">
        <v>800</v>
      </c>
      <c r="G145">
        <v>1.1905776029744901E+18</v>
      </c>
      <c r="H145" t="s">
        <v>716</v>
      </c>
      <c r="I145" t="s">
        <v>717</v>
      </c>
      <c r="K145" t="s">
        <v>718</v>
      </c>
      <c r="L145" t="s">
        <v>42</v>
      </c>
      <c r="M145" t="s">
        <v>43</v>
      </c>
      <c r="N145" t="s">
        <v>44</v>
      </c>
      <c r="O145" t="s">
        <v>44</v>
      </c>
      <c r="P145">
        <v>0</v>
      </c>
      <c r="Q145">
        <v>0</v>
      </c>
      <c r="R145">
        <v>0</v>
      </c>
      <c r="S145" t="s">
        <v>719</v>
      </c>
      <c r="T145" t="s">
        <v>44</v>
      </c>
      <c r="U145" t="s">
        <v>720</v>
      </c>
      <c r="V145" t="b">
        <v>0</v>
      </c>
      <c r="W145" t="s">
        <v>96</v>
      </c>
      <c r="X145">
        <v>0</v>
      </c>
      <c r="Z145" t="s">
        <v>46</v>
      </c>
      <c r="AF145" t="s">
        <v>44</v>
      </c>
      <c r="AK145" t="s">
        <v>721</v>
      </c>
      <c r="AL145" s="3" t="s">
        <v>718</v>
      </c>
      <c r="AM145" t="s">
        <v>49</v>
      </c>
      <c r="AN145" t="s">
        <v>49</v>
      </c>
      <c r="AO145">
        <f t="shared" si="12"/>
        <v>1</v>
      </c>
      <c r="AP145">
        <f t="shared" si="13"/>
        <v>0</v>
      </c>
      <c r="AQ145">
        <f t="shared" si="14"/>
        <v>0</v>
      </c>
      <c r="AR145">
        <f t="shared" si="15"/>
        <v>0</v>
      </c>
      <c r="AS145">
        <f t="shared" si="16"/>
        <v>0</v>
      </c>
      <c r="AT145">
        <f t="shared" si="17"/>
        <v>0</v>
      </c>
    </row>
    <row r="146" spans="1:46" ht="28.8" x14ac:dyDescent="0.3">
      <c r="A146">
        <v>1.56516900711186E+18</v>
      </c>
      <c r="B146">
        <v>1.5651335919901199E+18</v>
      </c>
      <c r="C146" t="s">
        <v>734</v>
      </c>
      <c r="D146" s="1">
        <v>44805</v>
      </c>
      <c r="E146" s="2">
        <v>0.44843749999999999</v>
      </c>
      <c r="F146">
        <v>800</v>
      </c>
      <c r="G146">
        <v>1.1884888844112499E+18</v>
      </c>
      <c r="H146" t="s">
        <v>723</v>
      </c>
      <c r="I146" t="s">
        <v>724</v>
      </c>
      <c r="K146" t="s">
        <v>735</v>
      </c>
      <c r="L146" t="s">
        <v>42</v>
      </c>
      <c r="M146" t="s">
        <v>44</v>
      </c>
      <c r="N146" t="s">
        <v>44</v>
      </c>
      <c r="O146" t="s">
        <v>44</v>
      </c>
      <c r="P146">
        <v>0</v>
      </c>
      <c r="Q146">
        <v>1</v>
      </c>
      <c r="R146">
        <v>1</v>
      </c>
      <c r="S146" t="s">
        <v>44</v>
      </c>
      <c r="T146" t="s">
        <v>44</v>
      </c>
      <c r="U146" t="s">
        <v>736</v>
      </c>
      <c r="V146" t="b">
        <v>0</v>
      </c>
      <c r="X146">
        <v>0</v>
      </c>
      <c r="Z146" t="s">
        <v>46</v>
      </c>
      <c r="AF146" t="s">
        <v>47</v>
      </c>
      <c r="AK146" t="s">
        <v>737</v>
      </c>
      <c r="AL146" s="3" t="s">
        <v>735</v>
      </c>
      <c r="AM146" t="s">
        <v>49</v>
      </c>
      <c r="AN146" t="s">
        <v>49</v>
      </c>
      <c r="AO146">
        <f t="shared" si="12"/>
        <v>1</v>
      </c>
      <c r="AP146">
        <f t="shared" si="13"/>
        <v>0</v>
      </c>
      <c r="AQ146">
        <f t="shared" si="14"/>
        <v>0</v>
      </c>
      <c r="AR146">
        <f t="shared" si="15"/>
        <v>0</v>
      </c>
      <c r="AS146">
        <f t="shared" si="16"/>
        <v>0</v>
      </c>
      <c r="AT146">
        <f t="shared" si="17"/>
        <v>0</v>
      </c>
    </row>
    <row r="147" spans="1:46" x14ac:dyDescent="0.3">
      <c r="A147">
        <v>1.5651687166098299E+18</v>
      </c>
      <c r="B147">
        <v>1.5651335919901199E+18</v>
      </c>
      <c r="C147" t="s">
        <v>738</v>
      </c>
      <c r="D147" s="1">
        <v>44805</v>
      </c>
      <c r="E147" s="2">
        <v>0.44763888888888892</v>
      </c>
      <c r="F147">
        <v>800</v>
      </c>
      <c r="G147">
        <v>9.8411572618835904E+17</v>
      </c>
      <c r="H147" t="s">
        <v>739</v>
      </c>
      <c r="I147" t="s">
        <v>740</v>
      </c>
      <c r="K147" t="s">
        <v>741</v>
      </c>
      <c r="L147" t="s">
        <v>60</v>
      </c>
      <c r="M147" t="s">
        <v>44</v>
      </c>
      <c r="N147" t="s">
        <v>44</v>
      </c>
      <c r="O147" t="s">
        <v>44</v>
      </c>
      <c r="P147">
        <v>0</v>
      </c>
      <c r="Q147">
        <v>0</v>
      </c>
      <c r="R147">
        <v>0</v>
      </c>
      <c r="S147" t="s">
        <v>44</v>
      </c>
      <c r="T147" t="s">
        <v>44</v>
      </c>
      <c r="U147" t="s">
        <v>742</v>
      </c>
      <c r="V147" t="b">
        <v>0</v>
      </c>
      <c r="X147">
        <v>0</v>
      </c>
      <c r="Z147" t="s">
        <v>46</v>
      </c>
      <c r="AF147" t="s">
        <v>47</v>
      </c>
      <c r="AK147" t="s">
        <v>743</v>
      </c>
      <c r="AL147" s="3" t="s">
        <v>741</v>
      </c>
      <c r="AM147" t="s">
        <v>49</v>
      </c>
      <c r="AN147" t="s">
        <v>49</v>
      </c>
      <c r="AO147">
        <f t="shared" si="12"/>
        <v>1</v>
      </c>
      <c r="AP147">
        <f t="shared" si="13"/>
        <v>0</v>
      </c>
      <c r="AQ147">
        <f t="shared" si="14"/>
        <v>0</v>
      </c>
      <c r="AR147">
        <f t="shared" si="15"/>
        <v>0</v>
      </c>
      <c r="AS147">
        <f t="shared" si="16"/>
        <v>0</v>
      </c>
      <c r="AT147">
        <f t="shared" si="17"/>
        <v>0</v>
      </c>
    </row>
    <row r="148" spans="1:46" x14ac:dyDescent="0.3">
      <c r="A148">
        <v>1.56516769665568E+18</v>
      </c>
      <c r="B148">
        <v>1.5651578835908101E+18</v>
      </c>
      <c r="C148" t="s">
        <v>744</v>
      </c>
      <c r="D148" s="1">
        <v>44805</v>
      </c>
      <c r="E148" s="2">
        <v>0.44481481481481483</v>
      </c>
      <c r="F148">
        <v>800</v>
      </c>
      <c r="G148">
        <v>9.7354309073982195E+17</v>
      </c>
      <c r="H148" t="s">
        <v>482</v>
      </c>
      <c r="I148" t="s">
        <v>483</v>
      </c>
      <c r="K148" t="s">
        <v>745</v>
      </c>
      <c r="L148" t="s">
        <v>42</v>
      </c>
      <c r="M148" t="s">
        <v>746</v>
      </c>
      <c r="N148" t="s">
        <v>44</v>
      </c>
      <c r="O148" t="s">
        <v>44</v>
      </c>
      <c r="P148">
        <v>0</v>
      </c>
      <c r="Q148">
        <v>0</v>
      </c>
      <c r="R148">
        <v>0</v>
      </c>
      <c r="S148" t="s">
        <v>44</v>
      </c>
      <c r="T148" t="s">
        <v>44</v>
      </c>
      <c r="U148" t="s">
        <v>747</v>
      </c>
      <c r="V148" t="b">
        <v>0</v>
      </c>
      <c r="X148">
        <v>0</v>
      </c>
      <c r="Z148" t="s">
        <v>46</v>
      </c>
      <c r="AF148" t="s">
        <v>748</v>
      </c>
      <c r="AK148" t="s">
        <v>749</v>
      </c>
      <c r="AL148" s="3" t="s">
        <v>745</v>
      </c>
      <c r="AM148" t="s">
        <v>49</v>
      </c>
      <c r="AN148" t="s">
        <v>49</v>
      </c>
      <c r="AO148">
        <f t="shared" si="12"/>
        <v>1</v>
      </c>
      <c r="AP148">
        <f t="shared" si="13"/>
        <v>0</v>
      </c>
      <c r="AQ148">
        <f t="shared" si="14"/>
        <v>0</v>
      </c>
      <c r="AR148">
        <f t="shared" si="15"/>
        <v>0</v>
      </c>
      <c r="AS148">
        <f t="shared" si="16"/>
        <v>0</v>
      </c>
      <c r="AT148">
        <f t="shared" si="17"/>
        <v>0</v>
      </c>
    </row>
    <row r="149" spans="1:46" x14ac:dyDescent="0.3">
      <c r="A149">
        <v>1.5651669002496599E+18</v>
      </c>
      <c r="B149">
        <v>1.5651669002496599E+18</v>
      </c>
      <c r="C149" t="s">
        <v>750</v>
      </c>
      <c r="D149" s="1">
        <v>44805</v>
      </c>
      <c r="E149" s="2">
        <v>0.44262731481481482</v>
      </c>
      <c r="F149">
        <v>800</v>
      </c>
      <c r="G149">
        <v>4806853508</v>
      </c>
      <c r="H149" t="s">
        <v>751</v>
      </c>
      <c r="I149" t="s">
        <v>752</v>
      </c>
      <c r="K149" t="s">
        <v>753</v>
      </c>
      <c r="L149" t="s">
        <v>42</v>
      </c>
      <c r="M149" t="s">
        <v>43</v>
      </c>
      <c r="N149" t="s">
        <v>44</v>
      </c>
      <c r="O149" t="s">
        <v>44</v>
      </c>
      <c r="P149">
        <v>0</v>
      </c>
      <c r="Q149">
        <v>0</v>
      </c>
      <c r="R149">
        <v>0</v>
      </c>
      <c r="S149" t="s">
        <v>44</v>
      </c>
      <c r="T149" t="s">
        <v>44</v>
      </c>
      <c r="U149" t="s">
        <v>754</v>
      </c>
      <c r="V149" t="b">
        <v>0</v>
      </c>
      <c r="W149" t="s">
        <v>143</v>
      </c>
      <c r="X149">
        <v>0</v>
      </c>
      <c r="Z149" t="s">
        <v>46</v>
      </c>
      <c r="AF149" t="s">
        <v>44</v>
      </c>
      <c r="AK149" t="s">
        <v>755</v>
      </c>
      <c r="AL149" s="3" t="s">
        <v>753</v>
      </c>
      <c r="AM149" t="s">
        <v>49</v>
      </c>
      <c r="AN149" t="s">
        <v>49</v>
      </c>
      <c r="AO149">
        <f t="shared" si="12"/>
        <v>1</v>
      </c>
      <c r="AP149">
        <f t="shared" si="13"/>
        <v>0</v>
      </c>
      <c r="AQ149">
        <f t="shared" si="14"/>
        <v>0</v>
      </c>
      <c r="AR149">
        <f t="shared" si="15"/>
        <v>0</v>
      </c>
      <c r="AS149">
        <f t="shared" si="16"/>
        <v>0</v>
      </c>
      <c r="AT149">
        <f t="shared" si="17"/>
        <v>0</v>
      </c>
    </row>
    <row r="150" spans="1:46" x14ac:dyDescent="0.3">
      <c r="A150">
        <v>1.56516494123296E+18</v>
      </c>
      <c r="B150">
        <v>1.56516494123296E+18</v>
      </c>
      <c r="C150" t="s">
        <v>769</v>
      </c>
      <c r="D150" s="1">
        <v>44805</v>
      </c>
      <c r="E150" s="2">
        <v>0.43722222222222223</v>
      </c>
      <c r="F150">
        <v>800</v>
      </c>
      <c r="G150">
        <v>1.0518302609485199E+18</v>
      </c>
      <c r="H150" t="s">
        <v>770</v>
      </c>
      <c r="I150" t="s">
        <v>771</v>
      </c>
      <c r="K150" t="s">
        <v>772</v>
      </c>
      <c r="L150" t="s">
        <v>60</v>
      </c>
      <c r="M150" t="s">
        <v>43</v>
      </c>
      <c r="N150" t="s">
        <v>44</v>
      </c>
      <c r="O150" t="s">
        <v>44</v>
      </c>
      <c r="P150">
        <v>0</v>
      </c>
      <c r="Q150">
        <v>0</v>
      </c>
      <c r="R150">
        <v>1</v>
      </c>
      <c r="S150" t="s">
        <v>44</v>
      </c>
      <c r="T150" t="s">
        <v>44</v>
      </c>
      <c r="U150" t="s">
        <v>773</v>
      </c>
      <c r="V150" t="b">
        <v>0</v>
      </c>
      <c r="W150" t="s">
        <v>774</v>
      </c>
      <c r="X150">
        <v>0</v>
      </c>
      <c r="Z150" t="s">
        <v>46</v>
      </c>
      <c r="AF150" t="s">
        <v>44</v>
      </c>
      <c r="AK150" t="s">
        <v>775</v>
      </c>
      <c r="AL150" s="3" t="s">
        <v>772</v>
      </c>
      <c r="AM150" t="s">
        <v>49</v>
      </c>
      <c r="AN150" t="s">
        <v>49</v>
      </c>
      <c r="AO150">
        <f t="shared" si="12"/>
        <v>1</v>
      </c>
      <c r="AP150">
        <f t="shared" si="13"/>
        <v>0</v>
      </c>
      <c r="AQ150">
        <f t="shared" si="14"/>
        <v>0</v>
      </c>
      <c r="AR150">
        <f t="shared" si="15"/>
        <v>0</v>
      </c>
      <c r="AS150">
        <f t="shared" si="16"/>
        <v>0</v>
      </c>
      <c r="AT150">
        <f t="shared" si="17"/>
        <v>0</v>
      </c>
    </row>
    <row r="151" spans="1:46" x14ac:dyDescent="0.3">
      <c r="A151">
        <v>1.56516414478526E+18</v>
      </c>
      <c r="B151">
        <v>1.5651335919901199E+18</v>
      </c>
      <c r="C151" t="s">
        <v>776</v>
      </c>
      <c r="D151" s="1">
        <v>44805</v>
      </c>
      <c r="E151" s="2">
        <v>0.43502314814814813</v>
      </c>
      <c r="F151">
        <v>800</v>
      </c>
      <c r="G151">
        <v>290478287</v>
      </c>
      <c r="H151" t="s">
        <v>777</v>
      </c>
      <c r="I151" t="s">
        <v>778</v>
      </c>
      <c r="K151" t="s">
        <v>779</v>
      </c>
      <c r="L151" t="s">
        <v>42</v>
      </c>
      <c r="M151" t="s">
        <v>44</v>
      </c>
      <c r="N151" t="s">
        <v>44</v>
      </c>
      <c r="O151" t="s">
        <v>44</v>
      </c>
      <c r="P151">
        <v>2</v>
      </c>
      <c r="Q151">
        <v>0</v>
      </c>
      <c r="R151">
        <v>7</v>
      </c>
      <c r="S151" t="s">
        <v>44</v>
      </c>
      <c r="T151" t="s">
        <v>44</v>
      </c>
      <c r="U151" t="s">
        <v>780</v>
      </c>
      <c r="V151" t="b">
        <v>0</v>
      </c>
      <c r="X151">
        <v>0</v>
      </c>
      <c r="Z151" t="s">
        <v>46</v>
      </c>
      <c r="AF151" t="s">
        <v>47</v>
      </c>
      <c r="AK151" t="s">
        <v>781</v>
      </c>
      <c r="AL151" s="3" t="s">
        <v>779</v>
      </c>
      <c r="AM151" t="s">
        <v>49</v>
      </c>
      <c r="AN151" t="s">
        <v>49</v>
      </c>
      <c r="AO151">
        <f t="shared" si="12"/>
        <v>1</v>
      </c>
      <c r="AP151">
        <f t="shared" si="13"/>
        <v>0</v>
      </c>
      <c r="AQ151">
        <f t="shared" si="14"/>
        <v>0</v>
      </c>
      <c r="AR151">
        <f t="shared" si="15"/>
        <v>0</v>
      </c>
      <c r="AS151">
        <f t="shared" si="16"/>
        <v>0</v>
      </c>
      <c r="AT151">
        <f t="shared" si="17"/>
        <v>0</v>
      </c>
    </row>
    <row r="152" spans="1:46" x14ac:dyDescent="0.3">
      <c r="A152">
        <v>1.5651634164188201E+18</v>
      </c>
      <c r="B152">
        <v>1.5651335919901199E+18</v>
      </c>
      <c r="C152" t="s">
        <v>782</v>
      </c>
      <c r="D152" s="1">
        <v>44805</v>
      </c>
      <c r="E152" s="2">
        <v>0.43300925925925932</v>
      </c>
      <c r="F152">
        <v>800</v>
      </c>
      <c r="G152">
        <v>1.29971844862947E+18</v>
      </c>
      <c r="H152" t="s">
        <v>783</v>
      </c>
      <c r="I152" t="s">
        <v>784</v>
      </c>
      <c r="K152" t="s">
        <v>785</v>
      </c>
      <c r="L152" t="s">
        <v>60</v>
      </c>
      <c r="M152" t="s">
        <v>44</v>
      </c>
      <c r="N152" t="s">
        <v>44</v>
      </c>
      <c r="O152" t="s">
        <v>44</v>
      </c>
      <c r="P152">
        <v>0</v>
      </c>
      <c r="Q152">
        <v>0</v>
      </c>
      <c r="R152">
        <v>0</v>
      </c>
      <c r="S152" t="s">
        <v>44</v>
      </c>
      <c r="T152" t="s">
        <v>44</v>
      </c>
      <c r="U152" t="s">
        <v>786</v>
      </c>
      <c r="V152" t="b">
        <v>0</v>
      </c>
      <c r="X152">
        <v>0</v>
      </c>
      <c r="Z152" t="s">
        <v>46</v>
      </c>
      <c r="AF152" t="s">
        <v>47</v>
      </c>
      <c r="AK152" t="s">
        <v>787</v>
      </c>
      <c r="AL152" s="3" t="s">
        <v>785</v>
      </c>
      <c r="AM152" t="s">
        <v>49</v>
      </c>
      <c r="AN152" t="s">
        <v>49</v>
      </c>
      <c r="AO152">
        <f t="shared" si="12"/>
        <v>1</v>
      </c>
      <c r="AP152">
        <f t="shared" si="13"/>
        <v>0</v>
      </c>
      <c r="AQ152">
        <f t="shared" si="14"/>
        <v>0</v>
      </c>
      <c r="AR152">
        <f t="shared" si="15"/>
        <v>0</v>
      </c>
      <c r="AS152">
        <f t="shared" si="16"/>
        <v>0</v>
      </c>
      <c r="AT152">
        <f t="shared" si="17"/>
        <v>0</v>
      </c>
    </row>
    <row r="153" spans="1:46" x14ac:dyDescent="0.3">
      <c r="A153">
        <v>1.5651631086705201E+18</v>
      </c>
      <c r="B153">
        <v>1.5651631086705201E+18</v>
      </c>
      <c r="C153" t="s">
        <v>794</v>
      </c>
      <c r="D153" s="1">
        <v>44805</v>
      </c>
      <c r="E153" s="2">
        <v>0.43216435185185187</v>
      </c>
      <c r="F153">
        <v>800</v>
      </c>
      <c r="G153">
        <v>83352424</v>
      </c>
      <c r="H153" t="s">
        <v>795</v>
      </c>
      <c r="I153" t="s">
        <v>796</v>
      </c>
      <c r="K153" t="s">
        <v>797</v>
      </c>
      <c r="L153" t="s">
        <v>42</v>
      </c>
      <c r="M153" t="s">
        <v>43</v>
      </c>
      <c r="N153" t="s">
        <v>44</v>
      </c>
      <c r="O153" t="s">
        <v>44</v>
      </c>
      <c r="P153">
        <v>0</v>
      </c>
      <c r="Q153">
        <v>0</v>
      </c>
      <c r="R153">
        <v>0</v>
      </c>
      <c r="S153" t="s">
        <v>44</v>
      </c>
      <c r="T153" t="s">
        <v>44</v>
      </c>
      <c r="U153" t="s">
        <v>798</v>
      </c>
      <c r="V153" t="b">
        <v>0</v>
      </c>
      <c r="W153" t="s">
        <v>687</v>
      </c>
      <c r="X153">
        <v>0</v>
      </c>
      <c r="Z153" t="s">
        <v>46</v>
      </c>
      <c r="AF153" t="s">
        <v>44</v>
      </c>
      <c r="AK153" t="s">
        <v>799</v>
      </c>
      <c r="AL153" s="3" t="s">
        <v>797</v>
      </c>
      <c r="AM153" t="s">
        <v>49</v>
      </c>
      <c r="AN153" t="s">
        <v>49</v>
      </c>
      <c r="AO153">
        <f t="shared" si="12"/>
        <v>1</v>
      </c>
      <c r="AP153">
        <f t="shared" si="13"/>
        <v>0</v>
      </c>
      <c r="AQ153">
        <f t="shared" si="14"/>
        <v>0</v>
      </c>
      <c r="AR153">
        <f t="shared" si="15"/>
        <v>0</v>
      </c>
      <c r="AS153">
        <f t="shared" si="16"/>
        <v>0</v>
      </c>
      <c r="AT153">
        <f t="shared" si="17"/>
        <v>0</v>
      </c>
    </row>
    <row r="154" spans="1:46" x14ac:dyDescent="0.3">
      <c r="A154">
        <v>1.56516308737565E+18</v>
      </c>
      <c r="B154">
        <v>1.56516308737565E+18</v>
      </c>
      <c r="C154" t="s">
        <v>800</v>
      </c>
      <c r="D154" s="1">
        <v>44805</v>
      </c>
      <c r="E154" s="2">
        <v>0.43210648148148145</v>
      </c>
      <c r="F154">
        <v>800</v>
      </c>
      <c r="G154">
        <v>1.07308727632497E+18</v>
      </c>
      <c r="H154" t="s">
        <v>801</v>
      </c>
      <c r="I154" t="s">
        <v>802</v>
      </c>
      <c r="K154" t="s">
        <v>803</v>
      </c>
      <c r="L154" t="s">
        <v>42</v>
      </c>
      <c r="M154" t="s">
        <v>43</v>
      </c>
      <c r="N154" t="s">
        <v>44</v>
      </c>
      <c r="O154" t="s">
        <v>44</v>
      </c>
      <c r="P154">
        <v>0</v>
      </c>
      <c r="Q154">
        <v>0</v>
      </c>
      <c r="R154">
        <v>2</v>
      </c>
      <c r="S154" t="s">
        <v>804</v>
      </c>
      <c r="T154" t="s">
        <v>44</v>
      </c>
      <c r="U154" t="s">
        <v>805</v>
      </c>
      <c r="V154" t="b">
        <v>0</v>
      </c>
      <c r="X154">
        <v>0</v>
      </c>
      <c r="Z154" t="s">
        <v>46</v>
      </c>
      <c r="AF154" t="s">
        <v>44</v>
      </c>
      <c r="AK154" t="s">
        <v>806</v>
      </c>
      <c r="AL154" s="3" t="s">
        <v>803</v>
      </c>
      <c r="AM154" t="s">
        <v>49</v>
      </c>
      <c r="AN154" t="s">
        <v>49</v>
      </c>
      <c r="AO154">
        <f t="shared" si="12"/>
        <v>1</v>
      </c>
      <c r="AP154">
        <f t="shared" si="13"/>
        <v>0</v>
      </c>
      <c r="AQ154">
        <f t="shared" si="14"/>
        <v>0</v>
      </c>
      <c r="AR154">
        <f t="shared" si="15"/>
        <v>0</v>
      </c>
      <c r="AS154">
        <f t="shared" si="16"/>
        <v>0</v>
      </c>
      <c r="AT154">
        <f t="shared" si="17"/>
        <v>0</v>
      </c>
    </row>
    <row r="155" spans="1:46" x14ac:dyDescent="0.3">
      <c r="A155">
        <v>1.5651626849661199E+18</v>
      </c>
      <c r="B155">
        <v>1.5651626849661199E+18</v>
      </c>
      <c r="C155" t="s">
        <v>807</v>
      </c>
      <c r="D155" s="1">
        <v>44805</v>
      </c>
      <c r="E155" s="2">
        <v>0.43099537037037039</v>
      </c>
      <c r="F155">
        <v>800</v>
      </c>
      <c r="G155">
        <v>1.1245483963945E+18</v>
      </c>
      <c r="H155" t="s">
        <v>808</v>
      </c>
      <c r="I155" t="s">
        <v>809</v>
      </c>
      <c r="K155" t="s">
        <v>810</v>
      </c>
      <c r="L155" t="s">
        <v>42</v>
      </c>
      <c r="M155" t="s">
        <v>43</v>
      </c>
      <c r="N155" t="s">
        <v>44</v>
      </c>
      <c r="O155" t="s">
        <v>44</v>
      </c>
      <c r="P155">
        <v>0</v>
      </c>
      <c r="Q155">
        <v>0</v>
      </c>
      <c r="R155">
        <v>0</v>
      </c>
      <c r="S155" t="s">
        <v>44</v>
      </c>
      <c r="T155" t="s">
        <v>44</v>
      </c>
      <c r="U155" t="s">
        <v>811</v>
      </c>
      <c r="V155" t="b">
        <v>0</v>
      </c>
      <c r="W155" t="s">
        <v>812</v>
      </c>
      <c r="X155">
        <v>0</v>
      </c>
      <c r="Z155" t="s">
        <v>46</v>
      </c>
      <c r="AF155" t="s">
        <v>44</v>
      </c>
      <c r="AK155" t="s">
        <v>813</v>
      </c>
      <c r="AL155" s="3" t="s">
        <v>810</v>
      </c>
      <c r="AM155" t="s">
        <v>49</v>
      </c>
      <c r="AN155" t="s">
        <v>49</v>
      </c>
      <c r="AO155">
        <f t="shared" si="12"/>
        <v>1</v>
      </c>
      <c r="AP155">
        <f t="shared" si="13"/>
        <v>0</v>
      </c>
      <c r="AQ155">
        <f t="shared" si="14"/>
        <v>0</v>
      </c>
      <c r="AR155">
        <f t="shared" si="15"/>
        <v>0</v>
      </c>
      <c r="AS155">
        <f t="shared" si="16"/>
        <v>0</v>
      </c>
      <c r="AT155">
        <f t="shared" si="17"/>
        <v>0</v>
      </c>
    </row>
    <row r="156" spans="1:46" x14ac:dyDescent="0.3">
      <c r="A156">
        <v>1.5651623592238899E+18</v>
      </c>
      <c r="B156">
        <v>1.5651623592238899E+18</v>
      </c>
      <c r="C156" t="s">
        <v>814</v>
      </c>
      <c r="D156" s="1">
        <v>44805</v>
      </c>
      <c r="E156" s="2">
        <v>0.43009259259259264</v>
      </c>
      <c r="F156">
        <v>800</v>
      </c>
      <c r="G156">
        <v>9.9002528890075098E+17</v>
      </c>
      <c r="H156" t="s">
        <v>815</v>
      </c>
      <c r="I156" t="s">
        <v>816</v>
      </c>
      <c r="K156" t="s">
        <v>817</v>
      </c>
      <c r="L156" t="s">
        <v>60</v>
      </c>
      <c r="M156" t="s">
        <v>44</v>
      </c>
      <c r="N156" t="s">
        <v>44</v>
      </c>
      <c r="O156" t="s">
        <v>818</v>
      </c>
      <c r="P156">
        <v>1</v>
      </c>
      <c r="Q156">
        <v>6</v>
      </c>
      <c r="R156">
        <v>22</v>
      </c>
      <c r="S156" t="s">
        <v>44</v>
      </c>
      <c r="T156" t="s">
        <v>44</v>
      </c>
      <c r="U156" t="s">
        <v>819</v>
      </c>
      <c r="V156" t="b">
        <v>0</v>
      </c>
      <c r="X156">
        <v>1</v>
      </c>
      <c r="Y156" t="s">
        <v>820</v>
      </c>
      <c r="Z156" t="s">
        <v>46</v>
      </c>
      <c r="AF156" t="s">
        <v>44</v>
      </c>
      <c r="AK156" t="s">
        <v>821</v>
      </c>
      <c r="AL156" s="3" t="s">
        <v>817</v>
      </c>
      <c r="AM156" t="s">
        <v>49</v>
      </c>
      <c r="AN156" t="s">
        <v>49</v>
      </c>
      <c r="AO156">
        <f t="shared" si="12"/>
        <v>1</v>
      </c>
      <c r="AP156">
        <f t="shared" si="13"/>
        <v>0</v>
      </c>
      <c r="AQ156">
        <f t="shared" si="14"/>
        <v>0</v>
      </c>
      <c r="AR156">
        <f t="shared" si="15"/>
        <v>0</v>
      </c>
      <c r="AS156">
        <f t="shared" si="16"/>
        <v>0</v>
      </c>
      <c r="AT156">
        <f t="shared" si="17"/>
        <v>0</v>
      </c>
    </row>
    <row r="157" spans="1:46" x14ac:dyDescent="0.3">
      <c r="A157">
        <v>1.5651620409639099E+18</v>
      </c>
      <c r="B157">
        <v>1.5651620409639099E+18</v>
      </c>
      <c r="C157" t="s">
        <v>822</v>
      </c>
      <c r="D157" s="1">
        <v>44805</v>
      </c>
      <c r="E157" s="2">
        <v>0.42921296296296302</v>
      </c>
      <c r="F157">
        <v>800</v>
      </c>
      <c r="G157">
        <v>1.08536733311415E+18</v>
      </c>
      <c r="H157" t="s">
        <v>823</v>
      </c>
      <c r="I157" t="s">
        <v>824</v>
      </c>
      <c r="K157" t="s">
        <v>825</v>
      </c>
      <c r="L157" t="s">
        <v>42</v>
      </c>
      <c r="M157" t="s">
        <v>43</v>
      </c>
      <c r="N157" t="s">
        <v>44</v>
      </c>
      <c r="O157" t="s">
        <v>44</v>
      </c>
      <c r="P157">
        <v>0</v>
      </c>
      <c r="Q157">
        <v>0</v>
      </c>
      <c r="R157">
        <v>0</v>
      </c>
      <c r="S157" t="s">
        <v>44</v>
      </c>
      <c r="T157" t="s">
        <v>44</v>
      </c>
      <c r="U157" t="s">
        <v>826</v>
      </c>
      <c r="V157" t="b">
        <v>0</v>
      </c>
      <c r="W157" t="s">
        <v>143</v>
      </c>
      <c r="X157">
        <v>0</v>
      </c>
      <c r="Z157" t="s">
        <v>46</v>
      </c>
      <c r="AF157" t="s">
        <v>44</v>
      </c>
      <c r="AK157" t="s">
        <v>827</v>
      </c>
      <c r="AL157" s="3" t="s">
        <v>825</v>
      </c>
      <c r="AM157" t="s">
        <v>49</v>
      </c>
      <c r="AN157" t="s">
        <v>49</v>
      </c>
      <c r="AO157">
        <f t="shared" si="12"/>
        <v>1</v>
      </c>
      <c r="AP157">
        <f t="shared" si="13"/>
        <v>0</v>
      </c>
      <c r="AQ157">
        <f t="shared" si="14"/>
        <v>0</v>
      </c>
      <c r="AR157">
        <f t="shared" si="15"/>
        <v>0</v>
      </c>
      <c r="AS157">
        <f t="shared" si="16"/>
        <v>0</v>
      </c>
      <c r="AT157">
        <f t="shared" si="17"/>
        <v>0</v>
      </c>
    </row>
    <row r="158" spans="1:46" x14ac:dyDescent="0.3">
      <c r="A158">
        <v>1.56516121892685E+18</v>
      </c>
      <c r="B158">
        <v>1.5651335919901199E+18</v>
      </c>
      <c r="C158" t="s">
        <v>841</v>
      </c>
      <c r="D158" s="1">
        <v>44805</v>
      </c>
      <c r="E158" s="2">
        <v>0.4269444444444444</v>
      </c>
      <c r="F158">
        <v>800</v>
      </c>
      <c r="G158">
        <v>1.23683296517215E+18</v>
      </c>
      <c r="H158" t="s">
        <v>842</v>
      </c>
      <c r="I158" t="s">
        <v>843</v>
      </c>
      <c r="K158" t="s">
        <v>844</v>
      </c>
      <c r="L158" t="s">
        <v>42</v>
      </c>
      <c r="M158" t="s">
        <v>44</v>
      </c>
      <c r="N158" t="s">
        <v>44</v>
      </c>
      <c r="O158" t="s">
        <v>44</v>
      </c>
      <c r="P158">
        <v>0</v>
      </c>
      <c r="Q158">
        <v>0</v>
      </c>
      <c r="R158">
        <v>0</v>
      </c>
      <c r="S158" t="s">
        <v>44</v>
      </c>
      <c r="T158" t="s">
        <v>44</v>
      </c>
      <c r="U158" t="s">
        <v>845</v>
      </c>
      <c r="V158" t="b">
        <v>0</v>
      </c>
      <c r="X158">
        <v>0</v>
      </c>
      <c r="Z158" t="s">
        <v>46</v>
      </c>
      <c r="AF158" t="s">
        <v>47</v>
      </c>
      <c r="AK158" t="s">
        <v>846</v>
      </c>
      <c r="AL158" s="3" t="s">
        <v>844</v>
      </c>
      <c r="AM158" t="s">
        <v>49</v>
      </c>
      <c r="AN158" t="s">
        <v>49</v>
      </c>
      <c r="AO158">
        <f t="shared" si="12"/>
        <v>1</v>
      </c>
      <c r="AP158">
        <f t="shared" si="13"/>
        <v>0</v>
      </c>
      <c r="AQ158">
        <f t="shared" si="14"/>
        <v>0</v>
      </c>
      <c r="AR158">
        <f t="shared" si="15"/>
        <v>0</v>
      </c>
      <c r="AS158">
        <f t="shared" si="16"/>
        <v>0</v>
      </c>
      <c r="AT158">
        <f t="shared" si="17"/>
        <v>0</v>
      </c>
    </row>
    <row r="159" spans="1:46" x14ac:dyDescent="0.3">
      <c r="A159">
        <v>1.5651610748944499E+18</v>
      </c>
      <c r="B159">
        <v>1.56513829367489E+18</v>
      </c>
      <c r="C159" t="s">
        <v>847</v>
      </c>
      <c r="D159" s="1">
        <v>44805</v>
      </c>
      <c r="E159" s="2">
        <v>0.42655092592592592</v>
      </c>
      <c r="F159">
        <v>800</v>
      </c>
      <c r="G159">
        <v>1.54462211457325E+18</v>
      </c>
      <c r="H159" t="s">
        <v>848</v>
      </c>
      <c r="I159" t="s">
        <v>849</v>
      </c>
      <c r="K159" t="s">
        <v>850</v>
      </c>
      <c r="L159" t="s">
        <v>386</v>
      </c>
      <c r="M159" t="s">
        <v>44</v>
      </c>
      <c r="N159" t="s">
        <v>44</v>
      </c>
      <c r="O159" t="s">
        <v>44</v>
      </c>
      <c r="P159">
        <v>0</v>
      </c>
      <c r="Q159">
        <v>0</v>
      </c>
      <c r="R159">
        <v>1</v>
      </c>
      <c r="S159" t="s">
        <v>44</v>
      </c>
      <c r="T159" t="s">
        <v>44</v>
      </c>
      <c r="U159" t="s">
        <v>851</v>
      </c>
      <c r="V159" t="b">
        <v>0</v>
      </c>
      <c r="X159">
        <v>0</v>
      </c>
      <c r="Z159" t="s">
        <v>46</v>
      </c>
      <c r="AF159" t="s">
        <v>852</v>
      </c>
      <c r="AK159" t="s">
        <v>853</v>
      </c>
      <c r="AL159" s="3" t="s">
        <v>850</v>
      </c>
      <c r="AM159" t="s">
        <v>49</v>
      </c>
      <c r="AN159" t="s">
        <v>49</v>
      </c>
      <c r="AO159">
        <f t="shared" si="12"/>
        <v>1</v>
      </c>
      <c r="AP159">
        <f t="shared" si="13"/>
        <v>0</v>
      </c>
      <c r="AQ159">
        <f t="shared" si="14"/>
        <v>0</v>
      </c>
      <c r="AR159">
        <f t="shared" si="15"/>
        <v>0</v>
      </c>
      <c r="AS159">
        <f t="shared" si="16"/>
        <v>0</v>
      </c>
      <c r="AT159">
        <f t="shared" si="17"/>
        <v>0</v>
      </c>
    </row>
    <row r="160" spans="1:46" ht="28.8" x14ac:dyDescent="0.3">
      <c r="A160">
        <v>1.56516054755299E+18</v>
      </c>
      <c r="B160">
        <v>1.56516054755299E+18</v>
      </c>
      <c r="C160" t="s">
        <v>860</v>
      </c>
      <c r="D160" s="1">
        <v>44805</v>
      </c>
      <c r="E160" s="2">
        <v>0.42509259259259258</v>
      </c>
      <c r="F160">
        <v>800</v>
      </c>
      <c r="G160">
        <v>270474141</v>
      </c>
      <c r="H160" t="s">
        <v>131</v>
      </c>
      <c r="I160" t="s">
        <v>132</v>
      </c>
      <c r="K160" t="s">
        <v>861</v>
      </c>
      <c r="L160" t="s">
        <v>42</v>
      </c>
      <c r="M160" t="s">
        <v>44</v>
      </c>
      <c r="N160" t="s">
        <v>472</v>
      </c>
      <c r="O160" t="s">
        <v>862</v>
      </c>
      <c r="P160">
        <v>0</v>
      </c>
      <c r="Q160">
        <v>2</v>
      </c>
      <c r="R160">
        <v>9</v>
      </c>
      <c r="S160" t="s">
        <v>44</v>
      </c>
      <c r="T160" t="s">
        <v>44</v>
      </c>
      <c r="U160" t="s">
        <v>863</v>
      </c>
      <c r="V160" t="b">
        <v>0</v>
      </c>
      <c r="X160">
        <v>1</v>
      </c>
      <c r="Y160" t="s">
        <v>864</v>
      </c>
      <c r="Z160" t="s">
        <v>46</v>
      </c>
      <c r="AF160" t="s">
        <v>44</v>
      </c>
      <c r="AK160" t="s">
        <v>865</v>
      </c>
      <c r="AL160" s="3" t="s">
        <v>861</v>
      </c>
      <c r="AM160" t="s">
        <v>49</v>
      </c>
      <c r="AN160" t="s">
        <v>49</v>
      </c>
      <c r="AO160">
        <f t="shared" si="12"/>
        <v>1</v>
      </c>
      <c r="AP160">
        <f t="shared" si="13"/>
        <v>0</v>
      </c>
      <c r="AQ160">
        <f t="shared" si="14"/>
        <v>0</v>
      </c>
      <c r="AR160">
        <f t="shared" si="15"/>
        <v>0</v>
      </c>
      <c r="AS160">
        <f t="shared" si="16"/>
        <v>0</v>
      </c>
      <c r="AT160">
        <f t="shared" si="17"/>
        <v>0</v>
      </c>
    </row>
    <row r="161" spans="1:46" x14ac:dyDescent="0.3">
      <c r="A161">
        <v>1.56516033472144E+18</v>
      </c>
      <c r="B161">
        <v>1.5651335919901199E+18</v>
      </c>
      <c r="C161" t="s">
        <v>866</v>
      </c>
      <c r="D161" s="1">
        <v>44805</v>
      </c>
      <c r="E161" s="2">
        <v>0.42450231481481482</v>
      </c>
      <c r="F161">
        <v>800</v>
      </c>
      <c r="G161">
        <v>1.14169696333259E+18</v>
      </c>
      <c r="H161" t="s">
        <v>867</v>
      </c>
      <c r="I161" t="s">
        <v>868</v>
      </c>
      <c r="K161" t="s">
        <v>869</v>
      </c>
      <c r="L161" t="s">
        <v>870</v>
      </c>
      <c r="M161" t="s">
        <v>44</v>
      </c>
      <c r="N161" t="s">
        <v>44</v>
      </c>
      <c r="O161" t="s">
        <v>44</v>
      </c>
      <c r="P161">
        <v>0</v>
      </c>
      <c r="Q161">
        <v>0</v>
      </c>
      <c r="R161">
        <v>0</v>
      </c>
      <c r="S161" t="s">
        <v>44</v>
      </c>
      <c r="T161" t="s">
        <v>44</v>
      </c>
      <c r="U161" t="s">
        <v>871</v>
      </c>
      <c r="V161" t="b">
        <v>0</v>
      </c>
      <c r="X161">
        <v>0</v>
      </c>
      <c r="Z161" t="s">
        <v>46</v>
      </c>
      <c r="AF161" t="s">
        <v>47</v>
      </c>
      <c r="AK161" t="s">
        <v>872</v>
      </c>
      <c r="AL161" s="3" t="s">
        <v>869</v>
      </c>
      <c r="AM161" t="s">
        <v>49</v>
      </c>
      <c r="AN161" t="s">
        <v>49</v>
      </c>
      <c r="AO161">
        <f t="shared" si="12"/>
        <v>1</v>
      </c>
      <c r="AP161">
        <f t="shared" si="13"/>
        <v>0</v>
      </c>
      <c r="AQ161">
        <f t="shared" si="14"/>
        <v>0</v>
      </c>
      <c r="AR161">
        <f t="shared" si="15"/>
        <v>0</v>
      </c>
      <c r="AS161">
        <f t="shared" si="16"/>
        <v>0</v>
      </c>
      <c r="AT161">
        <f t="shared" si="17"/>
        <v>0</v>
      </c>
    </row>
    <row r="162" spans="1:46" x14ac:dyDescent="0.3">
      <c r="A162">
        <v>1.56515960932462E+18</v>
      </c>
      <c r="B162">
        <v>1.5651335919901199E+18</v>
      </c>
      <c r="C162" t="s">
        <v>881</v>
      </c>
      <c r="D162" s="1">
        <v>44805</v>
      </c>
      <c r="E162" s="2">
        <v>0.42250000000000004</v>
      </c>
      <c r="F162">
        <v>800</v>
      </c>
      <c r="G162">
        <v>144859757</v>
      </c>
      <c r="H162" t="s">
        <v>882</v>
      </c>
      <c r="I162" t="s">
        <v>883</v>
      </c>
      <c r="K162" t="s">
        <v>884</v>
      </c>
      <c r="L162" t="s">
        <v>42</v>
      </c>
      <c r="M162" t="s">
        <v>43</v>
      </c>
      <c r="N162" t="s">
        <v>44</v>
      </c>
      <c r="O162" t="s">
        <v>44</v>
      </c>
      <c r="P162">
        <v>0</v>
      </c>
      <c r="Q162">
        <v>0</v>
      </c>
      <c r="R162">
        <v>0</v>
      </c>
      <c r="S162" t="s">
        <v>44</v>
      </c>
      <c r="T162" t="s">
        <v>44</v>
      </c>
      <c r="U162" t="s">
        <v>885</v>
      </c>
      <c r="V162" t="b">
        <v>0</v>
      </c>
      <c r="X162">
        <v>0</v>
      </c>
      <c r="Z162" t="s">
        <v>46</v>
      </c>
      <c r="AF162" t="s">
        <v>47</v>
      </c>
      <c r="AK162" t="s">
        <v>886</v>
      </c>
      <c r="AL162" s="3" t="s">
        <v>884</v>
      </c>
      <c r="AM162" t="s">
        <v>49</v>
      </c>
      <c r="AN162" t="s">
        <v>49</v>
      </c>
      <c r="AO162">
        <f t="shared" si="12"/>
        <v>1</v>
      </c>
      <c r="AP162">
        <f t="shared" si="13"/>
        <v>0</v>
      </c>
      <c r="AQ162">
        <f t="shared" si="14"/>
        <v>0</v>
      </c>
      <c r="AR162">
        <f t="shared" si="15"/>
        <v>0</v>
      </c>
      <c r="AS162">
        <f t="shared" si="16"/>
        <v>0</v>
      </c>
      <c r="AT162">
        <f t="shared" si="17"/>
        <v>0</v>
      </c>
    </row>
    <row r="163" spans="1:46" x14ac:dyDescent="0.3">
      <c r="A163">
        <v>1.56515795038925E+18</v>
      </c>
      <c r="B163">
        <v>1.56515795038925E+18</v>
      </c>
      <c r="C163" t="s">
        <v>902</v>
      </c>
      <c r="D163" s="1">
        <v>44805</v>
      </c>
      <c r="E163" s="2">
        <v>0.41792824074074075</v>
      </c>
      <c r="F163">
        <v>800</v>
      </c>
      <c r="G163">
        <v>969329262</v>
      </c>
      <c r="H163" t="s">
        <v>903</v>
      </c>
      <c r="I163" t="s">
        <v>904</v>
      </c>
      <c r="K163" t="s">
        <v>905</v>
      </c>
      <c r="L163" t="s">
        <v>60</v>
      </c>
      <c r="M163" t="s">
        <v>43</v>
      </c>
      <c r="N163" t="s">
        <v>44</v>
      </c>
      <c r="O163" t="s">
        <v>44</v>
      </c>
      <c r="P163">
        <v>0</v>
      </c>
      <c r="Q163">
        <v>0</v>
      </c>
      <c r="R163">
        <v>0</v>
      </c>
      <c r="S163" t="s">
        <v>44</v>
      </c>
      <c r="T163" t="s">
        <v>44</v>
      </c>
      <c r="U163" t="s">
        <v>906</v>
      </c>
      <c r="V163" t="b">
        <v>0</v>
      </c>
      <c r="W163" t="s">
        <v>96</v>
      </c>
      <c r="X163">
        <v>0</v>
      </c>
      <c r="Z163" t="s">
        <v>46</v>
      </c>
      <c r="AF163" t="s">
        <v>44</v>
      </c>
      <c r="AK163" t="s">
        <v>907</v>
      </c>
      <c r="AL163" s="3" t="s">
        <v>905</v>
      </c>
      <c r="AM163" t="s">
        <v>49</v>
      </c>
      <c r="AN163" t="s">
        <v>49</v>
      </c>
      <c r="AO163">
        <f t="shared" si="12"/>
        <v>1</v>
      </c>
      <c r="AP163">
        <f t="shared" si="13"/>
        <v>0</v>
      </c>
      <c r="AQ163">
        <f t="shared" si="14"/>
        <v>0</v>
      </c>
      <c r="AR163">
        <f t="shared" si="15"/>
        <v>0</v>
      </c>
      <c r="AS163">
        <f t="shared" si="16"/>
        <v>0</v>
      </c>
      <c r="AT163">
        <f t="shared" si="17"/>
        <v>0</v>
      </c>
    </row>
    <row r="164" spans="1:46" x14ac:dyDescent="0.3">
      <c r="A164">
        <v>1.56515774689422E+18</v>
      </c>
      <c r="B164">
        <v>1.5651335919901199E+18</v>
      </c>
      <c r="C164" t="s">
        <v>915</v>
      </c>
      <c r="D164" s="1">
        <v>44805</v>
      </c>
      <c r="E164" s="2">
        <v>0.41736111111111113</v>
      </c>
      <c r="F164">
        <v>800</v>
      </c>
      <c r="G164">
        <v>1.35038086619997E+18</v>
      </c>
      <c r="H164" t="s">
        <v>916</v>
      </c>
      <c r="I164" t="s">
        <v>917</v>
      </c>
      <c r="K164" t="s">
        <v>918</v>
      </c>
      <c r="L164" t="s">
        <v>42</v>
      </c>
      <c r="M164" t="s">
        <v>44</v>
      </c>
      <c r="N164" t="s">
        <v>44</v>
      </c>
      <c r="O164" t="s">
        <v>44</v>
      </c>
      <c r="P164">
        <v>0</v>
      </c>
      <c r="Q164">
        <v>0</v>
      </c>
      <c r="R164">
        <v>0</v>
      </c>
      <c r="S164" t="s">
        <v>44</v>
      </c>
      <c r="T164" t="s">
        <v>44</v>
      </c>
      <c r="U164" t="s">
        <v>919</v>
      </c>
      <c r="V164" t="b">
        <v>0</v>
      </c>
      <c r="X164">
        <v>0</v>
      </c>
      <c r="Z164" t="s">
        <v>46</v>
      </c>
      <c r="AF164" t="s">
        <v>47</v>
      </c>
      <c r="AK164" t="s">
        <v>920</v>
      </c>
      <c r="AL164" s="3" t="s">
        <v>918</v>
      </c>
      <c r="AM164" t="s">
        <v>49</v>
      </c>
      <c r="AN164" t="s">
        <v>49</v>
      </c>
      <c r="AO164">
        <f t="shared" si="12"/>
        <v>1</v>
      </c>
      <c r="AP164">
        <f t="shared" si="13"/>
        <v>0</v>
      </c>
      <c r="AQ164">
        <f t="shared" si="14"/>
        <v>0</v>
      </c>
      <c r="AR164">
        <f t="shared" si="15"/>
        <v>0</v>
      </c>
      <c r="AS164">
        <f t="shared" si="16"/>
        <v>0</v>
      </c>
      <c r="AT164">
        <f t="shared" si="17"/>
        <v>0</v>
      </c>
    </row>
    <row r="165" spans="1:46" x14ac:dyDescent="0.3">
      <c r="A165">
        <v>1.5651570987445901E+18</v>
      </c>
      <c r="B165">
        <v>1.5651335919901199E+18</v>
      </c>
      <c r="C165" t="s">
        <v>926</v>
      </c>
      <c r="D165" s="1">
        <v>44805</v>
      </c>
      <c r="E165" s="2">
        <v>0.4155787037037037</v>
      </c>
      <c r="F165">
        <v>800</v>
      </c>
      <c r="G165">
        <v>1.00419681745661E+18</v>
      </c>
      <c r="H165" t="s">
        <v>927</v>
      </c>
      <c r="I165" t="s">
        <v>928</v>
      </c>
      <c r="K165" t="s">
        <v>929</v>
      </c>
      <c r="L165" t="s">
        <v>42</v>
      </c>
      <c r="M165" t="s">
        <v>44</v>
      </c>
      <c r="N165" t="s">
        <v>44</v>
      </c>
      <c r="O165" t="s">
        <v>44</v>
      </c>
      <c r="P165">
        <v>0</v>
      </c>
      <c r="Q165">
        <v>0</v>
      </c>
      <c r="R165">
        <v>1</v>
      </c>
      <c r="S165" t="s">
        <v>44</v>
      </c>
      <c r="T165" t="s">
        <v>44</v>
      </c>
      <c r="U165" t="s">
        <v>930</v>
      </c>
      <c r="V165" t="b">
        <v>0</v>
      </c>
      <c r="X165">
        <v>0</v>
      </c>
      <c r="Z165" t="s">
        <v>46</v>
      </c>
      <c r="AF165" t="s">
        <v>47</v>
      </c>
      <c r="AK165" t="s">
        <v>931</v>
      </c>
      <c r="AL165" s="3" t="s">
        <v>929</v>
      </c>
      <c r="AM165" t="s">
        <v>49</v>
      </c>
      <c r="AN165" t="s">
        <v>49</v>
      </c>
      <c r="AO165">
        <f t="shared" si="12"/>
        <v>1</v>
      </c>
      <c r="AP165">
        <f t="shared" si="13"/>
        <v>0</v>
      </c>
      <c r="AQ165">
        <f t="shared" si="14"/>
        <v>0</v>
      </c>
      <c r="AR165">
        <f t="shared" si="15"/>
        <v>0</v>
      </c>
      <c r="AS165">
        <f t="shared" si="16"/>
        <v>0</v>
      </c>
      <c r="AT165">
        <f t="shared" si="17"/>
        <v>0</v>
      </c>
    </row>
    <row r="166" spans="1:46" x14ac:dyDescent="0.3">
      <c r="A166">
        <v>1.56515638914383E+18</v>
      </c>
      <c r="B166">
        <v>1.5651335919901199E+18</v>
      </c>
      <c r="C166" t="s">
        <v>932</v>
      </c>
      <c r="D166" s="1">
        <v>44805</v>
      </c>
      <c r="E166" s="2">
        <v>0.41362268518518519</v>
      </c>
      <c r="F166">
        <v>800</v>
      </c>
      <c r="G166">
        <v>77240404</v>
      </c>
      <c r="H166" t="s">
        <v>933</v>
      </c>
      <c r="I166" t="s">
        <v>934</v>
      </c>
      <c r="K166" t="s">
        <v>935</v>
      </c>
      <c r="L166" t="s">
        <v>60</v>
      </c>
      <c r="M166" t="s">
        <v>44</v>
      </c>
      <c r="N166" t="s">
        <v>44</v>
      </c>
      <c r="O166" t="s">
        <v>44</v>
      </c>
      <c r="P166">
        <v>0</v>
      </c>
      <c r="Q166">
        <v>0</v>
      </c>
      <c r="R166">
        <v>0</v>
      </c>
      <c r="S166" t="s">
        <v>44</v>
      </c>
      <c r="T166" t="s">
        <v>44</v>
      </c>
      <c r="U166" t="s">
        <v>936</v>
      </c>
      <c r="V166" t="b">
        <v>0</v>
      </c>
      <c r="X166">
        <v>0</v>
      </c>
      <c r="Z166" t="s">
        <v>46</v>
      </c>
      <c r="AF166" t="s">
        <v>47</v>
      </c>
      <c r="AK166" t="s">
        <v>937</v>
      </c>
      <c r="AL166" s="3" t="s">
        <v>935</v>
      </c>
      <c r="AM166" t="s">
        <v>49</v>
      </c>
      <c r="AN166" t="s">
        <v>49</v>
      </c>
      <c r="AO166">
        <f t="shared" si="12"/>
        <v>1</v>
      </c>
      <c r="AP166">
        <f t="shared" si="13"/>
        <v>0</v>
      </c>
      <c r="AQ166">
        <f t="shared" si="14"/>
        <v>0</v>
      </c>
      <c r="AR166">
        <f t="shared" si="15"/>
        <v>0</v>
      </c>
      <c r="AS166">
        <f t="shared" si="16"/>
        <v>0</v>
      </c>
      <c r="AT166">
        <f t="shared" si="17"/>
        <v>0</v>
      </c>
    </row>
    <row r="167" spans="1:46" x14ac:dyDescent="0.3">
      <c r="A167">
        <v>1.5651561041493E+18</v>
      </c>
      <c r="B167">
        <v>1.5651561041493E+18</v>
      </c>
      <c r="C167" t="s">
        <v>938</v>
      </c>
      <c r="D167" s="1">
        <v>44805</v>
      </c>
      <c r="E167" s="2">
        <v>0.41283564814814816</v>
      </c>
      <c r="F167">
        <v>800</v>
      </c>
      <c r="G167">
        <v>3584106074</v>
      </c>
      <c r="H167" t="s">
        <v>939</v>
      </c>
      <c r="I167" t="s">
        <v>940</v>
      </c>
      <c r="K167" t="s">
        <v>941</v>
      </c>
      <c r="L167" t="s">
        <v>42</v>
      </c>
      <c r="M167" t="s">
        <v>44</v>
      </c>
      <c r="N167" t="s">
        <v>44</v>
      </c>
      <c r="O167" t="s">
        <v>942</v>
      </c>
      <c r="P167">
        <v>0</v>
      </c>
      <c r="Q167">
        <v>0</v>
      </c>
      <c r="R167">
        <v>0</v>
      </c>
      <c r="S167" t="s">
        <v>943</v>
      </c>
      <c r="T167" t="s">
        <v>44</v>
      </c>
      <c r="U167" t="s">
        <v>944</v>
      </c>
      <c r="V167" t="b">
        <v>0</v>
      </c>
      <c r="X167">
        <v>1</v>
      </c>
      <c r="Y167" t="s">
        <v>945</v>
      </c>
      <c r="Z167" t="s">
        <v>46</v>
      </c>
      <c r="AF167" t="s">
        <v>44</v>
      </c>
      <c r="AK167" t="s">
        <v>946</v>
      </c>
      <c r="AL167" s="3" t="s">
        <v>941</v>
      </c>
      <c r="AM167" t="s">
        <v>49</v>
      </c>
      <c r="AN167" t="s">
        <v>49</v>
      </c>
      <c r="AO167">
        <f t="shared" si="12"/>
        <v>1</v>
      </c>
      <c r="AP167">
        <f t="shared" si="13"/>
        <v>0</v>
      </c>
      <c r="AQ167">
        <f t="shared" si="14"/>
        <v>0</v>
      </c>
      <c r="AR167">
        <f t="shared" si="15"/>
        <v>0</v>
      </c>
      <c r="AS167">
        <f t="shared" si="16"/>
        <v>0</v>
      </c>
      <c r="AT167">
        <f t="shared" si="17"/>
        <v>0</v>
      </c>
    </row>
    <row r="168" spans="1:46" x14ac:dyDescent="0.3">
      <c r="A168">
        <v>1.56515512323999E+18</v>
      </c>
      <c r="B168">
        <v>1.56513829367489E+18</v>
      </c>
      <c r="C168" t="s">
        <v>959</v>
      </c>
      <c r="D168" s="1">
        <v>44805</v>
      </c>
      <c r="E168" s="2">
        <v>0.41012731481481479</v>
      </c>
      <c r="F168">
        <v>800</v>
      </c>
      <c r="G168">
        <v>99622514</v>
      </c>
      <c r="H168" t="s">
        <v>960</v>
      </c>
      <c r="I168" t="s">
        <v>961</v>
      </c>
      <c r="K168" t="s">
        <v>962</v>
      </c>
      <c r="L168" t="s">
        <v>60</v>
      </c>
      <c r="M168" t="s">
        <v>43</v>
      </c>
      <c r="N168" t="s">
        <v>44</v>
      </c>
      <c r="O168" t="s">
        <v>44</v>
      </c>
      <c r="P168">
        <v>0</v>
      </c>
      <c r="Q168">
        <v>0</v>
      </c>
      <c r="R168">
        <v>2</v>
      </c>
      <c r="S168" t="s">
        <v>963</v>
      </c>
      <c r="T168" t="s">
        <v>44</v>
      </c>
      <c r="U168" t="s">
        <v>964</v>
      </c>
      <c r="V168" t="b">
        <v>0</v>
      </c>
      <c r="X168">
        <v>0</v>
      </c>
      <c r="Z168" t="s">
        <v>46</v>
      </c>
      <c r="AF168" t="s">
        <v>852</v>
      </c>
      <c r="AK168" t="s">
        <v>965</v>
      </c>
      <c r="AL168" s="3" t="s">
        <v>962</v>
      </c>
      <c r="AM168" t="s">
        <v>49</v>
      </c>
      <c r="AN168" t="s">
        <v>49</v>
      </c>
      <c r="AO168">
        <f t="shared" si="12"/>
        <v>1</v>
      </c>
      <c r="AP168">
        <f t="shared" si="13"/>
        <v>0</v>
      </c>
      <c r="AQ168">
        <f t="shared" si="14"/>
        <v>0</v>
      </c>
      <c r="AR168">
        <f t="shared" si="15"/>
        <v>0</v>
      </c>
      <c r="AS168">
        <f t="shared" si="16"/>
        <v>0</v>
      </c>
      <c r="AT168">
        <f t="shared" si="17"/>
        <v>0</v>
      </c>
    </row>
    <row r="169" spans="1:46" x14ac:dyDescent="0.3">
      <c r="A169">
        <v>1.5651547226042801E+18</v>
      </c>
      <c r="B169">
        <v>1.5651547226042801E+18</v>
      </c>
      <c r="C169" t="s">
        <v>974</v>
      </c>
      <c r="D169" s="1">
        <v>44805</v>
      </c>
      <c r="E169" s="2">
        <v>0.40901620370370373</v>
      </c>
      <c r="F169">
        <v>800</v>
      </c>
      <c r="G169">
        <v>45529638</v>
      </c>
      <c r="H169" t="s">
        <v>975</v>
      </c>
      <c r="I169" t="s">
        <v>976</v>
      </c>
      <c r="K169" t="s">
        <v>977</v>
      </c>
      <c r="L169" t="s">
        <v>42</v>
      </c>
      <c r="M169" t="s">
        <v>43</v>
      </c>
      <c r="N169" t="s">
        <v>44</v>
      </c>
      <c r="O169" t="s">
        <v>44</v>
      </c>
      <c r="P169">
        <v>0</v>
      </c>
      <c r="Q169">
        <v>0</v>
      </c>
      <c r="R169">
        <v>1</v>
      </c>
      <c r="S169" t="s">
        <v>44</v>
      </c>
      <c r="T169" t="s">
        <v>44</v>
      </c>
      <c r="U169" t="s">
        <v>978</v>
      </c>
      <c r="V169" t="b">
        <v>0</v>
      </c>
      <c r="W169" t="s">
        <v>96</v>
      </c>
      <c r="X169">
        <v>0</v>
      </c>
      <c r="Z169" t="s">
        <v>46</v>
      </c>
      <c r="AF169" t="s">
        <v>44</v>
      </c>
      <c r="AK169" t="s">
        <v>979</v>
      </c>
      <c r="AL169" s="3" t="s">
        <v>977</v>
      </c>
      <c r="AM169" t="s">
        <v>49</v>
      </c>
      <c r="AN169" t="s">
        <v>49</v>
      </c>
      <c r="AO169">
        <f t="shared" si="12"/>
        <v>1</v>
      </c>
      <c r="AP169">
        <f t="shared" si="13"/>
        <v>0</v>
      </c>
      <c r="AQ169">
        <f t="shared" si="14"/>
        <v>0</v>
      </c>
      <c r="AR169">
        <f t="shared" si="15"/>
        <v>0</v>
      </c>
      <c r="AS169">
        <f t="shared" si="16"/>
        <v>0</v>
      </c>
      <c r="AT169">
        <f t="shared" si="17"/>
        <v>0</v>
      </c>
    </row>
    <row r="170" spans="1:46" ht="28.8" x14ac:dyDescent="0.3">
      <c r="A170">
        <v>1.5651543159157499E+18</v>
      </c>
      <c r="B170">
        <v>1.5651335919901199E+18</v>
      </c>
      <c r="C170" t="s">
        <v>980</v>
      </c>
      <c r="D170" s="1">
        <v>44805</v>
      </c>
      <c r="E170" s="2">
        <v>0.40789351851851857</v>
      </c>
      <c r="F170">
        <v>800</v>
      </c>
      <c r="G170">
        <v>336441204</v>
      </c>
      <c r="H170" t="s">
        <v>981</v>
      </c>
      <c r="I170" t="s">
        <v>982</v>
      </c>
      <c r="K170" t="s">
        <v>983</v>
      </c>
      <c r="L170" t="s">
        <v>42</v>
      </c>
      <c r="M170" t="s">
        <v>44</v>
      </c>
      <c r="N170" t="s">
        <v>44</v>
      </c>
      <c r="O170" t="s">
        <v>44</v>
      </c>
      <c r="P170">
        <v>0</v>
      </c>
      <c r="Q170">
        <v>0</v>
      </c>
      <c r="R170">
        <v>2</v>
      </c>
      <c r="S170" t="s">
        <v>44</v>
      </c>
      <c r="T170" t="s">
        <v>44</v>
      </c>
      <c r="U170" t="s">
        <v>984</v>
      </c>
      <c r="V170" t="b">
        <v>0</v>
      </c>
      <c r="X170">
        <v>0</v>
      </c>
      <c r="Z170" t="s">
        <v>46</v>
      </c>
      <c r="AF170" t="s">
        <v>47</v>
      </c>
      <c r="AK170" t="s">
        <v>985</v>
      </c>
      <c r="AL170" s="3" t="s">
        <v>983</v>
      </c>
      <c r="AM170" t="s">
        <v>49</v>
      </c>
      <c r="AN170" t="s">
        <v>49</v>
      </c>
      <c r="AO170">
        <f t="shared" si="12"/>
        <v>1</v>
      </c>
      <c r="AP170">
        <f t="shared" si="13"/>
        <v>0</v>
      </c>
      <c r="AQ170">
        <f t="shared" si="14"/>
        <v>0</v>
      </c>
      <c r="AR170">
        <f t="shared" si="15"/>
        <v>0</v>
      </c>
      <c r="AS170">
        <f t="shared" si="16"/>
        <v>0</v>
      </c>
      <c r="AT170">
        <f t="shared" si="17"/>
        <v>0</v>
      </c>
    </row>
    <row r="171" spans="1:46" x14ac:dyDescent="0.3">
      <c r="A171">
        <v>1.5651532505375099E+18</v>
      </c>
      <c r="B171">
        <v>1.5651532505375099E+18</v>
      </c>
      <c r="C171" t="s">
        <v>993</v>
      </c>
      <c r="D171" s="1">
        <v>44805</v>
      </c>
      <c r="E171" s="2">
        <v>0.4049537037037037</v>
      </c>
      <c r="F171">
        <v>800</v>
      </c>
      <c r="G171">
        <v>176483756</v>
      </c>
      <c r="H171" t="s">
        <v>994</v>
      </c>
      <c r="I171" t="s">
        <v>995</v>
      </c>
      <c r="K171" t="s">
        <v>996</v>
      </c>
      <c r="L171" t="s">
        <v>386</v>
      </c>
      <c r="M171" t="s">
        <v>43</v>
      </c>
      <c r="N171" t="s">
        <v>44</v>
      </c>
      <c r="O171" t="s">
        <v>44</v>
      </c>
      <c r="P171">
        <v>0</v>
      </c>
      <c r="Q171">
        <v>0</v>
      </c>
      <c r="R171">
        <v>0</v>
      </c>
      <c r="S171" t="s">
        <v>44</v>
      </c>
      <c r="T171" t="s">
        <v>44</v>
      </c>
      <c r="U171" t="s">
        <v>997</v>
      </c>
      <c r="V171" t="b">
        <v>0</v>
      </c>
      <c r="W171" t="s">
        <v>96</v>
      </c>
      <c r="X171">
        <v>0</v>
      </c>
      <c r="Z171" t="s">
        <v>46</v>
      </c>
      <c r="AF171" t="s">
        <v>44</v>
      </c>
      <c r="AK171" t="s">
        <v>998</v>
      </c>
      <c r="AL171" s="3" t="s">
        <v>996</v>
      </c>
      <c r="AM171" t="s">
        <v>49</v>
      </c>
      <c r="AN171" t="s">
        <v>49</v>
      </c>
      <c r="AO171">
        <f t="shared" si="12"/>
        <v>1</v>
      </c>
      <c r="AP171">
        <f t="shared" si="13"/>
        <v>0</v>
      </c>
      <c r="AQ171">
        <f t="shared" si="14"/>
        <v>0</v>
      </c>
      <c r="AR171">
        <f t="shared" si="15"/>
        <v>0</v>
      </c>
      <c r="AS171">
        <f t="shared" si="16"/>
        <v>0</v>
      </c>
      <c r="AT171">
        <f t="shared" si="17"/>
        <v>0</v>
      </c>
    </row>
    <row r="172" spans="1:46" ht="28.8" x14ac:dyDescent="0.3">
      <c r="A172">
        <v>1.5651529516094001E+18</v>
      </c>
      <c r="B172">
        <v>1.5651529516094001E+18</v>
      </c>
      <c r="C172" t="s">
        <v>999</v>
      </c>
      <c r="D172" s="1">
        <v>44805</v>
      </c>
      <c r="E172" s="2">
        <v>0.40413194444444445</v>
      </c>
      <c r="F172">
        <v>800</v>
      </c>
      <c r="G172">
        <v>9.5604319127859597E+17</v>
      </c>
      <c r="H172" t="s">
        <v>1000</v>
      </c>
      <c r="I172" t="s">
        <v>1001</v>
      </c>
      <c r="K172" t="s">
        <v>1002</v>
      </c>
      <c r="L172" t="s">
        <v>42</v>
      </c>
      <c r="M172" t="s">
        <v>43</v>
      </c>
      <c r="N172" t="s">
        <v>44</v>
      </c>
      <c r="O172" t="s">
        <v>44</v>
      </c>
      <c r="P172">
        <v>0</v>
      </c>
      <c r="Q172">
        <v>1</v>
      </c>
      <c r="R172">
        <v>4</v>
      </c>
      <c r="S172" t="s">
        <v>44</v>
      </c>
      <c r="T172" t="s">
        <v>44</v>
      </c>
      <c r="U172" t="s">
        <v>1003</v>
      </c>
      <c r="V172" t="b">
        <v>0</v>
      </c>
      <c r="W172" t="s">
        <v>96</v>
      </c>
      <c r="X172">
        <v>0</v>
      </c>
      <c r="Z172" t="s">
        <v>46</v>
      </c>
      <c r="AF172" t="s">
        <v>44</v>
      </c>
      <c r="AK172" t="s">
        <v>1004</v>
      </c>
      <c r="AL172" s="3" t="s">
        <v>1002</v>
      </c>
      <c r="AM172" t="s">
        <v>49</v>
      </c>
      <c r="AN172" t="s">
        <v>49</v>
      </c>
      <c r="AO172">
        <f t="shared" si="12"/>
        <v>1</v>
      </c>
      <c r="AP172">
        <f t="shared" si="13"/>
        <v>0</v>
      </c>
      <c r="AQ172">
        <f t="shared" si="14"/>
        <v>0</v>
      </c>
      <c r="AR172">
        <f t="shared" si="15"/>
        <v>0</v>
      </c>
      <c r="AS172">
        <f t="shared" si="16"/>
        <v>0</v>
      </c>
      <c r="AT172">
        <f t="shared" si="17"/>
        <v>0</v>
      </c>
    </row>
    <row r="173" spans="1:46" ht="28.8" x14ac:dyDescent="0.3">
      <c r="A173">
        <v>1.56515255187997E+18</v>
      </c>
      <c r="B173">
        <v>1.5651335919901199E+18</v>
      </c>
      <c r="C173" t="s">
        <v>1025</v>
      </c>
      <c r="D173" s="1">
        <v>44805</v>
      </c>
      <c r="E173" s="2">
        <v>0.40303240740740742</v>
      </c>
      <c r="F173">
        <v>800</v>
      </c>
      <c r="G173">
        <v>317029453</v>
      </c>
      <c r="H173" t="s">
        <v>1026</v>
      </c>
      <c r="I173" t="s">
        <v>1027</v>
      </c>
      <c r="K173" t="s">
        <v>1028</v>
      </c>
      <c r="L173" t="s">
        <v>42</v>
      </c>
      <c r="M173" t="s">
        <v>44</v>
      </c>
      <c r="N173" t="s">
        <v>44</v>
      </c>
      <c r="O173" t="s">
        <v>44</v>
      </c>
      <c r="P173">
        <v>0</v>
      </c>
      <c r="Q173">
        <v>6</v>
      </c>
      <c r="R173">
        <v>29</v>
      </c>
      <c r="S173" t="s">
        <v>1029</v>
      </c>
      <c r="T173" t="s">
        <v>44</v>
      </c>
      <c r="U173" t="s">
        <v>1030</v>
      </c>
      <c r="V173" t="b">
        <v>0</v>
      </c>
      <c r="X173">
        <v>0</v>
      </c>
      <c r="Z173" t="s">
        <v>46</v>
      </c>
      <c r="AF173" t="s">
        <v>47</v>
      </c>
      <c r="AK173" t="s">
        <v>1031</v>
      </c>
      <c r="AL173" s="3" t="s">
        <v>1028</v>
      </c>
      <c r="AM173" t="s">
        <v>49</v>
      </c>
      <c r="AN173" t="s">
        <v>49</v>
      </c>
      <c r="AO173">
        <f t="shared" si="12"/>
        <v>1</v>
      </c>
      <c r="AP173">
        <f t="shared" si="13"/>
        <v>0</v>
      </c>
      <c r="AQ173">
        <f t="shared" si="14"/>
        <v>0</v>
      </c>
      <c r="AR173">
        <f t="shared" si="15"/>
        <v>0</v>
      </c>
      <c r="AS173">
        <f t="shared" si="16"/>
        <v>0</v>
      </c>
      <c r="AT173">
        <f t="shared" si="17"/>
        <v>0</v>
      </c>
    </row>
    <row r="174" spans="1:46" x14ac:dyDescent="0.3">
      <c r="A174">
        <v>1.5651524195245299E+18</v>
      </c>
      <c r="B174">
        <v>1.5651524195245299E+18</v>
      </c>
      <c r="C174" t="s">
        <v>1032</v>
      </c>
      <c r="D174" s="1">
        <v>44805</v>
      </c>
      <c r="E174" s="2">
        <v>0.40266203703703707</v>
      </c>
      <c r="F174">
        <v>800</v>
      </c>
      <c r="G174">
        <v>1.26100919724991E+18</v>
      </c>
      <c r="H174" t="s">
        <v>855</v>
      </c>
      <c r="I174" t="s">
        <v>856</v>
      </c>
      <c r="K174" t="s">
        <v>1033</v>
      </c>
      <c r="L174" t="s">
        <v>60</v>
      </c>
      <c r="M174" t="s">
        <v>43</v>
      </c>
      <c r="N174" t="s">
        <v>44</v>
      </c>
      <c r="O174" t="s">
        <v>44</v>
      </c>
      <c r="P174">
        <v>0</v>
      </c>
      <c r="Q174">
        <v>2</v>
      </c>
      <c r="R174">
        <v>5</v>
      </c>
      <c r="S174" t="s">
        <v>44</v>
      </c>
      <c r="T174" t="s">
        <v>44</v>
      </c>
      <c r="U174" t="s">
        <v>1034</v>
      </c>
      <c r="V174" t="b">
        <v>0</v>
      </c>
      <c r="X174">
        <v>0</v>
      </c>
      <c r="Z174" t="s">
        <v>46</v>
      </c>
      <c r="AF174" t="s">
        <v>44</v>
      </c>
      <c r="AK174" t="s">
        <v>1035</v>
      </c>
      <c r="AL174" s="3" t="s">
        <v>1033</v>
      </c>
      <c r="AM174" t="s">
        <v>49</v>
      </c>
      <c r="AN174" t="s">
        <v>49</v>
      </c>
      <c r="AO174">
        <f t="shared" si="12"/>
        <v>1</v>
      </c>
      <c r="AP174">
        <f t="shared" si="13"/>
        <v>0</v>
      </c>
      <c r="AQ174">
        <f t="shared" si="14"/>
        <v>0</v>
      </c>
      <c r="AR174">
        <f t="shared" si="15"/>
        <v>0</v>
      </c>
      <c r="AS174">
        <f t="shared" si="16"/>
        <v>0</v>
      </c>
      <c r="AT174">
        <f t="shared" si="17"/>
        <v>0</v>
      </c>
    </row>
    <row r="175" spans="1:46" x14ac:dyDescent="0.3">
      <c r="A175">
        <v>1.56515225949504E+18</v>
      </c>
      <c r="B175">
        <v>1.5651335919901199E+18</v>
      </c>
      <c r="C175" t="s">
        <v>1036</v>
      </c>
      <c r="D175" s="1">
        <v>44805</v>
      </c>
      <c r="E175" s="2">
        <v>0.40222222222222226</v>
      </c>
      <c r="F175">
        <v>800</v>
      </c>
      <c r="G175">
        <v>205698936</v>
      </c>
      <c r="H175" t="s">
        <v>1037</v>
      </c>
      <c r="I175" t="s">
        <v>1038</v>
      </c>
      <c r="K175" t="s">
        <v>1039</v>
      </c>
      <c r="L175" t="s">
        <v>60</v>
      </c>
      <c r="M175" t="s">
        <v>44</v>
      </c>
      <c r="N175" t="s">
        <v>44</v>
      </c>
      <c r="O175" t="s">
        <v>44</v>
      </c>
      <c r="P175">
        <v>0</v>
      </c>
      <c r="Q175">
        <v>0</v>
      </c>
      <c r="R175">
        <v>0</v>
      </c>
      <c r="S175" t="s">
        <v>44</v>
      </c>
      <c r="T175" t="s">
        <v>44</v>
      </c>
      <c r="U175" t="s">
        <v>1040</v>
      </c>
      <c r="V175" t="b">
        <v>0</v>
      </c>
      <c r="X175">
        <v>0</v>
      </c>
      <c r="Z175" t="s">
        <v>46</v>
      </c>
      <c r="AF175" t="s">
        <v>47</v>
      </c>
      <c r="AK175" t="s">
        <v>1041</v>
      </c>
      <c r="AL175" s="3" t="s">
        <v>1039</v>
      </c>
      <c r="AM175" t="s">
        <v>49</v>
      </c>
      <c r="AN175" t="s">
        <v>49</v>
      </c>
      <c r="AO175">
        <f t="shared" si="12"/>
        <v>1</v>
      </c>
      <c r="AP175">
        <f t="shared" si="13"/>
        <v>0</v>
      </c>
      <c r="AQ175">
        <f t="shared" si="14"/>
        <v>0</v>
      </c>
      <c r="AR175">
        <f t="shared" si="15"/>
        <v>0</v>
      </c>
      <c r="AS175">
        <f t="shared" si="16"/>
        <v>0</v>
      </c>
      <c r="AT175">
        <f t="shared" si="17"/>
        <v>0</v>
      </c>
    </row>
    <row r="176" spans="1:46" x14ac:dyDescent="0.3">
      <c r="A176">
        <v>1.56515115203522E+18</v>
      </c>
      <c r="B176">
        <v>1.56515115203522E+18</v>
      </c>
      <c r="C176" t="s">
        <v>1049</v>
      </c>
      <c r="D176" s="1">
        <v>44805</v>
      </c>
      <c r="E176" s="2">
        <v>0.39916666666666667</v>
      </c>
      <c r="F176">
        <v>800</v>
      </c>
      <c r="G176">
        <v>1.26644669589986E+18</v>
      </c>
      <c r="H176" t="s">
        <v>1050</v>
      </c>
      <c r="I176" t="s">
        <v>1051</v>
      </c>
      <c r="K176" t="s">
        <v>1052</v>
      </c>
      <c r="L176" t="s">
        <v>42</v>
      </c>
      <c r="M176" t="s">
        <v>43</v>
      </c>
      <c r="N176" t="s">
        <v>44</v>
      </c>
      <c r="O176" t="s">
        <v>1053</v>
      </c>
      <c r="P176">
        <v>0</v>
      </c>
      <c r="Q176">
        <v>0</v>
      </c>
      <c r="R176">
        <v>0</v>
      </c>
      <c r="S176" t="s">
        <v>44</v>
      </c>
      <c r="T176" t="s">
        <v>44</v>
      </c>
      <c r="U176" t="s">
        <v>1054</v>
      </c>
      <c r="V176" t="b">
        <v>0</v>
      </c>
      <c r="X176">
        <v>1</v>
      </c>
      <c r="Y176" t="s">
        <v>1055</v>
      </c>
      <c r="Z176" t="s">
        <v>46</v>
      </c>
      <c r="AF176" t="s">
        <v>44</v>
      </c>
      <c r="AK176" t="s">
        <v>1056</v>
      </c>
      <c r="AL176" s="3" t="s">
        <v>1052</v>
      </c>
      <c r="AM176" t="s">
        <v>49</v>
      </c>
      <c r="AN176" t="s">
        <v>49</v>
      </c>
      <c r="AO176">
        <f t="shared" si="12"/>
        <v>1</v>
      </c>
      <c r="AP176">
        <f t="shared" si="13"/>
        <v>0</v>
      </c>
      <c r="AQ176">
        <f t="shared" si="14"/>
        <v>0</v>
      </c>
      <c r="AR176">
        <f t="shared" si="15"/>
        <v>0</v>
      </c>
      <c r="AS176">
        <f t="shared" si="16"/>
        <v>0</v>
      </c>
      <c r="AT176">
        <f t="shared" si="17"/>
        <v>0</v>
      </c>
    </row>
    <row r="177" spans="1:46" x14ac:dyDescent="0.3">
      <c r="A177">
        <v>1.5651511008181601E+18</v>
      </c>
      <c r="B177">
        <v>1.5651511008181601E+18</v>
      </c>
      <c r="C177" t="s">
        <v>1057</v>
      </c>
      <c r="D177" s="1">
        <v>44805</v>
      </c>
      <c r="E177" s="2">
        <v>0.39902777777777776</v>
      </c>
      <c r="F177">
        <v>800</v>
      </c>
      <c r="G177">
        <v>1.52322502762931E+18</v>
      </c>
      <c r="H177" t="s">
        <v>1058</v>
      </c>
      <c r="I177" t="s">
        <v>1059</v>
      </c>
      <c r="K177" t="s">
        <v>1060</v>
      </c>
      <c r="L177" t="s">
        <v>42</v>
      </c>
      <c r="M177" t="s">
        <v>43</v>
      </c>
      <c r="N177" t="s">
        <v>44</v>
      </c>
      <c r="O177" t="s">
        <v>44</v>
      </c>
      <c r="P177">
        <v>1</v>
      </c>
      <c r="Q177">
        <v>0</v>
      </c>
      <c r="R177">
        <v>0</v>
      </c>
      <c r="S177" t="s">
        <v>44</v>
      </c>
      <c r="T177" t="s">
        <v>44</v>
      </c>
      <c r="U177" t="s">
        <v>1061</v>
      </c>
      <c r="V177" t="b">
        <v>0</v>
      </c>
      <c r="X177">
        <v>1</v>
      </c>
      <c r="Y177" t="s">
        <v>1062</v>
      </c>
      <c r="Z177" t="s">
        <v>46</v>
      </c>
      <c r="AF177" t="s">
        <v>44</v>
      </c>
      <c r="AK177" t="s">
        <v>1063</v>
      </c>
      <c r="AL177" s="3" t="s">
        <v>1060</v>
      </c>
      <c r="AM177" t="s">
        <v>49</v>
      </c>
      <c r="AN177" t="s">
        <v>49</v>
      </c>
      <c r="AO177">
        <f t="shared" si="12"/>
        <v>1</v>
      </c>
      <c r="AP177">
        <f t="shared" si="13"/>
        <v>0</v>
      </c>
      <c r="AQ177">
        <f t="shared" si="14"/>
        <v>0</v>
      </c>
      <c r="AR177">
        <f t="shared" si="15"/>
        <v>0</v>
      </c>
      <c r="AS177">
        <f t="shared" si="16"/>
        <v>0</v>
      </c>
      <c r="AT177">
        <f t="shared" si="17"/>
        <v>0</v>
      </c>
    </row>
    <row r="178" spans="1:46" ht="28.8" x14ac:dyDescent="0.3">
      <c r="A178">
        <v>1.5651508823495099E+18</v>
      </c>
      <c r="B178">
        <v>1.5651508823495099E+18</v>
      </c>
      <c r="C178" t="s">
        <v>1071</v>
      </c>
      <c r="D178" s="1">
        <v>44805</v>
      </c>
      <c r="E178" s="2">
        <v>0.39842592592592596</v>
      </c>
      <c r="F178">
        <v>800</v>
      </c>
      <c r="G178">
        <v>8.1907901486207296E+17</v>
      </c>
      <c r="H178" t="s">
        <v>1072</v>
      </c>
      <c r="I178" t="s">
        <v>1073</v>
      </c>
      <c r="K178" t="s">
        <v>1074</v>
      </c>
      <c r="L178" t="s">
        <v>42</v>
      </c>
      <c r="M178" t="s">
        <v>43</v>
      </c>
      <c r="N178" t="s">
        <v>330</v>
      </c>
      <c r="O178" t="s">
        <v>44</v>
      </c>
      <c r="P178">
        <v>0</v>
      </c>
      <c r="Q178">
        <v>0</v>
      </c>
      <c r="R178">
        <v>7</v>
      </c>
      <c r="S178" t="s">
        <v>44</v>
      </c>
      <c r="T178" t="s">
        <v>44</v>
      </c>
      <c r="U178" t="s">
        <v>1075</v>
      </c>
      <c r="V178" t="b">
        <v>0</v>
      </c>
      <c r="W178" t="s">
        <v>96</v>
      </c>
      <c r="X178">
        <v>0</v>
      </c>
      <c r="Z178" t="s">
        <v>46</v>
      </c>
      <c r="AF178" t="s">
        <v>44</v>
      </c>
      <c r="AK178" t="s">
        <v>1076</v>
      </c>
      <c r="AL178" s="3" t="s">
        <v>1074</v>
      </c>
      <c r="AM178" t="s">
        <v>49</v>
      </c>
      <c r="AN178" t="s">
        <v>49</v>
      </c>
      <c r="AO178">
        <f t="shared" si="12"/>
        <v>1</v>
      </c>
      <c r="AP178">
        <f t="shared" si="13"/>
        <v>0</v>
      </c>
      <c r="AQ178">
        <f t="shared" si="14"/>
        <v>0</v>
      </c>
      <c r="AR178">
        <f t="shared" si="15"/>
        <v>0</v>
      </c>
      <c r="AS178">
        <f t="shared" si="16"/>
        <v>0</v>
      </c>
      <c r="AT178">
        <f t="shared" si="17"/>
        <v>0</v>
      </c>
    </row>
    <row r="179" spans="1:46" x14ac:dyDescent="0.3">
      <c r="A179">
        <v>1.5651499228021701E+18</v>
      </c>
      <c r="B179">
        <v>1.5651335919901199E+18</v>
      </c>
      <c r="C179" t="s">
        <v>1098</v>
      </c>
      <c r="D179" s="1">
        <v>44805</v>
      </c>
      <c r="E179" s="2">
        <v>0.39577546296296301</v>
      </c>
      <c r="F179">
        <v>800</v>
      </c>
      <c r="G179">
        <v>348813182</v>
      </c>
      <c r="H179" t="s">
        <v>1105</v>
      </c>
      <c r="I179" t="s">
        <v>1106</v>
      </c>
      <c r="K179" t="s">
        <v>1107</v>
      </c>
      <c r="L179" t="s">
        <v>42</v>
      </c>
      <c r="M179" t="s">
        <v>44</v>
      </c>
      <c r="N179" t="s">
        <v>44</v>
      </c>
      <c r="O179" t="s">
        <v>44</v>
      </c>
      <c r="P179">
        <v>0</v>
      </c>
      <c r="Q179">
        <v>0</v>
      </c>
      <c r="R179">
        <v>0</v>
      </c>
      <c r="S179" t="s">
        <v>44</v>
      </c>
      <c r="T179" t="s">
        <v>44</v>
      </c>
      <c r="U179" t="s">
        <v>1108</v>
      </c>
      <c r="V179" t="b">
        <v>0</v>
      </c>
      <c r="X179">
        <v>0</v>
      </c>
      <c r="Z179" t="s">
        <v>46</v>
      </c>
      <c r="AF179" t="s">
        <v>47</v>
      </c>
      <c r="AK179" t="s">
        <v>1109</v>
      </c>
      <c r="AL179" s="3" t="s">
        <v>1107</v>
      </c>
      <c r="AM179" t="s">
        <v>49</v>
      </c>
      <c r="AN179" t="s">
        <v>49</v>
      </c>
      <c r="AO179">
        <f t="shared" si="12"/>
        <v>1</v>
      </c>
      <c r="AP179">
        <f t="shared" si="13"/>
        <v>0</v>
      </c>
      <c r="AQ179">
        <f t="shared" si="14"/>
        <v>0</v>
      </c>
      <c r="AR179">
        <f t="shared" si="15"/>
        <v>0</v>
      </c>
      <c r="AS179">
        <f t="shared" si="16"/>
        <v>0</v>
      </c>
      <c r="AT179">
        <f t="shared" si="17"/>
        <v>0</v>
      </c>
    </row>
    <row r="180" spans="1:46" x14ac:dyDescent="0.3">
      <c r="A180">
        <v>1.5651495922238899E+18</v>
      </c>
      <c r="B180">
        <v>1.5651495922238899E+18</v>
      </c>
      <c r="C180" t="s">
        <v>1121</v>
      </c>
      <c r="D180" s="1">
        <v>44805</v>
      </c>
      <c r="E180" s="2">
        <v>0.39486111111111111</v>
      </c>
      <c r="F180">
        <v>800</v>
      </c>
      <c r="G180">
        <v>430552154</v>
      </c>
      <c r="H180" t="s">
        <v>194</v>
      </c>
      <c r="I180" t="s">
        <v>195</v>
      </c>
      <c r="K180" t="s">
        <v>1122</v>
      </c>
      <c r="L180" t="s">
        <v>60</v>
      </c>
      <c r="M180" t="s">
        <v>43</v>
      </c>
      <c r="N180" t="s">
        <v>44</v>
      </c>
      <c r="O180" t="s">
        <v>44</v>
      </c>
      <c r="P180">
        <v>0</v>
      </c>
      <c r="Q180">
        <v>0</v>
      </c>
      <c r="R180">
        <v>0</v>
      </c>
      <c r="S180" t="s">
        <v>44</v>
      </c>
      <c r="T180" t="s">
        <v>44</v>
      </c>
      <c r="U180" t="s">
        <v>1123</v>
      </c>
      <c r="V180" t="b">
        <v>0</v>
      </c>
      <c r="W180" t="s">
        <v>1124</v>
      </c>
      <c r="X180">
        <v>0</v>
      </c>
      <c r="Z180" t="s">
        <v>46</v>
      </c>
      <c r="AF180" t="s">
        <v>44</v>
      </c>
      <c r="AK180" t="s">
        <v>1125</v>
      </c>
      <c r="AL180" s="3" t="s">
        <v>1122</v>
      </c>
      <c r="AM180" t="s">
        <v>49</v>
      </c>
      <c r="AN180" t="s">
        <v>49</v>
      </c>
      <c r="AO180">
        <f t="shared" si="12"/>
        <v>1</v>
      </c>
      <c r="AP180">
        <f t="shared" si="13"/>
        <v>0</v>
      </c>
      <c r="AQ180">
        <f t="shared" si="14"/>
        <v>0</v>
      </c>
      <c r="AR180">
        <f t="shared" si="15"/>
        <v>0</v>
      </c>
      <c r="AS180">
        <f t="shared" si="16"/>
        <v>0</v>
      </c>
      <c r="AT180">
        <f t="shared" si="17"/>
        <v>0</v>
      </c>
    </row>
    <row r="181" spans="1:46" x14ac:dyDescent="0.3">
      <c r="A181">
        <v>1.5651494568314099E+18</v>
      </c>
      <c r="B181">
        <v>1.5651494568314099E+18</v>
      </c>
      <c r="C181" t="s">
        <v>1126</v>
      </c>
      <c r="D181" s="1">
        <v>44805</v>
      </c>
      <c r="E181" s="2">
        <v>0.39449074074074075</v>
      </c>
      <c r="F181">
        <v>800</v>
      </c>
      <c r="G181">
        <v>26424406</v>
      </c>
      <c r="H181" t="s">
        <v>1006</v>
      </c>
      <c r="I181" t="s">
        <v>1007</v>
      </c>
      <c r="K181" t="s">
        <v>1127</v>
      </c>
      <c r="L181" t="s">
        <v>60</v>
      </c>
      <c r="M181" t="s">
        <v>43</v>
      </c>
      <c r="N181" t="s">
        <v>44</v>
      </c>
      <c r="O181" t="s">
        <v>1128</v>
      </c>
      <c r="P181">
        <v>0</v>
      </c>
      <c r="Q181">
        <v>1</v>
      </c>
      <c r="R181">
        <v>2</v>
      </c>
      <c r="S181" t="s">
        <v>44</v>
      </c>
      <c r="T181" t="s">
        <v>44</v>
      </c>
      <c r="U181" t="s">
        <v>1129</v>
      </c>
      <c r="V181" t="b">
        <v>0</v>
      </c>
      <c r="X181">
        <v>1</v>
      </c>
      <c r="Y181" t="s">
        <v>1130</v>
      </c>
      <c r="Z181" t="s">
        <v>46</v>
      </c>
      <c r="AF181" t="s">
        <v>44</v>
      </c>
      <c r="AK181" t="s">
        <v>1131</v>
      </c>
      <c r="AL181" s="3" t="s">
        <v>1127</v>
      </c>
      <c r="AM181" t="s">
        <v>49</v>
      </c>
      <c r="AN181" t="s">
        <v>49</v>
      </c>
      <c r="AO181">
        <f t="shared" si="12"/>
        <v>1</v>
      </c>
      <c r="AP181">
        <f t="shared" si="13"/>
        <v>0</v>
      </c>
      <c r="AQ181">
        <f t="shared" si="14"/>
        <v>0</v>
      </c>
      <c r="AR181">
        <f t="shared" si="15"/>
        <v>0</v>
      </c>
      <c r="AS181">
        <f t="shared" si="16"/>
        <v>0</v>
      </c>
      <c r="AT181">
        <f t="shared" si="17"/>
        <v>0</v>
      </c>
    </row>
    <row r="182" spans="1:46" x14ac:dyDescent="0.3">
      <c r="A182">
        <v>1.5651494465431401E+18</v>
      </c>
      <c r="B182">
        <v>1.5651494465431401E+18</v>
      </c>
      <c r="C182" t="s">
        <v>1132</v>
      </c>
      <c r="D182" s="1">
        <v>44805</v>
      </c>
      <c r="E182" s="2">
        <v>0.39445601851851847</v>
      </c>
      <c r="F182">
        <v>800</v>
      </c>
      <c r="G182">
        <v>48905136</v>
      </c>
      <c r="H182" t="s">
        <v>103</v>
      </c>
      <c r="I182" t="s">
        <v>104</v>
      </c>
      <c r="K182" t="s">
        <v>1133</v>
      </c>
      <c r="L182" t="s">
        <v>42</v>
      </c>
      <c r="M182" t="s">
        <v>43</v>
      </c>
      <c r="N182" t="s">
        <v>44</v>
      </c>
      <c r="O182" t="s">
        <v>44</v>
      </c>
      <c r="P182">
        <v>1</v>
      </c>
      <c r="Q182">
        <v>1</v>
      </c>
      <c r="R182">
        <v>4</v>
      </c>
      <c r="S182" t="s">
        <v>44</v>
      </c>
      <c r="T182" t="s">
        <v>44</v>
      </c>
      <c r="U182" t="s">
        <v>1134</v>
      </c>
      <c r="V182" t="b">
        <v>0</v>
      </c>
      <c r="X182">
        <v>0</v>
      </c>
      <c r="Z182" t="s">
        <v>46</v>
      </c>
      <c r="AF182" t="s">
        <v>44</v>
      </c>
      <c r="AK182" t="s">
        <v>1135</v>
      </c>
      <c r="AL182" s="3" t="s">
        <v>1133</v>
      </c>
      <c r="AM182" t="s">
        <v>49</v>
      </c>
      <c r="AN182" t="s">
        <v>49</v>
      </c>
      <c r="AO182">
        <f t="shared" si="12"/>
        <v>1</v>
      </c>
      <c r="AP182">
        <f t="shared" si="13"/>
        <v>0</v>
      </c>
      <c r="AQ182">
        <f t="shared" si="14"/>
        <v>0</v>
      </c>
      <c r="AR182">
        <f t="shared" si="15"/>
        <v>0</v>
      </c>
      <c r="AS182">
        <f t="shared" si="16"/>
        <v>0</v>
      </c>
      <c r="AT182">
        <f t="shared" si="17"/>
        <v>0</v>
      </c>
    </row>
    <row r="183" spans="1:46" x14ac:dyDescent="0.3">
      <c r="A183">
        <v>1.5651493558325701E+18</v>
      </c>
      <c r="B183">
        <v>1.5651335919901199E+18</v>
      </c>
      <c r="C183" t="s">
        <v>1136</v>
      </c>
      <c r="D183" s="1">
        <v>44805</v>
      </c>
      <c r="E183" s="2">
        <v>0.39421296296296293</v>
      </c>
      <c r="F183">
        <v>800</v>
      </c>
      <c r="G183">
        <v>44880116</v>
      </c>
      <c r="H183" t="s">
        <v>1137</v>
      </c>
      <c r="I183" t="s">
        <v>1138</v>
      </c>
      <c r="K183" t="s">
        <v>1139</v>
      </c>
      <c r="L183" t="s">
        <v>42</v>
      </c>
      <c r="M183" t="s">
        <v>44</v>
      </c>
      <c r="N183" t="s">
        <v>44</v>
      </c>
      <c r="O183" t="s">
        <v>44</v>
      </c>
      <c r="P183">
        <v>0</v>
      </c>
      <c r="Q183">
        <v>0</v>
      </c>
      <c r="R183">
        <v>0</v>
      </c>
      <c r="S183" t="s">
        <v>44</v>
      </c>
      <c r="T183" t="s">
        <v>44</v>
      </c>
      <c r="U183" t="s">
        <v>1140</v>
      </c>
      <c r="V183" t="b">
        <v>0</v>
      </c>
      <c r="X183">
        <v>0</v>
      </c>
      <c r="Z183" t="s">
        <v>46</v>
      </c>
      <c r="AF183" t="s">
        <v>47</v>
      </c>
      <c r="AK183" t="s">
        <v>1141</v>
      </c>
      <c r="AL183" s="3" t="s">
        <v>1139</v>
      </c>
      <c r="AM183" t="s">
        <v>49</v>
      </c>
      <c r="AN183" t="s">
        <v>49</v>
      </c>
      <c r="AO183">
        <f t="shared" si="12"/>
        <v>1</v>
      </c>
      <c r="AP183">
        <f t="shared" si="13"/>
        <v>0</v>
      </c>
      <c r="AQ183">
        <f t="shared" si="14"/>
        <v>0</v>
      </c>
      <c r="AR183">
        <f t="shared" si="15"/>
        <v>0</v>
      </c>
      <c r="AS183">
        <f t="shared" si="16"/>
        <v>0</v>
      </c>
      <c r="AT183">
        <f t="shared" si="17"/>
        <v>0</v>
      </c>
    </row>
    <row r="184" spans="1:46" x14ac:dyDescent="0.3">
      <c r="A184">
        <v>1.5651488627673101E+18</v>
      </c>
      <c r="B184">
        <v>1.5651488627673101E+18</v>
      </c>
      <c r="C184" t="s">
        <v>1164</v>
      </c>
      <c r="D184" s="1">
        <v>44805</v>
      </c>
      <c r="E184" s="2">
        <v>0.39284722222222218</v>
      </c>
      <c r="F184">
        <v>800</v>
      </c>
      <c r="G184">
        <v>40185023</v>
      </c>
      <c r="H184" t="s">
        <v>1165</v>
      </c>
      <c r="I184" t="s">
        <v>1166</v>
      </c>
      <c r="K184" t="s">
        <v>1167</v>
      </c>
      <c r="L184" t="s">
        <v>60</v>
      </c>
      <c r="M184" t="s">
        <v>1168</v>
      </c>
      <c r="N184" t="s">
        <v>44</v>
      </c>
      <c r="O184" t="s">
        <v>44</v>
      </c>
      <c r="P184">
        <v>0</v>
      </c>
      <c r="Q184">
        <v>0</v>
      </c>
      <c r="R184">
        <v>1</v>
      </c>
      <c r="S184" t="s">
        <v>44</v>
      </c>
      <c r="T184" t="s">
        <v>44</v>
      </c>
      <c r="U184" t="s">
        <v>1169</v>
      </c>
      <c r="V184" t="b">
        <v>0</v>
      </c>
      <c r="X184">
        <v>1</v>
      </c>
      <c r="Y184" t="s">
        <v>1170</v>
      </c>
      <c r="Z184" t="s">
        <v>46</v>
      </c>
      <c r="AF184" t="s">
        <v>44</v>
      </c>
      <c r="AK184" t="s">
        <v>1171</v>
      </c>
      <c r="AL184" s="3" t="s">
        <v>1167</v>
      </c>
      <c r="AM184" t="s">
        <v>49</v>
      </c>
      <c r="AN184" t="s">
        <v>49</v>
      </c>
      <c r="AO184">
        <f t="shared" si="12"/>
        <v>1</v>
      </c>
      <c r="AP184">
        <f t="shared" si="13"/>
        <v>0</v>
      </c>
      <c r="AQ184">
        <f t="shared" si="14"/>
        <v>0</v>
      </c>
      <c r="AR184">
        <f t="shared" si="15"/>
        <v>0</v>
      </c>
      <c r="AS184">
        <f t="shared" si="16"/>
        <v>0</v>
      </c>
      <c r="AT184">
        <f t="shared" si="17"/>
        <v>0</v>
      </c>
    </row>
    <row r="185" spans="1:46" x14ac:dyDescent="0.3">
      <c r="A185">
        <v>1.5651488074360599E+18</v>
      </c>
      <c r="B185">
        <v>1.5651488074360599E+18</v>
      </c>
      <c r="C185" t="s">
        <v>1172</v>
      </c>
      <c r="D185" s="1">
        <v>44805</v>
      </c>
      <c r="E185" s="2">
        <v>0.39269675925925923</v>
      </c>
      <c r="F185">
        <v>800</v>
      </c>
      <c r="G185">
        <v>239744644</v>
      </c>
      <c r="H185" t="s">
        <v>1173</v>
      </c>
      <c r="I185" t="s">
        <v>1174</v>
      </c>
      <c r="K185" t="s">
        <v>1175</v>
      </c>
      <c r="L185" t="s">
        <v>42</v>
      </c>
      <c r="M185" t="s">
        <v>43</v>
      </c>
      <c r="N185" t="s">
        <v>44</v>
      </c>
      <c r="O185" t="s">
        <v>44</v>
      </c>
      <c r="P185">
        <v>0</v>
      </c>
      <c r="Q185">
        <v>0</v>
      </c>
      <c r="R185">
        <v>0</v>
      </c>
      <c r="S185" t="s">
        <v>44</v>
      </c>
      <c r="T185" t="s">
        <v>44</v>
      </c>
      <c r="U185" t="s">
        <v>1176</v>
      </c>
      <c r="V185" t="b">
        <v>0</v>
      </c>
      <c r="W185" t="s">
        <v>96</v>
      </c>
      <c r="X185">
        <v>0</v>
      </c>
      <c r="Z185" t="s">
        <v>46</v>
      </c>
      <c r="AF185" t="s">
        <v>44</v>
      </c>
      <c r="AK185" t="s">
        <v>1177</v>
      </c>
      <c r="AL185" s="3" t="s">
        <v>1175</v>
      </c>
      <c r="AM185" t="s">
        <v>49</v>
      </c>
      <c r="AN185" t="s">
        <v>49</v>
      </c>
      <c r="AO185">
        <f t="shared" si="12"/>
        <v>1</v>
      </c>
      <c r="AP185">
        <f t="shared" si="13"/>
        <v>0</v>
      </c>
      <c r="AQ185">
        <f t="shared" si="14"/>
        <v>0</v>
      </c>
      <c r="AR185">
        <f t="shared" si="15"/>
        <v>0</v>
      </c>
      <c r="AS185">
        <f t="shared" si="16"/>
        <v>0</v>
      </c>
      <c r="AT185">
        <f t="shared" si="17"/>
        <v>0</v>
      </c>
    </row>
    <row r="186" spans="1:46" x14ac:dyDescent="0.3">
      <c r="A186">
        <v>1.5651486212338701E+18</v>
      </c>
      <c r="B186">
        <v>1.56513829367489E+18</v>
      </c>
      <c r="C186" t="s">
        <v>1178</v>
      </c>
      <c r="D186" s="1">
        <v>44805</v>
      </c>
      <c r="E186" s="2">
        <v>0.39218749999999997</v>
      </c>
      <c r="F186">
        <v>800</v>
      </c>
      <c r="G186">
        <v>3226726032</v>
      </c>
      <c r="H186" t="s">
        <v>1151</v>
      </c>
      <c r="I186" t="s">
        <v>1152</v>
      </c>
      <c r="K186" t="s">
        <v>1179</v>
      </c>
      <c r="L186" t="s">
        <v>60</v>
      </c>
      <c r="M186" t="s">
        <v>44</v>
      </c>
      <c r="N186" t="s">
        <v>44</v>
      </c>
      <c r="O186" t="s">
        <v>44</v>
      </c>
      <c r="P186">
        <v>1</v>
      </c>
      <c r="Q186">
        <v>4</v>
      </c>
      <c r="R186">
        <v>51</v>
      </c>
      <c r="S186" t="s">
        <v>44</v>
      </c>
      <c r="T186" t="s">
        <v>44</v>
      </c>
      <c r="U186" t="s">
        <v>1180</v>
      </c>
      <c r="V186" t="b">
        <v>0</v>
      </c>
      <c r="X186">
        <v>0</v>
      </c>
      <c r="Z186" t="s">
        <v>46</v>
      </c>
      <c r="AF186" t="s">
        <v>852</v>
      </c>
      <c r="AK186" t="s">
        <v>1181</v>
      </c>
      <c r="AL186" s="3" t="s">
        <v>1179</v>
      </c>
      <c r="AM186" t="s">
        <v>129</v>
      </c>
      <c r="AN186" t="s">
        <v>49</v>
      </c>
      <c r="AO186">
        <f t="shared" si="12"/>
        <v>0</v>
      </c>
      <c r="AP186">
        <f t="shared" si="13"/>
        <v>0</v>
      </c>
      <c r="AQ186">
        <f t="shared" si="14"/>
        <v>0</v>
      </c>
      <c r="AR186">
        <f t="shared" si="15"/>
        <v>1</v>
      </c>
      <c r="AS186">
        <f t="shared" si="16"/>
        <v>0</v>
      </c>
      <c r="AT186">
        <f t="shared" si="17"/>
        <v>0</v>
      </c>
    </row>
    <row r="187" spans="1:46" x14ac:dyDescent="0.3">
      <c r="A187">
        <v>1.56514858189123E+18</v>
      </c>
      <c r="B187">
        <v>1.56514858189123E+18</v>
      </c>
      <c r="C187" t="s">
        <v>1188</v>
      </c>
      <c r="D187" s="1">
        <v>44805</v>
      </c>
      <c r="E187" s="2">
        <v>0.39207175925925924</v>
      </c>
      <c r="F187">
        <v>800</v>
      </c>
      <c r="G187">
        <v>1.3032014046522601E+18</v>
      </c>
      <c r="H187" t="s">
        <v>1189</v>
      </c>
      <c r="I187" t="s">
        <v>1190</v>
      </c>
      <c r="K187" t="s">
        <v>1191</v>
      </c>
      <c r="L187" t="s">
        <v>60</v>
      </c>
      <c r="M187" t="s">
        <v>43</v>
      </c>
      <c r="N187" t="s">
        <v>44</v>
      </c>
      <c r="O187" t="s">
        <v>44</v>
      </c>
      <c r="P187">
        <v>0</v>
      </c>
      <c r="Q187">
        <v>0</v>
      </c>
      <c r="R187">
        <v>1</v>
      </c>
      <c r="S187" t="s">
        <v>44</v>
      </c>
      <c r="T187" t="s">
        <v>44</v>
      </c>
      <c r="U187" t="s">
        <v>1192</v>
      </c>
      <c r="V187" t="b">
        <v>0</v>
      </c>
      <c r="W187" t="s">
        <v>96</v>
      </c>
      <c r="X187">
        <v>0</v>
      </c>
      <c r="Z187" t="s">
        <v>46</v>
      </c>
      <c r="AF187" t="s">
        <v>44</v>
      </c>
      <c r="AK187" t="s">
        <v>1193</v>
      </c>
      <c r="AL187" s="3" t="s">
        <v>1191</v>
      </c>
      <c r="AM187" t="s">
        <v>49</v>
      </c>
      <c r="AN187" t="s">
        <v>49</v>
      </c>
      <c r="AO187">
        <f t="shared" si="12"/>
        <v>1</v>
      </c>
      <c r="AP187">
        <f t="shared" si="13"/>
        <v>0</v>
      </c>
      <c r="AQ187">
        <f t="shared" si="14"/>
        <v>0</v>
      </c>
      <c r="AR187">
        <f t="shared" si="15"/>
        <v>0</v>
      </c>
      <c r="AS187">
        <f t="shared" si="16"/>
        <v>0</v>
      </c>
      <c r="AT187">
        <f t="shared" si="17"/>
        <v>0</v>
      </c>
    </row>
    <row r="188" spans="1:46" x14ac:dyDescent="0.3">
      <c r="A188">
        <v>1.56514819403551E+18</v>
      </c>
      <c r="B188">
        <v>1.5651335919901199E+18</v>
      </c>
      <c r="C188" t="s">
        <v>1194</v>
      </c>
      <c r="D188" s="1">
        <v>44805</v>
      </c>
      <c r="E188" s="2">
        <v>0.39100694444444445</v>
      </c>
      <c r="F188">
        <v>800</v>
      </c>
      <c r="G188">
        <v>9.4797660845062502E+17</v>
      </c>
      <c r="H188" t="s">
        <v>1195</v>
      </c>
      <c r="I188" t="s">
        <v>1196</v>
      </c>
      <c r="K188" t="s">
        <v>1197</v>
      </c>
      <c r="L188" t="s">
        <v>42</v>
      </c>
      <c r="M188" t="s">
        <v>44</v>
      </c>
      <c r="N188" t="s">
        <v>44</v>
      </c>
      <c r="O188" t="s">
        <v>44</v>
      </c>
      <c r="P188">
        <v>0</v>
      </c>
      <c r="Q188">
        <v>0</v>
      </c>
      <c r="R188">
        <v>2</v>
      </c>
      <c r="S188" t="s">
        <v>44</v>
      </c>
      <c r="T188" t="s">
        <v>44</v>
      </c>
      <c r="U188" t="s">
        <v>1198</v>
      </c>
      <c r="V188" t="b">
        <v>0</v>
      </c>
      <c r="X188">
        <v>0</v>
      </c>
      <c r="Z188" t="s">
        <v>46</v>
      </c>
      <c r="AF188" t="s">
        <v>1199</v>
      </c>
      <c r="AK188" t="s">
        <v>1200</v>
      </c>
      <c r="AL188" s="3" t="s">
        <v>1197</v>
      </c>
      <c r="AM188" t="s">
        <v>49</v>
      </c>
      <c r="AN188" t="s">
        <v>49</v>
      </c>
      <c r="AO188">
        <f t="shared" si="12"/>
        <v>1</v>
      </c>
      <c r="AP188">
        <f t="shared" si="13"/>
        <v>0</v>
      </c>
      <c r="AQ188">
        <f t="shared" si="14"/>
        <v>0</v>
      </c>
      <c r="AR188">
        <f t="shared" si="15"/>
        <v>0</v>
      </c>
      <c r="AS188">
        <f t="shared" si="16"/>
        <v>0</v>
      </c>
      <c r="AT188">
        <f t="shared" si="17"/>
        <v>0</v>
      </c>
    </row>
    <row r="189" spans="1:46" x14ac:dyDescent="0.3">
      <c r="A189">
        <v>1.56514805711663E+18</v>
      </c>
      <c r="B189">
        <v>1.5651335919901199E+18</v>
      </c>
      <c r="C189" t="s">
        <v>1214</v>
      </c>
      <c r="D189" s="1">
        <v>44805</v>
      </c>
      <c r="E189" s="2">
        <v>0.390625</v>
      </c>
      <c r="F189">
        <v>800</v>
      </c>
      <c r="G189">
        <v>382579730</v>
      </c>
      <c r="H189" t="s">
        <v>1215</v>
      </c>
      <c r="I189" t="s">
        <v>1216</v>
      </c>
      <c r="K189" t="s">
        <v>1217</v>
      </c>
      <c r="L189" t="s">
        <v>1218</v>
      </c>
      <c r="M189" t="s">
        <v>44</v>
      </c>
      <c r="N189" t="s">
        <v>44</v>
      </c>
      <c r="O189" t="s">
        <v>1219</v>
      </c>
      <c r="P189">
        <v>3</v>
      </c>
      <c r="Q189">
        <v>2</v>
      </c>
      <c r="R189">
        <v>65</v>
      </c>
      <c r="S189" t="s">
        <v>44</v>
      </c>
      <c r="T189" t="s">
        <v>44</v>
      </c>
      <c r="U189" t="s">
        <v>1220</v>
      </c>
      <c r="V189" t="b">
        <v>0</v>
      </c>
      <c r="X189">
        <v>1</v>
      </c>
      <c r="Y189" t="s">
        <v>1221</v>
      </c>
      <c r="Z189" t="s">
        <v>46</v>
      </c>
      <c r="AF189" t="s">
        <v>47</v>
      </c>
      <c r="AK189" t="s">
        <v>1222</v>
      </c>
      <c r="AL189" s="3" t="s">
        <v>1217</v>
      </c>
      <c r="AM189" t="s">
        <v>129</v>
      </c>
      <c r="AN189" t="s">
        <v>49</v>
      </c>
      <c r="AO189">
        <f t="shared" si="12"/>
        <v>0</v>
      </c>
      <c r="AP189">
        <f t="shared" si="13"/>
        <v>0</v>
      </c>
      <c r="AQ189">
        <f t="shared" si="14"/>
        <v>0</v>
      </c>
      <c r="AR189">
        <f t="shared" si="15"/>
        <v>1</v>
      </c>
      <c r="AS189">
        <f t="shared" si="16"/>
        <v>0</v>
      </c>
      <c r="AT189">
        <f t="shared" si="17"/>
        <v>0</v>
      </c>
    </row>
    <row r="190" spans="1:46" x14ac:dyDescent="0.3">
      <c r="A190">
        <v>1.5651464903133701E+18</v>
      </c>
      <c r="B190">
        <v>1.5651335919901199E+18</v>
      </c>
      <c r="C190" t="s">
        <v>1237</v>
      </c>
      <c r="D190" s="1">
        <v>44805</v>
      </c>
      <c r="E190" s="2">
        <v>0.3862962962962963</v>
      </c>
      <c r="F190">
        <v>800</v>
      </c>
      <c r="G190">
        <v>1653443486</v>
      </c>
      <c r="H190" t="s">
        <v>1238</v>
      </c>
      <c r="I190" t="s">
        <v>1239</v>
      </c>
      <c r="K190" t="s">
        <v>1240</v>
      </c>
      <c r="L190" t="s">
        <v>42</v>
      </c>
      <c r="M190" t="s">
        <v>44</v>
      </c>
      <c r="N190" t="s">
        <v>44</v>
      </c>
      <c r="O190" t="s">
        <v>1241</v>
      </c>
      <c r="P190">
        <v>0</v>
      </c>
      <c r="Q190">
        <v>0</v>
      </c>
      <c r="R190">
        <v>2</v>
      </c>
      <c r="S190" t="s">
        <v>44</v>
      </c>
      <c r="T190" t="s">
        <v>44</v>
      </c>
      <c r="U190" t="s">
        <v>1242</v>
      </c>
      <c r="V190" t="b">
        <v>0</v>
      </c>
      <c r="X190">
        <v>1</v>
      </c>
      <c r="Y190" t="s">
        <v>1243</v>
      </c>
      <c r="Z190" t="s">
        <v>46</v>
      </c>
      <c r="AF190" t="s">
        <v>47</v>
      </c>
      <c r="AK190" t="s">
        <v>1244</v>
      </c>
      <c r="AL190" s="3" t="s">
        <v>1240</v>
      </c>
      <c r="AM190" t="s">
        <v>49</v>
      </c>
      <c r="AN190" t="s">
        <v>49</v>
      </c>
      <c r="AO190">
        <f t="shared" si="12"/>
        <v>1</v>
      </c>
      <c r="AP190">
        <f t="shared" si="13"/>
        <v>0</v>
      </c>
      <c r="AQ190">
        <f t="shared" si="14"/>
        <v>0</v>
      </c>
      <c r="AR190">
        <f t="shared" si="15"/>
        <v>0</v>
      </c>
      <c r="AS190">
        <f t="shared" si="16"/>
        <v>0</v>
      </c>
      <c r="AT190">
        <f t="shared" si="17"/>
        <v>0</v>
      </c>
    </row>
    <row r="191" spans="1:46" x14ac:dyDescent="0.3">
      <c r="A191">
        <v>1.5651464551525701E+18</v>
      </c>
      <c r="B191">
        <v>1.5651335919901199E+18</v>
      </c>
      <c r="C191" t="s">
        <v>1245</v>
      </c>
      <c r="D191" s="1">
        <v>44805</v>
      </c>
      <c r="E191" s="2">
        <v>0.38620370370370366</v>
      </c>
      <c r="F191">
        <v>800</v>
      </c>
      <c r="G191">
        <v>453117888</v>
      </c>
      <c r="H191" t="s">
        <v>1246</v>
      </c>
      <c r="I191" t="s">
        <v>1247</v>
      </c>
      <c r="K191" t="s">
        <v>1248</v>
      </c>
      <c r="L191" t="s">
        <v>42</v>
      </c>
      <c r="M191" t="s">
        <v>44</v>
      </c>
      <c r="N191" t="s">
        <v>44</v>
      </c>
      <c r="O191" t="s">
        <v>44</v>
      </c>
      <c r="P191">
        <v>0</v>
      </c>
      <c r="Q191">
        <v>0</v>
      </c>
      <c r="R191">
        <v>0</v>
      </c>
      <c r="S191" t="s">
        <v>44</v>
      </c>
      <c r="T191" t="s">
        <v>44</v>
      </c>
      <c r="U191" t="s">
        <v>1249</v>
      </c>
      <c r="V191" t="b">
        <v>0</v>
      </c>
      <c r="X191">
        <v>0</v>
      </c>
      <c r="Z191" t="s">
        <v>46</v>
      </c>
      <c r="AF191" t="s">
        <v>47</v>
      </c>
      <c r="AK191" t="s">
        <v>1250</v>
      </c>
      <c r="AL191" s="3" t="s">
        <v>1248</v>
      </c>
      <c r="AM191" t="s">
        <v>49</v>
      </c>
      <c r="AN191" t="s">
        <v>49</v>
      </c>
      <c r="AO191">
        <f t="shared" si="12"/>
        <v>1</v>
      </c>
      <c r="AP191">
        <f t="shared" si="13"/>
        <v>0</v>
      </c>
      <c r="AQ191">
        <f t="shared" si="14"/>
        <v>0</v>
      </c>
      <c r="AR191">
        <f t="shared" si="15"/>
        <v>0</v>
      </c>
      <c r="AS191">
        <f t="shared" si="16"/>
        <v>0</v>
      </c>
      <c r="AT191">
        <f t="shared" si="17"/>
        <v>0</v>
      </c>
    </row>
    <row r="192" spans="1:46" x14ac:dyDescent="0.3">
      <c r="A192">
        <v>1.56514628320286E+18</v>
      </c>
      <c r="B192">
        <v>1.5651335919901199E+18</v>
      </c>
      <c r="C192" t="s">
        <v>1251</v>
      </c>
      <c r="D192" s="1">
        <v>44805</v>
      </c>
      <c r="E192" s="2">
        <v>0.38572916666666668</v>
      </c>
      <c r="F192">
        <v>800</v>
      </c>
      <c r="G192">
        <v>1.0210200739625E+18</v>
      </c>
      <c r="H192" t="s">
        <v>1252</v>
      </c>
      <c r="I192" t="s">
        <v>1253</v>
      </c>
      <c r="K192" t="s">
        <v>1254</v>
      </c>
      <c r="L192" t="s">
        <v>42</v>
      </c>
      <c r="M192" t="s">
        <v>43</v>
      </c>
      <c r="N192" t="s">
        <v>44</v>
      </c>
      <c r="O192" t="s">
        <v>44</v>
      </c>
      <c r="P192">
        <v>0</v>
      </c>
      <c r="Q192">
        <v>0</v>
      </c>
      <c r="R192">
        <v>3</v>
      </c>
      <c r="S192" t="s">
        <v>44</v>
      </c>
      <c r="T192" t="s">
        <v>44</v>
      </c>
      <c r="U192" t="s">
        <v>1255</v>
      </c>
      <c r="V192" t="b">
        <v>0</v>
      </c>
      <c r="X192">
        <v>0</v>
      </c>
      <c r="Z192" t="s">
        <v>46</v>
      </c>
      <c r="AF192" t="s">
        <v>47</v>
      </c>
      <c r="AK192" t="s">
        <v>1256</v>
      </c>
      <c r="AL192" s="3" t="s">
        <v>1254</v>
      </c>
      <c r="AM192" t="s">
        <v>49</v>
      </c>
      <c r="AN192" t="s">
        <v>49</v>
      </c>
      <c r="AO192">
        <f t="shared" si="12"/>
        <v>1</v>
      </c>
      <c r="AP192">
        <f t="shared" si="13"/>
        <v>0</v>
      </c>
      <c r="AQ192">
        <f t="shared" si="14"/>
        <v>0</v>
      </c>
      <c r="AR192">
        <f t="shared" si="15"/>
        <v>0</v>
      </c>
      <c r="AS192">
        <f t="shared" si="16"/>
        <v>0</v>
      </c>
      <c r="AT192">
        <f t="shared" si="17"/>
        <v>0</v>
      </c>
    </row>
    <row r="193" spans="1:46" x14ac:dyDescent="0.3">
      <c r="A193">
        <v>1.5651459811920399E+18</v>
      </c>
      <c r="B193">
        <v>1.5651335919901199E+18</v>
      </c>
      <c r="C193" t="s">
        <v>1257</v>
      </c>
      <c r="D193" s="1">
        <v>44805</v>
      </c>
      <c r="E193" s="2">
        <v>0.38489583333333338</v>
      </c>
      <c r="F193">
        <v>800</v>
      </c>
      <c r="G193">
        <v>9.7498080767990899E+17</v>
      </c>
      <c r="H193" t="s">
        <v>1258</v>
      </c>
      <c r="I193" t="s">
        <v>1259</v>
      </c>
      <c r="K193" t="s">
        <v>1260</v>
      </c>
      <c r="L193" t="s">
        <v>42</v>
      </c>
      <c r="M193" t="s">
        <v>44</v>
      </c>
      <c r="N193" t="s">
        <v>44</v>
      </c>
      <c r="O193" t="s">
        <v>44</v>
      </c>
      <c r="P193">
        <v>0</v>
      </c>
      <c r="Q193">
        <v>0</v>
      </c>
      <c r="R193">
        <v>0</v>
      </c>
      <c r="S193" t="s">
        <v>44</v>
      </c>
      <c r="T193" t="s">
        <v>44</v>
      </c>
      <c r="U193" t="s">
        <v>1261</v>
      </c>
      <c r="V193" t="b">
        <v>0</v>
      </c>
      <c r="X193">
        <v>0</v>
      </c>
      <c r="Z193" t="s">
        <v>46</v>
      </c>
      <c r="AF193" t="s">
        <v>47</v>
      </c>
      <c r="AK193" t="s">
        <v>1262</v>
      </c>
      <c r="AL193" s="3" t="s">
        <v>1260</v>
      </c>
      <c r="AM193" t="s">
        <v>49</v>
      </c>
      <c r="AN193" t="s">
        <v>49</v>
      </c>
      <c r="AO193">
        <f t="shared" si="12"/>
        <v>1</v>
      </c>
      <c r="AP193">
        <f t="shared" si="13"/>
        <v>0</v>
      </c>
      <c r="AQ193">
        <f t="shared" si="14"/>
        <v>0</v>
      </c>
      <c r="AR193">
        <f t="shared" si="15"/>
        <v>0</v>
      </c>
      <c r="AS193">
        <f t="shared" si="16"/>
        <v>0</v>
      </c>
      <c r="AT193">
        <f t="shared" si="17"/>
        <v>0</v>
      </c>
    </row>
    <row r="194" spans="1:46" x14ac:dyDescent="0.3">
      <c r="A194">
        <v>1.5651447713282199E+18</v>
      </c>
      <c r="B194">
        <v>1.5651447713282199E+18</v>
      </c>
      <c r="C194" t="s">
        <v>1269</v>
      </c>
      <c r="D194" s="1">
        <v>44805</v>
      </c>
      <c r="E194" s="2">
        <v>0.38156250000000003</v>
      </c>
      <c r="F194">
        <v>800</v>
      </c>
      <c r="G194">
        <v>58669023</v>
      </c>
      <c r="H194" t="s">
        <v>637</v>
      </c>
      <c r="I194" t="s">
        <v>638</v>
      </c>
      <c r="K194" t="s">
        <v>1270</v>
      </c>
      <c r="L194" t="s">
        <v>42</v>
      </c>
      <c r="M194" t="s">
        <v>44</v>
      </c>
      <c r="N194" t="s">
        <v>44</v>
      </c>
      <c r="O194" t="s">
        <v>44</v>
      </c>
      <c r="P194">
        <v>0</v>
      </c>
      <c r="Q194">
        <v>0</v>
      </c>
      <c r="R194">
        <v>1</v>
      </c>
      <c r="S194" t="s">
        <v>44</v>
      </c>
      <c r="T194" t="s">
        <v>44</v>
      </c>
      <c r="U194" t="s">
        <v>1271</v>
      </c>
      <c r="V194" t="b">
        <v>0</v>
      </c>
      <c r="W194" t="s">
        <v>96</v>
      </c>
      <c r="X194">
        <v>0</v>
      </c>
      <c r="Z194" t="s">
        <v>46</v>
      </c>
      <c r="AF194" t="s">
        <v>44</v>
      </c>
      <c r="AK194" t="s">
        <v>1272</v>
      </c>
      <c r="AL194" s="3" t="s">
        <v>1270</v>
      </c>
      <c r="AM194" t="s">
        <v>49</v>
      </c>
      <c r="AN194" t="s">
        <v>49</v>
      </c>
      <c r="AO194">
        <f t="shared" si="12"/>
        <v>1</v>
      </c>
      <c r="AP194">
        <f t="shared" si="13"/>
        <v>0</v>
      </c>
      <c r="AQ194">
        <f t="shared" si="14"/>
        <v>0</v>
      </c>
      <c r="AR194">
        <f t="shared" si="15"/>
        <v>0</v>
      </c>
      <c r="AS194">
        <f t="shared" si="16"/>
        <v>0</v>
      </c>
      <c r="AT194">
        <f t="shared" si="17"/>
        <v>0</v>
      </c>
    </row>
    <row r="195" spans="1:46" x14ac:dyDescent="0.3">
      <c r="A195">
        <v>1.5651444882298701E+18</v>
      </c>
      <c r="B195">
        <v>1.5651335919901199E+18</v>
      </c>
      <c r="C195" t="s">
        <v>1287</v>
      </c>
      <c r="D195" s="1">
        <v>44805</v>
      </c>
      <c r="E195" s="2">
        <v>0.38077546296296294</v>
      </c>
      <c r="F195">
        <v>800</v>
      </c>
      <c r="G195">
        <v>270474141</v>
      </c>
      <c r="H195" t="s">
        <v>131</v>
      </c>
      <c r="I195" t="s">
        <v>132</v>
      </c>
      <c r="K195" t="s">
        <v>1288</v>
      </c>
      <c r="L195" t="s">
        <v>60</v>
      </c>
      <c r="M195" t="s">
        <v>44</v>
      </c>
      <c r="N195" t="s">
        <v>44</v>
      </c>
      <c r="O195" t="s">
        <v>1289</v>
      </c>
      <c r="P195">
        <v>0</v>
      </c>
      <c r="Q195">
        <v>15</v>
      </c>
      <c r="R195">
        <v>82</v>
      </c>
      <c r="S195" t="s">
        <v>44</v>
      </c>
      <c r="T195" t="s">
        <v>44</v>
      </c>
      <c r="U195" t="s">
        <v>1290</v>
      </c>
      <c r="V195" t="b">
        <v>0</v>
      </c>
      <c r="X195">
        <v>1</v>
      </c>
      <c r="Y195" t="s">
        <v>1291</v>
      </c>
      <c r="Z195" t="s">
        <v>46</v>
      </c>
      <c r="AF195" t="s">
        <v>47</v>
      </c>
      <c r="AK195" t="s">
        <v>1292</v>
      </c>
      <c r="AL195" s="3" t="s">
        <v>1288</v>
      </c>
      <c r="AM195" t="s">
        <v>49</v>
      </c>
      <c r="AN195" t="s">
        <v>49</v>
      </c>
      <c r="AO195">
        <f t="shared" ref="AO195:AO201" si="18">IF(AND(AM195="positive",AN195="positive"),1,0)</f>
        <v>1</v>
      </c>
      <c r="AP195">
        <f t="shared" ref="AP195:AP201" si="19">IF(AND(AM195="neutral",AN195="neutral"),1,0)</f>
        <v>0</v>
      </c>
      <c r="AQ195">
        <f t="shared" ref="AQ195:AQ201" si="20">IF(AND(AM195="negative",AN195="negative"),1,0)</f>
        <v>0</v>
      </c>
      <c r="AR195">
        <f t="shared" ref="AR195:AR201" si="21">IF(AND(NOT(AM195="positive"),AN195="positive"),1,0)</f>
        <v>0</v>
      </c>
      <c r="AS195">
        <f t="shared" ref="AS195:AS201" si="22">IF(AND(NOT(AM195="neutral"),AN195="neutral"),1,0)</f>
        <v>0</v>
      </c>
      <c r="AT195">
        <f t="shared" ref="AT195:AT201" si="23">IF(AND(NOT(AM195="negative"),AN195="negative"),1,0)</f>
        <v>0</v>
      </c>
    </row>
    <row r="196" spans="1:46" x14ac:dyDescent="0.3">
      <c r="A196">
        <v>1.5651440670374999E+18</v>
      </c>
      <c r="B196">
        <v>1.5651440670374999E+18</v>
      </c>
      <c r="C196" t="s">
        <v>1293</v>
      </c>
      <c r="D196" s="1">
        <v>44805</v>
      </c>
      <c r="E196" s="2">
        <v>0.37961805555555556</v>
      </c>
      <c r="F196">
        <v>800</v>
      </c>
      <c r="G196">
        <v>2166193254</v>
      </c>
      <c r="H196" t="s">
        <v>1294</v>
      </c>
      <c r="I196" t="s">
        <v>1295</v>
      </c>
      <c r="K196" t="s">
        <v>1296</v>
      </c>
      <c r="L196" t="s">
        <v>42</v>
      </c>
      <c r="M196" t="s">
        <v>43</v>
      </c>
      <c r="N196" t="s">
        <v>44</v>
      </c>
      <c r="O196" t="s">
        <v>44</v>
      </c>
      <c r="P196">
        <v>0</v>
      </c>
      <c r="Q196">
        <v>0</v>
      </c>
      <c r="R196">
        <v>9</v>
      </c>
      <c r="S196" t="s">
        <v>44</v>
      </c>
      <c r="T196" t="s">
        <v>44</v>
      </c>
      <c r="U196" t="s">
        <v>1297</v>
      </c>
      <c r="V196" t="b">
        <v>0</v>
      </c>
      <c r="W196" t="s">
        <v>96</v>
      </c>
      <c r="X196">
        <v>0</v>
      </c>
      <c r="Z196" t="s">
        <v>46</v>
      </c>
      <c r="AF196" t="s">
        <v>44</v>
      </c>
      <c r="AK196" t="s">
        <v>1298</v>
      </c>
      <c r="AL196" s="3" t="s">
        <v>1296</v>
      </c>
      <c r="AM196" t="s">
        <v>49</v>
      </c>
      <c r="AN196" t="s">
        <v>49</v>
      </c>
      <c r="AO196">
        <f t="shared" si="18"/>
        <v>1</v>
      </c>
      <c r="AP196">
        <f t="shared" si="19"/>
        <v>0</v>
      </c>
      <c r="AQ196">
        <f t="shared" si="20"/>
        <v>0</v>
      </c>
      <c r="AR196">
        <f t="shared" si="21"/>
        <v>0</v>
      </c>
      <c r="AS196">
        <f t="shared" si="22"/>
        <v>0</v>
      </c>
      <c r="AT196">
        <f t="shared" si="23"/>
        <v>0</v>
      </c>
    </row>
    <row r="197" spans="1:46" x14ac:dyDescent="0.3">
      <c r="A197">
        <v>1.56514375425182E+18</v>
      </c>
      <c r="B197">
        <v>1.5651335919901199E+18</v>
      </c>
      <c r="C197" t="s">
        <v>1299</v>
      </c>
      <c r="D197" s="1">
        <v>44805</v>
      </c>
      <c r="E197" s="2">
        <v>0.37874999999999998</v>
      </c>
      <c r="F197">
        <v>800</v>
      </c>
      <c r="G197">
        <v>270474141</v>
      </c>
      <c r="H197" t="s">
        <v>131</v>
      </c>
      <c r="I197" t="s">
        <v>132</v>
      </c>
      <c r="K197" t="s">
        <v>1300</v>
      </c>
      <c r="L197" t="s">
        <v>42</v>
      </c>
      <c r="M197" t="s">
        <v>44</v>
      </c>
      <c r="N197" t="s">
        <v>44</v>
      </c>
      <c r="O197" t="s">
        <v>44</v>
      </c>
      <c r="P197">
        <v>0</v>
      </c>
      <c r="Q197">
        <v>0</v>
      </c>
      <c r="R197">
        <v>0</v>
      </c>
      <c r="S197" t="s">
        <v>44</v>
      </c>
      <c r="T197" t="s">
        <v>44</v>
      </c>
      <c r="U197" t="s">
        <v>1301</v>
      </c>
      <c r="V197" t="b">
        <v>0</v>
      </c>
      <c r="X197">
        <v>0</v>
      </c>
      <c r="Z197" t="s">
        <v>46</v>
      </c>
      <c r="AF197" t="s">
        <v>47</v>
      </c>
      <c r="AK197" t="s">
        <v>1302</v>
      </c>
      <c r="AL197" s="3" t="s">
        <v>1300</v>
      </c>
      <c r="AM197" t="s">
        <v>49</v>
      </c>
      <c r="AN197" t="s">
        <v>49</v>
      </c>
      <c r="AO197">
        <f t="shared" si="18"/>
        <v>1</v>
      </c>
      <c r="AP197">
        <f t="shared" si="19"/>
        <v>0</v>
      </c>
      <c r="AQ197">
        <f t="shared" si="20"/>
        <v>0</v>
      </c>
      <c r="AR197">
        <f t="shared" si="21"/>
        <v>0</v>
      </c>
      <c r="AS197">
        <f t="shared" si="22"/>
        <v>0</v>
      </c>
      <c r="AT197">
        <f t="shared" si="23"/>
        <v>0</v>
      </c>
    </row>
    <row r="198" spans="1:46" x14ac:dyDescent="0.3">
      <c r="A198">
        <v>1.56514361748817E+18</v>
      </c>
      <c r="B198">
        <v>1.5651335919901199E+18</v>
      </c>
      <c r="C198" t="s">
        <v>1307</v>
      </c>
      <c r="D198" s="1">
        <v>44805</v>
      </c>
      <c r="E198" s="2">
        <v>0.37837962962962962</v>
      </c>
      <c r="F198">
        <v>800</v>
      </c>
      <c r="G198">
        <v>8.8298861415345306E+17</v>
      </c>
      <c r="H198" t="s">
        <v>1308</v>
      </c>
      <c r="I198" t="s">
        <v>1309</v>
      </c>
      <c r="K198" t="s">
        <v>1310</v>
      </c>
      <c r="L198" t="s">
        <v>42</v>
      </c>
      <c r="M198" t="s">
        <v>44</v>
      </c>
      <c r="N198" t="s">
        <v>44</v>
      </c>
      <c r="O198" t="s">
        <v>44</v>
      </c>
      <c r="P198">
        <v>0</v>
      </c>
      <c r="Q198">
        <v>0</v>
      </c>
      <c r="R198">
        <v>0</v>
      </c>
      <c r="S198" t="s">
        <v>44</v>
      </c>
      <c r="T198" t="s">
        <v>44</v>
      </c>
      <c r="U198" t="s">
        <v>1311</v>
      </c>
      <c r="V198" t="b">
        <v>0</v>
      </c>
      <c r="X198">
        <v>0</v>
      </c>
      <c r="Z198" t="s">
        <v>46</v>
      </c>
      <c r="AF198" t="s">
        <v>47</v>
      </c>
      <c r="AK198" t="s">
        <v>1312</v>
      </c>
      <c r="AL198" s="3" t="s">
        <v>1310</v>
      </c>
      <c r="AM198" t="s">
        <v>49</v>
      </c>
      <c r="AN198" t="s">
        <v>49</v>
      </c>
      <c r="AO198">
        <f t="shared" si="18"/>
        <v>1</v>
      </c>
      <c r="AP198">
        <f t="shared" si="19"/>
        <v>0</v>
      </c>
      <c r="AQ198">
        <f t="shared" si="20"/>
        <v>0</v>
      </c>
      <c r="AR198">
        <f t="shared" si="21"/>
        <v>0</v>
      </c>
      <c r="AS198">
        <f t="shared" si="22"/>
        <v>0</v>
      </c>
      <c r="AT198">
        <f t="shared" si="23"/>
        <v>0</v>
      </c>
    </row>
    <row r="199" spans="1:46" x14ac:dyDescent="0.3">
      <c r="A199">
        <v>1.5651431242925599E+18</v>
      </c>
      <c r="B199">
        <v>1.5651335919901199E+18</v>
      </c>
      <c r="C199" t="s">
        <v>1323</v>
      </c>
      <c r="D199" s="1">
        <v>44805</v>
      </c>
      <c r="E199" s="2">
        <v>0.37701388888888893</v>
      </c>
      <c r="F199">
        <v>800</v>
      </c>
      <c r="G199">
        <v>1.4997870209229199E+18</v>
      </c>
      <c r="H199" t="s">
        <v>1324</v>
      </c>
      <c r="I199" t="s">
        <v>1325</v>
      </c>
      <c r="K199" t="s">
        <v>1326</v>
      </c>
      <c r="L199" t="s">
        <v>42</v>
      </c>
      <c r="M199" t="s">
        <v>44</v>
      </c>
      <c r="N199" t="s">
        <v>44</v>
      </c>
      <c r="O199" t="s">
        <v>44</v>
      </c>
      <c r="P199">
        <v>0</v>
      </c>
      <c r="Q199">
        <v>0</v>
      </c>
      <c r="R199">
        <v>0</v>
      </c>
      <c r="S199" t="s">
        <v>44</v>
      </c>
      <c r="T199" t="s">
        <v>44</v>
      </c>
      <c r="U199" t="s">
        <v>1327</v>
      </c>
      <c r="V199" t="b">
        <v>0</v>
      </c>
      <c r="X199">
        <v>0</v>
      </c>
      <c r="Z199" t="s">
        <v>46</v>
      </c>
      <c r="AF199" t="s">
        <v>47</v>
      </c>
      <c r="AK199" t="s">
        <v>1328</v>
      </c>
      <c r="AL199" s="3" t="s">
        <v>1326</v>
      </c>
      <c r="AM199" t="s">
        <v>49</v>
      </c>
      <c r="AN199" t="s">
        <v>49</v>
      </c>
      <c r="AO199">
        <f t="shared" si="18"/>
        <v>1</v>
      </c>
      <c r="AP199">
        <f t="shared" si="19"/>
        <v>0</v>
      </c>
      <c r="AQ199">
        <f t="shared" si="20"/>
        <v>0</v>
      </c>
      <c r="AR199">
        <f t="shared" si="21"/>
        <v>0</v>
      </c>
      <c r="AS199">
        <f t="shared" si="22"/>
        <v>0</v>
      </c>
      <c r="AT199">
        <f t="shared" si="23"/>
        <v>0</v>
      </c>
    </row>
    <row r="200" spans="1:46" x14ac:dyDescent="0.3">
      <c r="A200">
        <v>1.56514298798991E+18</v>
      </c>
      <c r="B200">
        <v>1.5651335919901199E+18</v>
      </c>
      <c r="C200" t="s">
        <v>1329</v>
      </c>
      <c r="D200" s="1">
        <v>44805</v>
      </c>
      <c r="E200" s="2">
        <v>0.37663194444444442</v>
      </c>
      <c r="F200">
        <v>800</v>
      </c>
      <c r="G200">
        <v>34860954</v>
      </c>
      <c r="H200" t="s">
        <v>1330</v>
      </c>
      <c r="I200" t="s">
        <v>1331</v>
      </c>
      <c r="K200" t="s">
        <v>1332</v>
      </c>
      <c r="L200" t="s">
        <v>60</v>
      </c>
      <c r="M200" t="s">
        <v>44</v>
      </c>
      <c r="N200" t="s">
        <v>44</v>
      </c>
      <c r="O200" t="s">
        <v>1333</v>
      </c>
      <c r="P200">
        <v>0</v>
      </c>
      <c r="Q200">
        <v>0</v>
      </c>
      <c r="R200">
        <v>2</v>
      </c>
      <c r="S200" t="s">
        <v>44</v>
      </c>
      <c r="T200" t="s">
        <v>44</v>
      </c>
      <c r="U200" t="s">
        <v>1334</v>
      </c>
      <c r="V200" t="b">
        <v>0</v>
      </c>
      <c r="X200">
        <v>1</v>
      </c>
      <c r="Y200" t="s">
        <v>1335</v>
      </c>
      <c r="Z200" t="s">
        <v>46</v>
      </c>
      <c r="AF200" t="s">
        <v>47</v>
      </c>
      <c r="AK200" t="s">
        <v>1336</v>
      </c>
      <c r="AL200" s="3" t="s">
        <v>1332</v>
      </c>
      <c r="AM200" t="s">
        <v>49</v>
      </c>
      <c r="AN200" t="s">
        <v>49</v>
      </c>
      <c r="AO200">
        <f t="shared" si="18"/>
        <v>1</v>
      </c>
      <c r="AP200">
        <f t="shared" si="19"/>
        <v>0</v>
      </c>
      <c r="AQ200">
        <f t="shared" si="20"/>
        <v>0</v>
      </c>
      <c r="AR200">
        <f t="shared" si="21"/>
        <v>0</v>
      </c>
      <c r="AS200">
        <f t="shared" si="22"/>
        <v>0</v>
      </c>
      <c r="AT200">
        <f t="shared" si="23"/>
        <v>0</v>
      </c>
    </row>
    <row r="201" spans="1:46" x14ac:dyDescent="0.3">
      <c r="A201">
        <v>1.5651427889365701E+18</v>
      </c>
      <c r="B201">
        <v>1.5651335919901199E+18</v>
      </c>
      <c r="C201" t="s">
        <v>1337</v>
      </c>
      <c r="D201" s="1">
        <v>44805</v>
      </c>
      <c r="E201" s="2">
        <v>0.37608796296296299</v>
      </c>
      <c r="F201">
        <v>800</v>
      </c>
      <c r="G201">
        <v>51431993</v>
      </c>
      <c r="H201" t="s">
        <v>1338</v>
      </c>
      <c r="I201" t="s">
        <v>1339</v>
      </c>
      <c r="K201" t="s">
        <v>1340</v>
      </c>
      <c r="L201" t="s">
        <v>42</v>
      </c>
      <c r="M201" t="s">
        <v>44</v>
      </c>
      <c r="N201" t="s">
        <v>44</v>
      </c>
      <c r="O201" t="s">
        <v>1341</v>
      </c>
      <c r="P201">
        <v>0</v>
      </c>
      <c r="Q201">
        <v>1</v>
      </c>
      <c r="R201">
        <v>19</v>
      </c>
      <c r="S201" t="s">
        <v>44</v>
      </c>
      <c r="T201" t="s">
        <v>44</v>
      </c>
      <c r="U201" t="s">
        <v>1342</v>
      </c>
      <c r="V201" t="b">
        <v>0</v>
      </c>
      <c r="X201">
        <v>1</v>
      </c>
      <c r="Y201" t="s">
        <v>1343</v>
      </c>
      <c r="Z201" t="s">
        <v>46</v>
      </c>
      <c r="AF201" t="s">
        <v>47</v>
      </c>
      <c r="AK201" t="s">
        <v>1344</v>
      </c>
      <c r="AL201" s="3" t="s">
        <v>1340</v>
      </c>
      <c r="AM201" t="s">
        <v>49</v>
      </c>
      <c r="AN201" t="s">
        <v>49</v>
      </c>
      <c r="AO201">
        <f t="shared" si="18"/>
        <v>1</v>
      </c>
      <c r="AP201">
        <f t="shared" si="19"/>
        <v>0</v>
      </c>
      <c r="AQ201">
        <f t="shared" si="20"/>
        <v>0</v>
      </c>
      <c r="AR201">
        <f t="shared" si="21"/>
        <v>0</v>
      </c>
      <c r="AS201">
        <f t="shared" si="22"/>
        <v>0</v>
      </c>
      <c r="AT201">
        <f t="shared" si="23"/>
        <v>0</v>
      </c>
    </row>
  </sheetData>
  <sortState xmlns:xlrd2="http://schemas.microsoft.com/office/spreadsheetml/2017/richdata2" ref="A2:AN201">
    <sortCondition ref="AM1:AM2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Leni Robredo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Ron</cp:lastModifiedBy>
  <dcterms:created xsi:type="dcterms:W3CDTF">2022-11-22T05:46:04Z</dcterms:created>
  <dcterms:modified xsi:type="dcterms:W3CDTF">2022-11-22T06:38:20Z</dcterms:modified>
</cp:coreProperties>
</file>