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D63B5089-B7A6-4B0F-B858-0602338137E8}" xr6:coauthVersionLast="47" xr6:coauthVersionMax="47" xr10:uidLastSave="{00000000-0000-0000-0000-000000000000}"/>
  <bookViews>
    <workbookView xWindow="0" yWindow="0" windowWidth="11520" windowHeight="12360" xr2:uid="{8B528025-B97C-4192-A6D3-E6BFF8EA829D}"/>
  </bookViews>
  <sheets>
    <sheet name="Blad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F16" i="1"/>
  <c r="D20" i="1"/>
  <c r="B20" i="1"/>
  <c r="G20" i="1"/>
  <c r="F20" i="1"/>
  <c r="G16" i="1"/>
  <c r="B47" i="1"/>
  <c r="C47" i="1"/>
  <c r="B43" i="1"/>
  <c r="D43" i="1"/>
  <c r="C43" i="1"/>
  <c r="B39" i="1"/>
  <c r="C39" i="1"/>
  <c r="B35" i="1"/>
  <c r="D35" i="1"/>
  <c r="B31" i="1"/>
  <c r="C31" i="1"/>
  <c r="B27" i="1"/>
  <c r="D27" i="1"/>
  <c r="B23" i="1"/>
  <c r="C23" i="1"/>
  <c r="B19" i="1"/>
  <c r="D19" i="1"/>
  <c r="C15" i="1"/>
  <c r="B15" i="1"/>
  <c r="C11" i="1"/>
  <c r="B11" i="1"/>
</calcChain>
</file>

<file path=xl/sharedStrings.xml><?xml version="1.0" encoding="utf-8"?>
<sst xmlns="http://schemas.openxmlformats.org/spreadsheetml/2006/main" count="38" uniqueCount="33">
  <si>
    <t xml:space="preserve">Här kommer några momsövningar. Jag skulle uppskatta om ni använde Excel för att lösa dom. </t>
  </si>
  <si>
    <t>Övning 1.</t>
  </si>
  <si>
    <t>Företag A skickar en faktura till Företag B. Fakturan är på 4500 kr exkl moms och avser försäljning möbler.</t>
  </si>
  <si>
    <t>Vilket är momsbeloppet?</t>
  </si>
  <si>
    <t>Det är bra träning. Skriv in svaren i den orange rutan.</t>
  </si>
  <si>
    <t>Övning 2.</t>
  </si>
  <si>
    <t>Företag A köper en tågbiljett för 1250 kr inkl moms.</t>
  </si>
  <si>
    <t>Övning 3.</t>
  </si>
  <si>
    <t>Övning 4.</t>
  </si>
  <si>
    <t>Företag A köper en tågbiljett för 960 kr exkl moms.</t>
  </si>
  <si>
    <t>Övning 5.</t>
  </si>
  <si>
    <t>Företag A köper mat på ICA till en firmafest. Maten kostade 1745 kr inkl moms.</t>
  </si>
  <si>
    <t>Övning 6.</t>
  </si>
  <si>
    <t>Företag A skickar en faktura till Företag B. Fakturan är på 6800 kr exkl moms och avser försäljning livsmedel.</t>
  </si>
  <si>
    <t>Företag A köper en motorsåg. Sågen kostar 2340 kr exkl moms.</t>
  </si>
  <si>
    <t>Företag A har personal som bott över på hotell. Hotellnotan är på 3400 kr inkl moms.</t>
  </si>
  <si>
    <t>Vad var hotellnotan exkl moms?</t>
  </si>
  <si>
    <t>Övning 7.</t>
  </si>
  <si>
    <t>Övning 8.</t>
  </si>
  <si>
    <t>Vad kostar biljetterna inkl moms?</t>
  </si>
  <si>
    <t>Övning 9.</t>
  </si>
  <si>
    <t xml:space="preserve">Kalle P har varit på restaurang och ätit en dagens rätt för 130 kr inkl moms. </t>
  </si>
  <si>
    <t>Vad kostade maten exkl moms?</t>
  </si>
  <si>
    <t>Övning 10.</t>
  </si>
  <si>
    <t>Ett företag köpte ett skåp för 3880 kr exkl moms.</t>
  </si>
  <si>
    <t>Vilket belopp stod det på kvittot inkl moms?</t>
  </si>
  <si>
    <t>Lycka till.</t>
  </si>
  <si>
    <t xml:space="preserve"> </t>
  </si>
  <si>
    <t xml:space="preserve">Företag A har köpt tågbiljetter för 3550 kr exkl moms. </t>
  </si>
  <si>
    <t xml:space="preserve">Momsövningar </t>
  </si>
  <si>
    <t>inkl moms</t>
  </si>
  <si>
    <t xml:space="preserve">exkl mom 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</si>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</sst>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r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4106-7283-4A83-9261-2E3D9D6C37A8}">
  <dimension ref="A2:G47"/>
  <sheetViews>
    <sheetView showGridLines="0" tabSelected="1" topLeftCell="A2" zoomScale="120" zoomScaleNormal="120" workbookViewId="0">
      <selection activeCell="D18" sqref="D18"/>
    </sheetView>
  </sheetViews>
  <sheetFormatPr defaultRowHeight="14.4" x14ac:dyDescent="0.3"/>
  <cols>
    <col min="1" max="1" width="37.88671875" customWidth="1"/>
  </cols>
  <sheetData>
    <row r="2" spans="1:7" ht="18" x14ac:dyDescent="0.35">
      <c r="A2" s="1" t="s">
        <v>29</v>
      </c>
    </row>
    <row r="4" spans="1:7" x14ac:dyDescent="0.3">
      <c r="A4" t="s">
        <v>0</v>
      </c>
    </row>
    <row r="5" spans="1:7" x14ac:dyDescent="0.3">
      <c r="A5" t="s">
        <v>4</v>
      </c>
    </row>
    <row r="7" spans="1:7" x14ac:dyDescent="0.3">
      <c r="A7" t="s">
        <v>26</v>
      </c>
    </row>
    <row r="8" spans="1:7" x14ac:dyDescent="0.3">
      <c r="A8" t="s">
        <v>27</v>
      </c>
    </row>
    <row r="9" spans="1:7" x14ac:dyDescent="0.3">
      <c r="A9" s="3" t="s">
        <v>1</v>
      </c>
      <c r="C9" t="s">
        <v>30</v>
      </c>
      <c r="D9" t="s">
        <v>31</v>
      </c>
      <c r="E9" t="s">
        <v>32</v>
      </c>
    </row>
    <row r="10" spans="1:7" x14ac:dyDescent="0.3">
      <c r="A10" t="s">
        <v>2</v>
      </c>
    </row>
    <row r="11" spans="1:7" x14ac:dyDescent="0.3">
      <c r="A11" t="s">
        <v>3</v>
      </c>
      <c r="B11" s="2">
        <f>D11*E11</f>
        <v>1125</v>
      </c>
      <c r="C11">
        <f>D11*(1+E11)</f>
        <v>5625</v>
      </c>
      <c r="D11">
        <v>4500</v>
      </c>
      <c r="E11">
        <v>0.25</v>
      </c>
    </row>
    <row r="13" spans="1:7" x14ac:dyDescent="0.3">
      <c r="A13" s="3" t="s">
        <v>5</v>
      </c>
    </row>
    <row r="14" spans="1:7" x14ac:dyDescent="0.3">
      <c r="A14" t="s">
        <v>13</v>
      </c>
    </row>
    <row r="15" spans="1:7" x14ac:dyDescent="0.3">
      <c r="A15" t="s">
        <v>3</v>
      </c>
      <c r="B15" s="2">
        <f>D15*E15</f>
        <v>816</v>
      </c>
      <c r="C15">
        <f>D15*(1+E15)</f>
        <v>7616.0000000000009</v>
      </c>
      <c r="D15">
        <v>6800</v>
      </c>
      <c r="E15">
        <v>0.12</v>
      </c>
    </row>
    <row r="16" spans="1:7" x14ac:dyDescent="0.3">
      <c r="C16">
        <f>D16/F16</f>
        <v>7616.0000000000009</v>
      </c>
      <c r="D16">
        <v>6800</v>
      </c>
      <c r="E16">
        <v>0.12</v>
      </c>
      <c r="F16">
        <f>1/(1+E16)</f>
        <v>0.89285714285714279</v>
      </c>
      <c r="G16">
        <f>1-F16</f>
        <v>0.10714285714285721</v>
      </c>
    </row>
    <row r="17" spans="1:7" x14ac:dyDescent="0.3">
      <c r="A17" s="3" t="s">
        <v>7</v>
      </c>
    </row>
    <row r="18" spans="1:7" x14ac:dyDescent="0.3">
      <c r="A18" t="s">
        <v>6</v>
      </c>
    </row>
    <row r="19" spans="1:7" x14ac:dyDescent="0.3">
      <c r="A19" t="s">
        <v>3</v>
      </c>
      <c r="B19" s="2">
        <f>C19-D19</f>
        <v>70.754716981132106</v>
      </c>
      <c r="C19">
        <v>1250</v>
      </c>
      <c r="D19">
        <f>C19/(1+E19)</f>
        <v>1179.2452830188679</v>
      </c>
      <c r="E19">
        <v>0.06</v>
      </c>
    </row>
    <row r="20" spans="1:7" x14ac:dyDescent="0.3">
      <c r="B20">
        <f>C20*G20</f>
        <v>70.754716981132205</v>
      </c>
      <c r="C20">
        <v>1250</v>
      </c>
      <c r="D20">
        <f>C20*F20</f>
        <v>1179.2452830188679</v>
      </c>
      <c r="E20">
        <v>0.06</v>
      </c>
      <c r="F20">
        <f>1/(1+E20)</f>
        <v>0.94339622641509424</v>
      </c>
      <c r="G20">
        <f>1-F20</f>
        <v>5.6603773584905759E-2</v>
      </c>
    </row>
    <row r="21" spans="1:7" x14ac:dyDescent="0.3">
      <c r="A21" s="3" t="s">
        <v>8</v>
      </c>
    </row>
    <row r="22" spans="1:7" x14ac:dyDescent="0.3">
      <c r="A22" t="s">
        <v>9</v>
      </c>
    </row>
    <row r="23" spans="1:7" x14ac:dyDescent="0.3">
      <c r="A23" t="s">
        <v>3</v>
      </c>
      <c r="B23" s="2">
        <f>D23*E23</f>
        <v>57.599999999999994</v>
      </c>
      <c r="C23">
        <f>D23*(1+E23)</f>
        <v>1017.6</v>
      </c>
      <c r="D23">
        <v>960</v>
      </c>
      <c r="E23">
        <v>0.06</v>
      </c>
    </row>
    <row r="25" spans="1:7" x14ac:dyDescent="0.3">
      <c r="A25" s="3" t="s">
        <v>10</v>
      </c>
    </row>
    <row r="26" spans="1:7" x14ac:dyDescent="0.3">
      <c r="A26" t="s">
        <v>11</v>
      </c>
    </row>
    <row r="27" spans="1:7" x14ac:dyDescent="0.3">
      <c r="A27" t="s">
        <v>3</v>
      </c>
      <c r="B27" s="2">
        <f>C27-D27</f>
        <v>186.96428571428578</v>
      </c>
      <c r="C27">
        <v>1745</v>
      </c>
      <c r="D27">
        <f>C27/(1+E27)</f>
        <v>1558.0357142857142</v>
      </c>
      <c r="E27">
        <v>0.12</v>
      </c>
    </row>
    <row r="29" spans="1:7" x14ac:dyDescent="0.3">
      <c r="A29" s="3" t="s">
        <v>12</v>
      </c>
    </row>
    <row r="30" spans="1:7" x14ac:dyDescent="0.3">
      <c r="A30" t="s">
        <v>14</v>
      </c>
    </row>
    <row r="31" spans="1:7" x14ac:dyDescent="0.3">
      <c r="A31" t="s">
        <v>3</v>
      </c>
      <c r="B31" s="2">
        <f>D31*E31</f>
        <v>585</v>
      </c>
      <c r="C31">
        <f>D31*(1+E31)</f>
        <v>2925</v>
      </c>
      <c r="D31">
        <v>2340</v>
      </c>
      <c r="E31">
        <v>0.25</v>
      </c>
    </row>
    <row r="33" spans="1:5" x14ac:dyDescent="0.3">
      <c r="A33" s="3" t="s">
        <v>17</v>
      </c>
    </row>
    <row r="34" spans="1:5" x14ac:dyDescent="0.3">
      <c r="A34" t="s">
        <v>15</v>
      </c>
    </row>
    <row r="35" spans="1:5" x14ac:dyDescent="0.3">
      <c r="A35" t="s">
        <v>16</v>
      </c>
      <c r="B35" s="2">
        <f>D35</f>
        <v>3035.7142857142853</v>
      </c>
      <c r="C35">
        <v>3400</v>
      </c>
      <c r="D35">
        <f>C35/(1+E35)</f>
        <v>3035.7142857142853</v>
      </c>
      <c r="E35">
        <v>0.12</v>
      </c>
    </row>
    <row r="37" spans="1:5" x14ac:dyDescent="0.3">
      <c r="A37" s="3" t="s">
        <v>18</v>
      </c>
    </row>
    <row r="38" spans="1:5" x14ac:dyDescent="0.3">
      <c r="A38" t="s">
        <v>28</v>
      </c>
    </row>
    <row r="39" spans="1:5" x14ac:dyDescent="0.3">
      <c r="A39" t="s">
        <v>19</v>
      </c>
      <c r="B39" s="2">
        <f>C39</f>
        <v>3763</v>
      </c>
      <c r="C39">
        <f>D39*(1+E39)</f>
        <v>3763</v>
      </c>
      <c r="D39">
        <v>3550</v>
      </c>
      <c r="E39">
        <v>0.06</v>
      </c>
    </row>
    <row r="41" spans="1:5" x14ac:dyDescent="0.3">
      <c r="A41" s="3" t="s">
        <v>20</v>
      </c>
    </row>
    <row r="42" spans="1:5" x14ac:dyDescent="0.3">
      <c r="A42" t="s">
        <v>21</v>
      </c>
    </row>
    <row r="43" spans="1:5" x14ac:dyDescent="0.3">
      <c r="A43" t="s">
        <v>22</v>
      </c>
      <c r="B43" s="2">
        <f>D43</f>
        <v>116.07142857142856</v>
      </c>
      <c r="C43">
        <f>130</f>
        <v>130</v>
      </c>
      <c r="D43">
        <f>C43/(1+E43)</f>
        <v>116.07142857142856</v>
      </c>
      <c r="E43">
        <v>0.12</v>
      </c>
    </row>
    <row r="45" spans="1:5" x14ac:dyDescent="0.3">
      <c r="A45" s="3" t="s">
        <v>23</v>
      </c>
    </row>
    <row r="46" spans="1:5" x14ac:dyDescent="0.3">
      <c r="A46" t="s">
        <v>24</v>
      </c>
    </row>
    <row r="47" spans="1:5" x14ac:dyDescent="0.3">
      <c r="A47" t="s">
        <v>25</v>
      </c>
      <c r="B47" s="2">
        <f>C47</f>
        <v>4850</v>
      </c>
      <c r="C47">
        <f>D47*(1+E47)</f>
        <v>4850</v>
      </c>
      <c r="D47">
        <v>3880</v>
      </c>
      <c r="E47">
        <v>0.25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Xingrong Zong</cp:lastModifiedBy>
  <dcterms:created xsi:type="dcterms:W3CDTF">2022-01-14T16:10:06Z</dcterms:created>
  <dcterms:modified xsi:type="dcterms:W3CDTF">2024-01-10T10:45:51Z</dcterms:modified>
</cp:coreProperties>
</file>