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nomivis 2\Documents\Ekonomivis AB\Prospect\Handelsakademien\Hermods\IAL Våren 2023\Prissättning inköp lager moms\"/>
    </mc:Choice>
  </mc:AlternateContent>
  <xr:revisionPtr revIDLastSave="0" documentId="13_ncr:1_{AC611703-7924-430A-B0CA-AF0372D2E1FB}" xr6:coauthVersionLast="47" xr6:coauthVersionMax="47" xr10:uidLastSave="{00000000-0000-0000-0000-000000000000}"/>
  <bookViews>
    <workbookView xWindow="-120" yWindow="-120" windowWidth="19440" windowHeight="11640" xr2:uid="{8B528025-B97C-4192-A6D3-E6BFF8EA829D}"/>
  </bookViews>
  <sheets>
    <sheet name="Blad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B44" i="1"/>
  <c r="B40" i="1"/>
  <c r="B36" i="1"/>
  <c r="B32" i="1"/>
  <c r="B28" i="1"/>
  <c r="B24" i="1"/>
  <c r="B16" i="1"/>
  <c r="B20" i="1"/>
  <c r="B11" i="1"/>
</calcChain>
</file>

<file path=xl/sharedStrings.xml><?xml version="1.0" encoding="utf-8"?>
<sst xmlns="http://schemas.openxmlformats.org/spreadsheetml/2006/main" count="35" uniqueCount="30">
  <si>
    <t xml:space="preserve">Här kommer några momsövningar. Jag skulle uppskatta om ni använde Excel för att lösa dom. </t>
  </si>
  <si>
    <t>Övning 1.</t>
  </si>
  <si>
    <t>Företag A skickar en faktura till Företag B. Fakturan är på 4500 kr exkl moms och avser försäljning möbler.</t>
  </si>
  <si>
    <t>Vilket är momsbeloppet?</t>
  </si>
  <si>
    <t>Det är bra träning. Skriv in svaren i den orange rutan.</t>
  </si>
  <si>
    <t>Övning 2.</t>
  </si>
  <si>
    <t>Företag A köper en tågbiljett för 1250 kr inkl moms.</t>
  </si>
  <si>
    <t>Övning 3.</t>
  </si>
  <si>
    <t>Övning 4.</t>
  </si>
  <si>
    <t>Företag A köper en tågbiljett för 960 kr exkl moms.</t>
  </si>
  <si>
    <t>Övning 5.</t>
  </si>
  <si>
    <t>Företag A köper mat på ICA till en firmafest. Maten kostade 1745 kr inkl moms.</t>
  </si>
  <si>
    <t>Övning 6.</t>
  </si>
  <si>
    <t>Företag A skickar en faktura till Företag B. Fakturan är på 6800 kr exkl moms och avser försäljning livsmedel.</t>
  </si>
  <si>
    <t>Företag A köper en motorsåg. Sågen kostar 2340 kr exkl moms.</t>
  </si>
  <si>
    <t>Företag A har personal som bott över på hotell. Hotellnotan är på 3400 kr inkl moms.</t>
  </si>
  <si>
    <t>Vad var hotellnotan exkl moms?</t>
  </si>
  <si>
    <t>Övning 7.</t>
  </si>
  <si>
    <t>Övning 8.</t>
  </si>
  <si>
    <t>Vad kostar biljetterna inkl moms?</t>
  </si>
  <si>
    <t>Övning 9.</t>
  </si>
  <si>
    <t xml:space="preserve">Kalle P har varit på restaurang och ätit en dagens rätt för 130 kr inkl moms. </t>
  </si>
  <si>
    <t>Vad kostade maten exkl moms?</t>
  </si>
  <si>
    <t>Övning 10.</t>
  </si>
  <si>
    <t>Ett företag köpte ett skåp för 3880 kr exkl moms.</t>
  </si>
  <si>
    <t>Vilket belopp stod det på kvittot inkl moms?</t>
  </si>
  <si>
    <t>Lycka till.</t>
  </si>
  <si>
    <t xml:space="preserve"> </t>
  </si>
  <si>
    <t xml:space="preserve">Företag A har köpt tågbiljetter för 3550 kr exkl moms. </t>
  </si>
  <si>
    <t>Facit Momsövningar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</si>
</sst>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kr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4106-7283-4A83-9261-2E3D9D6C37A8}">
  <dimension ref="A2:B48"/>
  <sheetViews>
    <sheetView showGridLines="0" tabSelected="1" zoomScale="140" zoomScaleNormal="140" workbookViewId="0">
      <selection activeCell="A2" sqref="A2"/>
    </sheetView>
  </sheetViews>
  <sheetFormatPr defaultRowHeight="14.5" x14ac:dyDescent="0.35"/>
  <cols>
    <col min="1" max="1" width="37.90625" customWidth="1"/>
  </cols>
  <sheetData>
    <row r="2" spans="1:2" ht="18.5" x14ac:dyDescent="0.45">
      <c r="A2" s="1" t="s">
        <v>29</v>
      </c>
    </row>
    <row r="4" spans="1:2" x14ac:dyDescent="0.35">
      <c r="A4" t="s">
        <v>0</v>
      </c>
    </row>
    <row r="5" spans="1:2" x14ac:dyDescent="0.35">
      <c r="A5" t="s">
        <v>4</v>
      </c>
    </row>
    <row r="7" spans="1:2" x14ac:dyDescent="0.35">
      <c r="A7" t="s">
        <v>26</v>
      </c>
    </row>
    <row r="8" spans="1:2" x14ac:dyDescent="0.35">
      <c r="A8" t="s">
        <v>27</v>
      </c>
    </row>
    <row r="9" spans="1:2" x14ac:dyDescent="0.35">
      <c r="A9" s="3" t="s">
        <v>1</v>
      </c>
    </row>
    <row r="10" spans="1:2" x14ac:dyDescent="0.35">
      <c r="A10" t="s">
        <v>2</v>
      </c>
    </row>
    <row r="11" spans="1:2" x14ac:dyDescent="0.35">
      <c r="A11" t="s">
        <v>3</v>
      </c>
      <c r="B11" s="2">
        <f>4500*0.25</f>
        <v>1125</v>
      </c>
    </row>
    <row r="14" spans="1:2" x14ac:dyDescent="0.35">
      <c r="A14" s="3" t="s">
        <v>5</v>
      </c>
    </row>
    <row r="15" spans="1:2" x14ac:dyDescent="0.35">
      <c r="A15" t="s">
        <v>13</v>
      </c>
    </row>
    <row r="16" spans="1:2" x14ac:dyDescent="0.35">
      <c r="A16" t="s">
        <v>3</v>
      </c>
      <c r="B16" s="2">
        <f>6800*0.12</f>
        <v>816</v>
      </c>
    </row>
    <row r="18" spans="1:2" x14ac:dyDescent="0.35">
      <c r="A18" s="3" t="s">
        <v>7</v>
      </c>
    </row>
    <row r="19" spans="1:2" x14ac:dyDescent="0.35">
      <c r="A19" t="s">
        <v>6</v>
      </c>
    </row>
    <row r="20" spans="1:2" x14ac:dyDescent="0.35">
      <c r="A20" t="s">
        <v>3</v>
      </c>
      <c r="B20" s="2">
        <f>1250*0.0566</f>
        <v>70.75</v>
      </c>
    </row>
    <row r="22" spans="1:2" x14ac:dyDescent="0.35">
      <c r="A22" s="3" t="s">
        <v>8</v>
      </c>
    </row>
    <row r="23" spans="1:2" x14ac:dyDescent="0.35">
      <c r="A23" t="s">
        <v>9</v>
      </c>
    </row>
    <row r="24" spans="1:2" x14ac:dyDescent="0.35">
      <c r="A24" t="s">
        <v>3</v>
      </c>
      <c r="B24" s="2">
        <f>960*0.06</f>
        <v>57.599999999999994</v>
      </c>
    </row>
    <row r="26" spans="1:2" x14ac:dyDescent="0.35">
      <c r="A26" s="3" t="s">
        <v>10</v>
      </c>
    </row>
    <row r="27" spans="1:2" x14ac:dyDescent="0.35">
      <c r="A27" t="s">
        <v>11</v>
      </c>
    </row>
    <row r="28" spans="1:2" x14ac:dyDescent="0.35">
      <c r="A28" t="s">
        <v>3</v>
      </c>
      <c r="B28" s="2">
        <f>1745*0.1071</f>
        <v>186.8895</v>
      </c>
    </row>
    <row r="30" spans="1:2" x14ac:dyDescent="0.35">
      <c r="A30" s="3" t="s">
        <v>12</v>
      </c>
    </row>
    <row r="31" spans="1:2" x14ac:dyDescent="0.35">
      <c r="A31" t="s">
        <v>14</v>
      </c>
    </row>
    <row r="32" spans="1:2" x14ac:dyDescent="0.35">
      <c r="A32" t="s">
        <v>3</v>
      </c>
      <c r="B32" s="2">
        <f>2340*0.25</f>
        <v>585</v>
      </c>
    </row>
    <row r="34" spans="1:2" x14ac:dyDescent="0.35">
      <c r="A34" s="3" t="s">
        <v>17</v>
      </c>
    </row>
    <row r="35" spans="1:2" x14ac:dyDescent="0.35">
      <c r="A35" t="s">
        <v>15</v>
      </c>
    </row>
    <row r="36" spans="1:2" x14ac:dyDescent="0.35">
      <c r="A36" t="s">
        <v>16</v>
      </c>
      <c r="B36" s="2">
        <f>3400*0.8929</f>
        <v>3035.86</v>
      </c>
    </row>
    <row r="38" spans="1:2" x14ac:dyDescent="0.35">
      <c r="A38" s="3" t="s">
        <v>18</v>
      </c>
    </row>
    <row r="39" spans="1:2" x14ac:dyDescent="0.35">
      <c r="A39" t="s">
        <v>28</v>
      </c>
    </row>
    <row r="40" spans="1:2" x14ac:dyDescent="0.35">
      <c r="A40" t="s">
        <v>19</v>
      </c>
      <c r="B40" s="2">
        <f>3550*1.06</f>
        <v>3763</v>
      </c>
    </row>
    <row r="42" spans="1:2" x14ac:dyDescent="0.35">
      <c r="A42" s="3" t="s">
        <v>20</v>
      </c>
    </row>
    <row r="43" spans="1:2" x14ac:dyDescent="0.35">
      <c r="A43" t="s">
        <v>21</v>
      </c>
    </row>
    <row r="44" spans="1:2" x14ac:dyDescent="0.35">
      <c r="A44" t="s">
        <v>22</v>
      </c>
      <c r="B44" s="2">
        <f>130*0.8929</f>
        <v>116.077</v>
      </c>
    </row>
    <row r="46" spans="1:2" x14ac:dyDescent="0.35">
      <c r="A46" s="3" t="s">
        <v>23</v>
      </c>
    </row>
    <row r="47" spans="1:2" x14ac:dyDescent="0.35">
      <c r="A47" t="s">
        <v>24</v>
      </c>
    </row>
    <row r="48" spans="1:2" x14ac:dyDescent="0.35">
      <c r="A48" t="s">
        <v>25</v>
      </c>
      <c r="B48" s="2">
        <f>3880*1.25</f>
        <v>4850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Ekonomivis 2</dc:creator>
  <cp:lastModifiedBy>Håkan Johansson</cp:lastModifiedBy>
  <dcterms:created xsi:type="dcterms:W3CDTF">2022-01-14T16:10:06Z</dcterms:created>
  <dcterms:modified xsi:type="dcterms:W3CDTF">2024-01-10T15:45:30Z</dcterms:modified>
</cp:coreProperties>
</file>