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Investeringar\"/>
    </mc:Choice>
  </mc:AlternateContent>
  <xr:revisionPtr revIDLastSave="0" documentId="13_ncr:1_{436951AD-B81B-498E-AA57-C01A5EC15F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ll" sheetId="7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7" l="1"/>
  <c r="D15" i="7"/>
  <c r="E15" i="7"/>
  <c r="F15" i="7"/>
  <c r="G15" i="7"/>
  <c r="D12" i="7"/>
  <c r="E12" i="7"/>
  <c r="F12" i="7"/>
  <c r="G12" i="7"/>
  <c r="C17" i="7"/>
  <c r="H12" i="7"/>
  <c r="E17" i="7"/>
  <c r="H15" i="7"/>
  <c r="G17" i="7"/>
  <c r="D17" i="7"/>
  <c r="F17" i="7"/>
  <c r="H17" i="7"/>
  <c r="H21" i="7"/>
</calcChain>
</file>

<file path=xl/sharedStrings.xml><?xml version="1.0" encoding="utf-8"?>
<sst xmlns="http://schemas.openxmlformats.org/spreadsheetml/2006/main" count="23" uniqueCount="22">
  <si>
    <t>År 1</t>
  </si>
  <si>
    <t>År 2</t>
  </si>
  <si>
    <t>År 3</t>
  </si>
  <si>
    <t>År 4</t>
  </si>
  <si>
    <t>År 5</t>
  </si>
  <si>
    <t>Utbetalningar</t>
  </si>
  <si>
    <t>Summa</t>
  </si>
  <si>
    <t>Inbetalningar</t>
  </si>
  <si>
    <t>Fakturering kund</t>
  </si>
  <si>
    <t>Fält med denna färg fylls i av användare.</t>
  </si>
  <si>
    <t>Alla siffror ex. moms.</t>
  </si>
  <si>
    <t xml:space="preserve"> </t>
  </si>
  <si>
    <t>Inbetalningsöverskott</t>
  </si>
  <si>
    <t>Driftkostn. ökning/år</t>
  </si>
  <si>
    <t>Grundinvestering</t>
  </si>
  <si>
    <t>Fakt ökning/år</t>
  </si>
  <si>
    <t>Investeringskalkyl</t>
  </si>
  <si>
    <t>Restvärde efter 5 år    +</t>
  </si>
  <si>
    <t>Grundinvestering         -</t>
  </si>
  <si>
    <t>Resultat investering    =</t>
  </si>
  <si>
    <t>Driftkostnader, löner mm</t>
  </si>
  <si>
    <t xml:space="preserve">Eriks maskin investeringskalkyl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</si>
</sst>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0" xfId="0" applyFont="1" applyFill="1" applyAlignment="1">
      <alignment horizontal="right"/>
    </xf>
    <xf numFmtId="3" fontId="0" fillId="0" borderId="0" xfId="0" applyNumberFormat="1"/>
    <xf numFmtId="3" fontId="0" fillId="0" borderId="5" xfId="0" applyNumberFormat="1" applyBorder="1"/>
    <xf numFmtId="3" fontId="1" fillId="0" borderId="5" xfId="0" applyNumberFormat="1" applyFont="1" applyBorder="1"/>
    <xf numFmtId="0" fontId="3" fillId="0" borderId="4" xfId="0" applyFont="1" applyBorder="1"/>
    <xf numFmtId="3" fontId="3" fillId="0" borderId="0" xfId="0" applyNumberFormat="1" applyFont="1"/>
    <xf numFmtId="3" fontId="0" fillId="0" borderId="7" xfId="0" applyNumberFormat="1" applyBorder="1"/>
    <xf numFmtId="3" fontId="0" fillId="3" borderId="0" xfId="0" applyNumberFormat="1" applyFill="1"/>
    <xf numFmtId="0" fontId="1" fillId="0" borderId="0" xfId="0" applyFont="1"/>
    <xf numFmtId="164" fontId="0" fillId="4" borderId="0" xfId="0" applyNumberFormat="1" applyFill="1"/>
    <xf numFmtId="0" fontId="1" fillId="0" borderId="4" xfId="0" applyFont="1" applyBorder="1"/>
    <xf numFmtId="3" fontId="0" fillId="4" borderId="0" xfId="0" applyNumberFormat="1" applyFill="1"/>
    <xf numFmtId="0" fontId="0" fillId="4" borderId="0" xfId="0" applyFill="1"/>
    <xf numFmtId="3" fontId="1" fillId="0" borderId="0" xfId="0" applyNumberFormat="1" applyFont="1"/>
    <xf numFmtId="3" fontId="3" fillId="0" borderId="5" xfId="0" applyNumberFormat="1" applyFont="1" applyBorder="1"/>
    <xf numFmtId="3" fontId="3" fillId="5" borderId="8" xfId="0" applyNumberFormat="1" applyFont="1" applyFill="1" applyBorder="1"/>
    <xf numFmtId="0" fontId="3" fillId="0" borderId="6" xfId="0" applyFont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right"/>
    </xf>
    <xf numFmtId="3" fontId="1" fillId="0" borderId="7" xfId="0" applyNumberFormat="1" applyFont="1" applyBorder="1"/>
    <xf numFmtId="0" fontId="3" fillId="0" borderId="0" xfId="0" applyFont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146050</xdr:colOff>
      <xdr:row>0</xdr:row>
      <xdr:rowOff>0</xdr:rowOff>
    </xdr:from>
    <xdr:to>
      <xdr:col>15</xdr:col>
      <xdr:colOff>431799</xdr:colOff>
      <xdr:row>23</xdr:row>
      <xdr:rowOff>174072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F683159-D793-4B33-B508-4F3BD75C4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0"/>
          <a:ext cx="4552949" cy="4453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D7A9-C629-493F-96E7-572C748B5AEB}">
  <dimension ref="B1:H21"/>
  <sheetViews>
    <sheetView tabSelected="1" workbookViewId="0">
      <selection activeCell="C24" sqref="C24"/>
    </sheetView>
  </sheetViews>
  <sheetFormatPr defaultRowHeight="14.5" x14ac:dyDescent="0.35"/>
  <cols>
    <col min="1" max="1" width="1.7265625" customWidth="1"/>
    <col min="2" max="2" width="22.54296875" customWidth="1"/>
    <col min="3" max="3" width="10.453125" customWidth="1"/>
    <col min="4" max="4" width="9.81640625" customWidth="1"/>
    <col min="5" max="5" width="10.54296875" customWidth="1"/>
    <col min="6" max="6" width="11.26953125" customWidth="1"/>
    <col min="7" max="7" width="10.54296875" customWidth="1"/>
    <col min="8" max="8" width="11.54296875" bestFit="1" customWidth="1"/>
  </cols>
  <sheetData>
    <row r="1" spans="2:8" ht="15.5" x14ac:dyDescent="0.35">
      <c r="B1" s="27" t="s">
        <v>21</v>
      </c>
      <c r="C1" s="28"/>
      <c r="D1" s="18" t="s">
        <v>9</v>
      </c>
      <c r="E1" s="18"/>
      <c r="F1" s="18"/>
      <c r="G1" s="18"/>
    </row>
    <row r="3" spans="2:8" x14ac:dyDescent="0.35">
      <c r="B3" s="14"/>
      <c r="E3" s="14" t="s">
        <v>15</v>
      </c>
      <c r="G3" s="15">
        <v>0.08</v>
      </c>
    </row>
    <row r="4" spans="2:8" x14ac:dyDescent="0.35">
      <c r="B4" s="14"/>
      <c r="E4" s="14" t="s">
        <v>13</v>
      </c>
      <c r="G4" s="15">
        <v>0.06</v>
      </c>
    </row>
    <row r="5" spans="2:8" ht="15" thickBot="1" x14ac:dyDescent="0.4"/>
    <row r="6" spans="2:8" ht="15.5" x14ac:dyDescent="0.35">
      <c r="B6" s="1" t="s">
        <v>16</v>
      </c>
      <c r="C6" s="2"/>
      <c r="D6" s="2"/>
      <c r="E6" s="2"/>
      <c r="F6" s="2"/>
      <c r="G6" s="2"/>
      <c r="H6" s="3"/>
    </row>
    <row r="7" spans="2:8" x14ac:dyDescent="0.35">
      <c r="B7" s="4" t="s">
        <v>10</v>
      </c>
      <c r="H7" s="5"/>
    </row>
    <row r="8" spans="2:8" x14ac:dyDescent="0.35">
      <c r="B8" s="23"/>
      <c r="C8" s="6" t="s">
        <v>0</v>
      </c>
      <c r="D8" s="6" t="s">
        <v>1</v>
      </c>
      <c r="E8" s="6" t="s">
        <v>2</v>
      </c>
      <c r="F8" s="6" t="s">
        <v>3</v>
      </c>
      <c r="G8" s="6" t="s">
        <v>4</v>
      </c>
      <c r="H8" s="24" t="s">
        <v>6</v>
      </c>
    </row>
    <row r="9" spans="2:8" x14ac:dyDescent="0.35">
      <c r="B9" s="16" t="s">
        <v>14</v>
      </c>
      <c r="C9" s="17">
        <v>800000</v>
      </c>
      <c r="D9" s="7"/>
      <c r="E9" s="7"/>
      <c r="F9" s="7"/>
      <c r="G9" s="7"/>
      <c r="H9" s="8"/>
    </row>
    <row r="10" spans="2:8" x14ac:dyDescent="0.35">
      <c r="B10" s="4"/>
      <c r="C10" s="7"/>
      <c r="D10" s="7"/>
      <c r="E10" s="7"/>
      <c r="F10" s="7"/>
      <c r="G10" s="7"/>
      <c r="H10" s="8"/>
    </row>
    <row r="11" spans="2:8" x14ac:dyDescent="0.35">
      <c r="B11" s="16" t="s">
        <v>7</v>
      </c>
      <c r="C11" s="7"/>
      <c r="D11" s="7"/>
      <c r="E11" s="7"/>
      <c r="F11" s="7"/>
      <c r="G11" s="7"/>
      <c r="H11" s="8"/>
    </row>
    <row r="12" spans="2:8" x14ac:dyDescent="0.35">
      <c r="B12" s="4" t="s">
        <v>8</v>
      </c>
      <c r="C12" s="17">
        <v>380000</v>
      </c>
      <c r="D12" s="7">
        <f>(C12*$G3)+C12</f>
        <v>410400</v>
      </c>
      <c r="E12" s="7">
        <f t="shared" ref="E12:G12" si="0">(D12*$G3)+D12</f>
        <v>443232</v>
      </c>
      <c r="F12" s="7">
        <f t="shared" si="0"/>
        <v>478690.56</v>
      </c>
      <c r="G12" s="7">
        <f t="shared" si="0"/>
        <v>516985.80479999998</v>
      </c>
      <c r="H12" s="9">
        <f>SUM(C12:G12)</f>
        <v>2229308.3648000001</v>
      </c>
    </row>
    <row r="13" spans="2:8" x14ac:dyDescent="0.35">
      <c r="B13" s="4"/>
      <c r="C13" s="7"/>
      <c r="D13" s="7"/>
      <c r="E13" s="7"/>
      <c r="F13" s="7"/>
      <c r="G13" s="7"/>
      <c r="H13" s="9"/>
    </row>
    <row r="14" spans="2:8" x14ac:dyDescent="0.35">
      <c r="B14" s="16" t="s">
        <v>5</v>
      </c>
      <c r="C14" s="7"/>
      <c r="D14" s="7"/>
      <c r="E14" s="7"/>
      <c r="F14" s="7"/>
      <c r="G14" s="7"/>
      <c r="H14" s="8"/>
    </row>
    <row r="15" spans="2:8" x14ac:dyDescent="0.35">
      <c r="B15" s="4" t="s">
        <v>20</v>
      </c>
      <c r="C15" s="17">
        <v>220000</v>
      </c>
      <c r="D15" s="7">
        <f>(C15*$G4)+C15</f>
        <v>233200</v>
      </c>
      <c r="E15" s="7">
        <f t="shared" ref="E15:G15" si="1">(D15*$G4)+D15</f>
        <v>247192</v>
      </c>
      <c r="F15" s="7">
        <f t="shared" si="1"/>
        <v>262023.52</v>
      </c>
      <c r="G15" s="7">
        <f t="shared" si="1"/>
        <v>277744.93119999999</v>
      </c>
      <c r="H15" s="9">
        <f>SUM(C15:G15)</f>
        <v>1240160.4512</v>
      </c>
    </row>
    <row r="16" spans="2:8" ht="15" customHeight="1" x14ac:dyDescent="0.35">
      <c r="B16" s="4"/>
      <c r="C16" s="13"/>
      <c r="D16" s="13"/>
      <c r="E16" s="13"/>
      <c r="F16" s="13"/>
      <c r="G16" s="13"/>
      <c r="H16" s="8"/>
    </row>
    <row r="17" spans="2:8" x14ac:dyDescent="0.35">
      <c r="B17" s="10" t="s">
        <v>12</v>
      </c>
      <c r="C17" s="19">
        <f>C12-C15</f>
        <v>160000</v>
      </c>
      <c r="D17" s="19">
        <f t="shared" ref="D17:G17" si="2">D12-D15</f>
        <v>177200</v>
      </c>
      <c r="E17" s="19">
        <f t="shared" si="2"/>
        <v>196040</v>
      </c>
      <c r="F17" s="19">
        <f t="shared" si="2"/>
        <v>216667.04</v>
      </c>
      <c r="G17" s="19">
        <f t="shared" si="2"/>
        <v>239240.87359999999</v>
      </c>
      <c r="H17" s="9">
        <f>SUM(C17:G17)</f>
        <v>989147.91360000009</v>
      </c>
    </row>
    <row r="18" spans="2:8" x14ac:dyDescent="0.35">
      <c r="B18" s="10"/>
      <c r="C18" s="11"/>
      <c r="D18" s="11"/>
      <c r="E18" s="11"/>
      <c r="F18" s="11"/>
      <c r="G18" s="11"/>
      <c r="H18" s="20"/>
    </row>
    <row r="19" spans="2:8" x14ac:dyDescent="0.35">
      <c r="B19" s="10" t="s">
        <v>11</v>
      </c>
      <c r="C19" s="11"/>
      <c r="D19" s="11"/>
      <c r="E19" s="11"/>
      <c r="F19" s="26" t="s">
        <v>17</v>
      </c>
      <c r="G19" s="11"/>
      <c r="H19" s="20">
        <v>75000</v>
      </c>
    </row>
    <row r="20" spans="2:8" x14ac:dyDescent="0.35">
      <c r="B20" s="10"/>
      <c r="C20" s="11"/>
      <c r="D20" s="11"/>
      <c r="E20" s="11"/>
      <c r="F20" s="11" t="s">
        <v>18</v>
      </c>
      <c r="G20" s="11"/>
      <c r="H20" s="20">
        <f>C9</f>
        <v>800000</v>
      </c>
    </row>
    <row r="21" spans="2:8" ht="15" thickBot="1" x14ac:dyDescent="0.4">
      <c r="B21" s="22" t="s">
        <v>11</v>
      </c>
      <c r="C21" s="12"/>
      <c r="D21" s="12"/>
      <c r="E21" s="12"/>
      <c r="F21" s="25" t="s">
        <v>19</v>
      </c>
      <c r="G21" s="12"/>
      <c r="H21" s="21">
        <f>H17+H19-H20</f>
        <v>264147.91360000009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</dc:creator>
  <cp:lastModifiedBy>Håkan Johansson</cp:lastModifiedBy>
  <cp:lastPrinted>2021-11-03T05:21:54Z</cp:lastPrinted>
  <dcterms:created xsi:type="dcterms:W3CDTF">2015-10-28T06:49:08Z</dcterms:created>
  <dcterms:modified xsi:type="dcterms:W3CDTF">2024-01-18T10:17:38Z</dcterms:modified>
</cp:coreProperties>
</file>