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ronaz\Downloads\"/>
    </mc:Choice>
  </mc:AlternateContent>
  <xr:revisionPtr revIDLastSave="0" documentId="13_ncr:1_{11991162-0A4B-4F64-B8D5-473BFA3C8BAC}" xr6:coauthVersionLast="47" xr6:coauthVersionMax="47" xr10:uidLastSave="{00000000-0000-0000-0000-000000000000}"/>
  <bookViews>
    <workbookView xWindow="-108" yWindow="-108" windowWidth="23256" windowHeight="12576" xr2:uid="{00000000-000D-0000-FFFF-FFFF00000000}"/>
  </bookViews>
  <sheets>
    <sheet name="Pivot" sheetId="8" r:id="rId1"/>
    <sheet name="Databas" sheetId="4" r:id="rId2"/>
  </sheets>
  <definedNames>
    <definedName name="_xlnm._FilterDatabase" localSheetId="1" hidden="1">Databas!$B$2:$G$50</definedName>
    <definedName name="Slicer_Avsändarort">#N/A</definedName>
    <definedName name="Slicer_Transportör">#N/A</definedName>
  </definedNames>
  <calcPr calcId="191029"/>
  <pivotCaches>
    <pivotCache cacheId="3" r:id="rId3"/>
    <pivotCache cacheId="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Sofie Hazell</author>
  </authors>
  <commentList>
    <comment ref="B6" authorId="0" shapeId="0" xr:uid="{5D744673-7781-4D2E-BB9E-8C9708028C0C}">
      <text>
        <r>
          <rPr>
            <b/>
            <sz val="9"/>
            <color indexed="81"/>
            <rFont val="Tahoma"/>
            <family val="2"/>
          </rPr>
          <t>Tips:</t>
        </r>
        <r>
          <rPr>
            <sz val="9"/>
            <color indexed="81"/>
            <rFont val="Tahoma"/>
            <family val="2"/>
          </rPr>
          <t xml:space="preserve"> För att matcha formateringen behöver du göra följande redigeringar i det pivotdiagram som automatiskt skapas då du infogar ett: 
*Välj rätt diagramtyp (linjediagram) 
*Välj rätt design från snabbvalsmenyn med diagramformat 
*Lägga till utsnitt för Avsändarort och Transportör och ändra storek på utsnittrutorna så att de matchar bilden 
*Med hjälp av utsnitten, filtrera informationen i diagrammet så att den ser ut som på bilden</t>
        </r>
      </text>
    </comment>
  </commentList>
</comments>
</file>

<file path=xl/sharedStrings.xml><?xml version="1.0" encoding="utf-8"?>
<sst xmlns="http://schemas.openxmlformats.org/spreadsheetml/2006/main" count="272" uniqueCount="115">
  <si>
    <t xml:space="preserve">Uppgift: </t>
  </si>
  <si>
    <t>Datum</t>
  </si>
  <si>
    <t>Försändelse-ID</t>
  </si>
  <si>
    <t>Totalvikt</t>
  </si>
  <si>
    <t>Antal kolli</t>
  </si>
  <si>
    <t>Transportkostnad</t>
  </si>
  <si>
    <t>Västerås</t>
  </si>
  <si>
    <t>Jönköping</t>
  </si>
  <si>
    <t>Arvidsjaur</t>
  </si>
  <si>
    <t>Avsändarort</t>
  </si>
  <si>
    <t>Mottagarort</t>
  </si>
  <si>
    <t>Arjeplog</t>
  </si>
  <si>
    <t>Lofsdalen</t>
  </si>
  <si>
    <t>Sundsvall</t>
  </si>
  <si>
    <t>Borås</t>
  </si>
  <si>
    <t>Kristianstad</t>
  </si>
  <si>
    <t>Linköping</t>
  </si>
  <si>
    <t>Norrköping</t>
  </si>
  <si>
    <t>Trollhättan</t>
  </si>
  <si>
    <t>Ullared</t>
  </si>
  <si>
    <t>Växsjö</t>
  </si>
  <si>
    <t>Borlänge</t>
  </si>
  <si>
    <t>Eskilstuna</t>
  </si>
  <si>
    <t>Hallsberg</t>
  </si>
  <si>
    <t>Karlstad</t>
  </si>
  <si>
    <t>Örebro</t>
  </si>
  <si>
    <t>Södertälje</t>
  </si>
  <si>
    <t>Stockholm</t>
  </si>
  <si>
    <t>20405401</t>
  </si>
  <si>
    <t>23928241</t>
  </si>
  <si>
    <t>25737447</t>
  </si>
  <si>
    <t>20877007</t>
  </si>
  <si>
    <t>28375482</t>
  </si>
  <si>
    <t>37849599</t>
  </si>
  <si>
    <t>25369760</t>
  </si>
  <si>
    <t>37957319</t>
  </si>
  <si>
    <t>20249521</t>
  </si>
  <si>
    <t>36679682</t>
  </si>
  <si>
    <t>20504525</t>
  </si>
  <si>
    <t>21146734</t>
  </si>
  <si>
    <t>35941020</t>
  </si>
  <si>
    <t>32654006</t>
  </si>
  <si>
    <t>35824301</t>
  </si>
  <si>
    <t>30845578</t>
  </si>
  <si>
    <t>35710145</t>
  </si>
  <si>
    <t>27195194</t>
  </si>
  <si>
    <t>24994781</t>
  </si>
  <si>
    <t>37425699</t>
  </si>
  <si>
    <t>20926787</t>
  </si>
  <si>
    <t>25414565</t>
  </si>
  <si>
    <t>29179416</t>
  </si>
  <si>
    <t>29699564</t>
  </si>
  <si>
    <t>23464994</t>
  </si>
  <si>
    <t>20803280</t>
  </si>
  <si>
    <t>22179108</t>
  </si>
  <si>
    <t>22532717</t>
  </si>
  <si>
    <t>26251915</t>
  </si>
  <si>
    <t>23144219</t>
  </si>
  <si>
    <t>27870214</t>
  </si>
  <si>
    <t>23210592</t>
  </si>
  <si>
    <t>40829742</t>
  </si>
  <si>
    <t>28849646</t>
  </si>
  <si>
    <t>33974876</t>
  </si>
  <si>
    <t>26660772</t>
  </si>
  <si>
    <t>20754023</t>
  </si>
  <si>
    <t>36828488</t>
  </si>
  <si>
    <t>30483040</t>
  </si>
  <si>
    <t>23435076</t>
  </si>
  <si>
    <t>26924659</t>
  </si>
  <si>
    <t>32655826</t>
  </si>
  <si>
    <t>37401456</t>
  </si>
  <si>
    <t>31188464</t>
  </si>
  <si>
    <t>29645246</t>
  </si>
  <si>
    <t>20488988</t>
  </si>
  <si>
    <t>24819922</t>
  </si>
  <si>
    <t>35699933</t>
  </si>
  <si>
    <t>32914640</t>
  </si>
  <si>
    <t>28657765</t>
  </si>
  <si>
    <t>35825302</t>
  </si>
  <si>
    <t>34630282</t>
  </si>
  <si>
    <t>22340167</t>
  </si>
  <si>
    <t>35827567</t>
  </si>
  <si>
    <t>26827254</t>
  </si>
  <si>
    <t>25740943</t>
  </si>
  <si>
    <t>29968896</t>
  </si>
  <si>
    <t>29668884</t>
  </si>
  <si>
    <t>26978358</t>
  </si>
  <si>
    <t>Transportör</t>
  </si>
  <si>
    <t>Lastliv</t>
  </si>
  <si>
    <t>Nordpost</t>
  </si>
  <si>
    <t>AQQ Logistik</t>
  </si>
  <si>
    <t>S&amp;F transport</t>
  </si>
  <si>
    <t>Santransport AB</t>
  </si>
  <si>
    <t>Transportdata 2018</t>
  </si>
  <si>
    <t>Jan</t>
  </si>
  <si>
    <t>Feb</t>
  </si>
  <si>
    <t>Mar</t>
  </si>
  <si>
    <t>Apr</t>
  </si>
  <si>
    <t>Jun</t>
  </si>
  <si>
    <t>Jul</t>
  </si>
  <si>
    <t>Aug</t>
  </si>
  <si>
    <t>Sep</t>
  </si>
  <si>
    <t>Nov</t>
  </si>
  <si>
    <t>Dec</t>
  </si>
  <si>
    <t>Maj</t>
  </si>
  <si>
    <t>Total transportkostnad</t>
  </si>
  <si>
    <t>Total vikt</t>
  </si>
  <si>
    <t>Månad</t>
  </si>
  <si>
    <t>Okt</t>
  </si>
  <si>
    <t xml:space="preserve">Nedan ser du en pivottabell samt en skärmdump med ett pivotdiagram tillsammans med två utsnitt som skapats för pivottabellen i fråga. Din uppgift är att själv skapa ett pivotdiagram och sedan formatera det så att det ser ut som diagrammet på bilden. </t>
  </si>
  <si>
    <t>Om du med hjälp av dina utsnitt väljer att endast visa datapunkter transportören Santransport AB i diagrammet, hur många kategorier visas på diagrammets x-axel?</t>
  </si>
  <si>
    <t>Below you will see a pivot table as well as a screenshot of a pivot chart along with two slices created for the pivot table in question. Your task is to create a pivot chart yourself and then format it so that it looks like the chart in the picture.</t>
  </si>
  <si>
    <t>Grand Total</t>
  </si>
  <si>
    <t>If, using your sections, you choose to only show data points for the carrier Santransport AB in the diagram, how many categories are displayed on the x-axis of the diagram?</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</si>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</sst>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 &quot;kr&quot;_-;\-* #,##0.00\ &quot;kr&quot;_-;_-* &quot;-&quot;??\ &quot;kr&quot;_-;_-@_-"/>
    <numFmt numFmtId="165" formatCode="_-* #,##0\ &quot;kr&quot;_-;\-* #,##0\ &quot;kr&quot;_-;_-* &quot;-&quot;??\ &quot;kr&quot;_-;_-@_-"/>
    <numFmt numFmtId="166" formatCode="_(* #,##0_);_(* \(#,##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164" fontId="1" fillId="0" borderId="0" applyFont="0" applyFill="0" applyBorder="0" applyAlignment="0" applyProtection="0"/>
  </cellStyleXfs>
  <cellXfs count="17">
    <xf numFmtId="0" fontId="0" fillId="0" borderId="0" xfId="0"/>
    <xf numFmtId="0" fontId="0" fillId="2" borderId="1" xfId="0" applyFill="1" applyBorder="1"/>
    <xf numFmtId="0" fontId="2" fillId="2" borderId="1" xfId="0" applyFont="1" applyFill="1" applyBorder="1"/>
    <xf numFmtId="0" fontId="2" fillId="0" borderId="0" xfId="0" applyFont="1"/>
    <xf numFmtId="0" fontId="0" fillId="0" borderId="0" xfId="0" applyAlignment="1">
      <alignment vertical="center"/>
    </xf>
    <xf numFmtId="165" fontId="0" fillId="0" borderId="0" xfId="2" applyNumberFormat="1" applyFont="1"/>
    <xf numFmtId="43" fontId="0" fillId="0" borderId="0" xfId="1" applyFont="1"/>
    <xf numFmtId="164" fontId="0" fillId="0" borderId="0" xfId="2" applyFont="1"/>
    <xf numFmtId="0" fontId="2" fillId="2" borderId="0" xfId="0" applyFont="1" applyFill="1"/>
    <xf numFmtId="14" fontId="0" fillId="0" borderId="0" xfId="0" applyNumberFormat="1" applyAlignment="1">
      <alignment horizontal="left"/>
    </xf>
    <xf numFmtId="0" fontId="0" fillId="2" borderId="0" xfId="0" applyFill="1"/>
    <xf numFmtId="0" fontId="0" fillId="0" borderId="0" xfId="0" pivotButton="1"/>
    <xf numFmtId="0" fontId="0" fillId="0" borderId="0" xfId="0" applyAlignment="1">
      <alignment horizontal="left"/>
    </xf>
    <xf numFmtId="166" fontId="0" fillId="0" borderId="0" xfId="0" applyNumberFormat="1"/>
    <xf numFmtId="165" fontId="0" fillId="0" borderId="0" xfId="0" applyNumberFormat="1"/>
    <xf numFmtId="0" fontId="0" fillId="0" borderId="0" xfId="0" applyAlignment="1">
      <alignment horizontal="left" wrapText="1"/>
    </xf>
    <xf numFmtId="0" fontId="0" fillId="0" borderId="0" xfId="0" applyAlignment="1">
      <alignment horizontal="center" wrapText="1"/>
    </xf>
  </cellXfs>
  <cellStyles count="3">
    <cellStyle name="Comma" xfId="1" builtinId="3"/>
    <cellStyle name="Currency" xfId="2" builtinId="4"/>
    <cellStyle name="Normal" xfId="0" builtinId="0"/>
  </cellStyles>
  <dxfs count="74">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6" formatCode="_(* #,##0_);_(* \(#,##0\);_(* &quot;-&quot;??_);_(@_)"/>
    </dxf>
    <dxf>
      <numFmt numFmtId="165" formatCode="_-* #,##0\ &quot;kr&quot;_-;\-* #,##0\ &quot;kr&quot;_-;_-* &quot;-&quot;??\ &quot;kr&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[13.4-Pivotdiagram-2-1.xlsx]Pivot!PivotTable3</c:name>
    <c:fmtId val="1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Pivot!$C$12</c:f>
              <c:strCache>
                <c:ptCount val="1"/>
                <c:pt idx="0">
                  <c:v>Total transportkostnad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Pivot!$B$13:$B$16</c:f>
              <c:strCache>
                <c:ptCount val="3"/>
                <c:pt idx="0">
                  <c:v>Mar</c:v>
                </c:pt>
                <c:pt idx="1">
                  <c:v>Apr</c:v>
                </c:pt>
                <c:pt idx="2">
                  <c:v>Nov</c:v>
                </c:pt>
              </c:strCache>
            </c:strRef>
          </c:cat>
          <c:val>
            <c:numRef>
              <c:f>Pivot!$C$13:$C$16</c:f>
              <c:numCache>
                <c:formatCode>_-* #,##0\ "kr"_-;\-* #,##0\ "kr"_-;_-* "-"??\ "kr"_-;_-@_-</c:formatCode>
                <c:ptCount val="3"/>
                <c:pt idx="0">
                  <c:v>16504.127705235529</c:v>
                </c:pt>
                <c:pt idx="1">
                  <c:v>10316.828730148103</c:v>
                </c:pt>
                <c:pt idx="2">
                  <c:v>2344.7093085332563</c:v>
                </c:pt>
              </c:numCache>
            </c:numRef>
          </c:val>
          <c:smooth val="0"/>
          <c:extLst>
            <c:ext xmlns:c16="http://schemas.microsoft.com/office/drawing/2014/chart" uri="{C3380CC4-5D6E-409C-BE32-E72D297353CC}">
              <c16:uniqueId val="{00000000-B94C-4277-A61C-2F5F67BF0D9A}"/>
            </c:ext>
          </c:extLst>
        </c:ser>
        <c:ser>
          <c:idx val="1"/>
          <c:order val="1"/>
          <c:tx>
            <c:strRef>
              <c:f>Pivot!$D$12</c:f>
              <c:strCache>
                <c:ptCount val="1"/>
                <c:pt idx="0">
                  <c:v>Total vikt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Pivot!$B$13:$B$16</c:f>
              <c:strCache>
                <c:ptCount val="3"/>
                <c:pt idx="0">
                  <c:v>Mar</c:v>
                </c:pt>
                <c:pt idx="1">
                  <c:v>Apr</c:v>
                </c:pt>
                <c:pt idx="2">
                  <c:v>Nov</c:v>
                </c:pt>
              </c:strCache>
            </c:strRef>
          </c:cat>
          <c:val>
            <c:numRef>
              <c:f>Pivot!$D$13:$D$16</c:f>
              <c:numCache>
                <c:formatCode>_(* #,##0_);_(* \(#,##0\);_(* "-"??_);_(@_)</c:formatCode>
                <c:ptCount val="3"/>
                <c:pt idx="0">
                  <c:v>4771.7902775104958</c:v>
                </c:pt>
                <c:pt idx="1">
                  <c:v>1889.9655772813244</c:v>
                </c:pt>
                <c:pt idx="2">
                  <c:v>1113.7299330890507</c:v>
                </c:pt>
              </c:numCache>
            </c:numRef>
          </c:val>
          <c:smooth val="0"/>
          <c:extLst>
            <c:ext xmlns:c16="http://schemas.microsoft.com/office/drawing/2014/chart" uri="{C3380CC4-5D6E-409C-BE32-E72D297353CC}">
              <c16:uniqueId val="{00000001-B94C-4277-A61C-2F5F67BF0D9A}"/>
            </c:ext>
          </c:extLst>
        </c:ser>
        <c:dLbls>
          <c:showLegendKey val="0"/>
          <c:showVal val="0"/>
          <c:showCatName val="0"/>
          <c:showSerName val="0"/>
          <c:showPercent val="0"/>
          <c:showBubbleSize val="0"/>
        </c:dLbls>
        <c:marker val="1"/>
        <c:smooth val="0"/>
        <c:axId val="503654351"/>
        <c:axId val="747804495"/>
      </c:lineChart>
      <c:catAx>
        <c:axId val="5036543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804495"/>
        <c:crosses val="autoZero"/>
        <c:auto val="1"/>
        <c:lblAlgn val="ctr"/>
        <c:lblOffset val="100"/>
        <c:noMultiLvlLbl val="0"/>
      </c:catAx>
      <c:valAx>
        <c:axId val="747804495"/>
        <c:scaling>
          <c:orientation val="minMax"/>
        </c:scaling>
        <c:delete val="0"/>
        <c:axPos val="l"/>
        <c:majorGridlines>
          <c:spPr>
            <a:ln w="9525" cap="flat" cmpd="sng" algn="ctr">
              <a:solidFill>
                <a:schemeClr val="lt1">
                  <a:lumMod val="95000"/>
                  <a:alpha val="10000"/>
                </a:schemeClr>
              </a:solidFill>
              <a:round/>
            </a:ln>
            <a:effectLst/>
          </c:spPr>
        </c:majorGridlines>
        <c:numFmt formatCode="_-* #,##0\ &quot;kr&quot;_-;\-* #,##0\ &quot;kr&quot;_-;_-* &quot;-&quot;??\ &quot;kr&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65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489585</xdr:colOff>
      <xdr:row>33</xdr:row>
      <xdr:rowOff>83820</xdr:rowOff>
    </xdr:from>
    <xdr:to>
      <xdr:col>14</xdr:col>
      <xdr:colOff>697917</xdr:colOff>
      <xdr:row>52</xdr:row>
      <xdr:rowOff>130987</xdr:rowOff>
    </xdr:to>
    <xdr:pic>
      <xdr:nvPicPr>
        <xdr:cNvPr id="7" name="Picture 6">
          <a:extLst>
            <a:ext uri="{FF2B5EF4-FFF2-40B4-BE49-F238E27FC236}">
              <a16:creationId xmlns:a16="http://schemas.microsoft.com/office/drawing/2014/main" id="{8A74BC4C-732B-4B43-8C21-0BA8D053B046}"/>
            </a:ext>
          </a:extLst>
        </xdr:cNvPr>
        <xdr:cNvPicPr>
          <a:picLocks noChangeAspect="1"/>
        </xdr:cNvPicPr>
      </xdr:nvPicPr>
      <xdr:blipFill>
        <a:blip xmlns:r="http://schemas.openxmlformats.org/officeDocument/2006/relationships" r:embed="rId1"/>
        <a:stretch>
          <a:fillRect/>
        </a:stretch>
      </xdr:blipFill>
      <xdr:spPr>
        <a:xfrm>
          <a:off x="855345" y="6979920"/>
          <a:ext cx="10000032" cy="3521887"/>
        </a:xfrm>
        <a:prstGeom prst="rect">
          <a:avLst/>
        </a:prstGeom>
        <a:solidFill>
          <a:srgbClr val="000000">
            <a:shade val="95000"/>
          </a:srgbClr>
        </a:solidFill>
        <a:ln w="444500" cap="sq">
          <a:solidFill>
            <a:srgbClr val="000000"/>
          </a:solidFill>
          <a:miter lim="800000"/>
        </a:ln>
        <a:effectLst>
          <a:outerShdw blurRad="254000" dist="190500" dir="2700000" sy="90000" algn="bl" rotWithShape="0">
            <a:srgbClr val="000000">
              <a:alpha val="40000"/>
            </a:srgbClr>
          </a:outerShdw>
        </a:effectLst>
      </xdr:spPr>
    </xdr:pic>
    <xdr:clientData/>
  </xdr:twoCellAnchor>
  <xdr:twoCellAnchor editAs="oneCell">
    <xdr:from>
      <xdr:col>5</xdr:col>
      <xdr:colOff>160020</xdr:colOff>
      <xdr:row>8</xdr:row>
      <xdr:rowOff>106680</xdr:rowOff>
    </xdr:from>
    <xdr:to>
      <xdr:col>7</xdr:col>
      <xdr:colOff>617220</xdr:colOff>
      <xdr:row>22</xdr:row>
      <xdr:rowOff>13335</xdr:rowOff>
    </xdr:to>
    <mc:AlternateContent xmlns:mc="http://schemas.openxmlformats.org/markup-compatibility/2006">
      <mc:Choice xmlns:a14="http://schemas.microsoft.com/office/drawing/2010/main" Requires="a14">
        <xdr:graphicFrame macro="">
          <xdr:nvGraphicFramePr>
            <xdr:cNvPr id="5" name="Avsändarort">
              <a:extLst>
                <a:ext uri="{FF2B5EF4-FFF2-40B4-BE49-F238E27FC236}">
                  <a16:creationId xmlns:a16="http://schemas.microsoft.com/office/drawing/2014/main" id="{4E324D93-0829-E825-7FBA-D485B6E9F56C}"/>
                </a:ext>
              </a:extLst>
            </xdr:cNvPr>
            <xdr:cNvGraphicFramePr/>
          </xdr:nvGraphicFramePr>
          <xdr:xfrm>
            <a:off x="0" y="0"/>
            <a:ext cx="0" cy="0"/>
          </xdr:xfrm>
          <a:graphic>
            <a:graphicData uri="http://schemas.microsoft.com/office/drawing/2010/slicer">
              <sle:slicer xmlns:sle="http://schemas.microsoft.com/office/drawing/2010/slicer" name="Avsändarort"/>
            </a:graphicData>
          </a:graphic>
        </xdr:graphicFrame>
      </mc:Choice>
      <mc:Fallback>
        <xdr:sp macro="" textlink="">
          <xdr:nvSpPr>
            <xdr:cNvPr id="0" name=""/>
            <xdr:cNvSpPr>
              <a:spLocks noTextEdit="1"/>
            </xdr:cNvSpPr>
          </xdr:nvSpPr>
          <xdr:spPr>
            <a:xfrm>
              <a:off x="4145280" y="2430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152400</xdr:colOff>
      <xdr:row>14</xdr:row>
      <xdr:rowOff>129540</xdr:rowOff>
    </xdr:from>
    <xdr:to>
      <xdr:col>7</xdr:col>
      <xdr:colOff>609600</xdr:colOff>
      <xdr:row>28</xdr:row>
      <xdr:rowOff>36195</xdr:rowOff>
    </xdr:to>
    <mc:AlternateContent xmlns:mc="http://schemas.openxmlformats.org/markup-compatibility/2006">
      <mc:Choice xmlns:a14="http://schemas.microsoft.com/office/drawing/2010/main" Requires="a14">
        <xdr:graphicFrame macro="">
          <xdr:nvGraphicFramePr>
            <xdr:cNvPr id="8" name="Transportör">
              <a:extLst>
                <a:ext uri="{FF2B5EF4-FFF2-40B4-BE49-F238E27FC236}">
                  <a16:creationId xmlns:a16="http://schemas.microsoft.com/office/drawing/2014/main" id="{956ECAD5-C1A5-34C7-9D9A-5F527DBFAD3F}"/>
                </a:ext>
              </a:extLst>
            </xdr:cNvPr>
            <xdr:cNvGraphicFramePr/>
          </xdr:nvGraphicFramePr>
          <xdr:xfrm>
            <a:off x="0" y="0"/>
            <a:ext cx="0" cy="0"/>
          </xdr:xfrm>
          <a:graphic>
            <a:graphicData uri="http://schemas.microsoft.com/office/drawing/2010/slicer">
              <sle:slicer xmlns:sle="http://schemas.microsoft.com/office/drawing/2010/slicer" name="Transportör"/>
            </a:graphicData>
          </a:graphic>
        </xdr:graphicFrame>
      </mc:Choice>
      <mc:Fallback>
        <xdr:sp macro="" textlink="">
          <xdr:nvSpPr>
            <xdr:cNvPr id="0" name=""/>
            <xdr:cNvSpPr>
              <a:spLocks noTextEdit="1"/>
            </xdr:cNvSpPr>
          </xdr:nvSpPr>
          <xdr:spPr>
            <a:xfrm>
              <a:off x="4137660" y="35509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662940</xdr:colOff>
      <xdr:row>8</xdr:row>
      <xdr:rowOff>95250</xdr:rowOff>
    </xdr:from>
    <xdr:to>
      <xdr:col>14</xdr:col>
      <xdr:colOff>434340</xdr:colOff>
      <xdr:row>23</xdr:row>
      <xdr:rowOff>95250</xdr:rowOff>
    </xdr:to>
    <xdr:graphicFrame macro="">
      <xdr:nvGraphicFramePr>
        <xdr:cNvPr id="10" name="Chart 9">
          <a:extLst>
            <a:ext uri="{FF2B5EF4-FFF2-40B4-BE49-F238E27FC236}">
              <a16:creationId xmlns:a16="http://schemas.microsoft.com/office/drawing/2014/main" id="{E79BCB9D-8CA0-9696-EF0C-8BA1860C1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rik Persson" refreshedDate="44391.651934606482" createdVersion="6" refreshedVersion="7" minRefreshableVersion="3" recordCount="59" xr:uid="{402D1927-E425-41F3-8325-34807D1E394B}">
  <cacheSource type="worksheet">
    <worksheetSource ref="B2:I61" sheet="Databas"/>
  </cacheSource>
  <cacheFields count="9">
    <cacheField name="Försändelse-ID" numFmtId="0">
      <sharedItems/>
    </cacheField>
    <cacheField name="Datum" numFmtId="14">
      <sharedItems containsSemiMixedTypes="0" containsNonDate="0" containsDate="1" containsString="0" minDate="2020-01-12T00:00:00" maxDate="2020-12-30T00:00:00" count="57">
        <d v="2020-01-12T00:00:00"/>
        <d v="2020-11-03T00:00:00"/>
        <d v="2020-06-13T00:00:00"/>
        <d v="2020-11-16T00:00:00"/>
        <d v="2020-04-29T00:00:00"/>
        <d v="2020-03-22T00:00:00"/>
        <d v="2020-11-30T00:00:00"/>
        <d v="2020-12-23T00:00:00"/>
        <d v="2020-10-14T00:00:00"/>
        <d v="2020-03-06T00:00:00"/>
        <d v="2020-05-06T00:00:00"/>
        <d v="2020-02-02T00:00:00"/>
        <d v="2020-06-23T00:00:00"/>
        <d v="2020-08-11T00:00:00"/>
        <d v="2020-02-14T00:00:00"/>
        <d v="2020-06-16T00:00:00"/>
        <d v="2020-02-27T00:00:00"/>
        <d v="2020-10-21T00:00:00"/>
        <d v="2020-11-09T00:00:00"/>
        <d v="2020-10-17T00:00:00"/>
        <d v="2020-07-15T00:00:00"/>
        <d v="2020-07-20T00:00:00"/>
        <d v="2020-03-30T00:00:00"/>
        <d v="2020-04-26T00:00:00"/>
        <d v="2020-08-13T00:00:00"/>
        <d v="2020-05-20T00:00:00"/>
        <d v="2020-01-14T00:00:00"/>
        <d v="2020-12-12T00:00:00"/>
        <d v="2020-08-03T00:00:00"/>
        <d v="2020-06-19T00:00:00"/>
        <d v="2020-05-03T00:00:00"/>
        <d v="2020-04-30T00:00:00"/>
        <d v="2020-11-26T00:00:00"/>
        <d v="2020-03-25T00:00:00"/>
        <d v="2020-02-21T00:00:00"/>
        <d v="2020-08-14T00:00:00"/>
        <d v="2020-03-26T00:00:00"/>
        <d v="2020-04-05T00:00:00"/>
        <d v="2020-12-27T00:00:00"/>
        <d v="2020-12-03T00:00:00"/>
        <d v="2020-01-22T00:00:00"/>
        <d v="2020-01-28T00:00:00"/>
        <d v="2020-03-21T00:00:00"/>
        <d v="2020-12-08T00:00:00"/>
        <d v="2020-09-27T00:00:00"/>
        <d v="2020-08-08T00:00:00"/>
        <d v="2020-10-04T00:00:00"/>
        <d v="2020-09-28T00:00:00"/>
        <d v="2020-02-08T00:00:00"/>
        <d v="2020-12-29T00:00:00"/>
        <d v="2020-06-26T00:00:00"/>
        <d v="2020-11-06T00:00:00"/>
        <d v="2020-11-02T00:00:00"/>
        <d v="2020-03-23T00:00:00"/>
        <d v="2020-06-20T00:00:00"/>
        <d v="2020-09-29T00:00:00"/>
        <d v="2020-04-23T00:00:00"/>
      </sharedItems>
      <fieldGroup par="8" base="1">
        <rangePr groupBy="days" startDate="2020-01-12T00:00:00" endDate="2020-12-30T00:00:00"/>
        <groupItems count="368">
          <s v="&lt;12/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20"/>
        </groupItems>
      </fieldGroup>
    </cacheField>
    <cacheField name="Avsändarort" numFmtId="0">
      <sharedItems count="3">
        <s v="Västerås"/>
        <s v="Jönköping"/>
        <s v="Arvidsjaur"/>
      </sharedItems>
    </cacheField>
    <cacheField name="Mottagarort" numFmtId="0">
      <sharedItems count="19">
        <s v="Borlänge"/>
        <s v="Karlstad"/>
        <s v="Södertälje"/>
        <s v="Borås"/>
        <s v="Lofsdalen"/>
        <s v="Arjeplog"/>
        <s v="Eskilstuna"/>
        <s v="Trollhättan"/>
        <s v="Kristianstad"/>
        <s v="Jönköping"/>
        <s v="Västerås"/>
        <s v="Örebro"/>
        <s v="Växsjö"/>
        <s v="Hallsberg"/>
        <s v="Stockholm"/>
        <s v="Sundsvall"/>
        <s v="Linköping"/>
        <s v="Ullared"/>
        <s v="Norrköping"/>
      </sharedItems>
    </cacheField>
    <cacheField name="Transportör" numFmtId="0">
      <sharedItems count="5">
        <s v="AQQ Logistik"/>
        <s v="Lastliv"/>
        <s v="S&amp;F transport"/>
        <s v="Santransport AB"/>
        <s v="Nordpost"/>
      </sharedItems>
    </cacheField>
    <cacheField name="Antal kolli" numFmtId="0">
      <sharedItems containsSemiMixedTypes="0" containsString="0" containsNumber="1" containsInteger="1" minValue="12" maxValue="66"/>
    </cacheField>
    <cacheField name="Totalvikt" numFmtId="43">
      <sharedItems containsSemiMixedTypes="0" containsString="0" containsNumber="1" minValue="157.84084718266718" maxValue="7966.9602706634087"/>
    </cacheField>
    <cacheField name="Transportkostnad" numFmtId="164">
      <sharedItems containsSemiMixedTypes="0" containsString="0" containsNumber="1" minValue="153.11142126843453" maxValue="39665.944778880978"/>
    </cacheField>
    <cacheField name="Months" numFmtId="0" databaseField="0">
      <fieldGroup base="1">
        <rangePr groupBy="months" startDate="2020-01-12T00:00:00" endDate="2020-12-30T00:00:00"/>
        <groupItems count="14">
          <s v="&lt;12/01/2020"/>
          <s v="Jan"/>
          <s v="Feb"/>
          <s v="Mar"/>
          <s v="Apr"/>
          <s v="May"/>
          <s v="Jun"/>
          <s v="Jul"/>
          <s v="Aug"/>
          <s v="Sep"/>
          <s v="Oct"/>
          <s v="Nov"/>
          <s v="Dec"/>
          <s v="&gt;30/12/2020"/>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ingrong Zong" refreshedDate="45362.541504976849" createdVersion="8" refreshedVersion="8" minRefreshableVersion="3" recordCount="13" xr:uid="{4405E4BC-A6EB-452B-BE80-C1E81B6D79F1}">
  <cacheSource type="worksheet">
    <worksheetSource ref="B12:D25" sheet="Pivot"/>
  </cacheSource>
  <cacheFields count="3">
    <cacheField name="Månad" numFmtId="0">
      <sharedItems count="13">
        <s v="Jan"/>
        <s v="Feb"/>
        <s v="Mar"/>
        <s v="Apr"/>
        <s v="Maj"/>
        <s v="Jun"/>
        <s v="Jul"/>
        <s v="Aug"/>
        <s v="Sep"/>
        <s v="Okt"/>
        <s v="Nov"/>
        <s v="Dec"/>
        <s v="Grand Total"/>
      </sharedItems>
    </cacheField>
    <cacheField name="Total transportkostnad" numFmtId="165">
      <sharedItems containsSemiMixedTypes="0" containsString="0" containsNumber="1" minValue="9123.2453813161719" maxValue="294200.90402792412"/>
    </cacheField>
    <cacheField name="Total vikt" numFmtId="166">
      <sharedItems containsSemiMixedTypes="0" containsString="0" containsNumber="1" minValue="3528.8320626141476" maxValue="100840.3544792857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s v="20405401"/>
    <x v="0"/>
    <x v="0"/>
    <x v="0"/>
    <x v="0"/>
    <n v="29"/>
    <n v="2941.0536729609121"/>
    <n v="6820.5522573581447"/>
  </r>
  <r>
    <s v="23928241"/>
    <x v="1"/>
    <x v="0"/>
    <x v="1"/>
    <x v="1"/>
    <n v="51"/>
    <n v="2875.86153062631"/>
    <n v="7491.0321563309972"/>
  </r>
  <r>
    <s v="25737447"/>
    <x v="2"/>
    <x v="0"/>
    <x v="2"/>
    <x v="1"/>
    <n v="66"/>
    <n v="7704.2455921235205"/>
    <n v="12106.347107197393"/>
  </r>
  <r>
    <s v="20877007"/>
    <x v="3"/>
    <x v="0"/>
    <x v="0"/>
    <x v="0"/>
    <n v="65"/>
    <n v="5893.6521214062595"/>
    <n v="18554.2597284002"/>
  </r>
  <r>
    <s v="28375482"/>
    <x v="4"/>
    <x v="1"/>
    <x v="3"/>
    <x v="2"/>
    <n v="49"/>
    <n v="6879.0417277361112"/>
    <n v="24277.412043487704"/>
  </r>
  <r>
    <s v="37849599"/>
    <x v="5"/>
    <x v="2"/>
    <x v="4"/>
    <x v="3"/>
    <n v="32"/>
    <n v="2501.2433348553718"/>
    <n v="12848.842170022212"/>
  </r>
  <r>
    <s v="25369760"/>
    <x v="1"/>
    <x v="0"/>
    <x v="2"/>
    <x v="0"/>
    <n v="60"/>
    <n v="3601.7826839802215"/>
    <n v="12975.154693022516"/>
  </r>
  <r>
    <s v="37957319"/>
    <x v="6"/>
    <x v="2"/>
    <x v="4"/>
    <x v="4"/>
    <n v="58"/>
    <n v="4499.1499256866618"/>
    <n v="10805.351226295741"/>
  </r>
  <r>
    <s v="20249521"/>
    <x v="7"/>
    <x v="0"/>
    <x v="0"/>
    <x v="0"/>
    <n v="44"/>
    <n v="1056.8819308535558"/>
    <n v="4146.7626372175819"/>
  </r>
  <r>
    <s v="36679682"/>
    <x v="8"/>
    <x v="2"/>
    <x v="5"/>
    <x v="1"/>
    <n v="28"/>
    <n v="3331.0262400289575"/>
    <n v="17871.859658279107"/>
  </r>
  <r>
    <s v="20504525"/>
    <x v="9"/>
    <x v="0"/>
    <x v="0"/>
    <x v="1"/>
    <n v="45"/>
    <n v="697.80844078803034"/>
    <n v="1028.2426572724003"/>
  </r>
  <r>
    <s v="21146734"/>
    <x v="10"/>
    <x v="0"/>
    <x v="6"/>
    <x v="1"/>
    <n v="59"/>
    <n v="3085.8578830279707"/>
    <n v="11664.953404584769"/>
  </r>
  <r>
    <s v="35941020"/>
    <x v="11"/>
    <x v="1"/>
    <x v="7"/>
    <x v="2"/>
    <n v="29"/>
    <n v="227.83283564706761"/>
    <n v="1221.2525482216076"/>
  </r>
  <r>
    <s v="32654006"/>
    <x v="12"/>
    <x v="1"/>
    <x v="8"/>
    <x v="2"/>
    <n v="35"/>
    <n v="1654.7234405103429"/>
    <n v="3386.8700670708004"/>
  </r>
  <r>
    <s v="35824301"/>
    <x v="13"/>
    <x v="1"/>
    <x v="7"/>
    <x v="2"/>
    <n v="56"/>
    <n v="3591.2748935310242"/>
    <n v="11785.235732805952"/>
  </r>
  <r>
    <s v="30845578"/>
    <x v="14"/>
    <x v="1"/>
    <x v="9"/>
    <x v="2"/>
    <n v="60"/>
    <n v="7966.9602706634087"/>
    <n v="39665.944778880978"/>
  </r>
  <r>
    <s v="35710145"/>
    <x v="15"/>
    <x v="1"/>
    <x v="7"/>
    <x v="2"/>
    <n v="63"/>
    <n v="4514.2663610874079"/>
    <n v="9734.7264409051895"/>
  </r>
  <r>
    <s v="27195194"/>
    <x v="16"/>
    <x v="0"/>
    <x v="10"/>
    <x v="1"/>
    <n v="26"/>
    <n v="3042.5090263490952"/>
    <n v="3660.2542077921066"/>
  </r>
  <r>
    <s v="24994781"/>
    <x v="17"/>
    <x v="0"/>
    <x v="11"/>
    <x v="0"/>
    <n v="39"/>
    <n v="2819.4093774213507"/>
    <n v="7821.6483492177504"/>
  </r>
  <r>
    <s v="37425699"/>
    <x v="18"/>
    <x v="2"/>
    <x v="4"/>
    <x v="3"/>
    <n v="23"/>
    <n v="1113.7299330890507"/>
    <n v="2344.7093085332563"/>
  </r>
  <r>
    <s v="20926787"/>
    <x v="19"/>
    <x v="0"/>
    <x v="0"/>
    <x v="1"/>
    <n v="31"/>
    <n v="2133.2611832771104"/>
    <n v="5091.9979961641957"/>
  </r>
  <r>
    <s v="25414565"/>
    <x v="20"/>
    <x v="0"/>
    <x v="2"/>
    <x v="1"/>
    <n v="47"/>
    <n v="3528.8320626141476"/>
    <n v="10030.56175888715"/>
  </r>
  <r>
    <s v="29179416"/>
    <x v="21"/>
    <x v="1"/>
    <x v="12"/>
    <x v="0"/>
    <n v="36"/>
    <n v="3154.6083176448205"/>
    <n v="13829.062227371696"/>
  </r>
  <r>
    <s v="29699564"/>
    <x v="22"/>
    <x v="1"/>
    <x v="12"/>
    <x v="2"/>
    <n v="52"/>
    <n v="2938.3182578298242"/>
    <n v="10027.865349601712"/>
  </r>
  <r>
    <s v="23464994"/>
    <x v="23"/>
    <x v="0"/>
    <x v="1"/>
    <x v="0"/>
    <n v="35"/>
    <n v="2153.1898500497991"/>
    <n v="3172.0227451753949"/>
  </r>
  <r>
    <s v="20803280"/>
    <x v="24"/>
    <x v="0"/>
    <x v="0"/>
    <x v="0"/>
    <n v="48"/>
    <n v="4213.2944987410146"/>
    <n v="7569.1321393237868"/>
  </r>
  <r>
    <s v="22179108"/>
    <x v="25"/>
    <x v="0"/>
    <x v="13"/>
    <x v="1"/>
    <n v="28"/>
    <n v="988.11595636408492"/>
    <n v="5760.8884333727319"/>
  </r>
  <r>
    <s v="22532717"/>
    <x v="26"/>
    <x v="0"/>
    <x v="13"/>
    <x v="1"/>
    <n v="20"/>
    <n v="394.3517509896829"/>
    <n v="1122.0674248832329"/>
  </r>
  <r>
    <s v="26251915"/>
    <x v="27"/>
    <x v="0"/>
    <x v="14"/>
    <x v="0"/>
    <n v="47"/>
    <n v="157.84084718266718"/>
    <n v="153.11142126843453"/>
  </r>
  <r>
    <s v="23144219"/>
    <x v="28"/>
    <x v="0"/>
    <x v="1"/>
    <x v="1"/>
    <n v="33"/>
    <n v="3660.7946660432581"/>
    <n v="7095.6873380971283"/>
  </r>
  <r>
    <s v="27870214"/>
    <x v="29"/>
    <x v="0"/>
    <x v="10"/>
    <x v="0"/>
    <n v="38"/>
    <n v="2678.4669155887682"/>
    <n v="6789.4966149583624"/>
  </r>
  <r>
    <s v="23210592"/>
    <x v="30"/>
    <x v="0"/>
    <x v="1"/>
    <x v="1"/>
    <n v="65"/>
    <n v="2223.2944872199137"/>
    <n v="6622.9080023274491"/>
  </r>
  <r>
    <s v="40829742"/>
    <x v="31"/>
    <x v="2"/>
    <x v="15"/>
    <x v="3"/>
    <n v="12"/>
    <n v="1889.9655772813244"/>
    <n v="10316.828730148103"/>
  </r>
  <r>
    <s v="28849646"/>
    <x v="32"/>
    <x v="1"/>
    <x v="3"/>
    <x v="2"/>
    <n v="64"/>
    <n v="4773.7241591208567"/>
    <n v="20858.717579371114"/>
  </r>
  <r>
    <s v="33974876"/>
    <x v="33"/>
    <x v="1"/>
    <x v="16"/>
    <x v="0"/>
    <n v="52"/>
    <n v="2604.3256276025845"/>
    <n v="4287.4323329550807"/>
  </r>
  <r>
    <s v="26660772"/>
    <x v="34"/>
    <x v="0"/>
    <x v="14"/>
    <x v="1"/>
    <n v="46"/>
    <n v="2682.2976684639088"/>
    <n v="5462.9911735240657"/>
  </r>
  <r>
    <s v="20754023"/>
    <x v="35"/>
    <x v="0"/>
    <x v="0"/>
    <x v="1"/>
    <n v="26"/>
    <n v="2590.7033348552595"/>
    <n v="5811.1887494118919"/>
  </r>
  <r>
    <s v="36828488"/>
    <x v="36"/>
    <x v="2"/>
    <x v="5"/>
    <x v="3"/>
    <n v="23"/>
    <n v="2270.546942655124"/>
    <n v="3655.2855352133156"/>
  </r>
  <r>
    <s v="30483040"/>
    <x v="37"/>
    <x v="1"/>
    <x v="9"/>
    <x v="0"/>
    <n v="53"/>
    <n v="5977.5664439017983"/>
    <n v="20241.804861947607"/>
  </r>
  <r>
    <s v="23435076"/>
    <x v="38"/>
    <x v="0"/>
    <x v="1"/>
    <x v="1"/>
    <n v="63"/>
    <n v="5129.8683091277608"/>
    <n v="18911.164160573928"/>
  </r>
  <r>
    <s v="26924659"/>
    <x v="39"/>
    <x v="0"/>
    <x v="14"/>
    <x v="0"/>
    <n v="18"/>
    <n v="318.33824377162011"/>
    <n v="1516.3031261054139"/>
  </r>
  <r>
    <s v="32655826"/>
    <x v="40"/>
    <x v="1"/>
    <x v="8"/>
    <x v="0"/>
    <n v="27"/>
    <n v="1268.8186891659152"/>
    <n v="2551.6700138223637"/>
  </r>
  <r>
    <s v="37401456"/>
    <x v="41"/>
    <x v="2"/>
    <x v="4"/>
    <x v="1"/>
    <n v="31"/>
    <n v="2398.2784273585107"/>
    <n v="5994.9045241261438"/>
  </r>
  <r>
    <s v="31188464"/>
    <x v="42"/>
    <x v="1"/>
    <x v="17"/>
    <x v="2"/>
    <n v="27"/>
    <n v="1349.6902754359066"/>
    <n v="2489.3275854964636"/>
  </r>
  <r>
    <s v="29645246"/>
    <x v="43"/>
    <x v="1"/>
    <x v="12"/>
    <x v="2"/>
    <n v="22"/>
    <n v="1199.0187970954394"/>
    <n v="3426.4431166899103"/>
  </r>
  <r>
    <s v="20488988"/>
    <x v="44"/>
    <x v="0"/>
    <x v="0"/>
    <x v="0"/>
    <n v="47"/>
    <n v="3393.6639841035858"/>
    <n v="9969.4806542741426"/>
  </r>
  <r>
    <s v="24819922"/>
    <x v="45"/>
    <x v="0"/>
    <x v="11"/>
    <x v="1"/>
    <n v="32"/>
    <n v="2127.6902306430347"/>
    <n v="3289.116736633755"/>
  </r>
  <r>
    <s v="35699933"/>
    <x v="46"/>
    <x v="1"/>
    <x v="7"/>
    <x v="2"/>
    <n v="36"/>
    <n v="1732.0305281899791"/>
    <n v="4959.1734441820481"/>
  </r>
  <r>
    <s v="32914640"/>
    <x v="47"/>
    <x v="1"/>
    <x v="8"/>
    <x v="2"/>
    <n v="31"/>
    <n v="2633.6069579111995"/>
    <n v="14775.455714347769"/>
  </r>
  <r>
    <s v="28657765"/>
    <x v="48"/>
    <x v="1"/>
    <x v="3"/>
    <x v="2"/>
    <n v="45"/>
    <n v="3607.9526615512627"/>
    <n v="7220.42547155793"/>
  </r>
  <r>
    <s v="35825302"/>
    <x v="49"/>
    <x v="1"/>
    <x v="7"/>
    <x v="2"/>
    <n v="47"/>
    <n v="3614.9639439084099"/>
    <n v="15043.577642085338"/>
  </r>
  <r>
    <s v="34630282"/>
    <x v="50"/>
    <x v="1"/>
    <x v="18"/>
    <x v="2"/>
    <n v="56"/>
    <n v="5133.1194696891134"/>
    <n v="4801.576964604772"/>
  </r>
  <r>
    <s v="22340167"/>
    <x v="51"/>
    <x v="0"/>
    <x v="13"/>
    <x v="1"/>
    <n v="47"/>
    <n v="4176.2725923567032"/>
    <n v="23475.732111619949"/>
  </r>
  <r>
    <s v="35827567"/>
    <x v="52"/>
    <x v="1"/>
    <x v="7"/>
    <x v="0"/>
    <n v="63"/>
    <n v="6778.1197213977648"/>
    <n v="3869.0009513780892"/>
  </r>
  <r>
    <s v="26827254"/>
    <x v="53"/>
    <x v="0"/>
    <x v="14"/>
    <x v="0"/>
    <n v="47"/>
    <n v="3453.3128976810117"/>
    <n v="11860.554859835931"/>
  </r>
  <r>
    <s v="25740943"/>
    <x v="54"/>
    <x v="0"/>
    <x v="2"/>
    <x v="1"/>
    <n v="36"/>
    <n v="1003.9404793855018"/>
    <n v="2890.6822639002635"/>
  </r>
  <r>
    <s v="29968896"/>
    <x v="55"/>
    <x v="1"/>
    <x v="12"/>
    <x v="2"/>
    <n v="63"/>
    <n v="2241.8923531879041"/>
    <n v="8161.2857454897949"/>
  </r>
  <r>
    <s v="29668884"/>
    <x v="56"/>
    <x v="1"/>
    <x v="12"/>
    <x v="2"/>
    <n v="62"/>
    <n v="5429.39436148395"/>
    <n v="6045.2103017692198"/>
  </r>
  <r>
    <s v="26978358"/>
    <x v="44"/>
    <x v="0"/>
    <x v="14"/>
    <x v="1"/>
    <n v="21"/>
    <n v="2109.821880334719"/>
    <n v="7498.827966575180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13937.524206367521"/>
    <n v="5733.6838513091061"/>
  </r>
  <r>
    <x v="1"/>
    <n v="9123.2453813161719"/>
    <n v="5724.8066948130036"/>
  </r>
  <r>
    <x v="2"/>
    <n v="29392.925222343856"/>
    <n v="8922.9116159795376"/>
  </r>
  <r>
    <x v="3"/>
    <n v="13488.851475323498"/>
    <n v="4043.1554273311235"/>
  </r>
  <r>
    <x v="4"/>
    <n v="24048.749840284952"/>
    <n v="6297.2683266119693"/>
  </r>
  <r>
    <x v="5"/>
    <n v="21786.525986056018"/>
    <n v="11386.65298709779"/>
  </r>
  <r>
    <x v="6"/>
    <n v="10030.56175888715"/>
    <n v="3528.8320626141476"/>
  </r>
  <r>
    <x v="7"/>
    <n v="23765.124963466566"/>
    <n v="12592.482730282567"/>
  </r>
  <r>
    <x v="8"/>
    <n v="17468.308620849322"/>
    <n v="5503.4858644383048"/>
  </r>
  <r>
    <x v="9"/>
    <n v="30785.506003661052"/>
    <n v="8283.696800727419"/>
  </r>
  <r>
    <x v="10"/>
    <n v="75646.239224202654"/>
    <n v="22160.448787145204"/>
  </r>
  <r>
    <x v="11"/>
    <n v="24727.341345165358"/>
    <n v="6662.9293309356035"/>
  </r>
  <r>
    <x v="12"/>
    <n v="294200.90402792412"/>
    <n v="100840.354479285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B2599D-E7E0-4B88-91A3-FB31E2815025}"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R18:R32" firstHeaderRow="1" firstDataRow="1" firstDataCol="1"/>
  <pivotFields count="3">
    <pivotField axis="axisRow" showAll="0">
      <items count="14">
        <item x="0"/>
        <item x="1"/>
        <item x="2"/>
        <item x="3"/>
        <item x="5"/>
        <item x="6"/>
        <item x="7"/>
        <item x="8"/>
        <item x="10"/>
        <item x="11"/>
        <item x="12"/>
        <item x="4"/>
        <item x="9"/>
        <item t="default"/>
      </items>
    </pivotField>
    <pivotField numFmtId="165" showAll="0"/>
    <pivotField numFmtId="166" showAll="0"/>
  </pivotFields>
  <rowFields count="1">
    <field x="0"/>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A8C72E-B36E-4992-B487-4662EF6F259F}" name="PivotTable3" cacheId="3" dataPosition="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4" rowHeaderCaption="Månad">
  <location ref="B12:D16" firstHeaderRow="0"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4">
        <item x="2"/>
        <item h="1" x="1"/>
        <item x="0"/>
        <item t="default"/>
      </items>
    </pivotField>
    <pivotField showAll="0">
      <items count="20">
        <item x="5"/>
        <item x="3"/>
        <item x="0"/>
        <item x="6"/>
        <item x="13"/>
        <item x="9"/>
        <item x="1"/>
        <item x="8"/>
        <item x="16"/>
        <item x="4"/>
        <item x="18"/>
        <item x="11"/>
        <item x="2"/>
        <item x="14"/>
        <item x="15"/>
        <item x="7"/>
        <item x="17"/>
        <item x="10"/>
        <item x="12"/>
        <item t="default"/>
      </items>
    </pivotField>
    <pivotField multipleItemSelectionAllowed="1" showAll="0">
      <items count="6">
        <item h="1" x="0"/>
        <item h="1" x="1"/>
        <item h="1" x="4"/>
        <item h="1" x="2"/>
        <item x="3"/>
        <item t="default"/>
      </items>
    </pivotField>
    <pivotField showAll="0"/>
    <pivotField dataField="1" numFmtId="43" showAll="0"/>
    <pivotField dataField="1" numFmtId="164" showAll="0"/>
    <pivotField axis="axisRow" showAll="0">
      <items count="15">
        <item x="0"/>
        <item x="1"/>
        <item x="2"/>
        <item x="3"/>
        <item x="4"/>
        <item n="Maj" x="5"/>
        <item x="6"/>
        <item x="7"/>
        <item x="8"/>
        <item x="9"/>
        <item n="Okt" x="10"/>
        <item x="11"/>
        <item x="12"/>
        <item x="13"/>
        <item t="default"/>
      </items>
    </pivotField>
  </pivotFields>
  <rowFields count="1">
    <field x="8"/>
  </rowFields>
  <rowItems count="4">
    <i>
      <x v="3"/>
    </i>
    <i>
      <x v="4"/>
    </i>
    <i>
      <x v="11"/>
    </i>
    <i t="grand">
      <x/>
    </i>
  </rowItems>
  <colFields count="1">
    <field x="-2"/>
  </colFields>
  <colItems count="2">
    <i>
      <x/>
    </i>
    <i i="1">
      <x v="1"/>
    </i>
  </colItems>
  <dataFields count="2">
    <dataField name="Total transportkostnad" fld="7" baseField="0" baseItem="0"/>
    <dataField name="Total vikt" fld="6" baseField="0" baseItem="0"/>
  </dataFields>
  <formats count="2">
    <format dxfId="73">
      <pivotArea dataOnly="0" outline="0" fieldPosition="0">
        <references count="1">
          <reference field="4294967294" count="1">
            <x v="0"/>
          </reference>
        </references>
      </pivotArea>
    </format>
    <format dxfId="72">
      <pivotArea dataOnly="0" outline="0" fieldPosition="0">
        <references count="1">
          <reference field="4294967294" count="1">
            <x v="1"/>
          </reference>
        </references>
      </pivotArea>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0" format="7" series="1">
      <pivotArea type="data" outline="0" fieldPosition="0">
        <references count="2">
          <reference field="4294967294" count="1" selected="0">
            <x v="0"/>
          </reference>
          <reference field="8" count="1" selected="0">
            <x v="7"/>
          </reference>
        </references>
      </pivotArea>
    </chartFormat>
    <chartFormat chart="0" format="8" series="1">
      <pivotArea type="data" outline="0" fieldPosition="0">
        <references count="2">
          <reference field="4294967294" count="1" selected="0">
            <x v="0"/>
          </reference>
          <reference field="8" count="1" selected="0">
            <x v="8"/>
          </reference>
        </references>
      </pivotArea>
    </chartFormat>
    <chartFormat chart="0" format="9" series="1">
      <pivotArea type="data" outline="0" fieldPosition="0">
        <references count="2">
          <reference field="4294967294" count="1" selected="0">
            <x v="0"/>
          </reference>
          <reference field="8" count="1" selected="0">
            <x v="9"/>
          </reference>
        </references>
      </pivotArea>
    </chartFormat>
    <chartFormat chart="0" format="10" series="1">
      <pivotArea type="data" outline="0" fieldPosition="0">
        <references count="2">
          <reference field="4294967294" count="1" selected="0">
            <x v="0"/>
          </reference>
          <reference field="8" count="1" selected="0">
            <x v="10"/>
          </reference>
        </references>
      </pivotArea>
    </chartFormat>
    <chartFormat chart="0" format="11" series="1">
      <pivotArea type="data" outline="0" fieldPosition="0">
        <references count="2">
          <reference field="4294967294" count="1" selected="0">
            <x v="0"/>
          </reference>
          <reference field="8" count="1" selected="0">
            <x v="11"/>
          </reference>
        </references>
      </pivotArea>
    </chartFormat>
    <chartFormat chart="0" format="12" series="1">
      <pivotArea type="data" outline="0" fieldPosition="0">
        <references count="2">
          <reference field="4294967294" count="1" selected="0">
            <x v="0"/>
          </reference>
          <reference field="8" count="1" selected="0">
            <x v="1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sändarort" xr10:uid="{7D20E924-9A4D-4D4A-9DBA-F06235BA4914}" sourceName="Avsändarort">
  <pivotTables>
    <pivotTable tabId="8" name="PivotTable3"/>
  </pivotTables>
  <data>
    <tabular pivotCacheId="1">
      <items count="3">
        <i x="2" s="1"/>
        <i x="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portör" xr10:uid="{CDD276ED-91F6-4177-A74D-EEEE2F860DDD}" sourceName="Transportör">
  <pivotTables>
    <pivotTable tabId="8" name="PivotTable3"/>
  </pivotTables>
  <data>
    <tabular pivotCacheId="1">
      <items count="5">
        <i x="0"/>
        <i x="1"/>
        <i x="4"/>
        <i x="3"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vsändarort" xr10:uid="{3367BB99-8870-4D65-B7CE-AC890102D297}" cache="Slicer_Avsändarort" caption="Avsändarort" rowHeight="234950"/>
  <slicer name="Transportör" xr10:uid="{A8228161-8202-4268-9EC5-966B1F3A5084}" cache="Slicer_Transportör" caption="Transportör" rowHeight="234950"/>
</slicer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omments" Target="../comments1.xml"/><Relationship Id="rId5" Type="http://schemas.microsoft.com/office/2007/relationships/slicer" Target="../slicers/slicer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CC1FE-B480-4F31-9307-F7D8B7003AE9}">
  <dimension ref="B1:R32"/>
  <sheetViews>
    <sheetView tabSelected="1" workbookViewId="0">
      <selection activeCell="K6" sqref="K6"/>
    </sheetView>
  </sheetViews>
  <sheetFormatPr defaultRowHeight="14.4" x14ac:dyDescent="0.3"/>
  <cols>
    <col min="1" max="1" width="5.33203125" customWidth="1"/>
    <col min="2" max="2" width="10.77734375" bestFit="1" customWidth="1"/>
    <col min="3" max="3" width="21.88671875" bestFit="1" customWidth="1"/>
    <col min="4" max="4" width="10.109375" bestFit="1" customWidth="1"/>
    <col min="5" max="14" width="10" bestFit="1" customWidth="1"/>
    <col min="15" max="15" width="11.33203125" bestFit="1" customWidth="1"/>
    <col min="16" max="16" width="16.88671875" bestFit="1" customWidth="1"/>
    <col min="17" max="17" width="16.6640625" bestFit="1" customWidth="1"/>
    <col min="18" max="18" width="12.5546875" bestFit="1" customWidth="1"/>
    <col min="19" max="19" width="27.109375" bestFit="1" customWidth="1"/>
    <col min="20" max="20" width="15.33203125" bestFit="1" customWidth="1"/>
  </cols>
  <sheetData>
    <row r="1" spans="2:9" x14ac:dyDescent="0.3">
      <c r="G1" s="5"/>
    </row>
    <row r="2" spans="2:9" x14ac:dyDescent="0.3">
      <c r="B2" t="s">
        <v>110</v>
      </c>
      <c r="G2" s="5"/>
    </row>
    <row r="3" spans="2:9" x14ac:dyDescent="0.3">
      <c r="B3" t="s">
        <v>113</v>
      </c>
      <c r="G3" s="5"/>
    </row>
    <row r="4" spans="2:9" x14ac:dyDescent="0.3">
      <c r="B4" s="2" t="s">
        <v>93</v>
      </c>
      <c r="C4" s="2"/>
      <c r="D4" s="2"/>
      <c r="E4" s="1"/>
      <c r="F4" s="10"/>
      <c r="G4" s="5"/>
    </row>
    <row r="5" spans="2:9" x14ac:dyDescent="0.3">
      <c r="G5" s="5"/>
    </row>
    <row r="6" spans="2:9" ht="45" customHeight="1" x14ac:dyDescent="0.3">
      <c r="B6" s="3" t="s">
        <v>0</v>
      </c>
      <c r="C6" s="15" t="s">
        <v>109</v>
      </c>
      <c r="D6" s="15"/>
      <c r="E6" s="15"/>
      <c r="F6" s="15"/>
      <c r="G6" s="15"/>
      <c r="H6" s="15"/>
      <c r="I6" s="15"/>
    </row>
    <row r="7" spans="2:9" ht="51.6" customHeight="1" x14ac:dyDescent="0.3">
      <c r="B7" s="3"/>
      <c r="C7" s="16" t="s">
        <v>111</v>
      </c>
      <c r="D7" s="16"/>
      <c r="E7" s="16"/>
      <c r="F7" s="16"/>
      <c r="G7" s="16"/>
      <c r="H7" s="16"/>
      <c r="I7" s="16"/>
    </row>
    <row r="8" spans="2:9" x14ac:dyDescent="0.3">
      <c r="B8" s="3"/>
      <c r="G8" s="5"/>
    </row>
    <row r="12" spans="2:9" x14ac:dyDescent="0.3">
      <c r="B12" s="11" t="s">
        <v>107</v>
      </c>
      <c r="C12" s="14" t="s">
        <v>105</v>
      </c>
      <c r="D12" s="13" t="s">
        <v>106</v>
      </c>
    </row>
    <row r="13" spans="2:9" x14ac:dyDescent="0.3">
      <c r="B13" s="12" t="s">
        <v>96</v>
      </c>
      <c r="C13" s="14">
        <v>16504.127705235529</v>
      </c>
      <c r="D13" s="13">
        <v>4771.7902775104958</v>
      </c>
    </row>
    <row r="14" spans="2:9" x14ac:dyDescent="0.3">
      <c r="B14" s="12" t="s">
        <v>97</v>
      </c>
      <c r="C14" s="14">
        <v>10316.828730148103</v>
      </c>
      <c r="D14" s="13">
        <v>1889.9655772813244</v>
      </c>
    </row>
    <row r="15" spans="2:9" x14ac:dyDescent="0.3">
      <c r="B15" s="12" t="s">
        <v>102</v>
      </c>
      <c r="C15" s="14">
        <v>2344.7093085332563</v>
      </c>
      <c r="D15" s="13">
        <v>1113.7299330890507</v>
      </c>
    </row>
    <row r="16" spans="2:9" x14ac:dyDescent="0.3">
      <c r="B16" s="12" t="s">
        <v>112</v>
      </c>
      <c r="C16" s="14">
        <v>29165.665743916888</v>
      </c>
      <c r="D16" s="13">
        <v>7775.4857878808707</v>
      </c>
    </row>
    <row r="18" spans="18:18" x14ac:dyDescent="0.3">
      <c r="R18" s="11" t="s">
        <v>114</v>
      </c>
    </row>
    <row r="19" spans="18:18" x14ac:dyDescent="0.3">
      <c r="R19" s="12" t="s">
        <v>94</v>
      </c>
    </row>
    <row r="20" spans="18:18" x14ac:dyDescent="0.3">
      <c r="R20" s="12" t="s">
        <v>95</v>
      </c>
    </row>
    <row r="21" spans="18:18" x14ac:dyDescent="0.3">
      <c r="R21" s="12" t="s">
        <v>96</v>
      </c>
    </row>
    <row r="22" spans="18:18" x14ac:dyDescent="0.3">
      <c r="R22" s="12" t="s">
        <v>97</v>
      </c>
    </row>
    <row r="23" spans="18:18" x14ac:dyDescent="0.3">
      <c r="R23" s="12" t="s">
        <v>98</v>
      </c>
    </row>
    <row r="24" spans="18:18" x14ac:dyDescent="0.3">
      <c r="R24" s="12" t="s">
        <v>99</v>
      </c>
    </row>
    <row r="25" spans="18:18" x14ac:dyDescent="0.3">
      <c r="R25" s="12" t="s">
        <v>100</v>
      </c>
    </row>
    <row r="26" spans="18:18" x14ac:dyDescent="0.3">
      <c r="R26" s="12" t="s">
        <v>101</v>
      </c>
    </row>
    <row r="27" spans="18:18" x14ac:dyDescent="0.3">
      <c r="R27" s="12" t="s">
        <v>102</v>
      </c>
    </row>
    <row r="28" spans="18:18" x14ac:dyDescent="0.3">
      <c r="R28" s="12" t="s">
        <v>103</v>
      </c>
    </row>
    <row r="29" spans="18:18" x14ac:dyDescent="0.3">
      <c r="R29" s="12" t="s">
        <v>112</v>
      </c>
    </row>
    <row r="30" spans="18:18" x14ac:dyDescent="0.3">
      <c r="R30" s="12" t="s">
        <v>104</v>
      </c>
    </row>
    <row r="31" spans="18:18" x14ac:dyDescent="0.3">
      <c r="R31" s="12" t="s">
        <v>108</v>
      </c>
    </row>
    <row r="32" spans="18:18" x14ac:dyDescent="0.3">
      <c r="R32" s="12" t="s">
        <v>112</v>
      </c>
    </row>
  </sheetData>
  <mergeCells count="2">
    <mergeCell ref="C6:I6"/>
    <mergeCell ref="C7:I7"/>
  </mergeCells>
  <pageMargins left="0.7" right="0.7" top="0.75" bottom="0.75" header="0.3" footer="0.3"/>
  <drawing r:id="rId3"/>
  <legacy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61"/>
  <sheetViews>
    <sheetView zoomScaleNormal="100" workbookViewId="0"/>
  </sheetViews>
  <sheetFormatPr defaultRowHeight="14.4" x14ac:dyDescent="0.3"/>
  <cols>
    <col min="1" max="1" width="4.5546875" customWidth="1"/>
    <col min="2" max="2" width="18.109375" customWidth="1"/>
    <col min="3" max="3" width="15.109375" customWidth="1"/>
    <col min="4" max="4" width="20.109375" customWidth="1"/>
    <col min="5" max="6" width="13.6640625" customWidth="1"/>
    <col min="7" max="7" width="12.109375" style="5" customWidth="1"/>
    <col min="8" max="8" width="13.5546875" bestFit="1" customWidth="1"/>
    <col min="9" max="9" width="16.5546875" bestFit="1" customWidth="1"/>
    <col min="10" max="10" width="13.6640625" customWidth="1"/>
    <col min="12" max="12" width="15.109375" customWidth="1"/>
  </cols>
  <sheetData>
    <row r="2" spans="2:17" x14ac:dyDescent="0.3">
      <c r="B2" s="8" t="s">
        <v>2</v>
      </c>
      <c r="C2" s="8" t="s">
        <v>1</v>
      </c>
      <c r="D2" s="8" t="s">
        <v>9</v>
      </c>
      <c r="E2" s="8" t="s">
        <v>10</v>
      </c>
      <c r="F2" s="8" t="s">
        <v>87</v>
      </c>
      <c r="G2" s="8" t="s">
        <v>4</v>
      </c>
      <c r="H2" s="8" t="s">
        <v>3</v>
      </c>
      <c r="I2" s="8" t="s">
        <v>5</v>
      </c>
    </row>
    <row r="3" spans="2:17" s="4" customFormat="1" x14ac:dyDescent="0.3">
      <c r="B3" t="s">
        <v>28</v>
      </c>
      <c r="C3" s="9">
        <v>43842</v>
      </c>
      <c r="D3" t="s">
        <v>6</v>
      </c>
      <c r="E3" t="s">
        <v>21</v>
      </c>
      <c r="F3" t="s">
        <v>90</v>
      </c>
      <c r="G3">
        <v>29</v>
      </c>
      <c r="H3" s="6">
        <v>2941.0536729609121</v>
      </c>
      <c r="I3" s="7">
        <v>6820.5522573581447</v>
      </c>
      <c r="J3"/>
      <c r="K3"/>
      <c r="L3"/>
      <c r="M3"/>
      <c r="N3"/>
      <c r="O3"/>
      <c r="P3"/>
      <c r="Q3"/>
    </row>
    <row r="4" spans="2:17" x14ac:dyDescent="0.3">
      <c r="B4" t="s">
        <v>29</v>
      </c>
      <c r="C4" s="9">
        <v>44138</v>
      </c>
      <c r="D4" t="s">
        <v>6</v>
      </c>
      <c r="E4" t="s">
        <v>24</v>
      </c>
      <c r="F4" t="s">
        <v>88</v>
      </c>
      <c r="G4">
        <v>51</v>
      </c>
      <c r="H4" s="6">
        <v>2875.86153062631</v>
      </c>
      <c r="I4" s="7">
        <v>7491.0321563309972</v>
      </c>
    </row>
    <row r="5" spans="2:17" x14ac:dyDescent="0.3">
      <c r="B5" t="s">
        <v>30</v>
      </c>
      <c r="C5" s="9">
        <v>43995</v>
      </c>
      <c r="D5" t="s">
        <v>6</v>
      </c>
      <c r="E5" t="s">
        <v>26</v>
      </c>
      <c r="F5" t="s">
        <v>88</v>
      </c>
      <c r="G5">
        <v>66</v>
      </c>
      <c r="H5" s="6">
        <v>7704.2455921235205</v>
      </c>
      <c r="I5" s="7">
        <v>12106.347107197393</v>
      </c>
    </row>
    <row r="6" spans="2:17" x14ac:dyDescent="0.3">
      <c r="B6" t="s">
        <v>31</v>
      </c>
      <c r="C6" s="9">
        <v>44151</v>
      </c>
      <c r="D6" t="s">
        <v>6</v>
      </c>
      <c r="E6" t="s">
        <v>21</v>
      </c>
      <c r="F6" t="s">
        <v>90</v>
      </c>
      <c r="G6">
        <v>65</v>
      </c>
      <c r="H6" s="6">
        <v>5893.6521214062595</v>
      </c>
      <c r="I6" s="7">
        <v>18554.2597284002</v>
      </c>
    </row>
    <row r="7" spans="2:17" x14ac:dyDescent="0.3">
      <c r="B7" t="s">
        <v>32</v>
      </c>
      <c r="C7" s="9">
        <v>43950</v>
      </c>
      <c r="D7" t="s">
        <v>7</v>
      </c>
      <c r="E7" t="s">
        <v>14</v>
      </c>
      <c r="F7" t="s">
        <v>91</v>
      </c>
      <c r="G7">
        <v>49</v>
      </c>
      <c r="H7" s="6">
        <v>6879.0417277361112</v>
      </c>
      <c r="I7" s="7">
        <v>24277.412043487704</v>
      </c>
    </row>
    <row r="8" spans="2:17" x14ac:dyDescent="0.3">
      <c r="B8" t="s">
        <v>33</v>
      </c>
      <c r="C8" s="9">
        <v>43912</v>
      </c>
      <c r="D8" t="s">
        <v>8</v>
      </c>
      <c r="E8" t="s">
        <v>12</v>
      </c>
      <c r="F8" t="s">
        <v>92</v>
      </c>
      <c r="G8">
        <v>32</v>
      </c>
      <c r="H8" s="6">
        <v>2501.2433348553718</v>
      </c>
      <c r="I8" s="7">
        <v>12848.842170022212</v>
      </c>
    </row>
    <row r="9" spans="2:17" x14ac:dyDescent="0.3">
      <c r="B9" t="s">
        <v>34</v>
      </c>
      <c r="C9" s="9">
        <v>44138</v>
      </c>
      <c r="D9" t="s">
        <v>6</v>
      </c>
      <c r="E9" t="s">
        <v>26</v>
      </c>
      <c r="F9" t="s">
        <v>90</v>
      </c>
      <c r="G9">
        <v>60</v>
      </c>
      <c r="H9" s="6">
        <v>3601.7826839802215</v>
      </c>
      <c r="I9" s="7">
        <v>12975.154693022516</v>
      </c>
    </row>
    <row r="10" spans="2:17" x14ac:dyDescent="0.3">
      <c r="B10" t="s">
        <v>35</v>
      </c>
      <c r="C10" s="9">
        <v>44165</v>
      </c>
      <c r="D10" t="s">
        <v>8</v>
      </c>
      <c r="E10" t="s">
        <v>12</v>
      </c>
      <c r="F10" t="s">
        <v>89</v>
      </c>
      <c r="G10">
        <v>58</v>
      </c>
      <c r="H10" s="6">
        <v>4499.1499256866618</v>
      </c>
      <c r="I10" s="7">
        <v>10805.351226295741</v>
      </c>
    </row>
    <row r="11" spans="2:17" x14ac:dyDescent="0.3">
      <c r="B11" t="s">
        <v>36</v>
      </c>
      <c r="C11" s="9">
        <v>44188</v>
      </c>
      <c r="D11" t="s">
        <v>6</v>
      </c>
      <c r="E11" t="s">
        <v>21</v>
      </c>
      <c r="F11" t="s">
        <v>90</v>
      </c>
      <c r="G11">
        <v>44</v>
      </c>
      <c r="H11" s="6">
        <v>1056.8819308535558</v>
      </c>
      <c r="I11" s="7">
        <v>4146.7626372175819</v>
      </c>
    </row>
    <row r="12" spans="2:17" x14ac:dyDescent="0.3">
      <c r="B12" t="s">
        <v>37</v>
      </c>
      <c r="C12" s="9">
        <v>44118</v>
      </c>
      <c r="D12" t="s">
        <v>8</v>
      </c>
      <c r="E12" t="s">
        <v>11</v>
      </c>
      <c r="F12" t="s">
        <v>88</v>
      </c>
      <c r="G12">
        <v>28</v>
      </c>
      <c r="H12" s="6">
        <v>3331.0262400289575</v>
      </c>
      <c r="I12" s="7">
        <v>17871.859658279107</v>
      </c>
    </row>
    <row r="13" spans="2:17" x14ac:dyDescent="0.3">
      <c r="B13" t="s">
        <v>38</v>
      </c>
      <c r="C13" s="9">
        <v>43896</v>
      </c>
      <c r="D13" t="s">
        <v>6</v>
      </c>
      <c r="E13" t="s">
        <v>21</v>
      </c>
      <c r="F13" t="s">
        <v>88</v>
      </c>
      <c r="G13">
        <v>45</v>
      </c>
      <c r="H13" s="6">
        <v>697.80844078803034</v>
      </c>
      <c r="I13" s="7">
        <v>1028.2426572724003</v>
      </c>
    </row>
    <row r="14" spans="2:17" x14ac:dyDescent="0.3">
      <c r="B14" t="s">
        <v>39</v>
      </c>
      <c r="C14" s="9">
        <v>43957</v>
      </c>
      <c r="D14" t="s">
        <v>6</v>
      </c>
      <c r="E14" t="s">
        <v>22</v>
      </c>
      <c r="F14" t="s">
        <v>88</v>
      </c>
      <c r="G14">
        <v>59</v>
      </c>
      <c r="H14" s="6">
        <v>3085.8578830279707</v>
      </c>
      <c r="I14" s="7">
        <v>11664.953404584769</v>
      </c>
    </row>
    <row r="15" spans="2:17" x14ac:dyDescent="0.3">
      <c r="B15" t="s">
        <v>40</v>
      </c>
      <c r="C15" s="9">
        <v>43863</v>
      </c>
      <c r="D15" t="s">
        <v>7</v>
      </c>
      <c r="E15" t="s">
        <v>18</v>
      </c>
      <c r="F15" t="s">
        <v>91</v>
      </c>
      <c r="G15">
        <v>29</v>
      </c>
      <c r="H15" s="6">
        <v>227.83283564706761</v>
      </c>
      <c r="I15" s="7">
        <v>1221.2525482216076</v>
      </c>
    </row>
    <row r="16" spans="2:17" x14ac:dyDescent="0.3">
      <c r="B16" t="s">
        <v>41</v>
      </c>
      <c r="C16" s="9">
        <v>44005</v>
      </c>
      <c r="D16" t="s">
        <v>7</v>
      </c>
      <c r="E16" t="s">
        <v>15</v>
      </c>
      <c r="F16" t="s">
        <v>91</v>
      </c>
      <c r="G16">
        <v>35</v>
      </c>
      <c r="H16" s="6">
        <v>1654.7234405103429</v>
      </c>
      <c r="I16" s="7">
        <v>3386.8700670708004</v>
      </c>
    </row>
    <row r="17" spans="2:9" x14ac:dyDescent="0.3">
      <c r="B17" t="s">
        <v>42</v>
      </c>
      <c r="C17" s="9">
        <v>44054</v>
      </c>
      <c r="D17" t="s">
        <v>7</v>
      </c>
      <c r="E17" t="s">
        <v>18</v>
      </c>
      <c r="F17" t="s">
        <v>91</v>
      </c>
      <c r="G17">
        <v>56</v>
      </c>
      <c r="H17" s="6">
        <v>3591.2748935310242</v>
      </c>
      <c r="I17" s="7">
        <v>11785.235732805952</v>
      </c>
    </row>
    <row r="18" spans="2:9" x14ac:dyDescent="0.3">
      <c r="B18" t="s">
        <v>43</v>
      </c>
      <c r="C18" s="9">
        <v>43875</v>
      </c>
      <c r="D18" t="s">
        <v>7</v>
      </c>
      <c r="E18" t="s">
        <v>7</v>
      </c>
      <c r="F18" t="s">
        <v>91</v>
      </c>
      <c r="G18">
        <v>60</v>
      </c>
      <c r="H18" s="6">
        <v>7966.9602706634087</v>
      </c>
      <c r="I18" s="7">
        <v>39665.944778880978</v>
      </c>
    </row>
    <row r="19" spans="2:9" x14ac:dyDescent="0.3">
      <c r="B19" t="s">
        <v>44</v>
      </c>
      <c r="C19" s="9">
        <v>43998</v>
      </c>
      <c r="D19" t="s">
        <v>7</v>
      </c>
      <c r="E19" t="s">
        <v>18</v>
      </c>
      <c r="F19" t="s">
        <v>91</v>
      </c>
      <c r="G19">
        <v>63</v>
      </c>
      <c r="H19" s="6">
        <v>4514.2663610874079</v>
      </c>
      <c r="I19" s="7">
        <v>9734.7264409051895</v>
      </c>
    </row>
    <row r="20" spans="2:9" x14ac:dyDescent="0.3">
      <c r="B20" t="s">
        <v>45</v>
      </c>
      <c r="C20" s="9">
        <v>43888</v>
      </c>
      <c r="D20" t="s">
        <v>6</v>
      </c>
      <c r="E20" t="s">
        <v>6</v>
      </c>
      <c r="F20" t="s">
        <v>88</v>
      </c>
      <c r="G20">
        <v>26</v>
      </c>
      <c r="H20" s="6">
        <v>3042.5090263490952</v>
      </c>
      <c r="I20" s="7">
        <v>3660.2542077921066</v>
      </c>
    </row>
    <row r="21" spans="2:9" x14ac:dyDescent="0.3">
      <c r="B21" t="s">
        <v>46</v>
      </c>
      <c r="C21" s="9">
        <v>44125</v>
      </c>
      <c r="D21" t="s">
        <v>6</v>
      </c>
      <c r="E21" t="s">
        <v>25</v>
      </c>
      <c r="F21" t="s">
        <v>90</v>
      </c>
      <c r="G21">
        <v>39</v>
      </c>
      <c r="H21" s="6">
        <v>2819.4093774213507</v>
      </c>
      <c r="I21" s="7">
        <v>7821.6483492177504</v>
      </c>
    </row>
    <row r="22" spans="2:9" x14ac:dyDescent="0.3">
      <c r="B22" t="s">
        <v>47</v>
      </c>
      <c r="C22" s="9">
        <v>44144</v>
      </c>
      <c r="D22" t="s">
        <v>8</v>
      </c>
      <c r="E22" t="s">
        <v>12</v>
      </c>
      <c r="F22" t="s">
        <v>92</v>
      </c>
      <c r="G22">
        <v>23</v>
      </c>
      <c r="H22" s="6">
        <v>1113.7299330890507</v>
      </c>
      <c r="I22" s="7">
        <v>2344.7093085332563</v>
      </c>
    </row>
    <row r="23" spans="2:9" x14ac:dyDescent="0.3">
      <c r="B23" t="s">
        <v>48</v>
      </c>
      <c r="C23" s="9">
        <v>44121</v>
      </c>
      <c r="D23" t="s">
        <v>6</v>
      </c>
      <c r="E23" t="s">
        <v>21</v>
      </c>
      <c r="F23" t="s">
        <v>88</v>
      </c>
      <c r="G23">
        <v>31</v>
      </c>
      <c r="H23" s="6">
        <v>2133.2611832771104</v>
      </c>
      <c r="I23" s="7">
        <v>5091.9979961641957</v>
      </c>
    </row>
    <row r="24" spans="2:9" x14ac:dyDescent="0.3">
      <c r="B24" t="s">
        <v>49</v>
      </c>
      <c r="C24" s="9">
        <v>44027</v>
      </c>
      <c r="D24" t="s">
        <v>6</v>
      </c>
      <c r="E24" t="s">
        <v>26</v>
      </c>
      <c r="F24" t="s">
        <v>88</v>
      </c>
      <c r="G24">
        <v>47</v>
      </c>
      <c r="H24" s="6">
        <v>3528.8320626141476</v>
      </c>
      <c r="I24" s="7">
        <v>10030.56175888715</v>
      </c>
    </row>
    <row r="25" spans="2:9" x14ac:dyDescent="0.3">
      <c r="B25" t="s">
        <v>50</v>
      </c>
      <c r="C25" s="9">
        <v>44032</v>
      </c>
      <c r="D25" t="s">
        <v>7</v>
      </c>
      <c r="E25" t="s">
        <v>20</v>
      </c>
      <c r="F25" t="s">
        <v>90</v>
      </c>
      <c r="G25">
        <v>36</v>
      </c>
      <c r="H25" s="6">
        <v>3154.6083176448205</v>
      </c>
      <c r="I25" s="7">
        <v>13829.062227371696</v>
      </c>
    </row>
    <row r="26" spans="2:9" x14ac:dyDescent="0.3">
      <c r="B26" t="s">
        <v>51</v>
      </c>
      <c r="C26" s="9">
        <v>43920</v>
      </c>
      <c r="D26" t="s">
        <v>7</v>
      </c>
      <c r="E26" t="s">
        <v>20</v>
      </c>
      <c r="F26" t="s">
        <v>91</v>
      </c>
      <c r="G26">
        <v>52</v>
      </c>
      <c r="H26" s="6">
        <v>2938.3182578298242</v>
      </c>
      <c r="I26" s="7">
        <v>10027.865349601712</v>
      </c>
    </row>
    <row r="27" spans="2:9" x14ac:dyDescent="0.3">
      <c r="B27" t="s">
        <v>52</v>
      </c>
      <c r="C27" s="9">
        <v>43947</v>
      </c>
      <c r="D27" t="s">
        <v>6</v>
      </c>
      <c r="E27" t="s">
        <v>24</v>
      </c>
      <c r="F27" t="s">
        <v>90</v>
      </c>
      <c r="G27">
        <v>35</v>
      </c>
      <c r="H27" s="6">
        <v>2153.1898500497991</v>
      </c>
      <c r="I27" s="7">
        <v>3172.0227451753949</v>
      </c>
    </row>
    <row r="28" spans="2:9" x14ac:dyDescent="0.3">
      <c r="B28" t="s">
        <v>53</v>
      </c>
      <c r="C28" s="9">
        <v>44056</v>
      </c>
      <c r="D28" t="s">
        <v>6</v>
      </c>
      <c r="E28" t="s">
        <v>21</v>
      </c>
      <c r="F28" t="s">
        <v>90</v>
      </c>
      <c r="G28">
        <v>48</v>
      </c>
      <c r="H28" s="6">
        <v>4213.2944987410146</v>
      </c>
      <c r="I28" s="7">
        <v>7569.1321393237868</v>
      </c>
    </row>
    <row r="29" spans="2:9" x14ac:dyDescent="0.3">
      <c r="B29" t="s">
        <v>54</v>
      </c>
      <c r="C29" s="9">
        <v>43971</v>
      </c>
      <c r="D29" t="s">
        <v>6</v>
      </c>
      <c r="E29" t="s">
        <v>23</v>
      </c>
      <c r="F29" t="s">
        <v>88</v>
      </c>
      <c r="G29">
        <v>28</v>
      </c>
      <c r="H29" s="6">
        <v>988.11595636408492</v>
      </c>
      <c r="I29" s="7">
        <v>5760.8884333727319</v>
      </c>
    </row>
    <row r="30" spans="2:9" x14ac:dyDescent="0.3">
      <c r="B30" t="s">
        <v>55</v>
      </c>
      <c r="C30" s="9">
        <v>43844</v>
      </c>
      <c r="D30" t="s">
        <v>6</v>
      </c>
      <c r="E30" t="s">
        <v>23</v>
      </c>
      <c r="F30" t="s">
        <v>88</v>
      </c>
      <c r="G30">
        <v>20</v>
      </c>
      <c r="H30" s="6">
        <v>394.3517509896829</v>
      </c>
      <c r="I30" s="7">
        <v>1122.0674248832329</v>
      </c>
    </row>
    <row r="31" spans="2:9" x14ac:dyDescent="0.3">
      <c r="B31" t="s">
        <v>56</v>
      </c>
      <c r="C31" s="9">
        <v>44177</v>
      </c>
      <c r="D31" t="s">
        <v>6</v>
      </c>
      <c r="E31" t="s">
        <v>27</v>
      </c>
      <c r="F31" t="s">
        <v>90</v>
      </c>
      <c r="G31">
        <v>47</v>
      </c>
      <c r="H31" s="6">
        <v>157.84084718266718</v>
      </c>
      <c r="I31" s="7">
        <v>153.11142126843453</v>
      </c>
    </row>
    <row r="32" spans="2:9" x14ac:dyDescent="0.3">
      <c r="B32" t="s">
        <v>57</v>
      </c>
      <c r="C32" s="9">
        <v>44046</v>
      </c>
      <c r="D32" t="s">
        <v>6</v>
      </c>
      <c r="E32" t="s">
        <v>24</v>
      </c>
      <c r="F32" t="s">
        <v>88</v>
      </c>
      <c r="G32">
        <v>33</v>
      </c>
      <c r="H32" s="6">
        <v>3660.7946660432581</v>
      </c>
      <c r="I32" s="7">
        <v>7095.6873380971283</v>
      </c>
    </row>
    <row r="33" spans="2:9" x14ac:dyDescent="0.3">
      <c r="B33" t="s">
        <v>58</v>
      </c>
      <c r="C33" s="9">
        <v>44001</v>
      </c>
      <c r="D33" t="s">
        <v>6</v>
      </c>
      <c r="E33" t="s">
        <v>6</v>
      </c>
      <c r="F33" t="s">
        <v>90</v>
      </c>
      <c r="G33">
        <v>38</v>
      </c>
      <c r="H33" s="6">
        <v>2678.4669155887682</v>
      </c>
      <c r="I33" s="7">
        <v>6789.4966149583624</v>
      </c>
    </row>
    <row r="34" spans="2:9" x14ac:dyDescent="0.3">
      <c r="B34" t="s">
        <v>59</v>
      </c>
      <c r="C34" s="9">
        <v>43954</v>
      </c>
      <c r="D34" t="s">
        <v>6</v>
      </c>
      <c r="E34" t="s">
        <v>24</v>
      </c>
      <c r="F34" t="s">
        <v>88</v>
      </c>
      <c r="G34">
        <v>65</v>
      </c>
      <c r="H34" s="6">
        <v>2223.2944872199137</v>
      </c>
      <c r="I34" s="7">
        <v>6622.9080023274491</v>
      </c>
    </row>
    <row r="35" spans="2:9" x14ac:dyDescent="0.3">
      <c r="B35" t="s">
        <v>60</v>
      </c>
      <c r="C35" s="9">
        <v>43951</v>
      </c>
      <c r="D35" t="s">
        <v>8</v>
      </c>
      <c r="E35" t="s">
        <v>13</v>
      </c>
      <c r="F35" t="s">
        <v>92</v>
      </c>
      <c r="G35">
        <v>12</v>
      </c>
      <c r="H35" s="6">
        <v>1889.9655772813244</v>
      </c>
      <c r="I35" s="7">
        <v>10316.828730148103</v>
      </c>
    </row>
    <row r="36" spans="2:9" x14ac:dyDescent="0.3">
      <c r="B36" t="s">
        <v>61</v>
      </c>
      <c r="C36" s="9">
        <v>44161</v>
      </c>
      <c r="D36" t="s">
        <v>7</v>
      </c>
      <c r="E36" t="s">
        <v>14</v>
      </c>
      <c r="F36" t="s">
        <v>91</v>
      </c>
      <c r="G36">
        <v>64</v>
      </c>
      <c r="H36" s="6">
        <v>4773.7241591208567</v>
      </c>
      <c r="I36" s="7">
        <v>20858.717579371114</v>
      </c>
    </row>
    <row r="37" spans="2:9" x14ac:dyDescent="0.3">
      <c r="B37" t="s">
        <v>62</v>
      </c>
      <c r="C37" s="9">
        <v>43915</v>
      </c>
      <c r="D37" t="s">
        <v>7</v>
      </c>
      <c r="E37" t="s">
        <v>16</v>
      </c>
      <c r="F37" t="s">
        <v>90</v>
      </c>
      <c r="G37">
        <v>52</v>
      </c>
      <c r="H37" s="6">
        <v>2604.3256276025845</v>
      </c>
      <c r="I37" s="7">
        <v>4287.4323329550807</v>
      </c>
    </row>
    <row r="38" spans="2:9" x14ac:dyDescent="0.3">
      <c r="B38" t="s">
        <v>63</v>
      </c>
      <c r="C38" s="9">
        <v>43882</v>
      </c>
      <c r="D38" t="s">
        <v>6</v>
      </c>
      <c r="E38" t="s">
        <v>27</v>
      </c>
      <c r="F38" t="s">
        <v>88</v>
      </c>
      <c r="G38">
        <v>46</v>
      </c>
      <c r="H38" s="6">
        <v>2682.2976684639088</v>
      </c>
      <c r="I38" s="7">
        <v>5462.9911735240657</v>
      </c>
    </row>
    <row r="39" spans="2:9" x14ac:dyDescent="0.3">
      <c r="B39" t="s">
        <v>64</v>
      </c>
      <c r="C39" s="9">
        <v>44057</v>
      </c>
      <c r="D39" t="s">
        <v>6</v>
      </c>
      <c r="E39" t="s">
        <v>21</v>
      </c>
      <c r="F39" t="s">
        <v>88</v>
      </c>
      <c r="G39">
        <v>26</v>
      </c>
      <c r="H39" s="6">
        <v>2590.7033348552595</v>
      </c>
      <c r="I39" s="7">
        <v>5811.1887494118919</v>
      </c>
    </row>
    <row r="40" spans="2:9" x14ac:dyDescent="0.3">
      <c r="B40" t="s">
        <v>65</v>
      </c>
      <c r="C40" s="9">
        <v>43916</v>
      </c>
      <c r="D40" t="s">
        <v>8</v>
      </c>
      <c r="E40" t="s">
        <v>11</v>
      </c>
      <c r="F40" t="s">
        <v>92</v>
      </c>
      <c r="G40">
        <v>23</v>
      </c>
      <c r="H40" s="6">
        <v>2270.546942655124</v>
      </c>
      <c r="I40" s="7">
        <v>3655.2855352133156</v>
      </c>
    </row>
    <row r="41" spans="2:9" x14ac:dyDescent="0.3">
      <c r="B41" t="s">
        <v>66</v>
      </c>
      <c r="C41" s="9">
        <v>43926</v>
      </c>
      <c r="D41" t="s">
        <v>7</v>
      </c>
      <c r="E41" t="s">
        <v>7</v>
      </c>
      <c r="F41" t="s">
        <v>90</v>
      </c>
      <c r="G41">
        <v>53</v>
      </c>
      <c r="H41" s="6">
        <v>5977.5664439017983</v>
      </c>
      <c r="I41" s="7">
        <v>20241.804861947607</v>
      </c>
    </row>
    <row r="42" spans="2:9" x14ac:dyDescent="0.3">
      <c r="B42" t="s">
        <v>67</v>
      </c>
      <c r="C42" s="9">
        <v>44192</v>
      </c>
      <c r="D42" t="s">
        <v>6</v>
      </c>
      <c r="E42" t="s">
        <v>24</v>
      </c>
      <c r="F42" t="s">
        <v>88</v>
      </c>
      <c r="G42">
        <v>63</v>
      </c>
      <c r="H42" s="6">
        <v>5129.8683091277608</v>
      </c>
      <c r="I42" s="7">
        <v>18911.164160573928</v>
      </c>
    </row>
    <row r="43" spans="2:9" x14ac:dyDescent="0.3">
      <c r="B43" t="s">
        <v>68</v>
      </c>
      <c r="C43" s="9">
        <v>44168</v>
      </c>
      <c r="D43" t="s">
        <v>6</v>
      </c>
      <c r="E43" t="s">
        <v>27</v>
      </c>
      <c r="F43" t="s">
        <v>90</v>
      </c>
      <c r="G43">
        <v>18</v>
      </c>
      <c r="H43" s="6">
        <v>318.33824377162011</v>
      </c>
      <c r="I43" s="7">
        <v>1516.3031261054139</v>
      </c>
    </row>
    <row r="44" spans="2:9" x14ac:dyDescent="0.3">
      <c r="B44" t="s">
        <v>69</v>
      </c>
      <c r="C44" s="9">
        <v>43852</v>
      </c>
      <c r="D44" t="s">
        <v>7</v>
      </c>
      <c r="E44" t="s">
        <v>15</v>
      </c>
      <c r="F44" t="s">
        <v>90</v>
      </c>
      <c r="G44">
        <v>27</v>
      </c>
      <c r="H44" s="6">
        <v>1268.8186891659152</v>
      </c>
      <c r="I44" s="7">
        <v>2551.6700138223637</v>
      </c>
    </row>
    <row r="45" spans="2:9" x14ac:dyDescent="0.3">
      <c r="B45" t="s">
        <v>70</v>
      </c>
      <c r="C45" s="9">
        <v>43858</v>
      </c>
      <c r="D45" t="s">
        <v>8</v>
      </c>
      <c r="E45" t="s">
        <v>12</v>
      </c>
      <c r="F45" t="s">
        <v>88</v>
      </c>
      <c r="G45">
        <v>31</v>
      </c>
      <c r="H45" s="6">
        <v>2398.2784273585107</v>
      </c>
      <c r="I45" s="7">
        <v>5994.9045241261438</v>
      </c>
    </row>
    <row r="46" spans="2:9" x14ac:dyDescent="0.3">
      <c r="B46" t="s">
        <v>71</v>
      </c>
      <c r="C46" s="9">
        <v>43911</v>
      </c>
      <c r="D46" t="s">
        <v>7</v>
      </c>
      <c r="E46" t="s">
        <v>19</v>
      </c>
      <c r="F46" t="s">
        <v>91</v>
      </c>
      <c r="G46">
        <v>27</v>
      </c>
      <c r="H46" s="6">
        <v>1349.6902754359066</v>
      </c>
      <c r="I46" s="7">
        <v>2489.3275854964636</v>
      </c>
    </row>
    <row r="47" spans="2:9" x14ac:dyDescent="0.3">
      <c r="B47" t="s">
        <v>72</v>
      </c>
      <c r="C47" s="9">
        <v>44173</v>
      </c>
      <c r="D47" t="s">
        <v>7</v>
      </c>
      <c r="E47" t="s">
        <v>20</v>
      </c>
      <c r="F47" t="s">
        <v>91</v>
      </c>
      <c r="G47">
        <v>22</v>
      </c>
      <c r="H47" s="6">
        <v>1199.0187970954394</v>
      </c>
      <c r="I47" s="7">
        <v>3426.4431166899103</v>
      </c>
    </row>
    <row r="48" spans="2:9" x14ac:dyDescent="0.3">
      <c r="B48" t="s">
        <v>73</v>
      </c>
      <c r="C48" s="9">
        <v>44101</v>
      </c>
      <c r="D48" t="s">
        <v>6</v>
      </c>
      <c r="E48" t="s">
        <v>21</v>
      </c>
      <c r="F48" t="s">
        <v>90</v>
      </c>
      <c r="G48">
        <v>47</v>
      </c>
      <c r="H48" s="6">
        <v>3393.6639841035858</v>
      </c>
      <c r="I48" s="7">
        <v>9969.4806542741426</v>
      </c>
    </row>
    <row r="49" spans="2:9" x14ac:dyDescent="0.3">
      <c r="B49" t="s">
        <v>74</v>
      </c>
      <c r="C49" s="9">
        <v>44051</v>
      </c>
      <c r="D49" t="s">
        <v>6</v>
      </c>
      <c r="E49" t="s">
        <v>25</v>
      </c>
      <c r="F49" t="s">
        <v>88</v>
      </c>
      <c r="G49">
        <v>32</v>
      </c>
      <c r="H49" s="6">
        <v>2127.6902306430347</v>
      </c>
      <c r="I49" s="7">
        <v>3289.116736633755</v>
      </c>
    </row>
    <row r="50" spans="2:9" x14ac:dyDescent="0.3">
      <c r="B50" t="s">
        <v>75</v>
      </c>
      <c r="C50" s="9">
        <v>44108</v>
      </c>
      <c r="D50" t="s">
        <v>7</v>
      </c>
      <c r="E50" t="s">
        <v>18</v>
      </c>
      <c r="F50" t="s">
        <v>91</v>
      </c>
      <c r="G50">
        <v>36</v>
      </c>
      <c r="H50" s="6">
        <v>1732.0305281899791</v>
      </c>
      <c r="I50" s="7">
        <v>4959.1734441820481</v>
      </c>
    </row>
    <row r="51" spans="2:9" x14ac:dyDescent="0.3">
      <c r="B51" t="s">
        <v>76</v>
      </c>
      <c r="C51" s="9">
        <v>44102</v>
      </c>
      <c r="D51" t="s">
        <v>7</v>
      </c>
      <c r="E51" t="s">
        <v>15</v>
      </c>
      <c r="F51" t="s">
        <v>91</v>
      </c>
      <c r="G51">
        <v>31</v>
      </c>
      <c r="H51" s="6">
        <v>2633.6069579111995</v>
      </c>
      <c r="I51" s="7">
        <v>14775.455714347769</v>
      </c>
    </row>
    <row r="52" spans="2:9" x14ac:dyDescent="0.3">
      <c r="B52" t="s">
        <v>77</v>
      </c>
      <c r="C52" s="9">
        <v>43869</v>
      </c>
      <c r="D52" t="s">
        <v>7</v>
      </c>
      <c r="E52" t="s">
        <v>14</v>
      </c>
      <c r="F52" t="s">
        <v>91</v>
      </c>
      <c r="G52">
        <v>45</v>
      </c>
      <c r="H52" s="6">
        <v>3607.9526615512627</v>
      </c>
      <c r="I52" s="7">
        <v>7220.42547155793</v>
      </c>
    </row>
    <row r="53" spans="2:9" x14ac:dyDescent="0.3">
      <c r="B53" t="s">
        <v>78</v>
      </c>
      <c r="C53" s="9">
        <v>44194</v>
      </c>
      <c r="D53" t="s">
        <v>7</v>
      </c>
      <c r="E53" t="s">
        <v>18</v>
      </c>
      <c r="F53" t="s">
        <v>91</v>
      </c>
      <c r="G53">
        <v>47</v>
      </c>
      <c r="H53" s="6">
        <v>3614.9639439084099</v>
      </c>
      <c r="I53" s="7">
        <v>15043.577642085338</v>
      </c>
    </row>
    <row r="54" spans="2:9" x14ac:dyDescent="0.3">
      <c r="B54" t="s">
        <v>79</v>
      </c>
      <c r="C54" s="9">
        <v>44008</v>
      </c>
      <c r="D54" t="s">
        <v>7</v>
      </c>
      <c r="E54" t="s">
        <v>17</v>
      </c>
      <c r="F54" t="s">
        <v>91</v>
      </c>
      <c r="G54">
        <v>56</v>
      </c>
      <c r="H54" s="6">
        <v>5133.1194696891134</v>
      </c>
      <c r="I54" s="7">
        <v>4801.576964604772</v>
      </c>
    </row>
    <row r="55" spans="2:9" x14ac:dyDescent="0.3">
      <c r="B55" t="s">
        <v>80</v>
      </c>
      <c r="C55" s="9">
        <v>44141</v>
      </c>
      <c r="D55" t="s">
        <v>6</v>
      </c>
      <c r="E55" t="s">
        <v>23</v>
      </c>
      <c r="F55" t="s">
        <v>88</v>
      </c>
      <c r="G55">
        <v>47</v>
      </c>
      <c r="H55" s="6">
        <v>4176.2725923567032</v>
      </c>
      <c r="I55" s="7">
        <v>23475.732111619949</v>
      </c>
    </row>
    <row r="56" spans="2:9" x14ac:dyDescent="0.3">
      <c r="B56" t="s">
        <v>81</v>
      </c>
      <c r="C56" s="9">
        <v>44137</v>
      </c>
      <c r="D56" t="s">
        <v>7</v>
      </c>
      <c r="E56" t="s">
        <v>18</v>
      </c>
      <c r="F56" t="s">
        <v>90</v>
      </c>
      <c r="G56">
        <v>63</v>
      </c>
      <c r="H56" s="6">
        <v>6778.1197213977648</v>
      </c>
      <c r="I56" s="7">
        <v>3869.0009513780892</v>
      </c>
    </row>
    <row r="57" spans="2:9" x14ac:dyDescent="0.3">
      <c r="B57" t="s">
        <v>82</v>
      </c>
      <c r="C57" s="9">
        <v>43913</v>
      </c>
      <c r="D57" t="s">
        <v>6</v>
      </c>
      <c r="E57" t="s">
        <v>27</v>
      </c>
      <c r="F57" t="s">
        <v>90</v>
      </c>
      <c r="G57">
        <v>47</v>
      </c>
      <c r="H57" s="6">
        <v>3453.3128976810117</v>
      </c>
      <c r="I57" s="7">
        <v>11860.554859835931</v>
      </c>
    </row>
    <row r="58" spans="2:9" x14ac:dyDescent="0.3">
      <c r="B58" t="s">
        <v>83</v>
      </c>
      <c r="C58" s="9">
        <v>44002</v>
      </c>
      <c r="D58" t="s">
        <v>6</v>
      </c>
      <c r="E58" t="s">
        <v>26</v>
      </c>
      <c r="F58" t="s">
        <v>88</v>
      </c>
      <c r="G58">
        <v>36</v>
      </c>
      <c r="H58" s="6">
        <v>1003.9404793855018</v>
      </c>
      <c r="I58" s="7">
        <v>2890.6822639002635</v>
      </c>
    </row>
    <row r="59" spans="2:9" x14ac:dyDescent="0.3">
      <c r="B59" t="s">
        <v>84</v>
      </c>
      <c r="C59" s="9">
        <v>44103</v>
      </c>
      <c r="D59" t="s">
        <v>7</v>
      </c>
      <c r="E59" t="s">
        <v>20</v>
      </c>
      <c r="F59" t="s">
        <v>91</v>
      </c>
      <c r="G59">
        <v>63</v>
      </c>
      <c r="H59" s="6">
        <v>2241.8923531879041</v>
      </c>
      <c r="I59" s="7">
        <v>8161.2857454897949</v>
      </c>
    </row>
    <row r="60" spans="2:9" x14ac:dyDescent="0.3">
      <c r="B60" t="s">
        <v>85</v>
      </c>
      <c r="C60" s="9">
        <v>43944</v>
      </c>
      <c r="D60" t="s">
        <v>7</v>
      </c>
      <c r="E60" t="s">
        <v>20</v>
      </c>
      <c r="F60" t="s">
        <v>91</v>
      </c>
      <c r="G60">
        <v>62</v>
      </c>
      <c r="H60" s="6">
        <v>5429.39436148395</v>
      </c>
      <c r="I60" s="7">
        <v>6045.2103017692198</v>
      </c>
    </row>
    <row r="61" spans="2:9" x14ac:dyDescent="0.3">
      <c r="B61" t="s">
        <v>86</v>
      </c>
      <c r="C61" s="9">
        <v>44101</v>
      </c>
      <c r="D61" t="s">
        <v>6</v>
      </c>
      <c r="E61" t="s">
        <v>27</v>
      </c>
      <c r="F61" t="s">
        <v>88</v>
      </c>
      <c r="G61">
        <v>21</v>
      </c>
      <c r="H61" s="6">
        <v>2109.821880334719</v>
      </c>
      <c r="I61" s="7">
        <v>7498.8279665751807</v>
      </c>
    </row>
  </sheetData>
  <sortState xmlns:xlrd2="http://schemas.microsoft.com/office/spreadsheetml/2017/richdata2" ref="B3:H50">
    <sortCondition ref="E3:E50"/>
  </sortState>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Databas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Andersson</dc:creator>
  <cp:lastModifiedBy>Xingrong Zong</cp:lastModifiedBy>
  <dcterms:created xsi:type="dcterms:W3CDTF">2014-08-07T11:55:20Z</dcterms:created>
  <dcterms:modified xsi:type="dcterms:W3CDTF">2024-03-11T12:04:35Z</dcterms:modified>
</cp:coreProperties>
</file>