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A0BDAB22-4D3A-4530-90F0-95B2387B5290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Komplicerade forml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D13" i="4"/>
  <c r="D12" i="4"/>
  <c r="E12" i="4"/>
  <c r="F12" i="4"/>
  <c r="G12" i="4"/>
  <c r="H12" i="4"/>
  <c r="I12" i="4"/>
  <c r="J12" i="4"/>
  <c r="K12" i="4"/>
  <c r="L12" i="4"/>
  <c r="M12" i="4"/>
  <c r="N12" i="4"/>
  <c r="C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D13" authorId="0" shapeId="0" xr:uid="{57B41C61-BE3B-49CE-B3CE-E3246CB9B455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Den procentuella förändringen på snittkostnaden för löner från februari och framåt är månadens genomsnittliga lönekostnad delat på förra månadens genomsnittliga lönekostnad, minus ett.</t>
        </r>
      </text>
    </comment>
  </commentList>
</comments>
</file>

<file path=xl/sharedStrings.xml><?xml version="1.0" encoding="utf-8"?>
<sst xmlns="http://schemas.openxmlformats.org/spreadsheetml/2006/main" count="28" uniqueCount="28">
  <si>
    <t>Löner</t>
  </si>
  <si>
    <t>Semesterersättning och arbetsgivaravgifter</t>
  </si>
  <si>
    <t>Försäkring och särskild löneskatt</t>
  </si>
  <si>
    <t>Dec</t>
  </si>
  <si>
    <t>Feb</t>
  </si>
  <si>
    <t>Jan</t>
  </si>
  <si>
    <t>Mar</t>
  </si>
  <si>
    <t>Apr</t>
  </si>
  <si>
    <t>Jun</t>
  </si>
  <si>
    <t>Jul</t>
  </si>
  <si>
    <t>Aug</t>
  </si>
  <si>
    <t>Sep</t>
  </si>
  <si>
    <t>Nov</t>
  </si>
  <si>
    <t>Okt</t>
  </si>
  <si>
    <t>Lönekostnad totalt</t>
  </si>
  <si>
    <t>Räknesättens hierarki</t>
  </si>
  <si>
    <t>Parenteser</t>
  </si>
  <si>
    <t>()</t>
  </si>
  <si>
    <t>Multiplikation/division</t>
  </si>
  <si>
    <t>* /</t>
  </si>
  <si>
    <t>Plus / minus</t>
  </si>
  <si>
    <t>+ -</t>
  </si>
  <si>
    <t>Procentuell förändring av genomsnittlig lönekostnad per anställd</t>
  </si>
  <si>
    <t>Antal anställda</t>
  </si>
  <si>
    <t>I vilken månad var den procentuella förändringen av genomsnittlig lönekostnad per anställd jämfört med föregående månad som högst?</t>
  </si>
  <si>
    <t>Genomsnittlig lönekostnad per anställd</t>
  </si>
  <si>
    <t>Maj</t>
  </si>
  <si>
    <t>Lönekostnader för Företaget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</si>
</sst>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&quot;kr&quot;_-;\-* #,##0.00\ &quot;kr&quot;_-;_-* &quot;-&quot;??\ &quot;kr&quot;_-;_-@_-"/>
    <numFmt numFmtId="165" formatCode="_(* #,##0_);_(* \(#,##0\);_(* &quot;-&quot;??_);_(@_)"/>
    <numFmt numFmtId="166" formatCode="_-* #,##0\ &quot;kr&quot;_-;\-* #,##0\ &quot;kr&quot;_-;_-* &quot;-&quot;??\ &quot;kr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0" fillId="4" borderId="1" xfId="1" applyNumberFormat="1" applyFont="1" applyFill="1" applyBorder="1"/>
    <xf numFmtId="0" fontId="0" fillId="5" borderId="1" xfId="0" applyFill="1" applyBorder="1"/>
    <xf numFmtId="0" fontId="3" fillId="3" borderId="2" xfId="0" applyFont="1" applyFill="1" applyBorder="1"/>
    <xf numFmtId="0" fontId="0" fillId="3" borderId="2" xfId="0" applyFill="1" applyBorder="1"/>
    <xf numFmtId="165" fontId="0" fillId="0" borderId="0" xfId="0" applyNumberFormat="1"/>
    <xf numFmtId="0" fontId="2" fillId="0" borderId="0" xfId="0" applyFont="1"/>
    <xf numFmtId="0" fontId="0" fillId="2" borderId="1" xfId="0" applyFill="1" applyBorder="1"/>
    <xf numFmtId="0" fontId="0" fillId="6" borderId="0" xfId="0" applyFill="1"/>
    <xf numFmtId="0" fontId="0" fillId="6" borderId="0" xfId="0" quotePrefix="1" applyFill="1"/>
    <xf numFmtId="0" fontId="0" fillId="7" borderId="2" xfId="0" applyFill="1" applyBorder="1"/>
    <xf numFmtId="43" fontId="0" fillId="0" borderId="0" xfId="0" applyNumberFormat="1"/>
    <xf numFmtId="166" fontId="0" fillId="0" borderId="0" xfId="2" applyNumberFormat="1" applyFont="1"/>
    <xf numFmtId="10" fontId="0" fillId="0" borderId="1" xfId="3" applyNumberFormat="1" applyFont="1" applyBorder="1"/>
    <xf numFmtId="165" fontId="0" fillId="6" borderId="4" xfId="1" applyNumberFormat="1" applyFont="1" applyFill="1" applyBorder="1"/>
    <xf numFmtId="0" fontId="0" fillId="5" borderId="3" xfId="0" applyFill="1" applyBorder="1" applyAlignment="1">
      <alignment horizontal="left" wrapText="1"/>
    </xf>
    <xf numFmtId="0" fontId="0" fillId="5" borderId="4" xfId="0" applyFill="1" applyBorder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tabSelected="1" topLeftCell="A4" zoomScale="80" zoomScaleNormal="100" workbookViewId="0">
      <selection activeCell="H13" sqref="H13"/>
    </sheetView>
  </sheetViews>
  <sheetFormatPr defaultRowHeight="14.4" x14ac:dyDescent="0.3"/>
  <cols>
    <col min="1" max="1" width="4.5546875" customWidth="1"/>
    <col min="2" max="2" width="40.88671875" customWidth="1"/>
    <col min="3" max="3" width="14.5546875" bestFit="1" customWidth="1"/>
    <col min="4" max="14" width="11.88671875" customWidth="1"/>
  </cols>
  <sheetData>
    <row r="2" spans="2:14" x14ac:dyDescent="0.3">
      <c r="B2" t="s">
        <v>24</v>
      </c>
    </row>
    <row r="3" spans="2:14" x14ac:dyDescent="0.3">
      <c r="C3" s="5"/>
    </row>
    <row r="4" spans="2:14" ht="15.6" x14ac:dyDescent="0.3">
      <c r="B4" s="3" t="s">
        <v>27</v>
      </c>
      <c r="C4" s="4"/>
    </row>
    <row r="6" spans="2:14" x14ac:dyDescent="0.3">
      <c r="C6" s="6" t="s">
        <v>5</v>
      </c>
      <c r="D6" s="6" t="s">
        <v>4</v>
      </c>
      <c r="E6" s="6" t="s">
        <v>6</v>
      </c>
      <c r="F6" s="6" t="s">
        <v>7</v>
      </c>
      <c r="G6" s="6" t="s">
        <v>26</v>
      </c>
      <c r="H6" s="6" t="s">
        <v>8</v>
      </c>
      <c r="I6" s="6" t="s">
        <v>9</v>
      </c>
      <c r="J6" s="6" t="s">
        <v>10</v>
      </c>
      <c r="K6" s="6" t="s">
        <v>11</v>
      </c>
      <c r="L6" s="6" t="s">
        <v>13</v>
      </c>
      <c r="M6" s="6" t="s">
        <v>12</v>
      </c>
      <c r="N6" s="6" t="s">
        <v>3</v>
      </c>
    </row>
    <row r="7" spans="2:14" x14ac:dyDescent="0.3">
      <c r="B7" s="2" t="s">
        <v>0</v>
      </c>
      <c r="C7" s="1">
        <v>164083.33333333334</v>
      </c>
      <c r="D7" s="1">
        <v>134750</v>
      </c>
      <c r="E7" s="1">
        <v>110916.66666666666</v>
      </c>
      <c r="F7" s="1">
        <v>110916.66666666666</v>
      </c>
      <c r="G7" s="1">
        <v>140250</v>
      </c>
      <c r="H7" s="1">
        <v>116416.66666666666</v>
      </c>
      <c r="I7" s="1">
        <v>140250</v>
      </c>
      <c r="J7" s="1">
        <v>169583.33333333331</v>
      </c>
      <c r="K7" s="1">
        <v>169583.33333333331</v>
      </c>
      <c r="L7" s="1">
        <v>193416.66666666666</v>
      </c>
      <c r="M7" s="1">
        <v>143000</v>
      </c>
      <c r="N7" s="1">
        <v>143000</v>
      </c>
    </row>
    <row r="8" spans="2:14" x14ac:dyDescent="0.3">
      <c r="B8" s="2" t="s">
        <v>1</v>
      </c>
      <c r="C8" s="1">
        <v>77431.581333333335</v>
      </c>
      <c r="D8" s="1">
        <v>63589.063999999998</v>
      </c>
      <c r="E8" s="1">
        <v>52342.01866666667</v>
      </c>
      <c r="F8" s="1">
        <v>52342.01866666667</v>
      </c>
      <c r="G8" s="1">
        <v>66184.536000000007</v>
      </c>
      <c r="H8" s="1">
        <v>54937.490666666665</v>
      </c>
      <c r="I8" s="1">
        <v>66184.536000000007</v>
      </c>
      <c r="J8" s="1">
        <v>80027.053333333344</v>
      </c>
      <c r="K8" s="1">
        <v>80027.053333333344</v>
      </c>
      <c r="L8" s="1">
        <v>91274.098666666658</v>
      </c>
      <c r="M8" s="1">
        <v>67482.271999999997</v>
      </c>
      <c r="N8" s="1">
        <v>67482.271999999997</v>
      </c>
    </row>
    <row r="9" spans="2:14" x14ac:dyDescent="0.3">
      <c r="B9" s="2" t="s">
        <v>2</v>
      </c>
      <c r="C9" s="1">
        <v>12075.745733333333</v>
      </c>
      <c r="D9" s="1">
        <v>9916.9531999999999</v>
      </c>
      <c r="E9" s="1">
        <v>8162.9342666666671</v>
      </c>
      <c r="F9" s="1">
        <v>8162.9342666666671</v>
      </c>
      <c r="G9" s="1">
        <v>10321.7268</v>
      </c>
      <c r="H9" s="1">
        <v>8567.7078666666675</v>
      </c>
      <c r="I9" s="1">
        <v>10321.7268</v>
      </c>
      <c r="J9" s="1">
        <v>12480.519333333334</v>
      </c>
      <c r="K9" s="1">
        <v>12480.519333333334</v>
      </c>
      <c r="L9" s="1">
        <v>14234.538266666666</v>
      </c>
      <c r="M9" s="1">
        <v>10524.113600000001</v>
      </c>
      <c r="N9" s="1">
        <v>10524.113600000001</v>
      </c>
    </row>
    <row r="10" spans="2:14" x14ac:dyDescent="0.3">
      <c r="B10" s="7" t="s">
        <v>14</v>
      </c>
      <c r="C10" s="1">
        <v>253590.66039999999</v>
      </c>
      <c r="D10" s="1">
        <v>208256.0172</v>
      </c>
      <c r="E10" s="1">
        <v>171421.61959999998</v>
      </c>
      <c r="F10" s="1">
        <v>171421.61959999998</v>
      </c>
      <c r="G10" s="1">
        <v>216756.26279999997</v>
      </c>
      <c r="H10" s="1">
        <v>179921.8652</v>
      </c>
      <c r="I10" s="1">
        <v>216756.26279999997</v>
      </c>
      <c r="J10" s="1">
        <v>262090.90599999996</v>
      </c>
      <c r="K10" s="1">
        <v>262090.90599999996</v>
      </c>
      <c r="L10" s="1">
        <v>298925.30359999998</v>
      </c>
      <c r="M10" s="1">
        <v>221006.38559999998</v>
      </c>
      <c r="N10" s="1">
        <v>221006.38559999998</v>
      </c>
    </row>
    <row r="11" spans="2:14" x14ac:dyDescent="0.3">
      <c r="B11" s="7" t="s">
        <v>23</v>
      </c>
      <c r="C11" s="1">
        <v>6</v>
      </c>
      <c r="D11" s="1">
        <v>5</v>
      </c>
      <c r="E11" s="1">
        <v>4</v>
      </c>
      <c r="F11" s="1">
        <v>4</v>
      </c>
      <c r="G11" s="1">
        <v>5</v>
      </c>
      <c r="H11" s="1">
        <v>4</v>
      </c>
      <c r="I11" s="1">
        <v>5</v>
      </c>
      <c r="J11" s="1">
        <v>6</v>
      </c>
      <c r="K11" s="1">
        <v>6</v>
      </c>
      <c r="L11" s="1">
        <v>7</v>
      </c>
      <c r="M11" s="1">
        <v>5</v>
      </c>
      <c r="N11" s="1">
        <v>5</v>
      </c>
    </row>
    <row r="12" spans="2:14" x14ac:dyDescent="0.3">
      <c r="B12" s="7" t="s">
        <v>25</v>
      </c>
      <c r="C12" s="14">
        <f>C10/C11</f>
        <v>42265.110066666668</v>
      </c>
      <c r="D12" s="14">
        <f t="shared" ref="D12:N12" si="0">D10/D11</f>
        <v>41651.203439999997</v>
      </c>
      <c r="E12" s="14">
        <f t="shared" si="0"/>
        <v>42855.404899999994</v>
      </c>
      <c r="F12" s="14">
        <f t="shared" si="0"/>
        <v>42855.404899999994</v>
      </c>
      <c r="G12" s="14">
        <f t="shared" si="0"/>
        <v>43351.252559999994</v>
      </c>
      <c r="H12" s="14">
        <f t="shared" si="0"/>
        <v>44980.4663</v>
      </c>
      <c r="I12" s="14">
        <f t="shared" si="0"/>
        <v>43351.252559999994</v>
      </c>
      <c r="J12" s="14">
        <f t="shared" si="0"/>
        <v>43681.817666666662</v>
      </c>
      <c r="K12" s="14">
        <f t="shared" si="0"/>
        <v>43681.817666666662</v>
      </c>
      <c r="L12" s="14">
        <f t="shared" si="0"/>
        <v>42703.614799999996</v>
      </c>
      <c r="M12" s="14">
        <f t="shared" si="0"/>
        <v>44201.277119999999</v>
      </c>
      <c r="N12" s="14">
        <f t="shared" si="0"/>
        <v>44201.277119999999</v>
      </c>
    </row>
    <row r="13" spans="2:14" ht="30" customHeight="1" x14ac:dyDescent="0.3">
      <c r="B13" s="15" t="s">
        <v>22</v>
      </c>
      <c r="C13" s="16"/>
      <c r="D13" s="13">
        <f>D12/C12-1</f>
        <v>-1.4525139664804509E-2</v>
      </c>
      <c r="E13" s="13">
        <f t="shared" ref="E13:N13" si="1">E12/D12-1</f>
        <v>2.8911564625850206E-2</v>
      </c>
      <c r="F13" s="13">
        <f t="shared" si="1"/>
        <v>0</v>
      </c>
      <c r="G13" s="13">
        <f t="shared" si="1"/>
        <v>1.1570247933884392E-2</v>
      </c>
      <c r="H13" s="13">
        <f t="shared" si="1"/>
        <v>3.7581699346405317E-2</v>
      </c>
      <c r="I13" s="13">
        <f t="shared" si="1"/>
        <v>-3.6220472440945062E-2</v>
      </c>
      <c r="J13" s="13">
        <f t="shared" si="1"/>
        <v>7.625272331154731E-3</v>
      </c>
      <c r="K13" s="13">
        <f t="shared" si="1"/>
        <v>0</v>
      </c>
      <c r="L13" s="13">
        <f t="shared" si="1"/>
        <v>-2.2393822393822371E-2</v>
      </c>
      <c r="M13" s="13">
        <f t="shared" si="1"/>
        <v>3.5071090047393394E-2</v>
      </c>
      <c r="N13" s="13">
        <f t="shared" si="1"/>
        <v>0</v>
      </c>
    </row>
    <row r="16" spans="2:14" x14ac:dyDescent="0.3">
      <c r="B16" s="10" t="s">
        <v>15</v>
      </c>
      <c r="C16" s="10"/>
    </row>
    <row r="17" spans="2:14" x14ac:dyDescent="0.3">
      <c r="B17" s="8" t="s">
        <v>16</v>
      </c>
      <c r="C17" s="8" t="s">
        <v>17</v>
      </c>
    </row>
    <row r="18" spans="2:14" x14ac:dyDescent="0.3">
      <c r="B18" s="8" t="s">
        <v>18</v>
      </c>
      <c r="C18" s="8" t="s">
        <v>19</v>
      </c>
    </row>
    <row r="19" spans="2:14" x14ac:dyDescent="0.3">
      <c r="B19" s="8" t="s">
        <v>20</v>
      </c>
      <c r="C19" s="9" t="s">
        <v>21</v>
      </c>
    </row>
    <row r="22" spans="2:14" x14ac:dyDescent="0.3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4" spans="2:14" x14ac:dyDescent="0.3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</sheetData>
  <mergeCells count="1">
    <mergeCell ref="B13:C13"/>
  </mergeCells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Komplicerade formler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2024-03-08T13:00:10Z</dcterms:modified>
</cp:coreProperties>
</file>