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showInkAnnotation="0"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321F139-23C9-4D21-B3BD-295E3A06066D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Försäljning jan-jun" sheetId="7" r:id="rId1"/>
  </sheets>
  <externalReferences>
    <externalReference r:id="rId2"/>
  </externalReferences>
  <definedNames>
    <definedName name="DatumVärde">#REF!</definedName>
    <definedName name="MånadNummer">#REF!</definedName>
    <definedName name="RapportÅr">#REF!</definedName>
    <definedName name="RapportDag">#REF!</definedName>
    <definedName name="RapportMånad">#REF!</definedName>
    <definedName name="SchemaMarkera">#REF!</definedName>
    <definedName name="SökDatumOchTid">[1]!Indata[DATUM]&amp;[1]!Indata[TID]</definedName>
    <definedName name="StorNum">9.99E+307</definedName>
    <definedName name="StorStr">REPT("z",255)</definedName>
    <definedName name="TiderLista">[1]!Tider[TID]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7" l="1"/>
  <c r="P8" i="7" l="1"/>
  <c r="Q8" i="7"/>
  <c r="R8" i="7"/>
  <c r="S8" i="7"/>
  <c r="T8" i="7"/>
  <c r="U4" i="7"/>
  <c r="U5" i="7"/>
  <c r="U7" i="7"/>
  <c r="U8" i="7" l="1"/>
  <c r="L5" i="7"/>
  <c r="I6" i="7"/>
  <c r="J6" i="7"/>
  <c r="K6" i="7"/>
  <c r="H6" i="7"/>
  <c r="G6" i="7"/>
  <c r="C6" i="7"/>
  <c r="C7" i="7" s="1"/>
  <c r="G7" i="7" s="1"/>
  <c r="L4" i="7"/>
  <c r="J8" i="7" l="1"/>
  <c r="H8" i="7"/>
  <c r="K8" i="7"/>
  <c r="H7" i="7"/>
  <c r="I7" i="7" s="1"/>
  <c r="J7" i="7" s="1"/>
  <c r="K7" i="7" s="1"/>
  <c r="G8" i="7"/>
  <c r="I8" i="7"/>
</calcChain>
</file>

<file path=xl/sharedStrings.xml><?xml version="1.0" encoding="utf-8"?>
<sst xmlns="http://schemas.openxmlformats.org/spreadsheetml/2006/main" count="23" uniqueCount="15">
  <si>
    <t>Försäljning</t>
  </si>
  <si>
    <t>Kostnader</t>
  </si>
  <si>
    <t>Resultat</t>
  </si>
  <si>
    <t>Jan</t>
  </si>
  <si>
    <t>Feb</t>
  </si>
  <si>
    <t>Mar</t>
  </si>
  <si>
    <t>Apr</t>
  </si>
  <si>
    <t>Maj</t>
  </si>
  <si>
    <t>Jun</t>
  </si>
  <si>
    <t>Resultat hittils i år</t>
  </si>
  <si>
    <t>Total</t>
  </si>
  <si>
    <t>Resultat mot förra månaden (%)</t>
  </si>
  <si>
    <t>Stockholm</t>
  </si>
  <si>
    <t>Göteborg</t>
  </si>
  <si>
    <t>Sundsvall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</si>
</sst>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3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2" borderId="0" applyNumberFormat="0" applyAlignment="0" applyProtection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9" fontId="5" fillId="0" borderId="0" applyFont="0" applyFill="0" applyBorder="0" applyAlignment="0" applyProtection="0"/>
  </cellStyleXfs>
  <cellXfs count="7">
    <xf numFmtId="0" fontId="0" fillId="0" borderId="0" xfId="0"/>
    <xf numFmtId="0" fontId="0" fillId="3" borderId="0" xfId="0" applyFill="1"/>
    <xf numFmtId="9" fontId="0" fillId="0" borderId="0" xfId="5" applyFont="1"/>
    <xf numFmtId="164" fontId="0" fillId="0" borderId="0" xfId="5" applyNumberFormat="1" applyFont="1"/>
    <xf numFmtId="0" fontId="6" fillId="0" borderId="0" xfId="0" applyFont="1"/>
    <xf numFmtId="0" fontId="0" fillId="4" borderId="0" xfId="0" applyFill="1"/>
    <xf numFmtId="0" fontId="0" fillId="5" borderId="0" xfId="0" applyFill="1"/>
  </cellXfs>
  <cellStyles count="6">
    <cellStyle name="Normal" xfId="0" builtinId="0"/>
    <cellStyle name="Normal 2" xfId="1" xr:uid="{00000000-0005-0000-0000-000001000000}"/>
    <cellStyle name="Percent" xfId="5" builtinId="5"/>
    <cellStyle name="Rubrik 1 2" xfId="3" xr:uid="{00000000-0005-0000-0000-000003000000}"/>
    <cellStyle name="Rubrik 2 2" xfId="2" xr:uid="{00000000-0005-0000-0000-000004000000}"/>
    <cellStyle name="Rubrik 3 2" xfId="4" xr:uid="{00000000-0005-0000-0000-000005000000}"/>
  </cellStyles>
  <dxfs count="4">
    <dxf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0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/>
        <i val="0"/>
        <color theme="0"/>
      </font>
      <fill>
        <patternFill patternType="solid">
          <fgColor theme="4"/>
          <bgColor theme="4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Daily Schedule" pivot="0" count="4" xr9:uid="{00000000-0011-0000-FFFF-FFFF00000000}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gligt%20arbetsschema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gschema"/>
      <sheetName val="Händelseschemaläggare"/>
      <sheetName val="Tidsintervall"/>
      <sheetName val="Dagligt arbetsschema1"/>
    </sheetNames>
    <sheetDataSet>
      <sheetData sheetId="0"/>
      <sheetData sheetId="1"/>
      <sheetData sheetId="2">
        <row r="3">
          <cell r="B3">
            <v>0.25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20"/>
  <sheetViews>
    <sheetView tabSelected="1" topLeftCell="I1" zoomScaleNormal="100" workbookViewId="0">
      <selection activeCell="S13" sqref="S13"/>
    </sheetView>
  </sheetViews>
  <sheetFormatPr defaultRowHeight="14.4" x14ac:dyDescent="0.3"/>
  <cols>
    <col min="1" max="1" width="3.77734375" customWidth="1"/>
    <col min="2" max="2" width="26.5546875" customWidth="1"/>
    <col min="3" max="11" width="6.5546875" customWidth="1"/>
    <col min="12" max="12" width="6.77734375" customWidth="1"/>
    <col min="13" max="13" width="6.88671875" customWidth="1"/>
    <col min="14" max="14" width="10.21875" customWidth="1"/>
    <col min="15" max="21" width="6.77734375" customWidth="1"/>
  </cols>
  <sheetData>
    <row r="3" spans="2:21" x14ac:dyDescent="0.3">
      <c r="C3" s="1" t="s">
        <v>3</v>
      </c>
      <c r="D3" s="1"/>
      <c r="E3" s="1"/>
      <c r="F3" s="1"/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10</v>
      </c>
      <c r="O3" s="5" t="s">
        <v>3</v>
      </c>
      <c r="P3" s="5" t="s">
        <v>4</v>
      </c>
      <c r="Q3" s="5" t="s">
        <v>5</v>
      </c>
      <c r="R3" s="5" t="s">
        <v>6</v>
      </c>
      <c r="S3" s="5" t="s">
        <v>7</v>
      </c>
      <c r="T3" s="5" t="s">
        <v>8</v>
      </c>
      <c r="U3" s="5" t="s">
        <v>10</v>
      </c>
    </row>
    <row r="4" spans="2:21" x14ac:dyDescent="0.3">
      <c r="B4" t="s">
        <v>0</v>
      </c>
      <c r="C4">
        <v>250</v>
      </c>
      <c r="G4">
        <v>300</v>
      </c>
      <c r="H4">
        <v>390</v>
      </c>
      <c r="I4">
        <v>320</v>
      </c>
      <c r="J4">
        <v>395</v>
      </c>
      <c r="K4">
        <v>340</v>
      </c>
      <c r="L4" s="6">
        <f>SUM(C4:K4)</f>
        <v>1995</v>
      </c>
      <c r="N4" s="4" t="s">
        <v>12</v>
      </c>
      <c r="O4">
        <v>150</v>
      </c>
      <c r="P4">
        <v>200</v>
      </c>
      <c r="Q4">
        <v>220</v>
      </c>
      <c r="R4">
        <v>170</v>
      </c>
      <c r="S4">
        <v>215</v>
      </c>
      <c r="T4">
        <v>160</v>
      </c>
      <c r="U4">
        <f>SUM(O4:T4)</f>
        <v>1115</v>
      </c>
    </row>
    <row r="5" spans="2:21" x14ac:dyDescent="0.3">
      <c r="B5" t="s">
        <v>1</v>
      </c>
      <c r="C5">
        <v>120</v>
      </c>
      <c r="G5">
        <v>130</v>
      </c>
      <c r="H5">
        <v>160</v>
      </c>
      <c r="I5">
        <v>140</v>
      </c>
      <c r="J5">
        <v>150</v>
      </c>
      <c r="K5">
        <v>140</v>
      </c>
      <c r="L5">
        <f>SUM(C5:K5)</f>
        <v>840</v>
      </c>
      <c r="N5" s="4" t="s">
        <v>13</v>
      </c>
      <c r="O5">
        <v>50</v>
      </c>
      <c r="P5">
        <v>40</v>
      </c>
      <c r="Q5">
        <v>60</v>
      </c>
      <c r="R5">
        <v>70</v>
      </c>
      <c r="S5">
        <v>60</v>
      </c>
      <c r="T5">
        <v>65</v>
      </c>
      <c r="U5">
        <f>SUM(O5:T5)</f>
        <v>345</v>
      </c>
    </row>
    <row r="6" spans="2:21" x14ac:dyDescent="0.3">
      <c r="B6" t="s">
        <v>2</v>
      </c>
      <c r="C6">
        <f t="shared" ref="C6:K6" si="0">C4-C5</f>
        <v>130</v>
      </c>
      <c r="G6">
        <f t="shared" si="0"/>
        <v>170</v>
      </c>
      <c r="H6">
        <f t="shared" si="0"/>
        <v>230</v>
      </c>
      <c r="I6">
        <f t="shared" si="0"/>
        <v>180</v>
      </c>
      <c r="J6">
        <f t="shared" si="0"/>
        <v>245</v>
      </c>
      <c r="K6">
        <f t="shared" si="0"/>
        <v>200</v>
      </c>
      <c r="N6" s="4"/>
    </row>
    <row r="7" spans="2:21" x14ac:dyDescent="0.3">
      <c r="B7" t="s">
        <v>9</v>
      </c>
      <c r="C7">
        <f>C6</f>
        <v>130</v>
      </c>
      <c r="G7">
        <f>G6+C7</f>
        <v>300</v>
      </c>
      <c r="H7">
        <f>H6+G7</f>
        <v>530</v>
      </c>
      <c r="I7">
        <f>I6+H7</f>
        <v>710</v>
      </c>
      <c r="J7">
        <f>J6+I7</f>
        <v>955</v>
      </c>
      <c r="K7">
        <f>K6+J7</f>
        <v>1155</v>
      </c>
      <c r="N7" s="4" t="s">
        <v>14</v>
      </c>
      <c r="O7">
        <v>50</v>
      </c>
      <c r="P7">
        <v>60</v>
      </c>
      <c r="Q7">
        <v>110</v>
      </c>
      <c r="R7">
        <v>80</v>
      </c>
      <c r="S7">
        <v>120</v>
      </c>
      <c r="T7">
        <v>115</v>
      </c>
      <c r="U7">
        <f>SUM(O7:T7)</f>
        <v>535</v>
      </c>
    </row>
    <row r="8" spans="2:21" x14ac:dyDescent="0.3">
      <c r="B8" t="s">
        <v>11</v>
      </c>
      <c r="G8" s="2">
        <f>(G6-C6)/C6</f>
        <v>0.30769230769230771</v>
      </c>
      <c r="H8" s="2">
        <f t="shared" ref="H8:K8" si="1">(H6-G6)/G6</f>
        <v>0.35294117647058826</v>
      </c>
      <c r="I8" s="2">
        <f t="shared" si="1"/>
        <v>-0.21739130434782608</v>
      </c>
      <c r="J8" s="2">
        <f t="shared" si="1"/>
        <v>0.3611111111111111</v>
      </c>
      <c r="K8" s="2">
        <f t="shared" si="1"/>
        <v>-0.18367346938775511</v>
      </c>
      <c r="L8" s="2"/>
      <c r="N8" s="4" t="s">
        <v>10</v>
      </c>
      <c r="O8">
        <f t="shared" ref="O8:T8" si="2">SUM(O4:O7)</f>
        <v>250</v>
      </c>
      <c r="P8">
        <f t="shared" si="2"/>
        <v>300</v>
      </c>
      <c r="Q8">
        <f t="shared" si="2"/>
        <v>390</v>
      </c>
      <c r="R8">
        <f t="shared" si="2"/>
        <v>320</v>
      </c>
      <c r="S8">
        <f t="shared" si="2"/>
        <v>395</v>
      </c>
      <c r="T8">
        <f t="shared" si="2"/>
        <v>340</v>
      </c>
      <c r="U8">
        <f>SUM(O8:T8)</f>
        <v>1995</v>
      </c>
    </row>
    <row r="9" spans="2:21" x14ac:dyDescent="0.3">
      <c r="G9" s="2"/>
      <c r="H9" s="2"/>
      <c r="I9" s="2"/>
      <c r="J9" s="2"/>
      <c r="K9" s="2"/>
      <c r="L9" s="2"/>
    </row>
    <row r="10" spans="2:21" x14ac:dyDescent="0.3">
      <c r="G10" s="2"/>
      <c r="H10" s="2"/>
      <c r="I10" s="2"/>
      <c r="J10" s="2"/>
      <c r="K10" s="2"/>
      <c r="L10" s="2"/>
    </row>
    <row r="11" spans="2:21" x14ac:dyDescent="0.3">
      <c r="G11" s="3"/>
      <c r="H11" s="2"/>
      <c r="I11" s="2"/>
      <c r="J11" s="2"/>
      <c r="K11" s="2"/>
    </row>
    <row r="12" spans="2:21" x14ac:dyDescent="0.3">
      <c r="G12" s="3"/>
      <c r="H12" s="2"/>
      <c r="I12" s="2"/>
      <c r="J12" s="2"/>
      <c r="K12" s="2"/>
    </row>
    <row r="13" spans="2:21" x14ac:dyDescent="0.3">
      <c r="G13" s="3"/>
      <c r="H13" s="2"/>
      <c r="I13" s="2"/>
      <c r="J13" s="2"/>
      <c r="K13" s="2"/>
    </row>
    <row r="14" spans="2:21" x14ac:dyDescent="0.3">
      <c r="G14" s="3"/>
      <c r="H14" s="2"/>
      <c r="I14" s="2"/>
      <c r="J14" s="2"/>
      <c r="K14" s="2"/>
    </row>
    <row r="15" spans="2:21" x14ac:dyDescent="0.3">
      <c r="G15" s="3"/>
      <c r="H15" s="2"/>
      <c r="I15" s="2"/>
      <c r="J15" s="2"/>
      <c r="K15" s="2"/>
    </row>
    <row r="16" spans="2:21" x14ac:dyDescent="0.3">
      <c r="G16" s="3"/>
      <c r="H16" s="2"/>
      <c r="I16" s="2"/>
      <c r="J16" s="2"/>
      <c r="K16" s="2"/>
    </row>
    <row r="17" spans="7:11" x14ac:dyDescent="0.3">
      <c r="G17" s="3"/>
      <c r="H17" s="2"/>
      <c r="I17" s="2"/>
      <c r="J17" s="2"/>
      <c r="K17" s="2"/>
    </row>
    <row r="18" spans="7:11" x14ac:dyDescent="0.3">
      <c r="G18" s="3"/>
      <c r="H18" s="2"/>
      <c r="I18" s="2"/>
      <c r="J18" s="2"/>
      <c r="K18" s="2"/>
    </row>
    <row r="19" spans="7:11" x14ac:dyDescent="0.3">
      <c r="G19" s="3"/>
      <c r="H19" s="2"/>
      <c r="I19" s="2"/>
      <c r="J19" s="2"/>
      <c r="K19" s="2"/>
    </row>
    <row r="20" spans="7:11" x14ac:dyDescent="0.3">
      <c r="G20" s="3"/>
      <c r="H20" s="2"/>
      <c r="I20" s="2"/>
      <c r="J20" s="2"/>
      <c r="K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Försäljning jan-jun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2014-08-07T11:55:20Z</dcterms:created>
  <dcterms:modified xsi:type="dcterms:W3CDTF">2024-03-08T21:14:56Z</dcterms:modified>
</cp:coreProperties>
</file>