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ronaz\Downloads\"/>
    </mc:Choice>
  </mc:AlternateContent>
  <xr:revisionPtr revIDLastSave="0" documentId="13_ncr:1_{55E94A43-335B-4DF5-A364-E96A917ED1C7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Datumfunktioner – Fråga 2" sheetId="1" r:id="rId1"/>
    <sheet name="Datumfunktioner – Fråga 3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3" i="2" l="1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12" i="2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1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Sofie Hazell</author>
  </authors>
  <commentList>
    <comment ref="B5" authorId="0" shapeId="0" xr:uid="{8A0CAED6-7E70-4FB2-B2AA-5C9B3B2D5635}">
      <text>
        <r>
          <rPr>
            <b/>
            <sz val="9"/>
            <color indexed="81"/>
            <rFont val="Tahoma"/>
            <family val="2"/>
          </rPr>
          <t>Tips:</t>
        </r>
        <r>
          <rPr>
            <sz val="9"/>
            <color indexed="81"/>
            <rFont val="Tahoma"/>
            <family val="2"/>
          </rPr>
          <t xml:space="preserve"> Skriv in en lämplig ekvation i cell J12 och autofyll sedan hela serien med värden. Tänk på att referensen till C7 behöver vara absolut!
</t>
        </r>
      </text>
    </comment>
  </commentList>
</comments>
</file>

<file path=xl/sharedStrings.xml><?xml version="1.0" encoding="utf-8"?>
<sst xmlns="http://schemas.openxmlformats.org/spreadsheetml/2006/main" count="180" uniqueCount="130">
  <si>
    <t>Faktura nr</t>
  </si>
  <si>
    <t>Belopp</t>
  </si>
  <si>
    <t>Dagar kvar</t>
  </si>
  <si>
    <t>Förfallodag</t>
  </si>
  <si>
    <t>Övningsuppgift till prov.</t>
  </si>
  <si>
    <t>Kopiera formeln nedåt.</t>
  </si>
  <si>
    <t>Markera cellerna och formatera som allmänt.</t>
  </si>
  <si>
    <t>Räkna hur många celler som har ett minusvärde.</t>
  </si>
  <si>
    <t>Klicka på plusset om du behöver hjälp.</t>
  </si>
  <si>
    <t>Hur många fakturor har passerat förfallodagen?</t>
  </si>
  <si>
    <t>Dagens datum</t>
  </si>
  <si>
    <t>(Fiktivt)</t>
  </si>
  <si>
    <r>
      <t xml:space="preserve">Lägg in en formel i cell </t>
    </r>
    <r>
      <rPr>
        <b/>
        <sz val="11"/>
        <color theme="1"/>
        <rFont val="Calibri"/>
        <family val="2"/>
        <scheme val="minor"/>
      </rPr>
      <t>D15</t>
    </r>
    <r>
      <rPr>
        <sz val="11"/>
        <color theme="1"/>
        <rFont val="Calibri"/>
        <family val="2"/>
        <scheme val="minor"/>
      </rPr>
      <t xml:space="preserve"> som räknar ut om fakturan är före eller efter datumet i cell</t>
    </r>
    <r>
      <rPr>
        <b/>
        <sz val="11"/>
        <color theme="1"/>
        <rFont val="Calibri"/>
        <family val="2"/>
        <scheme val="minor"/>
      </rPr>
      <t xml:space="preserve"> B12.</t>
    </r>
  </si>
  <si>
    <t>Formel att lägga in i cell D15: =C15-$B$12</t>
  </si>
  <si>
    <t>Länder i Europa</t>
  </si>
  <si>
    <t xml:space="preserve">Uppgift: </t>
  </si>
  <si>
    <t>Fyll i kolumn J med en beräkning av antalet dagar som är kvar till respektive nationaldag, räknat från datumet i cell C7.</t>
  </si>
  <si>
    <t>Länder</t>
  </si>
  <si>
    <t>Huvudstäder</t>
  </si>
  <si>
    <t>Räknat</t>
  </si>
  <si>
    <t>Övrigt</t>
  </si>
  <si>
    <t>Land</t>
  </si>
  <si>
    <t>Invånarantal</t>
  </si>
  <si>
    <t>Storlek (km²)</t>
  </si>
  <si>
    <t>Huvudstad</t>
  </si>
  <si>
    <t>Invånarantal i huvudstaden</t>
  </si>
  <si>
    <t>Årtal</t>
  </si>
  <si>
    <t>Statskick</t>
  </si>
  <si>
    <t>Nationaldag</t>
  </si>
  <si>
    <t>Albanien</t>
  </si>
  <si>
    <t>Tirana</t>
  </si>
  <si>
    <t>Republik</t>
  </si>
  <si>
    <t>Andorra</t>
  </si>
  <si>
    <t>Andorra la Vella</t>
  </si>
  <si>
    <t>Furstendöme</t>
  </si>
  <si>
    <t>Belgien</t>
  </si>
  <si>
    <t>Bryssel</t>
  </si>
  <si>
    <t>Konstitutionell monarki</t>
  </si>
  <si>
    <t>Bosnien och Hercegovina</t>
  </si>
  <si>
    <t>Sarajevo</t>
  </si>
  <si>
    <t>Förbundsrepublik</t>
  </si>
  <si>
    <t>Bulgarien</t>
  </si>
  <si>
    <t>Sofia</t>
  </si>
  <si>
    <t>Cypern</t>
  </si>
  <si>
    <t>Nicosia</t>
  </si>
  <si>
    <t>Danmark</t>
  </si>
  <si>
    <t>Köpenhamn</t>
  </si>
  <si>
    <t>Monarki</t>
  </si>
  <si>
    <t>Estland</t>
  </si>
  <si>
    <t>Tallinn</t>
  </si>
  <si>
    <t>Finland</t>
  </si>
  <si>
    <t>Helsingfors</t>
  </si>
  <si>
    <t>Frankrike</t>
  </si>
  <si>
    <t>Paris</t>
  </si>
  <si>
    <t>-</t>
  </si>
  <si>
    <t>Färöarna</t>
  </si>
  <si>
    <t>Torshamn</t>
  </si>
  <si>
    <t>Grekland</t>
  </si>
  <si>
    <t>Aten</t>
  </si>
  <si>
    <t>Irland</t>
  </si>
  <si>
    <t>Dublin</t>
  </si>
  <si>
    <t>Island</t>
  </si>
  <si>
    <t>Reykjavik</t>
  </si>
  <si>
    <t>Italien</t>
  </si>
  <si>
    <t>Rom</t>
  </si>
  <si>
    <t>Kosovo</t>
  </si>
  <si>
    <t>Pristina</t>
  </si>
  <si>
    <t>Kroatien</t>
  </si>
  <si>
    <t>Zagreb</t>
  </si>
  <si>
    <t>Lettland</t>
  </si>
  <si>
    <t>Riga</t>
  </si>
  <si>
    <t>Liechtenstein</t>
  </si>
  <si>
    <t>Vaduz</t>
  </si>
  <si>
    <t>Litauen</t>
  </si>
  <si>
    <t>Vilnius</t>
  </si>
  <si>
    <t>Luxemburg</t>
  </si>
  <si>
    <t>Storhertigsdöme</t>
  </si>
  <si>
    <t>Makedonien</t>
  </si>
  <si>
    <t>Skopje</t>
  </si>
  <si>
    <t>Malta</t>
  </si>
  <si>
    <t>Valletta</t>
  </si>
  <si>
    <t>Moldavien</t>
  </si>
  <si>
    <t>Chisinau</t>
  </si>
  <si>
    <t>Monaco</t>
  </si>
  <si>
    <t>Montenegro</t>
  </si>
  <si>
    <t>Podogorica</t>
  </si>
  <si>
    <t>Nederländerna</t>
  </si>
  <si>
    <t>Amsterdam</t>
  </si>
  <si>
    <t>Norge</t>
  </si>
  <si>
    <t>Oslo</t>
  </si>
  <si>
    <t>Polen</t>
  </si>
  <si>
    <t>Warszawa</t>
  </si>
  <si>
    <t>Portugal</t>
  </si>
  <si>
    <t>Lissabon</t>
  </si>
  <si>
    <t>Rumänien</t>
  </si>
  <si>
    <t>Bukarest</t>
  </si>
  <si>
    <t>Ryssland</t>
  </si>
  <si>
    <t>Moskva</t>
  </si>
  <si>
    <t>San Marino</t>
  </si>
  <si>
    <t>Schweiz</t>
  </si>
  <si>
    <t>Bern</t>
  </si>
  <si>
    <t>Serbien</t>
  </si>
  <si>
    <t>Belgrad</t>
  </si>
  <si>
    <t>Slovakien</t>
  </si>
  <si>
    <t>Bratislava</t>
  </si>
  <si>
    <t>Slovenien</t>
  </si>
  <si>
    <t>Ljubljana</t>
  </si>
  <si>
    <t>Spanien</t>
  </si>
  <si>
    <t>Madrid</t>
  </si>
  <si>
    <t>Storbritannien</t>
  </si>
  <si>
    <t>London</t>
  </si>
  <si>
    <t>Sverige</t>
  </si>
  <si>
    <t>Stockholm</t>
  </si>
  <si>
    <t>Tjeckien</t>
  </si>
  <si>
    <t>Prag</t>
  </si>
  <si>
    <t>Parlamentarisk republik</t>
  </si>
  <si>
    <t>Turkiet</t>
  </si>
  <si>
    <t>Ankara</t>
  </si>
  <si>
    <t>Tyskland</t>
  </si>
  <si>
    <t>Berlin</t>
  </si>
  <si>
    <t>Ukraina</t>
  </si>
  <si>
    <t>Kiev</t>
  </si>
  <si>
    <t>Ungern</t>
  </si>
  <si>
    <t>Budapest</t>
  </si>
  <si>
    <t>Vatikanstaten</t>
  </si>
  <si>
    <t>Påvedöme</t>
  </si>
  <si>
    <t>Vitryssland</t>
  </si>
  <si>
    <t>Minsk</t>
  </si>
  <si>
    <t>Österrike</t>
  </si>
  <si>
    <t>Wien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</si>
</sst>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&quot;kr&quot;_-;\-* #,##0.00\ &quot;kr&quot;_-;_-* &quot;-&quot;??\ &quot;kr&quot;_-;_-@_-"/>
    <numFmt numFmtId="165" formatCode="_-* #,##0\ &quot;kr&quot;_-;\-* #,##0\ &quot;kr&quot;_-;_-* &quot;-&quot;??\ &quot;kr&quot;_-;_-@_-"/>
    <numFmt numFmtId="166" formatCode="[$]yyyy/mm/dd;@" x16r2:formatCode16="[$-en-SE,1]yyyy/mm/dd;@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222222"/>
      <name val="Calibri"/>
      <family val="2"/>
      <scheme val="minor"/>
    </font>
    <font>
      <sz val="11"/>
      <color rgb="FF222222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0">
    <xf numFmtId="0" fontId="0" fillId="0" borderId="0" xfId="0"/>
    <xf numFmtId="165" fontId="0" fillId="0" borderId="0" xfId="1" applyNumberFormat="1" applyFont="1"/>
    <xf numFmtId="14" fontId="0" fillId="2" borderId="0" xfId="0" applyNumberFormat="1" applyFill="1"/>
    <xf numFmtId="0" fontId="2" fillId="0" borderId="0" xfId="0" applyFont="1"/>
    <xf numFmtId="0" fontId="2" fillId="3" borderId="1" xfId="0" applyFont="1" applyFill="1" applyBorder="1"/>
    <xf numFmtId="14" fontId="0" fillId="0" borderId="0" xfId="0" applyNumberFormat="1"/>
    <xf numFmtId="0" fontId="3" fillId="0" borderId="0" xfId="0" applyFont="1"/>
    <xf numFmtId="0" fontId="4" fillId="0" borderId="0" xfId="0" applyFont="1"/>
    <xf numFmtId="3" fontId="0" fillId="0" borderId="0" xfId="0" applyNumberFormat="1"/>
    <xf numFmtId="0" fontId="0" fillId="0" borderId="0" xfId="0" applyAlignment="1">
      <alignment horizontal="center"/>
    </xf>
    <xf numFmtId="0" fontId="2" fillId="4" borderId="1" xfId="0" applyFont="1" applyFill="1" applyBorder="1"/>
    <xf numFmtId="166" fontId="0" fillId="0" borderId="0" xfId="0" applyNumberFormat="1"/>
    <xf numFmtId="0" fontId="5" fillId="5" borderId="5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6" fillId="4" borderId="6" xfId="0" applyFont="1" applyFill="1" applyBorder="1" applyAlignment="1">
      <alignment horizontal="center" vertical="center" wrapText="1"/>
    </xf>
    <xf numFmtId="3" fontId="6" fillId="4" borderId="6" xfId="0" applyNumberFormat="1" applyFont="1" applyFill="1" applyBorder="1" applyAlignment="1">
      <alignment horizontal="center" vertical="center" wrapText="1"/>
    </xf>
    <xf numFmtId="0" fontId="6" fillId="4" borderId="7" xfId="0" applyFont="1" applyFill="1" applyBorder="1" applyAlignment="1">
      <alignment horizontal="center" vertical="center" wrapText="1"/>
    </xf>
    <xf numFmtId="0" fontId="0" fillId="6" borderId="5" xfId="0" applyFill="1" applyBorder="1" applyAlignment="1">
      <alignment horizontal="center" vertical="center"/>
    </xf>
    <xf numFmtId="0" fontId="7" fillId="7" borderId="8" xfId="0" applyFont="1" applyFill="1" applyBorder="1" applyAlignment="1">
      <alignment vertical="center" wrapText="1"/>
    </xf>
    <xf numFmtId="3" fontId="7" fillId="8" borderId="8" xfId="0" applyNumberFormat="1" applyFont="1" applyFill="1" applyBorder="1" applyAlignment="1">
      <alignment vertical="center" wrapText="1"/>
    </xf>
    <xf numFmtId="0" fontId="7" fillId="8" borderId="8" xfId="0" applyFont="1" applyFill="1" applyBorder="1" applyAlignment="1">
      <alignment vertical="center" wrapText="1"/>
    </xf>
    <xf numFmtId="0" fontId="7" fillId="8" borderId="8" xfId="0" applyFont="1" applyFill="1" applyBorder="1" applyAlignment="1">
      <alignment horizontal="center" vertical="center" wrapText="1"/>
    </xf>
    <xf numFmtId="0" fontId="7" fillId="0" borderId="8" xfId="0" applyFont="1" applyBorder="1" applyAlignment="1">
      <alignment vertical="center" wrapText="1"/>
    </xf>
    <xf numFmtId="16" fontId="7" fillId="8" borderId="9" xfId="0" applyNumberFormat="1" applyFont="1" applyFill="1" applyBorder="1" applyAlignment="1">
      <alignment horizontal="center" vertical="center" wrapText="1"/>
    </xf>
    <xf numFmtId="0" fontId="7" fillId="8" borderId="9" xfId="0" applyFont="1" applyFill="1" applyBorder="1" applyAlignment="1">
      <alignment horizontal="center" vertical="center" wrapText="1"/>
    </xf>
    <xf numFmtId="4" fontId="7" fillId="8" borderId="8" xfId="0" applyNumberFormat="1" applyFont="1" applyFill="1" applyBorder="1" applyAlignment="1">
      <alignment vertical="center" wrapText="1"/>
    </xf>
    <xf numFmtId="0" fontId="5" fillId="5" borderId="2" xfId="0" applyFont="1" applyFill="1" applyBorder="1" applyAlignment="1">
      <alignment horizontal="center"/>
    </xf>
    <xf numFmtId="0" fontId="5" fillId="5" borderId="3" xfId="0" applyFont="1" applyFill="1" applyBorder="1" applyAlignment="1">
      <alignment horizontal="center"/>
    </xf>
    <xf numFmtId="0" fontId="5" fillId="5" borderId="4" xfId="0" applyFont="1" applyFill="1" applyBorder="1" applyAlignment="1">
      <alignment horizontal="center"/>
    </xf>
    <xf numFmtId="12" fontId="0" fillId="9" borderId="10" xfId="0" applyNumberFormat="1" applyFill="1" applyBorder="1"/>
  </cellXfs>
  <cellStyles count="2">
    <cellStyle name="Currency" xfId="1" builtinId="4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</xdr:colOff>
      <xdr:row>8</xdr:row>
      <xdr:rowOff>83820</xdr:rowOff>
    </xdr:from>
    <xdr:to>
      <xdr:col>0</xdr:col>
      <xdr:colOff>891540</xdr:colOff>
      <xdr:row>8</xdr:row>
      <xdr:rowOff>91440</xdr:rowOff>
    </xdr:to>
    <xdr:cxnSp macro="">
      <xdr:nvCxnSpPr>
        <xdr:cNvPr id="3" name="Rak pil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 flipH="1" flipV="1">
          <a:off x="15240" y="678180"/>
          <a:ext cx="876300" cy="7620"/>
        </a:xfrm>
        <a:prstGeom prst="straightConnector1">
          <a:avLst/>
        </a:prstGeom>
        <a:ln w="28575">
          <a:solidFill>
            <a:srgbClr val="C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D29"/>
  <sheetViews>
    <sheetView topLeftCell="A15" workbookViewId="0">
      <selection activeCell="L29" sqref="L29"/>
    </sheetView>
  </sheetViews>
  <sheetFormatPr defaultRowHeight="14.4" outlineLevelRow="1" x14ac:dyDescent="0.3"/>
  <cols>
    <col min="1" max="1" width="13.33203125" bestFit="1" customWidth="1"/>
    <col min="2" max="2" width="11.33203125" bestFit="1" customWidth="1"/>
    <col min="3" max="3" width="11.5546875" customWidth="1"/>
    <col min="4" max="4" width="10.6640625" bestFit="1" customWidth="1"/>
  </cols>
  <sheetData>
    <row r="2" spans="1:4" ht="18" x14ac:dyDescent="0.35">
      <c r="A2" s="6" t="s">
        <v>4</v>
      </c>
    </row>
    <row r="3" spans="1:4" x14ac:dyDescent="0.3">
      <c r="A3" t="s">
        <v>12</v>
      </c>
    </row>
    <row r="4" spans="1:4" x14ac:dyDescent="0.3">
      <c r="A4" s="3" t="s">
        <v>9</v>
      </c>
    </row>
    <row r="5" spans="1:4" hidden="1" outlineLevel="1" x14ac:dyDescent="0.3">
      <c r="A5" s="7" t="s">
        <v>13</v>
      </c>
    </row>
    <row r="6" spans="1:4" hidden="1" outlineLevel="1" x14ac:dyDescent="0.3">
      <c r="A6" s="7" t="s">
        <v>5</v>
      </c>
    </row>
    <row r="7" spans="1:4" hidden="1" outlineLevel="1" x14ac:dyDescent="0.3">
      <c r="A7" s="7" t="s">
        <v>6</v>
      </c>
    </row>
    <row r="8" spans="1:4" ht="35.4" hidden="1" outlineLevel="1" x14ac:dyDescent="0.3">
      <c r="A8" s="7" t="s">
        <v>7</v>
      </c>
    </row>
    <row r="9" spans="1:4" collapsed="1" x14ac:dyDescent="0.3">
      <c r="B9" t="s">
        <v>8</v>
      </c>
    </row>
    <row r="12" spans="1:4" x14ac:dyDescent="0.3">
      <c r="A12" s="3" t="s">
        <v>10</v>
      </c>
      <c r="B12" s="2">
        <v>44544</v>
      </c>
      <c r="C12" s="7" t="s">
        <v>11</v>
      </c>
      <c r="D12" s="5"/>
    </row>
    <row r="14" spans="1:4" x14ac:dyDescent="0.3">
      <c r="A14" s="4" t="s">
        <v>0</v>
      </c>
      <c r="B14" s="4" t="s">
        <v>1</v>
      </c>
      <c r="C14" s="4" t="s">
        <v>3</v>
      </c>
      <c r="D14" s="4" t="s">
        <v>2</v>
      </c>
    </row>
    <row r="15" spans="1:4" x14ac:dyDescent="0.3">
      <c r="A15">
        <v>1001</v>
      </c>
      <c r="B15" s="1">
        <v>1523</v>
      </c>
      <c r="C15" s="5">
        <v>44552</v>
      </c>
      <c r="D15">
        <f>C15-$B$12</f>
        <v>8</v>
      </c>
    </row>
    <row r="16" spans="1:4" x14ac:dyDescent="0.3">
      <c r="A16">
        <v>1002</v>
      </c>
      <c r="B16" s="1">
        <v>158</v>
      </c>
      <c r="C16" s="5">
        <v>44553</v>
      </c>
      <c r="D16">
        <f t="shared" ref="D16:D29" si="0">C16-$B$12</f>
        <v>9</v>
      </c>
    </row>
    <row r="17" spans="1:4" x14ac:dyDescent="0.3">
      <c r="A17">
        <v>1003</v>
      </c>
      <c r="B17" s="1">
        <v>253</v>
      </c>
      <c r="C17" s="5">
        <v>44556</v>
      </c>
      <c r="D17">
        <f t="shared" si="0"/>
        <v>12</v>
      </c>
    </row>
    <row r="18" spans="1:4" x14ac:dyDescent="0.3">
      <c r="A18">
        <v>1004</v>
      </c>
      <c r="B18" s="1">
        <v>8511</v>
      </c>
      <c r="C18" s="5">
        <v>44528</v>
      </c>
      <c r="D18">
        <f t="shared" si="0"/>
        <v>-16</v>
      </c>
    </row>
    <row r="19" spans="1:4" x14ac:dyDescent="0.3">
      <c r="A19">
        <v>1005</v>
      </c>
      <c r="B19" s="1">
        <v>767</v>
      </c>
      <c r="C19" s="5">
        <v>44550</v>
      </c>
      <c r="D19">
        <f t="shared" si="0"/>
        <v>6</v>
      </c>
    </row>
    <row r="20" spans="1:4" x14ac:dyDescent="0.3">
      <c r="A20">
        <v>1006</v>
      </c>
      <c r="B20" s="1">
        <v>1899</v>
      </c>
      <c r="C20" s="5">
        <v>44552</v>
      </c>
      <c r="D20">
        <f t="shared" si="0"/>
        <v>8</v>
      </c>
    </row>
    <row r="21" spans="1:4" x14ac:dyDescent="0.3">
      <c r="A21">
        <v>1007</v>
      </c>
      <c r="B21" s="1">
        <v>3218</v>
      </c>
      <c r="C21" s="5">
        <v>44472</v>
      </c>
      <c r="D21">
        <f t="shared" si="0"/>
        <v>-72</v>
      </c>
    </row>
    <row r="22" spans="1:4" x14ac:dyDescent="0.3">
      <c r="A22">
        <v>1008</v>
      </c>
      <c r="B22" s="1">
        <v>148</v>
      </c>
      <c r="C22" s="5">
        <v>44546</v>
      </c>
      <c r="D22">
        <f t="shared" si="0"/>
        <v>2</v>
      </c>
    </row>
    <row r="23" spans="1:4" x14ac:dyDescent="0.3">
      <c r="A23">
        <v>1009</v>
      </c>
      <c r="B23" s="1">
        <v>2213.3214285714298</v>
      </c>
      <c r="C23" s="5">
        <v>44559</v>
      </c>
      <c r="D23">
        <f t="shared" si="0"/>
        <v>15</v>
      </c>
    </row>
    <row r="24" spans="1:4" x14ac:dyDescent="0.3">
      <c r="A24">
        <v>1010</v>
      </c>
      <c r="B24" s="1">
        <v>1523</v>
      </c>
      <c r="C24" s="5">
        <v>44556</v>
      </c>
      <c r="D24">
        <f t="shared" si="0"/>
        <v>12</v>
      </c>
    </row>
    <row r="25" spans="1:4" x14ac:dyDescent="0.3">
      <c r="A25">
        <v>1011</v>
      </c>
      <c r="B25" s="1">
        <v>158</v>
      </c>
      <c r="C25" s="5">
        <v>44509</v>
      </c>
      <c r="D25">
        <f t="shared" si="0"/>
        <v>-35</v>
      </c>
    </row>
    <row r="26" spans="1:4" x14ac:dyDescent="0.3">
      <c r="A26">
        <v>1012</v>
      </c>
      <c r="B26" s="1">
        <v>253</v>
      </c>
      <c r="C26" s="5">
        <v>44551</v>
      </c>
      <c r="D26">
        <f t="shared" si="0"/>
        <v>7</v>
      </c>
    </row>
    <row r="27" spans="1:4" x14ac:dyDescent="0.3">
      <c r="A27">
        <v>1013</v>
      </c>
      <c r="B27" s="1">
        <v>2349.9404761904798</v>
      </c>
      <c r="C27" s="5">
        <v>44548</v>
      </c>
      <c r="D27">
        <f t="shared" si="0"/>
        <v>4</v>
      </c>
    </row>
    <row r="28" spans="1:4" x14ac:dyDescent="0.3">
      <c r="A28">
        <v>1014</v>
      </c>
      <c r="B28" s="1">
        <v>2384.0952380952399</v>
      </c>
      <c r="C28" s="5">
        <v>44547</v>
      </c>
      <c r="D28">
        <f t="shared" si="0"/>
        <v>3</v>
      </c>
    </row>
    <row r="29" spans="1:4" x14ac:dyDescent="0.3">
      <c r="A29">
        <v>1015</v>
      </c>
      <c r="B29" s="1">
        <v>2418.25</v>
      </c>
      <c r="C29" s="5">
        <v>44471</v>
      </c>
      <c r="D29">
        <f t="shared" si="0"/>
        <v>-73</v>
      </c>
    </row>
  </sheetData>
  <conditionalFormatting sqref="C15:C29">
    <cfRule type="cellIs" dxfId="0" priority="1" operator="lessThan">
      <formula>$B$12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4FB5F-02BF-4A9D-807F-91F574D25B39}">
  <dimension ref="A1:J59"/>
  <sheetViews>
    <sheetView tabSelected="1" topLeftCell="A7" workbookViewId="0">
      <selection activeCell="P14" sqref="P14"/>
    </sheetView>
  </sheetViews>
  <sheetFormatPr defaultRowHeight="14.4" x14ac:dyDescent="0.3"/>
  <cols>
    <col min="2" max="2" width="13.44140625" customWidth="1"/>
    <col min="3" max="3" width="11.109375" customWidth="1"/>
    <col min="4" max="4" width="10.21875" customWidth="1"/>
    <col min="6" max="6" width="10.88671875" customWidth="1"/>
  </cols>
  <sheetData>
    <row r="1" spans="1:10" x14ac:dyDescent="0.3">
      <c r="C1" s="8"/>
      <c r="D1" s="8"/>
      <c r="G1" s="9"/>
      <c r="I1" s="9"/>
    </row>
    <row r="2" spans="1:10" x14ac:dyDescent="0.3">
      <c r="D2" s="8"/>
      <c r="G2" s="9"/>
      <c r="I2" s="9"/>
    </row>
    <row r="3" spans="1:10" x14ac:dyDescent="0.3">
      <c r="B3" s="10" t="s">
        <v>14</v>
      </c>
      <c r="C3" s="10"/>
      <c r="D3" s="8"/>
      <c r="G3" s="9"/>
      <c r="I3" s="9"/>
    </row>
    <row r="4" spans="1:10" x14ac:dyDescent="0.3">
      <c r="D4" s="8"/>
      <c r="G4" s="9"/>
      <c r="I4" s="9"/>
    </row>
    <row r="5" spans="1:10" x14ac:dyDescent="0.3">
      <c r="B5" s="3" t="s">
        <v>15</v>
      </c>
      <c r="C5" t="s">
        <v>16</v>
      </c>
      <c r="D5" s="8"/>
      <c r="G5" s="9"/>
      <c r="I5" s="9"/>
    </row>
    <row r="6" spans="1:10" x14ac:dyDescent="0.3">
      <c r="B6" s="3"/>
      <c r="D6" s="8"/>
      <c r="G6" s="9"/>
      <c r="I6" s="9"/>
    </row>
    <row r="7" spans="1:10" x14ac:dyDescent="0.3">
      <c r="B7" t="s">
        <v>10</v>
      </c>
      <c r="C7" s="11">
        <v>43500</v>
      </c>
      <c r="D7" s="8"/>
      <c r="G7" s="9"/>
      <c r="I7" s="9"/>
    </row>
    <row r="8" spans="1:10" x14ac:dyDescent="0.3">
      <c r="C8" s="5"/>
      <c r="D8" s="8"/>
      <c r="G8" s="9"/>
      <c r="I8" s="9"/>
    </row>
    <row r="9" spans="1:10" x14ac:dyDescent="0.3">
      <c r="C9" s="8"/>
      <c r="D9" s="8"/>
      <c r="G9" s="9"/>
      <c r="I9" s="9"/>
    </row>
    <row r="10" spans="1:10" ht="15.6" x14ac:dyDescent="0.3">
      <c r="B10" s="26" t="s">
        <v>17</v>
      </c>
      <c r="C10" s="27"/>
      <c r="D10" s="28"/>
      <c r="E10" s="26" t="s">
        <v>18</v>
      </c>
      <c r="F10" s="28"/>
      <c r="G10" s="12" t="s">
        <v>19</v>
      </c>
      <c r="H10" s="26" t="s">
        <v>20</v>
      </c>
      <c r="I10" s="28"/>
    </row>
    <row r="11" spans="1:10" ht="57.6" x14ac:dyDescent="0.3">
      <c r="A11" s="13"/>
      <c r="B11" s="14" t="s">
        <v>21</v>
      </c>
      <c r="C11" s="15" t="s">
        <v>22</v>
      </c>
      <c r="D11" s="15" t="s">
        <v>23</v>
      </c>
      <c r="E11" s="14" t="s">
        <v>24</v>
      </c>
      <c r="F11" s="14" t="s">
        <v>25</v>
      </c>
      <c r="G11" s="14" t="s">
        <v>26</v>
      </c>
      <c r="H11" s="14" t="s">
        <v>27</v>
      </c>
      <c r="I11" s="16" t="s">
        <v>28</v>
      </c>
      <c r="J11" s="17" t="s">
        <v>2</v>
      </c>
    </row>
    <row r="12" spans="1:10" x14ac:dyDescent="0.3">
      <c r="B12" s="18" t="s">
        <v>29</v>
      </c>
      <c r="C12" s="19">
        <v>3600000</v>
      </c>
      <c r="D12" s="19">
        <v>28748</v>
      </c>
      <c r="E12" s="20" t="s">
        <v>30</v>
      </c>
      <c r="F12" s="19">
        <v>585756</v>
      </c>
      <c r="G12" s="21">
        <v>2005</v>
      </c>
      <c r="H12" s="22" t="s">
        <v>31</v>
      </c>
      <c r="I12" s="23">
        <v>43797</v>
      </c>
      <c r="J12" s="29">
        <f>I12-$C$7</f>
        <v>297</v>
      </c>
    </row>
    <row r="13" spans="1:10" ht="28.8" x14ac:dyDescent="0.3">
      <c r="B13" s="18" t="s">
        <v>32</v>
      </c>
      <c r="C13" s="19">
        <v>71000</v>
      </c>
      <c r="D13" s="19">
        <v>468</v>
      </c>
      <c r="E13" s="20" t="s">
        <v>33</v>
      </c>
      <c r="F13" s="19">
        <v>22884</v>
      </c>
      <c r="G13" s="21">
        <v>2005</v>
      </c>
      <c r="H13" s="22" t="s">
        <v>34</v>
      </c>
      <c r="I13" s="23">
        <v>43716</v>
      </c>
      <c r="J13" s="29">
        <f t="shared" ref="J13:J59" si="0">I13-$C$7</f>
        <v>216</v>
      </c>
    </row>
    <row r="14" spans="1:10" ht="43.2" x14ac:dyDescent="0.3">
      <c r="B14" s="18" t="s">
        <v>35</v>
      </c>
      <c r="C14" s="19">
        <v>10600000</v>
      </c>
      <c r="D14" s="19">
        <v>30528</v>
      </c>
      <c r="E14" s="20" t="s">
        <v>36</v>
      </c>
      <c r="F14" s="19">
        <v>1031215</v>
      </c>
      <c r="G14" s="21">
        <v>2006</v>
      </c>
      <c r="H14" s="22" t="s">
        <v>37</v>
      </c>
      <c r="I14" s="23">
        <v>43667</v>
      </c>
      <c r="J14" s="29">
        <f t="shared" si="0"/>
        <v>167</v>
      </c>
    </row>
    <row r="15" spans="1:10" ht="28.8" x14ac:dyDescent="0.3">
      <c r="B15" s="18" t="s">
        <v>38</v>
      </c>
      <c r="C15" s="19">
        <v>4600000</v>
      </c>
      <c r="D15" s="19">
        <v>51129</v>
      </c>
      <c r="E15" s="20" t="s">
        <v>39</v>
      </c>
      <c r="F15" s="19">
        <v>585756</v>
      </c>
      <c r="G15" s="21">
        <v>2006</v>
      </c>
      <c r="H15" s="22" t="s">
        <v>40</v>
      </c>
      <c r="I15" s="23">
        <v>43794</v>
      </c>
      <c r="J15" s="29">
        <f t="shared" si="0"/>
        <v>294</v>
      </c>
    </row>
    <row r="16" spans="1:10" x14ac:dyDescent="0.3">
      <c r="B16" s="18" t="s">
        <v>41</v>
      </c>
      <c r="C16" s="19">
        <v>7400000</v>
      </c>
      <c r="D16" s="19">
        <v>110910</v>
      </c>
      <c r="E16" s="20" t="s">
        <v>42</v>
      </c>
      <c r="F16" s="19">
        <v>1400000</v>
      </c>
      <c r="G16" s="21">
        <v>2007</v>
      </c>
      <c r="H16" s="22" t="s">
        <v>31</v>
      </c>
      <c r="I16" s="23">
        <v>43527</v>
      </c>
      <c r="J16" s="29">
        <f t="shared" si="0"/>
        <v>27</v>
      </c>
    </row>
    <row r="17" spans="2:10" x14ac:dyDescent="0.3">
      <c r="B17" s="18" t="s">
        <v>43</v>
      </c>
      <c r="C17" s="19">
        <v>850000</v>
      </c>
      <c r="D17" s="19">
        <v>9250</v>
      </c>
      <c r="E17" s="20" t="s">
        <v>44</v>
      </c>
      <c r="F17" s="19">
        <v>200700</v>
      </c>
      <c r="G17" s="21">
        <v>2007</v>
      </c>
      <c r="H17" s="22" t="s">
        <v>31</v>
      </c>
      <c r="I17" s="23">
        <v>43739</v>
      </c>
      <c r="J17" s="29">
        <f t="shared" si="0"/>
        <v>239</v>
      </c>
    </row>
    <row r="18" spans="2:10" ht="28.8" x14ac:dyDescent="0.3">
      <c r="B18" s="18" t="s">
        <v>45</v>
      </c>
      <c r="C18" s="19">
        <v>5500000</v>
      </c>
      <c r="D18" s="19">
        <v>43094</v>
      </c>
      <c r="E18" s="20" t="s">
        <v>46</v>
      </c>
      <c r="F18" s="19">
        <v>1153781</v>
      </c>
      <c r="G18" s="21">
        <v>2008</v>
      </c>
      <c r="H18" s="22" t="s">
        <v>47</v>
      </c>
      <c r="I18" s="23">
        <v>43651</v>
      </c>
      <c r="J18" s="29">
        <f t="shared" si="0"/>
        <v>151</v>
      </c>
    </row>
    <row r="19" spans="2:10" x14ac:dyDescent="0.3">
      <c r="B19" s="18" t="s">
        <v>48</v>
      </c>
      <c r="C19" s="19">
        <v>1300000</v>
      </c>
      <c r="D19" s="19">
        <v>45226</v>
      </c>
      <c r="E19" s="20" t="s">
        <v>49</v>
      </c>
      <c r="F19" s="19">
        <v>400000</v>
      </c>
      <c r="G19" s="21">
        <v>2006</v>
      </c>
      <c r="H19" s="22" t="s">
        <v>31</v>
      </c>
      <c r="I19" s="23">
        <v>43520</v>
      </c>
      <c r="J19" s="29">
        <f t="shared" si="0"/>
        <v>20</v>
      </c>
    </row>
    <row r="20" spans="2:10" ht="28.8" x14ac:dyDescent="0.3">
      <c r="B20" s="18" t="s">
        <v>50</v>
      </c>
      <c r="C20" s="19">
        <v>5300000</v>
      </c>
      <c r="D20" s="19">
        <v>338145</v>
      </c>
      <c r="E20" s="20" t="s">
        <v>51</v>
      </c>
      <c r="F20" s="19">
        <v>570000</v>
      </c>
      <c r="G20" s="21">
        <v>2007</v>
      </c>
      <c r="H20" s="22" t="s">
        <v>31</v>
      </c>
      <c r="I20" s="23">
        <v>43805</v>
      </c>
      <c r="J20" s="29">
        <f t="shared" si="0"/>
        <v>305</v>
      </c>
    </row>
    <row r="21" spans="2:10" x14ac:dyDescent="0.3">
      <c r="B21" s="18" t="s">
        <v>52</v>
      </c>
      <c r="C21" s="19">
        <v>61500000</v>
      </c>
      <c r="D21" s="19">
        <v>551695</v>
      </c>
      <c r="E21" s="20" t="s">
        <v>53</v>
      </c>
      <c r="F21" s="19">
        <v>2200000</v>
      </c>
      <c r="G21" s="21" t="s">
        <v>54</v>
      </c>
      <c r="H21" s="22" t="s">
        <v>31</v>
      </c>
      <c r="I21" s="23">
        <v>43660</v>
      </c>
      <c r="J21" s="29">
        <f t="shared" si="0"/>
        <v>160</v>
      </c>
    </row>
    <row r="22" spans="2:10" ht="28.8" x14ac:dyDescent="0.3">
      <c r="B22" s="18" t="s">
        <v>55</v>
      </c>
      <c r="C22" s="19">
        <v>48000</v>
      </c>
      <c r="D22" s="19">
        <v>139574</v>
      </c>
      <c r="E22" s="20" t="s">
        <v>56</v>
      </c>
      <c r="F22" s="19">
        <v>13000</v>
      </c>
      <c r="G22" s="21">
        <v>2007</v>
      </c>
      <c r="H22" s="22" t="s">
        <v>47</v>
      </c>
      <c r="I22" s="23">
        <v>43675</v>
      </c>
      <c r="J22" s="29">
        <f t="shared" si="0"/>
        <v>175</v>
      </c>
    </row>
    <row r="23" spans="2:10" x14ac:dyDescent="0.3">
      <c r="B23" s="18" t="s">
        <v>57</v>
      </c>
      <c r="C23" s="19">
        <v>11000000</v>
      </c>
      <c r="D23" s="19">
        <v>131940</v>
      </c>
      <c r="E23" s="20" t="s">
        <v>58</v>
      </c>
      <c r="F23" s="19">
        <v>3500000</v>
      </c>
      <c r="G23" s="21">
        <v>2002</v>
      </c>
      <c r="H23" s="22" t="s">
        <v>31</v>
      </c>
      <c r="I23" s="23">
        <v>43549</v>
      </c>
      <c r="J23" s="29">
        <f t="shared" si="0"/>
        <v>49</v>
      </c>
    </row>
    <row r="24" spans="2:10" x14ac:dyDescent="0.3">
      <c r="B24" s="18" t="s">
        <v>59</v>
      </c>
      <c r="C24" s="19">
        <v>4000000</v>
      </c>
      <c r="D24" s="19">
        <v>70273</v>
      </c>
      <c r="E24" s="20" t="s">
        <v>60</v>
      </c>
      <c r="F24" s="19">
        <v>500000</v>
      </c>
      <c r="G24" s="21">
        <v>2006</v>
      </c>
      <c r="H24" s="22" t="s">
        <v>31</v>
      </c>
      <c r="I24" s="23">
        <v>43541</v>
      </c>
      <c r="J24" s="29">
        <f t="shared" si="0"/>
        <v>41</v>
      </c>
    </row>
    <row r="25" spans="2:10" x14ac:dyDescent="0.3">
      <c r="B25" s="18" t="s">
        <v>61</v>
      </c>
      <c r="C25" s="19">
        <v>313000</v>
      </c>
      <c r="D25" s="19">
        <v>103125</v>
      </c>
      <c r="E25" s="20" t="s">
        <v>62</v>
      </c>
      <c r="F25" s="19">
        <v>120000</v>
      </c>
      <c r="G25" s="21">
        <v>2008</v>
      </c>
      <c r="H25" s="22" t="s">
        <v>31</v>
      </c>
      <c r="I25" s="23">
        <v>43663</v>
      </c>
      <c r="J25" s="29">
        <f t="shared" si="0"/>
        <v>163</v>
      </c>
    </row>
    <row r="26" spans="2:10" x14ac:dyDescent="0.3">
      <c r="B26" s="18" t="s">
        <v>63</v>
      </c>
      <c r="C26" s="19">
        <v>58000000</v>
      </c>
      <c r="D26" s="19">
        <v>301230</v>
      </c>
      <c r="E26" s="20" t="s">
        <v>64</v>
      </c>
      <c r="F26" s="19">
        <v>2700000</v>
      </c>
      <c r="G26" s="21">
        <v>2007</v>
      </c>
      <c r="H26" s="22" t="s">
        <v>31</v>
      </c>
      <c r="I26" s="23">
        <v>43617</v>
      </c>
      <c r="J26" s="29">
        <f t="shared" si="0"/>
        <v>117</v>
      </c>
    </row>
    <row r="27" spans="2:10" x14ac:dyDescent="0.3">
      <c r="B27" s="18" t="s">
        <v>65</v>
      </c>
      <c r="C27" s="19">
        <v>2100000</v>
      </c>
      <c r="D27" s="19">
        <v>10908</v>
      </c>
      <c r="E27" s="20" t="s">
        <v>66</v>
      </c>
      <c r="F27" s="19">
        <v>550000</v>
      </c>
      <c r="G27" s="21">
        <v>2008</v>
      </c>
      <c r="H27" s="22" t="s">
        <v>31</v>
      </c>
      <c r="I27" s="23">
        <v>43513</v>
      </c>
      <c r="J27" s="29">
        <f t="shared" si="0"/>
        <v>13</v>
      </c>
    </row>
    <row r="28" spans="2:10" x14ac:dyDescent="0.3">
      <c r="B28" s="18" t="s">
        <v>67</v>
      </c>
      <c r="C28" s="19">
        <v>4500000</v>
      </c>
      <c r="D28" s="19">
        <v>56542</v>
      </c>
      <c r="E28" s="20" t="s">
        <v>68</v>
      </c>
      <c r="F28" s="19">
        <v>780000</v>
      </c>
      <c r="G28" s="21">
        <v>2001</v>
      </c>
      <c r="H28" s="22" t="s">
        <v>31</v>
      </c>
      <c r="I28" s="23">
        <v>43641</v>
      </c>
      <c r="J28" s="29">
        <f t="shared" si="0"/>
        <v>141</v>
      </c>
    </row>
    <row r="29" spans="2:10" x14ac:dyDescent="0.3">
      <c r="B29" s="18" t="s">
        <v>69</v>
      </c>
      <c r="C29" s="19">
        <v>2300000</v>
      </c>
      <c r="D29" s="19">
        <v>64589</v>
      </c>
      <c r="E29" s="20" t="s">
        <v>70</v>
      </c>
      <c r="F29" s="19">
        <v>742600</v>
      </c>
      <c r="G29" s="21">
        <v>2005</v>
      </c>
      <c r="H29" s="22" t="s">
        <v>31</v>
      </c>
      <c r="I29" s="23">
        <v>43787</v>
      </c>
      <c r="J29" s="29">
        <f t="shared" si="0"/>
        <v>287</v>
      </c>
    </row>
    <row r="30" spans="2:10" ht="28.8" x14ac:dyDescent="0.3">
      <c r="B30" s="18" t="s">
        <v>71</v>
      </c>
      <c r="C30" s="19">
        <v>34000</v>
      </c>
      <c r="D30" s="19">
        <v>160</v>
      </c>
      <c r="E30" s="20" t="s">
        <v>72</v>
      </c>
      <c r="F30" s="19">
        <v>5200</v>
      </c>
      <c r="G30" s="21">
        <v>2003</v>
      </c>
      <c r="H30" s="22" t="s">
        <v>34</v>
      </c>
      <c r="I30" s="23">
        <v>43692</v>
      </c>
      <c r="J30" s="29">
        <f t="shared" si="0"/>
        <v>192</v>
      </c>
    </row>
    <row r="31" spans="2:10" x14ac:dyDescent="0.3">
      <c r="B31" s="18" t="s">
        <v>73</v>
      </c>
      <c r="C31" s="19">
        <v>3500000</v>
      </c>
      <c r="D31" s="19">
        <v>65303</v>
      </c>
      <c r="E31" s="20" t="s">
        <v>74</v>
      </c>
      <c r="F31" s="19">
        <v>540000</v>
      </c>
      <c r="G31" s="21">
        <v>2003</v>
      </c>
      <c r="H31" s="22" t="s">
        <v>31</v>
      </c>
      <c r="I31" s="23">
        <v>43512</v>
      </c>
      <c r="J31" s="29">
        <f t="shared" si="0"/>
        <v>12</v>
      </c>
    </row>
    <row r="32" spans="2:10" ht="28.8" x14ac:dyDescent="0.3">
      <c r="B32" s="18" t="s">
        <v>75</v>
      </c>
      <c r="C32" s="19">
        <v>465000</v>
      </c>
      <c r="D32" s="19">
        <v>2586</v>
      </c>
      <c r="E32" s="20" t="s">
        <v>75</v>
      </c>
      <c r="F32" s="19">
        <v>86000</v>
      </c>
      <c r="G32" s="21">
        <v>2006</v>
      </c>
      <c r="H32" s="22" t="s">
        <v>76</v>
      </c>
      <c r="I32" s="23">
        <v>43639</v>
      </c>
      <c r="J32" s="29">
        <f t="shared" si="0"/>
        <v>139</v>
      </c>
    </row>
    <row r="33" spans="2:10" x14ac:dyDescent="0.3">
      <c r="B33" s="18" t="s">
        <v>77</v>
      </c>
      <c r="C33" s="19">
        <v>2000000</v>
      </c>
      <c r="D33" s="19">
        <v>25720</v>
      </c>
      <c r="E33" s="20" t="s">
        <v>78</v>
      </c>
      <c r="F33" s="19">
        <v>51000</v>
      </c>
      <c r="G33" s="21">
        <v>2002</v>
      </c>
      <c r="H33" s="22" t="s">
        <v>31</v>
      </c>
      <c r="I33" s="24" t="s">
        <v>54</v>
      </c>
      <c r="J33" s="29" t="e">
        <f t="shared" si="0"/>
        <v>#VALUE!</v>
      </c>
    </row>
    <row r="34" spans="2:10" x14ac:dyDescent="0.3">
      <c r="B34" s="18" t="s">
        <v>79</v>
      </c>
      <c r="C34" s="19">
        <v>400000</v>
      </c>
      <c r="D34" s="19">
        <v>316</v>
      </c>
      <c r="E34" s="20" t="s">
        <v>80</v>
      </c>
      <c r="F34" s="19">
        <v>7048</v>
      </c>
      <c r="G34" s="21">
        <v>2001</v>
      </c>
      <c r="H34" s="22" t="s">
        <v>31</v>
      </c>
      <c r="I34" s="23">
        <v>43729</v>
      </c>
      <c r="J34" s="29">
        <f t="shared" si="0"/>
        <v>229</v>
      </c>
    </row>
    <row r="35" spans="2:10" x14ac:dyDescent="0.3">
      <c r="B35" s="18" t="s">
        <v>81</v>
      </c>
      <c r="C35" s="19">
        <v>4500000</v>
      </c>
      <c r="D35" s="19">
        <v>33843</v>
      </c>
      <c r="E35" s="20" t="s">
        <v>82</v>
      </c>
      <c r="F35" s="19">
        <v>707700</v>
      </c>
      <c r="G35" s="21">
        <v>2004</v>
      </c>
      <c r="H35" s="22" t="s">
        <v>31</v>
      </c>
      <c r="I35" s="23">
        <v>43704</v>
      </c>
      <c r="J35" s="29">
        <f t="shared" si="0"/>
        <v>204</v>
      </c>
    </row>
    <row r="36" spans="2:10" ht="28.8" x14ac:dyDescent="0.3">
      <c r="B36" s="18" t="s">
        <v>83</v>
      </c>
      <c r="C36" s="19">
        <v>32500</v>
      </c>
      <c r="D36" s="19">
        <v>1.95</v>
      </c>
      <c r="E36" s="20" t="s">
        <v>83</v>
      </c>
      <c r="F36" s="20" t="s">
        <v>54</v>
      </c>
      <c r="G36" s="21"/>
      <c r="H36" s="22" t="s">
        <v>34</v>
      </c>
      <c r="I36" s="23">
        <v>43788</v>
      </c>
      <c r="J36" s="29">
        <f t="shared" si="0"/>
        <v>288</v>
      </c>
    </row>
    <row r="37" spans="2:10" ht="28.8" x14ac:dyDescent="0.3">
      <c r="B37" s="18" t="s">
        <v>84</v>
      </c>
      <c r="C37" s="19">
        <v>680000</v>
      </c>
      <c r="D37" s="19">
        <v>13026</v>
      </c>
      <c r="E37" s="20" t="s">
        <v>85</v>
      </c>
      <c r="F37" s="19">
        <v>136473</v>
      </c>
      <c r="G37" s="21">
        <v>2003</v>
      </c>
      <c r="H37" s="22" t="s">
        <v>31</v>
      </c>
      <c r="I37" s="23">
        <v>43659</v>
      </c>
      <c r="J37" s="29">
        <f t="shared" si="0"/>
        <v>159</v>
      </c>
    </row>
    <row r="38" spans="2:10" ht="43.2" x14ac:dyDescent="0.3">
      <c r="B38" s="18" t="s">
        <v>86</v>
      </c>
      <c r="C38" s="19">
        <v>16500000</v>
      </c>
      <c r="D38" s="19">
        <v>41526</v>
      </c>
      <c r="E38" s="20" t="s">
        <v>87</v>
      </c>
      <c r="F38" s="19">
        <v>743000</v>
      </c>
      <c r="G38" s="21">
        <v>2006</v>
      </c>
      <c r="H38" s="22" t="s">
        <v>37</v>
      </c>
      <c r="I38" s="23">
        <v>43585</v>
      </c>
      <c r="J38" s="29">
        <f t="shared" si="0"/>
        <v>85</v>
      </c>
    </row>
    <row r="39" spans="2:10" ht="43.2" x14ac:dyDescent="0.3">
      <c r="B39" s="18" t="s">
        <v>88</v>
      </c>
      <c r="C39" s="19">
        <v>4900000</v>
      </c>
      <c r="D39" s="19">
        <v>323802</v>
      </c>
      <c r="E39" s="20" t="s">
        <v>89</v>
      </c>
      <c r="F39" s="19">
        <v>557052</v>
      </c>
      <c r="G39" s="21">
        <v>2007</v>
      </c>
      <c r="H39" s="22" t="s">
        <v>37</v>
      </c>
      <c r="I39" s="23">
        <v>43602</v>
      </c>
      <c r="J39" s="29">
        <f t="shared" si="0"/>
        <v>102</v>
      </c>
    </row>
    <row r="40" spans="2:10" ht="28.8" x14ac:dyDescent="0.3">
      <c r="B40" s="18" t="s">
        <v>90</v>
      </c>
      <c r="C40" s="19">
        <v>38500000</v>
      </c>
      <c r="D40" s="19">
        <v>312685</v>
      </c>
      <c r="E40" s="20" t="s">
        <v>91</v>
      </c>
      <c r="F40" s="19">
        <v>1697596</v>
      </c>
      <c r="G40" s="21">
        <v>2005</v>
      </c>
      <c r="H40" s="22" t="s">
        <v>31</v>
      </c>
      <c r="I40" s="23">
        <v>43588</v>
      </c>
      <c r="J40" s="29">
        <f t="shared" si="0"/>
        <v>88</v>
      </c>
    </row>
    <row r="41" spans="2:10" x14ac:dyDescent="0.3">
      <c r="B41" s="18" t="s">
        <v>92</v>
      </c>
      <c r="C41" s="19">
        <v>10600000</v>
      </c>
      <c r="D41" s="19">
        <v>92391</v>
      </c>
      <c r="E41" s="20" t="s">
        <v>93</v>
      </c>
      <c r="F41" s="19">
        <v>564000</v>
      </c>
      <c r="G41" s="21" t="s">
        <v>54</v>
      </c>
      <c r="H41" s="22" t="s">
        <v>31</v>
      </c>
      <c r="I41" s="23">
        <v>43626</v>
      </c>
      <c r="J41" s="29">
        <f t="shared" si="0"/>
        <v>126</v>
      </c>
    </row>
    <row r="42" spans="2:10" x14ac:dyDescent="0.3">
      <c r="B42" s="18" t="s">
        <v>94</v>
      </c>
      <c r="C42" s="19">
        <v>22300000</v>
      </c>
      <c r="D42" s="19">
        <v>238391</v>
      </c>
      <c r="E42" s="20" t="s">
        <v>95</v>
      </c>
      <c r="F42" s="19">
        <v>2082000</v>
      </c>
      <c r="G42" s="21">
        <v>2003</v>
      </c>
      <c r="H42" s="22" t="s">
        <v>31</v>
      </c>
      <c r="I42" s="23">
        <v>43800</v>
      </c>
      <c r="J42" s="29">
        <f t="shared" si="0"/>
        <v>300</v>
      </c>
    </row>
    <row r="43" spans="2:10" x14ac:dyDescent="0.3">
      <c r="B43" s="18" t="s">
        <v>96</v>
      </c>
      <c r="C43" s="19">
        <v>140000000</v>
      </c>
      <c r="D43" s="19">
        <v>17075200</v>
      </c>
      <c r="E43" s="20" t="s">
        <v>97</v>
      </c>
      <c r="F43" s="19">
        <v>10469000</v>
      </c>
      <c r="G43" s="21">
        <v>2007</v>
      </c>
      <c r="H43" s="22" t="s">
        <v>31</v>
      </c>
      <c r="I43" s="23">
        <v>43658</v>
      </c>
      <c r="J43" s="29">
        <f t="shared" si="0"/>
        <v>158</v>
      </c>
    </row>
    <row r="44" spans="2:10" ht="28.8" x14ac:dyDescent="0.3">
      <c r="B44" s="18" t="s">
        <v>98</v>
      </c>
      <c r="C44" s="19">
        <v>30000</v>
      </c>
      <c r="D44" s="19">
        <v>61</v>
      </c>
      <c r="E44" s="20" t="s">
        <v>98</v>
      </c>
      <c r="F44" s="19">
        <v>4493</v>
      </c>
      <c r="G44" s="21">
        <v>2003</v>
      </c>
      <c r="H44" s="22" t="s">
        <v>31</v>
      </c>
      <c r="I44" s="23">
        <v>43711</v>
      </c>
      <c r="J44" s="29">
        <f t="shared" si="0"/>
        <v>211</v>
      </c>
    </row>
    <row r="45" spans="2:10" ht="28.8" x14ac:dyDescent="0.3">
      <c r="B45" s="18" t="s">
        <v>99</v>
      </c>
      <c r="C45" s="19">
        <v>7500000</v>
      </c>
      <c r="D45" s="19">
        <v>41285</v>
      </c>
      <c r="E45" s="20" t="s">
        <v>100</v>
      </c>
      <c r="F45" s="19">
        <v>127909</v>
      </c>
      <c r="G45" s="21">
        <v>2006</v>
      </c>
      <c r="H45" s="22" t="s">
        <v>40</v>
      </c>
      <c r="I45" s="23">
        <v>43678</v>
      </c>
      <c r="J45" s="29">
        <f t="shared" si="0"/>
        <v>178</v>
      </c>
    </row>
    <row r="46" spans="2:10" x14ac:dyDescent="0.3">
      <c r="B46" s="18" t="s">
        <v>101</v>
      </c>
      <c r="C46" s="19">
        <v>7300000</v>
      </c>
      <c r="D46" s="19">
        <v>77474</v>
      </c>
      <c r="E46" s="20" t="s">
        <v>102</v>
      </c>
      <c r="F46" s="19">
        <v>1120092</v>
      </c>
      <c r="G46" s="21">
        <v>2002</v>
      </c>
      <c r="H46" s="22" t="s">
        <v>31</v>
      </c>
      <c r="I46" s="23">
        <v>43511</v>
      </c>
      <c r="J46" s="29">
        <f t="shared" si="0"/>
        <v>11</v>
      </c>
    </row>
    <row r="47" spans="2:10" ht="28.8" x14ac:dyDescent="0.3">
      <c r="B47" s="18" t="s">
        <v>103</v>
      </c>
      <c r="C47" s="19">
        <v>5500000</v>
      </c>
      <c r="D47" s="19">
        <v>48845</v>
      </c>
      <c r="E47" s="20" t="s">
        <v>104</v>
      </c>
      <c r="F47" s="19">
        <v>426927</v>
      </c>
      <c r="G47" s="21">
        <v>2007</v>
      </c>
      <c r="H47" s="22" t="s">
        <v>31</v>
      </c>
      <c r="I47" s="23">
        <v>43709</v>
      </c>
      <c r="J47" s="29">
        <f t="shared" si="0"/>
        <v>209</v>
      </c>
    </row>
    <row r="48" spans="2:10" x14ac:dyDescent="0.3">
      <c r="B48" s="18" t="s">
        <v>105</v>
      </c>
      <c r="C48" s="19">
        <v>2000000</v>
      </c>
      <c r="D48" s="19">
        <v>20273</v>
      </c>
      <c r="E48" s="20" t="s">
        <v>106</v>
      </c>
      <c r="F48" s="19">
        <v>265881</v>
      </c>
      <c r="G48" s="21">
        <v>2002</v>
      </c>
      <c r="H48" s="22" t="s">
        <v>31</v>
      </c>
      <c r="I48" s="23">
        <v>43641</v>
      </c>
      <c r="J48" s="29">
        <f t="shared" si="0"/>
        <v>141</v>
      </c>
    </row>
    <row r="49" spans="2:10" ht="43.2" x14ac:dyDescent="0.3">
      <c r="B49" s="18" t="s">
        <v>107</v>
      </c>
      <c r="C49" s="19">
        <v>45000000</v>
      </c>
      <c r="D49" s="19">
        <v>504782</v>
      </c>
      <c r="E49" s="20" t="s">
        <v>108</v>
      </c>
      <c r="F49" s="19">
        <v>3132463</v>
      </c>
      <c r="G49" s="21">
        <v>2007</v>
      </c>
      <c r="H49" s="22" t="s">
        <v>37</v>
      </c>
      <c r="I49" s="23">
        <v>43750</v>
      </c>
      <c r="J49" s="29">
        <f t="shared" si="0"/>
        <v>250</v>
      </c>
    </row>
    <row r="50" spans="2:10" ht="43.2" x14ac:dyDescent="0.3">
      <c r="B50" s="18" t="s">
        <v>109</v>
      </c>
      <c r="C50" s="19">
        <v>61000000</v>
      </c>
      <c r="D50" s="19">
        <v>244820</v>
      </c>
      <c r="E50" s="20" t="s">
        <v>110</v>
      </c>
      <c r="F50" s="19">
        <v>7421209</v>
      </c>
      <c r="G50" s="21">
        <v>2005</v>
      </c>
      <c r="H50" s="22" t="s">
        <v>37</v>
      </c>
      <c r="I50" s="23">
        <v>43525</v>
      </c>
      <c r="J50" s="29">
        <f t="shared" si="0"/>
        <v>25</v>
      </c>
    </row>
    <row r="51" spans="2:10" ht="43.2" x14ac:dyDescent="0.3">
      <c r="B51" s="18" t="s">
        <v>111</v>
      </c>
      <c r="C51" s="19">
        <v>10000000</v>
      </c>
      <c r="D51" s="19">
        <v>449964</v>
      </c>
      <c r="E51" s="20" t="s">
        <v>112</v>
      </c>
      <c r="F51" s="19">
        <v>1252020</v>
      </c>
      <c r="G51" s="21">
        <v>2006</v>
      </c>
      <c r="H51" s="22" t="s">
        <v>37</v>
      </c>
      <c r="I51" s="23">
        <v>43622</v>
      </c>
      <c r="J51" s="29">
        <f t="shared" si="0"/>
        <v>122</v>
      </c>
    </row>
    <row r="52" spans="2:10" ht="43.2" x14ac:dyDescent="0.3">
      <c r="B52" s="18" t="s">
        <v>113</v>
      </c>
      <c r="C52" s="19">
        <v>10000000</v>
      </c>
      <c r="D52" s="19">
        <v>78866</v>
      </c>
      <c r="E52" s="20" t="s">
        <v>114</v>
      </c>
      <c r="F52" s="19">
        <v>1184075</v>
      </c>
      <c r="G52" s="21">
        <v>2006</v>
      </c>
      <c r="H52" s="22" t="s">
        <v>115</v>
      </c>
      <c r="I52" s="23">
        <v>43766</v>
      </c>
      <c r="J52" s="29">
        <f t="shared" si="0"/>
        <v>266</v>
      </c>
    </row>
    <row r="53" spans="2:10" x14ac:dyDescent="0.3">
      <c r="B53" s="18" t="s">
        <v>116</v>
      </c>
      <c r="C53" s="19">
        <v>70000000</v>
      </c>
      <c r="D53" s="19">
        <v>780580</v>
      </c>
      <c r="E53" s="20" t="s">
        <v>117</v>
      </c>
      <c r="F53" s="19">
        <v>3901201</v>
      </c>
      <c r="G53" s="21">
        <v>2007</v>
      </c>
      <c r="H53" s="22" t="s">
        <v>31</v>
      </c>
      <c r="I53" s="23">
        <v>43767</v>
      </c>
      <c r="J53" s="29">
        <f t="shared" si="0"/>
        <v>267</v>
      </c>
    </row>
    <row r="54" spans="2:10" ht="28.8" x14ac:dyDescent="0.3">
      <c r="B54" s="18" t="s">
        <v>118</v>
      </c>
      <c r="C54" s="19">
        <v>82000000</v>
      </c>
      <c r="D54" s="19">
        <v>356974</v>
      </c>
      <c r="E54" s="20" t="s">
        <v>119</v>
      </c>
      <c r="F54" s="19">
        <v>3404037</v>
      </c>
      <c r="G54" s="21">
        <v>2006</v>
      </c>
      <c r="H54" s="22" t="s">
        <v>40</v>
      </c>
      <c r="I54" s="23">
        <v>43741</v>
      </c>
      <c r="J54" s="29">
        <f t="shared" si="0"/>
        <v>241</v>
      </c>
    </row>
    <row r="55" spans="2:10" x14ac:dyDescent="0.3">
      <c r="B55" s="18" t="s">
        <v>120</v>
      </c>
      <c r="C55" s="19">
        <v>47000000</v>
      </c>
      <c r="D55" s="19">
        <v>603700</v>
      </c>
      <c r="E55" s="20" t="s">
        <v>121</v>
      </c>
      <c r="F55" s="19">
        <v>2660401</v>
      </c>
      <c r="G55" s="21">
        <v>2005</v>
      </c>
      <c r="H55" s="22" t="s">
        <v>31</v>
      </c>
      <c r="I55" s="23">
        <v>43701</v>
      </c>
      <c r="J55" s="29">
        <f t="shared" si="0"/>
        <v>201</v>
      </c>
    </row>
    <row r="56" spans="2:10" x14ac:dyDescent="0.3">
      <c r="B56" s="18" t="s">
        <v>122</v>
      </c>
      <c r="C56" s="19">
        <v>10000000</v>
      </c>
      <c r="D56" s="19">
        <v>93030</v>
      </c>
      <c r="E56" s="20" t="s">
        <v>123</v>
      </c>
      <c r="F56" s="19">
        <v>1700019</v>
      </c>
      <c r="G56" s="21">
        <v>2006</v>
      </c>
      <c r="H56" s="22" t="s">
        <v>31</v>
      </c>
      <c r="I56" s="23">
        <v>43697</v>
      </c>
      <c r="J56" s="29">
        <f t="shared" si="0"/>
        <v>197</v>
      </c>
    </row>
    <row r="57" spans="2:10" ht="28.8" x14ac:dyDescent="0.3">
      <c r="B57" s="18" t="s">
        <v>124</v>
      </c>
      <c r="C57" s="19">
        <v>821</v>
      </c>
      <c r="D57" s="25">
        <v>0.44</v>
      </c>
      <c r="E57" s="20" t="s">
        <v>124</v>
      </c>
      <c r="F57" s="20">
        <v>821</v>
      </c>
      <c r="G57" s="21" t="s">
        <v>54</v>
      </c>
      <c r="H57" s="22" t="s">
        <v>125</v>
      </c>
      <c r="I57" s="23">
        <v>43579</v>
      </c>
      <c r="J57" s="29">
        <f t="shared" si="0"/>
        <v>79</v>
      </c>
    </row>
    <row r="58" spans="2:10" x14ac:dyDescent="0.3">
      <c r="B58" s="18" t="s">
        <v>126</v>
      </c>
      <c r="C58" s="19">
        <v>10300000</v>
      </c>
      <c r="D58" s="19">
        <v>207600</v>
      </c>
      <c r="E58" s="20" t="s">
        <v>127</v>
      </c>
      <c r="F58" s="19">
        <v>1814700</v>
      </c>
      <c r="G58" s="21">
        <v>2007</v>
      </c>
      <c r="H58" s="22" t="s">
        <v>31</v>
      </c>
      <c r="I58" s="23">
        <v>43476</v>
      </c>
      <c r="J58" s="29">
        <f t="shared" si="0"/>
        <v>-24</v>
      </c>
    </row>
    <row r="59" spans="2:10" ht="28.8" x14ac:dyDescent="0.3">
      <c r="B59" s="18" t="s">
        <v>128</v>
      </c>
      <c r="C59" s="19">
        <v>8200000</v>
      </c>
      <c r="D59" s="19">
        <v>83858</v>
      </c>
      <c r="E59" s="20" t="s">
        <v>129</v>
      </c>
      <c r="F59" s="19">
        <v>1651437</v>
      </c>
      <c r="G59" s="21">
        <v>2005</v>
      </c>
      <c r="H59" s="22" t="s">
        <v>40</v>
      </c>
      <c r="I59" s="23">
        <v>43764</v>
      </c>
      <c r="J59" s="29">
        <f t="shared" si="0"/>
        <v>264</v>
      </c>
    </row>
  </sheetData>
  <mergeCells count="3">
    <mergeCell ref="B10:D10"/>
    <mergeCell ref="E10:F10"/>
    <mergeCell ref="H10:I10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Datumfunktioner – Fråga 2</vt:lpstr>
      <vt:lpstr>Datumfunktioner – Fråga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Marcus Andersson</dc:creator>
  <cp:lastModifiedBy>Xingrong Zong</cp:lastModifiedBy>
  <dcterms:created xsi:type="dcterms:W3CDTF">2014-11-29T15:32:58Z</dcterms:created>
  <dcterms:modified xsi:type="dcterms:W3CDTF">2024-03-11T01:12:17Z</dcterms:modified>
</cp:coreProperties>
</file>