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684DF6E6-05A0-4616-BB29-4D6E0213E0A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ubbletter – Fråga 2" sheetId="4" r:id="rId1"/>
    <sheet name="Dubbletter – Fråga 3" sheetId="5" r:id="rId2"/>
    <sheet name="Utbildning" sheetId="3" state="hidden" r:id="rId3"/>
  </sheets>
  <definedNames>
    <definedName name="_xlnm._FilterDatabase" localSheetId="0" hidden="1">'Dubbletter – Fråga 2'!$A$9:$F$31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5" l="1"/>
  <c r="B9" i="5"/>
  <c r="F33" i="4"/>
  <c r="F32" i="4"/>
  <c r="F31" i="4"/>
  <c r="F30" i="4"/>
  <c r="F29" i="4"/>
  <c r="F11" i="4" l="1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Sofie Hazell</author>
  </authors>
  <commentList>
    <comment ref="B9" authorId="0" shapeId="0" xr:uid="{D98B66A3-9431-47F0-9BAC-E7EA9570C981}">
      <text>
        <r>
          <rPr>
            <b/>
            <sz val="9"/>
            <color indexed="81"/>
            <rFont val="Tahoma"/>
            <family val="2"/>
          </rPr>
          <t xml:space="preserve">Tips: </t>
        </r>
        <r>
          <rPr>
            <sz val="9"/>
            <color indexed="81"/>
            <rFont val="Tahoma"/>
            <family val="2"/>
          </rPr>
          <t>Denna cell räknar antalet rader i databasen som innehåller data. Antalet rader bör minska då du tagit bort alla dubbletter!</t>
        </r>
      </text>
    </comment>
    <comment ref="F9" authorId="0" shapeId="0" xr:uid="{D00C8AE3-0D7C-4C1E-A5AA-7540A6A7FC00}">
      <text>
        <r>
          <rPr>
            <b/>
            <sz val="9"/>
            <color indexed="81"/>
            <rFont val="Tahoma"/>
            <family val="2"/>
          </rPr>
          <t xml:space="preserve">Tips: </t>
        </r>
        <r>
          <rPr>
            <sz val="9"/>
            <color indexed="81"/>
            <rFont val="Tahoma"/>
            <family val="2"/>
          </rPr>
          <t>Detta är snittpriset för alla produkter i webshoppen. Värdet kommer att ändras då alla dubbletter är borttagna!</t>
        </r>
      </text>
    </comment>
  </commentList>
</comments>
</file>

<file path=xl/sharedStrings.xml><?xml version="1.0" encoding="utf-8"?>
<sst xmlns="http://schemas.openxmlformats.org/spreadsheetml/2006/main" count="311" uniqueCount="126">
  <si>
    <t>Lena</t>
  </si>
  <si>
    <t>Namn</t>
  </si>
  <si>
    <t>Avdelning</t>
  </si>
  <si>
    <t>Peter</t>
  </si>
  <si>
    <t>Jakob</t>
  </si>
  <si>
    <t>Lisa</t>
  </si>
  <si>
    <t>Anita</t>
  </si>
  <si>
    <t>Berit</t>
  </si>
  <si>
    <t>Gunnar</t>
  </si>
  <si>
    <t>Ekonomi</t>
  </si>
  <si>
    <t>Administration</t>
  </si>
  <si>
    <t>Personal</t>
  </si>
  <si>
    <t>Försäljning</t>
  </si>
  <si>
    <t>Ledarutbildning</t>
  </si>
  <si>
    <t>Ska gå utbildning</t>
  </si>
  <si>
    <t>Del 1</t>
  </si>
  <si>
    <t xml:space="preserve">Del 2 </t>
  </si>
  <si>
    <t>Del 3</t>
  </si>
  <si>
    <t>j=ja</t>
  </si>
  <si>
    <t>n=nej</t>
  </si>
  <si>
    <t>j</t>
  </si>
  <si>
    <t>n</t>
  </si>
  <si>
    <t>måndag</t>
  </si>
  <si>
    <t>tisdag</t>
  </si>
  <si>
    <t>onsdag</t>
  </si>
  <si>
    <t>torsdag</t>
  </si>
  <si>
    <t>Del 4</t>
  </si>
  <si>
    <t>Ludwig</t>
  </si>
  <si>
    <t>Styrelsen</t>
  </si>
  <si>
    <t>Fredrik</t>
  </si>
  <si>
    <t>Vaktmästare</t>
  </si>
  <si>
    <t>Nomi</t>
  </si>
  <si>
    <t>Organisation</t>
  </si>
  <si>
    <t>Lars</t>
  </si>
  <si>
    <t>Linn</t>
  </si>
  <si>
    <t>Jessica</t>
  </si>
  <si>
    <t>Marknad</t>
  </si>
  <si>
    <t>Joakim</t>
  </si>
  <si>
    <t>Per</t>
  </si>
  <si>
    <t>Lennart</t>
  </si>
  <si>
    <t>Sista datum</t>
  </si>
  <si>
    <t>Personallista</t>
  </si>
  <si>
    <t>Bruttolön</t>
  </si>
  <si>
    <t>Kenneth</t>
  </si>
  <si>
    <t>Jennie</t>
  </si>
  <si>
    <t>Gunvor</t>
  </si>
  <si>
    <t>Johanna</t>
  </si>
  <si>
    <t>Antal år anställd</t>
  </si>
  <si>
    <t>Anställd datum</t>
  </si>
  <si>
    <t>(Det räknas som en dubblett när det är 2 hela rader som är identiska)</t>
  </si>
  <si>
    <t>Databas för webbshop</t>
  </si>
  <si>
    <t xml:space="preserve">Uppgift: </t>
  </si>
  <si>
    <t>Produktkod</t>
  </si>
  <si>
    <t>Produktkategori</t>
  </si>
  <si>
    <t>Produkttyp</t>
  </si>
  <si>
    <t>Färg</t>
  </si>
  <si>
    <t xml:space="preserve">Produktpris </t>
  </si>
  <si>
    <t>DJD6641C</t>
  </si>
  <si>
    <t>Utrustning</t>
  </si>
  <si>
    <t>Hjälmar</t>
  </si>
  <si>
    <t>Blå</t>
  </si>
  <si>
    <t>CCN1273A</t>
  </si>
  <si>
    <t>Kläder</t>
  </si>
  <si>
    <t>Jackor</t>
  </si>
  <si>
    <t>AOR4139Z</t>
  </si>
  <si>
    <t>Tillbehör</t>
  </si>
  <si>
    <t>Skydd</t>
  </si>
  <si>
    <t>KIQ6826J</t>
  </si>
  <si>
    <t>Väskor</t>
  </si>
  <si>
    <t>RWR7941F</t>
  </si>
  <si>
    <t>Goggles</t>
  </si>
  <si>
    <t>Grå</t>
  </si>
  <si>
    <t>ZMZ7842O</t>
  </si>
  <si>
    <t>HNT1429G</t>
  </si>
  <si>
    <t>YNX6326D</t>
  </si>
  <si>
    <t>KFF2378S</t>
  </si>
  <si>
    <t>EVS5115E</t>
  </si>
  <si>
    <t>IGH3550S</t>
  </si>
  <si>
    <t>TMR8915N</t>
  </si>
  <si>
    <t>DXS2243J</t>
  </si>
  <si>
    <t>Underställ</t>
  </si>
  <si>
    <t>LYR5575Z</t>
  </si>
  <si>
    <t>PCK6067Y</t>
  </si>
  <si>
    <t>JGA8444W</t>
  </si>
  <si>
    <t>Bindningar</t>
  </si>
  <si>
    <t>Röd</t>
  </si>
  <si>
    <t>LTR3145X</t>
  </si>
  <si>
    <t>XGV1748C</t>
  </si>
  <si>
    <t>ZRM7680D</t>
  </si>
  <si>
    <t>Skidor</t>
  </si>
  <si>
    <t>SYN1587X</t>
  </si>
  <si>
    <t>WAJ5341K</t>
  </si>
  <si>
    <t>LUO7857N</t>
  </si>
  <si>
    <t>DUW6813X</t>
  </si>
  <si>
    <t>Svart</t>
  </si>
  <si>
    <t>OIL2021K</t>
  </si>
  <si>
    <t>YSU5119P</t>
  </si>
  <si>
    <t>PWU2117L</t>
  </si>
  <si>
    <t>TZN1109L</t>
  </si>
  <si>
    <t>AUR8213G</t>
  </si>
  <si>
    <t>QVH2835A</t>
  </si>
  <si>
    <t>CJU6217H</t>
  </si>
  <si>
    <t>Pjäxor</t>
  </si>
  <si>
    <t>EPP3677R</t>
  </si>
  <si>
    <t>RCQ5798C</t>
  </si>
  <si>
    <t>HUQ5619N</t>
  </si>
  <si>
    <t>LUR5929O</t>
  </si>
  <si>
    <t>BKE1186K</t>
  </si>
  <si>
    <t>FXM2758N</t>
  </si>
  <si>
    <t>Stavar</t>
  </si>
  <si>
    <t>JLW3143C</t>
  </si>
  <si>
    <t>RWZ7197A</t>
  </si>
  <si>
    <t>FCJ7865H</t>
  </si>
  <si>
    <t>PTZ2585P</t>
  </si>
  <si>
    <t>VJP4593C</t>
  </si>
  <si>
    <t>Vit</t>
  </si>
  <si>
    <t>HSR7133G</t>
  </si>
  <si>
    <t>CRO1431Z</t>
  </si>
  <si>
    <t>PRI2883V</t>
  </si>
  <si>
    <t>BVJ6700S</t>
  </si>
  <si>
    <t>DQC4254N</t>
  </si>
  <si>
    <t>HIH8843P</t>
  </si>
  <si>
    <t>JHQ6753F</t>
  </si>
  <si>
    <t>Markera en cell i databasen och ta bort dubbletter. Hur många dubbletter fanns det i databasen?</t>
  </si>
  <si>
    <t>Använd funktionen att ta bort dubletter för att ta bort dubletter för att rensa datan nedan.</t>
  </si>
  <si>
    <t>I och med att vi nu har en produktkod som är unik för varje produkt behöver du endast rensa dubletter för denna kolumn för att säkerställa att alla försvinner!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</si>
</sst>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&quot;kr&quot;_-;\-* #,##0.00\ &quot;kr&quot;_-;_-* &quot;-&quot;??\ &quot;kr&quot;_-;_-@_-"/>
    <numFmt numFmtId="165" formatCode="_-* #,##0\ _k_r_-;\-* #,##0\ _k_r_-;_-* &quot;-&quot;??\ _k_r_-;_-@_-"/>
    <numFmt numFmtId="166" formatCode="_(* #,##0_);_(* \(#,##0\);_(* &quot;-&quot;??_);_(@_)"/>
    <numFmt numFmtId="167" formatCode="_-* #,##0\ &quot;kr&quot;_-;\-* #,##0\ &quot;kr&quot;_-;_-* &quot;-&quot;??\ &quot;kr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6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2" fillId="2" borderId="0" xfId="0" applyFont="1" applyFill="1"/>
    <xf numFmtId="165" fontId="3" fillId="0" borderId="0" xfId="1" applyNumberFormat="1" applyFont="1"/>
    <xf numFmtId="0" fontId="4" fillId="0" borderId="0" xfId="0" applyFont="1"/>
    <xf numFmtId="0" fontId="7" fillId="0" borderId="0" xfId="0" applyFont="1"/>
    <xf numFmtId="0" fontId="6" fillId="0" borderId="4" xfId="0" applyFont="1" applyBorder="1"/>
    <xf numFmtId="0" fontId="0" fillId="0" borderId="2" xfId="0" applyBorder="1"/>
    <xf numFmtId="0" fontId="0" fillId="0" borderId="3" xfId="0" applyBorder="1"/>
    <xf numFmtId="165" fontId="0" fillId="0" borderId="3" xfId="0" applyNumberFormat="1" applyBorder="1"/>
    <xf numFmtId="16" fontId="0" fillId="0" borderId="3" xfId="0" applyNumberFormat="1" applyBorder="1"/>
    <xf numFmtId="0" fontId="0" fillId="0" borderId="5" xfId="0" applyBorder="1"/>
    <xf numFmtId="0" fontId="0" fillId="0" borderId="6" xfId="0" applyBorder="1"/>
    <xf numFmtId="165" fontId="0" fillId="0" borderId="6" xfId="0" applyNumberFormat="1" applyBorder="1"/>
    <xf numFmtId="16" fontId="0" fillId="0" borderId="6" xfId="0" applyNumberFormat="1" applyBorder="1"/>
    <xf numFmtId="166" fontId="6" fillId="0" borderId="4" xfId="1" applyNumberFormat="1" applyFont="1" applyBorder="1" applyAlignment="1"/>
    <xf numFmtId="166" fontId="0" fillId="0" borderId="7" xfId="1" applyNumberFormat="1" applyFont="1" applyFill="1" applyBorder="1"/>
    <xf numFmtId="166" fontId="0" fillId="0" borderId="0" xfId="1" applyNumberFormat="1" applyFont="1"/>
    <xf numFmtId="165" fontId="0" fillId="0" borderId="0" xfId="0" applyNumberFormat="1"/>
    <xf numFmtId="16" fontId="0" fillId="0" borderId="0" xfId="0" applyNumberFormat="1"/>
    <xf numFmtId="0" fontId="0" fillId="0" borderId="8" xfId="0" applyBorder="1"/>
    <xf numFmtId="0" fontId="5" fillId="3" borderId="2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5" fillId="3" borderId="3" xfId="0" applyFont="1" applyFill="1" applyBorder="1" applyAlignment="1">
      <alignment horizontal="center" wrapText="1"/>
    </xf>
    <xf numFmtId="166" fontId="5" fillId="3" borderId="7" xfId="1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167" fontId="0" fillId="0" borderId="0" xfId="2" applyNumberFormat="1" applyFont="1"/>
    <xf numFmtId="0" fontId="4" fillId="4" borderId="9" xfId="0" applyFont="1" applyFill="1" applyBorder="1"/>
    <xf numFmtId="0" fontId="0" fillId="4" borderId="9" xfId="0" applyFill="1" applyBorder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5" borderId="0" xfId="0" applyFill="1"/>
    <xf numFmtId="167" fontId="0" fillId="5" borderId="0" xfId="2" applyNumberFormat="1" applyFont="1" applyFill="1"/>
    <xf numFmtId="0" fontId="8" fillId="4" borderId="10" xfId="0" applyFont="1" applyFill="1" applyBorder="1" applyAlignment="1">
      <alignment horizontal="center" vertical="center" wrapText="1"/>
    </xf>
    <xf numFmtId="3" fontId="8" fillId="4" borderId="11" xfId="0" applyNumberFormat="1" applyFont="1" applyFill="1" applyBorder="1" applyAlignment="1">
      <alignment horizontal="center" vertical="center" wrapText="1"/>
    </xf>
    <xf numFmtId="167" fontId="8" fillId="4" borderId="12" xfId="2" applyNumberFormat="1" applyFont="1" applyFill="1" applyBorder="1" applyAlignment="1">
      <alignment horizontal="center" vertical="center" wrapText="1"/>
    </xf>
    <xf numFmtId="0" fontId="9" fillId="6" borderId="13" xfId="0" applyFont="1" applyFill="1" applyBorder="1" applyAlignment="1">
      <alignment vertical="center" wrapText="1"/>
    </xf>
    <xf numFmtId="3" fontId="9" fillId="7" borderId="13" xfId="0" applyNumberFormat="1" applyFont="1" applyFill="1" applyBorder="1" applyAlignment="1">
      <alignment vertical="center" wrapText="1"/>
    </xf>
    <xf numFmtId="4" fontId="9" fillId="7" borderId="13" xfId="0" applyNumberFormat="1" applyFont="1" applyFill="1" applyBorder="1" applyAlignment="1">
      <alignment vertical="center" wrapText="1"/>
    </xf>
    <xf numFmtId="167" fontId="9" fillId="7" borderId="13" xfId="2" applyNumberFormat="1" applyFont="1" applyFill="1" applyBorder="1" applyAlignment="1">
      <alignment vertical="center" wrapText="1"/>
    </xf>
    <xf numFmtId="0" fontId="9" fillId="6" borderId="14" xfId="0" applyFont="1" applyFill="1" applyBorder="1" applyAlignment="1">
      <alignment vertical="center" wrapText="1"/>
    </xf>
    <xf numFmtId="3" fontId="9" fillId="7" borderId="14" xfId="0" applyNumberFormat="1" applyFont="1" applyFill="1" applyBorder="1" applyAlignment="1">
      <alignment vertical="center" wrapText="1"/>
    </xf>
    <xf numFmtId="167" fontId="9" fillId="7" borderId="14" xfId="2" applyNumberFormat="1" applyFont="1" applyFill="1" applyBorder="1" applyAlignment="1">
      <alignment vertical="center" wrapText="1"/>
    </xf>
    <xf numFmtId="0" fontId="0" fillId="0" borderId="0" xfId="0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13" displayName="Tabell13" ref="A4:G11" headerRowDxfId="11" dataDxfId="10">
  <autoFilter ref="A4:G1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7">
    <tableColumn id="1" xr3:uid="{00000000-0010-0000-0000-000001000000}" name="Namn" totalsRowLabel="Summa"/>
    <tableColumn id="2" xr3:uid="{00000000-0010-0000-0000-000002000000}" name="Avdelning"/>
    <tableColumn id="3" xr3:uid="{00000000-0010-0000-0000-000003000000}" name="Ska gå utbildning" totalsRowFunction="sum" dataDxfId="9" totalsRowDxfId="8"/>
    <tableColumn id="4" xr3:uid="{00000000-0010-0000-0000-000004000000}" name="Del 1" totalsRowFunction="sum" dataDxfId="7" totalsRowDxfId="6"/>
    <tableColumn id="5" xr3:uid="{00000000-0010-0000-0000-000005000000}" name="Del 2 " totalsRowFunction="sum" dataDxfId="5" totalsRowDxfId="4"/>
    <tableColumn id="6" xr3:uid="{00000000-0010-0000-0000-000006000000}" name="Del 3" dataDxfId="3" totalsRowDxfId="2"/>
    <tableColumn id="15" xr3:uid="{00000000-0010-0000-0000-00000F000000}" name="Del 4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7"/>
  <sheetViews>
    <sheetView zoomScaleNormal="100" workbookViewId="0">
      <selection activeCell="G41" sqref="G41"/>
    </sheetView>
  </sheetViews>
  <sheetFormatPr defaultRowHeight="14.4" x14ac:dyDescent="0.3"/>
  <cols>
    <col min="1" max="1" width="9.5546875" style="5" customWidth="1"/>
    <col min="2" max="3" width="13.109375" customWidth="1"/>
    <col min="4" max="4" width="7.77734375" bestFit="1" customWidth="1"/>
    <col min="5" max="5" width="11.109375" hidden="1" customWidth="1"/>
    <col min="6" max="6" width="11.5546875" style="18" customWidth="1"/>
    <col min="7" max="8" width="13.77734375" customWidth="1"/>
  </cols>
  <sheetData>
    <row r="2" spans="1:8" x14ac:dyDescent="0.3">
      <c r="A2" s="5" t="s">
        <v>123</v>
      </c>
    </row>
    <row r="3" spans="1:8" x14ac:dyDescent="0.3">
      <c r="A3" t="s">
        <v>49</v>
      </c>
    </row>
    <row r="7" spans="1:8" s="6" customFormat="1" ht="21.6" thickBot="1" x14ac:dyDescent="0.45">
      <c r="A7" s="7" t="s">
        <v>41</v>
      </c>
      <c r="B7" s="7"/>
      <c r="C7" s="7"/>
      <c r="D7" s="7"/>
      <c r="E7" s="7"/>
      <c r="F7" s="16"/>
      <c r="G7"/>
      <c r="H7"/>
    </row>
    <row r="9" spans="1:8" s="26" customFormat="1" ht="28.8" x14ac:dyDescent="0.3">
      <c r="A9" s="22" t="s">
        <v>1</v>
      </c>
      <c r="B9" s="23" t="s">
        <v>2</v>
      </c>
      <c r="C9" s="24" t="s">
        <v>42</v>
      </c>
      <c r="D9" s="24" t="s">
        <v>48</v>
      </c>
      <c r="E9" s="24" t="s">
        <v>40</v>
      </c>
      <c r="F9" s="25" t="s">
        <v>47</v>
      </c>
    </row>
    <row r="10" spans="1:8" x14ac:dyDescent="0.3">
      <c r="A10" s="8" t="s">
        <v>35</v>
      </c>
      <c r="B10" s="9" t="s">
        <v>28</v>
      </c>
      <c r="C10" s="10">
        <v>36550</v>
      </c>
      <c r="D10" s="11">
        <v>38388</v>
      </c>
      <c r="E10" s="11">
        <v>42004</v>
      </c>
      <c r="F10" s="17">
        <f>YEARFRAC(D10,E10)</f>
        <v>9.905555555555555</v>
      </c>
    </row>
    <row r="11" spans="1:8" x14ac:dyDescent="0.3">
      <c r="A11" s="8" t="s">
        <v>27</v>
      </c>
      <c r="B11" s="9" t="s">
        <v>28</v>
      </c>
      <c r="C11" s="10">
        <v>35700</v>
      </c>
      <c r="D11" s="11">
        <v>41004</v>
      </c>
      <c r="E11" s="11">
        <v>42004</v>
      </c>
      <c r="F11" s="17">
        <f>YEARFRAC(D11,E11)</f>
        <v>2.7388888888888889</v>
      </c>
    </row>
    <row r="12" spans="1:8" x14ac:dyDescent="0.3">
      <c r="A12" s="8" t="s">
        <v>6</v>
      </c>
      <c r="B12" s="9" t="s">
        <v>12</v>
      </c>
      <c r="C12" s="10">
        <v>31450</v>
      </c>
      <c r="D12" s="11">
        <v>39455</v>
      </c>
      <c r="E12" s="11">
        <v>42004</v>
      </c>
      <c r="F12" s="17">
        <f>YEARFRAC(D12,E12)</f>
        <v>6.9805555555555552</v>
      </c>
    </row>
    <row r="13" spans="1:8" x14ac:dyDescent="0.3">
      <c r="A13" s="8" t="s">
        <v>0</v>
      </c>
      <c r="B13" s="9" t="s">
        <v>9</v>
      </c>
      <c r="C13" s="10">
        <v>29750</v>
      </c>
      <c r="D13" s="11">
        <v>41387</v>
      </c>
      <c r="E13" s="11">
        <v>42004</v>
      </c>
      <c r="F13" s="17">
        <f>YEARFRAC(D13,E13)</f>
        <v>1.6888888888888889</v>
      </c>
    </row>
    <row r="14" spans="1:8" x14ac:dyDescent="0.3">
      <c r="A14" s="8" t="s">
        <v>31</v>
      </c>
      <c r="B14" s="9" t="s">
        <v>12</v>
      </c>
      <c r="C14" s="10">
        <v>27200</v>
      </c>
      <c r="D14" s="11">
        <v>40552</v>
      </c>
      <c r="E14" s="11">
        <v>42004</v>
      </c>
      <c r="F14" s="17">
        <f>YEARFRAC(D14,E14)</f>
        <v>3.9777777777777779</v>
      </c>
    </row>
    <row r="15" spans="1:8" x14ac:dyDescent="0.3">
      <c r="A15" s="8" t="s">
        <v>37</v>
      </c>
      <c r="B15" s="9" t="s">
        <v>36</v>
      </c>
      <c r="C15" s="10">
        <v>26350</v>
      </c>
      <c r="D15" s="11">
        <v>36924</v>
      </c>
      <c r="E15" s="11">
        <v>42004</v>
      </c>
      <c r="F15" s="17">
        <f>YEARFRAC(D15,E15)</f>
        <v>13.91388888888889</v>
      </c>
    </row>
    <row r="16" spans="1:8" x14ac:dyDescent="0.3">
      <c r="A16" s="8" t="s">
        <v>39</v>
      </c>
      <c r="B16" s="9" t="s">
        <v>12</v>
      </c>
      <c r="C16" s="10">
        <v>25925</v>
      </c>
      <c r="D16" s="11">
        <v>40388</v>
      </c>
      <c r="E16" s="11">
        <v>42004</v>
      </c>
      <c r="F16" s="17">
        <f>YEARFRAC(D16,E16)</f>
        <v>4.4222222222222225</v>
      </c>
    </row>
    <row r="17" spans="1:6" x14ac:dyDescent="0.3">
      <c r="A17" s="8" t="s">
        <v>38</v>
      </c>
      <c r="B17" s="9" t="s">
        <v>12</v>
      </c>
      <c r="C17" s="10">
        <v>25500</v>
      </c>
      <c r="D17" s="11">
        <v>40129</v>
      </c>
      <c r="E17" s="11">
        <v>42004</v>
      </c>
      <c r="F17" s="17">
        <f>YEARFRAC(D17,E17)</f>
        <v>5.1361111111111111</v>
      </c>
    </row>
    <row r="18" spans="1:6" x14ac:dyDescent="0.3">
      <c r="A18" s="8" t="s">
        <v>34</v>
      </c>
      <c r="B18" s="9" t="s">
        <v>32</v>
      </c>
      <c r="C18" s="10">
        <v>23715</v>
      </c>
      <c r="D18" s="11">
        <v>38741</v>
      </c>
      <c r="E18" s="11">
        <v>42004</v>
      </c>
      <c r="F18" s="17">
        <f>YEARFRAC(D18,E18)</f>
        <v>8.9361111111111118</v>
      </c>
    </row>
    <row r="19" spans="1:6" x14ac:dyDescent="0.3">
      <c r="A19" s="8" t="s">
        <v>7</v>
      </c>
      <c r="B19" s="9" t="s">
        <v>9</v>
      </c>
      <c r="C19" s="10">
        <v>24990</v>
      </c>
      <c r="D19" s="11">
        <v>40941</v>
      </c>
      <c r="E19" s="11">
        <v>42004</v>
      </c>
      <c r="F19" s="17">
        <f>YEARFRAC(D19,E19)</f>
        <v>2.9138888888888888</v>
      </c>
    </row>
    <row r="20" spans="1:6" x14ac:dyDescent="0.3">
      <c r="A20" s="8" t="s">
        <v>33</v>
      </c>
      <c r="B20" s="9" t="s">
        <v>9</v>
      </c>
      <c r="C20" s="10">
        <v>24395</v>
      </c>
      <c r="D20" s="11">
        <v>40065</v>
      </c>
      <c r="E20" s="11">
        <v>42004</v>
      </c>
      <c r="F20" s="17">
        <f>YEARFRAC(D20,E20)</f>
        <v>5.3111111111111109</v>
      </c>
    </row>
    <row r="21" spans="1:6" x14ac:dyDescent="0.3">
      <c r="A21" s="8" t="s">
        <v>3</v>
      </c>
      <c r="B21" s="9" t="s">
        <v>10</v>
      </c>
      <c r="C21" s="10">
        <v>23800</v>
      </c>
      <c r="D21" s="11">
        <v>40697</v>
      </c>
      <c r="E21" s="11">
        <v>41882</v>
      </c>
      <c r="F21" s="17">
        <f>YEARFRAC(D21,E21)</f>
        <v>3.2444444444444445</v>
      </c>
    </row>
    <row r="22" spans="1:6" x14ac:dyDescent="0.3">
      <c r="A22" s="8" t="s">
        <v>8</v>
      </c>
      <c r="B22" s="9" t="s">
        <v>32</v>
      </c>
      <c r="C22" s="10">
        <v>24905</v>
      </c>
      <c r="D22" s="11">
        <v>39896</v>
      </c>
      <c r="E22" s="11">
        <v>42004</v>
      </c>
      <c r="F22" s="17">
        <f>YEARFRAC(D22,E22)</f>
        <v>5.7694444444444448</v>
      </c>
    </row>
    <row r="23" spans="1:6" x14ac:dyDescent="0.3">
      <c r="A23" s="8" t="s">
        <v>4</v>
      </c>
      <c r="B23" s="9" t="s">
        <v>32</v>
      </c>
      <c r="C23" s="10">
        <v>23375</v>
      </c>
      <c r="D23" s="11">
        <v>41526</v>
      </c>
      <c r="E23" s="11">
        <v>42004</v>
      </c>
      <c r="F23" s="17">
        <f>YEARFRAC(D23,E23)</f>
        <v>1.3111111111111111</v>
      </c>
    </row>
    <row r="24" spans="1:6" x14ac:dyDescent="0.3">
      <c r="A24" s="8" t="s">
        <v>29</v>
      </c>
      <c r="B24" s="9" t="s">
        <v>30</v>
      </c>
      <c r="C24" s="10">
        <v>23375</v>
      </c>
      <c r="D24" s="11">
        <v>37155</v>
      </c>
      <c r="E24" s="11">
        <v>42004</v>
      </c>
      <c r="F24" s="17">
        <f>YEARFRAC(D24,E24)</f>
        <v>13.277777777777779</v>
      </c>
    </row>
    <row r="25" spans="1:6" x14ac:dyDescent="0.3">
      <c r="A25" s="12" t="s">
        <v>46</v>
      </c>
      <c r="B25" s="13" t="s">
        <v>9</v>
      </c>
      <c r="C25" s="14">
        <v>28435</v>
      </c>
      <c r="D25" s="15">
        <v>41758</v>
      </c>
      <c r="E25" s="15">
        <v>42004</v>
      </c>
      <c r="F25" s="17">
        <f>YEARFRAC(D25,E25)</f>
        <v>0.67222222222222228</v>
      </c>
    </row>
    <row r="26" spans="1:6" x14ac:dyDescent="0.3">
      <c r="A26" s="21" t="s">
        <v>43</v>
      </c>
      <c r="B26" t="s">
        <v>32</v>
      </c>
      <c r="C26" s="19">
        <v>24500</v>
      </c>
      <c r="D26" s="20">
        <v>40346</v>
      </c>
      <c r="E26" s="15">
        <v>41973</v>
      </c>
      <c r="F26" s="17">
        <f>YEARFRAC(D26,E26)</f>
        <v>4.4527777777777775</v>
      </c>
    </row>
    <row r="27" spans="1:6" x14ac:dyDescent="0.3">
      <c r="A27" s="21" t="s">
        <v>44</v>
      </c>
      <c r="B27" t="s">
        <v>36</v>
      </c>
      <c r="C27" s="19">
        <v>28750</v>
      </c>
      <c r="D27" s="20">
        <v>39114</v>
      </c>
      <c r="E27" s="15">
        <v>42004</v>
      </c>
      <c r="F27" s="17">
        <f>YEARFRAC(D27,E27)</f>
        <v>7.916666666666667</v>
      </c>
    </row>
    <row r="28" spans="1:6" x14ac:dyDescent="0.3">
      <c r="A28" s="8" t="s">
        <v>45</v>
      </c>
      <c r="B28" s="9" t="s">
        <v>9</v>
      </c>
      <c r="C28" s="10">
        <v>30100</v>
      </c>
      <c r="D28" s="11">
        <v>40238</v>
      </c>
      <c r="E28" s="11">
        <v>42004</v>
      </c>
      <c r="F28" s="17">
        <f>YEARFRAC(D28,E28)</f>
        <v>4.833333333333333</v>
      </c>
    </row>
    <row r="29" spans="1:6" x14ac:dyDescent="0.3">
      <c r="A29" s="8" t="s">
        <v>0</v>
      </c>
      <c r="B29" s="9" t="s">
        <v>9</v>
      </c>
      <c r="C29" s="10">
        <v>29000</v>
      </c>
      <c r="D29" s="11">
        <v>41387</v>
      </c>
      <c r="E29" s="11">
        <v>42004</v>
      </c>
      <c r="F29" s="17">
        <f>YEARFRAC(D29,E29)</f>
        <v>1.6888888888888889</v>
      </c>
    </row>
    <row r="30" spans="1:6" x14ac:dyDescent="0.3">
      <c r="A30" s="8" t="s">
        <v>38</v>
      </c>
      <c r="B30" s="9" t="s">
        <v>28</v>
      </c>
      <c r="C30" s="10">
        <v>25500</v>
      </c>
      <c r="D30" s="11">
        <v>40129</v>
      </c>
      <c r="E30" s="11">
        <v>42004</v>
      </c>
      <c r="F30" s="17">
        <f>YEARFRAC(D30,E30)</f>
        <v>5.1361111111111111</v>
      </c>
    </row>
    <row r="31" spans="1:6" x14ac:dyDescent="0.3">
      <c r="A31" s="8" t="s">
        <v>34</v>
      </c>
      <c r="B31" s="9" t="s">
        <v>12</v>
      </c>
      <c r="C31" s="10">
        <v>24500</v>
      </c>
      <c r="D31" s="11">
        <v>38741</v>
      </c>
      <c r="E31" s="11">
        <v>42004</v>
      </c>
      <c r="F31" s="17">
        <f>YEARFRAC(D31,E31)</f>
        <v>8.9361111111111118</v>
      </c>
    </row>
    <row r="32" spans="1:6" x14ac:dyDescent="0.3">
      <c r="A32" s="8" t="s">
        <v>46</v>
      </c>
      <c r="B32" s="9" t="s">
        <v>12</v>
      </c>
      <c r="C32" s="10">
        <v>28435</v>
      </c>
      <c r="D32" s="11">
        <v>41758</v>
      </c>
      <c r="E32" s="11">
        <v>42004</v>
      </c>
      <c r="F32" s="17">
        <f>YEARFRAC(D32,E32)</f>
        <v>0.67222222222222228</v>
      </c>
    </row>
    <row r="33" spans="1:6" x14ac:dyDescent="0.3">
      <c r="A33" s="8" t="s">
        <v>45</v>
      </c>
      <c r="B33" s="9" t="s">
        <v>28</v>
      </c>
      <c r="C33" s="10">
        <v>30100</v>
      </c>
      <c r="D33" s="11">
        <v>40238</v>
      </c>
      <c r="E33" s="11">
        <v>42004</v>
      </c>
      <c r="F33" s="17">
        <f>YEARFRAC(D33,E33)</f>
        <v>4.833333333333333</v>
      </c>
    </row>
    <row r="34" spans="1:6" x14ac:dyDescent="0.3">
      <c r="A34"/>
      <c r="F34"/>
    </row>
    <row r="35" spans="1:6" x14ac:dyDescent="0.3">
      <c r="A35"/>
      <c r="F35"/>
    </row>
    <row r="36" spans="1:6" x14ac:dyDescent="0.3">
      <c r="A36"/>
      <c r="F36"/>
    </row>
    <row r="37" spans="1:6" x14ac:dyDescent="0.3">
      <c r="A37"/>
      <c r="F37"/>
    </row>
    <row r="38" spans="1:6" x14ac:dyDescent="0.3">
      <c r="A38"/>
      <c r="F38"/>
    </row>
    <row r="39" spans="1:6" x14ac:dyDescent="0.3">
      <c r="A39"/>
      <c r="F39"/>
    </row>
    <row r="40" spans="1:6" x14ac:dyDescent="0.3">
      <c r="A40"/>
      <c r="F40"/>
    </row>
    <row r="41" spans="1:6" x14ac:dyDescent="0.3">
      <c r="A41"/>
      <c r="F41"/>
    </row>
    <row r="42" spans="1:6" x14ac:dyDescent="0.3">
      <c r="A42"/>
      <c r="F42"/>
    </row>
    <row r="43" spans="1:6" x14ac:dyDescent="0.3">
      <c r="A43"/>
      <c r="F43"/>
    </row>
    <row r="44" spans="1:6" x14ac:dyDescent="0.3">
      <c r="A44"/>
      <c r="F44"/>
    </row>
    <row r="45" spans="1:6" x14ac:dyDescent="0.3">
      <c r="A45"/>
      <c r="F45"/>
    </row>
    <row r="46" spans="1:6" x14ac:dyDescent="0.3">
      <c r="A46"/>
      <c r="F46"/>
    </row>
    <row r="47" spans="1:6" x14ac:dyDescent="0.3">
      <c r="A47"/>
      <c r="F47"/>
    </row>
  </sheetData>
  <sortState xmlns:xlrd2="http://schemas.microsoft.com/office/spreadsheetml/2017/richdata2" ref="A6:G20">
    <sortCondition descending="1" ref="C10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05EC-7EAA-42F5-B2B3-BBAE9E7964B3}">
  <dimension ref="A1:F58"/>
  <sheetViews>
    <sheetView tabSelected="1" workbookViewId="0">
      <selection activeCell="S6" sqref="S6"/>
    </sheetView>
  </sheetViews>
  <sheetFormatPr defaultRowHeight="14.4" x14ac:dyDescent="0.3"/>
  <cols>
    <col min="2" max="2" width="11.88671875" customWidth="1"/>
    <col min="3" max="3" width="15.21875" customWidth="1"/>
    <col min="4" max="4" width="13" customWidth="1"/>
    <col min="6" max="6" width="13.109375" customWidth="1"/>
  </cols>
  <sheetData>
    <row r="1" spans="1:6" x14ac:dyDescent="0.3">
      <c r="F1" s="27"/>
    </row>
    <row r="2" spans="1:6" x14ac:dyDescent="0.3">
      <c r="F2" s="27"/>
    </row>
    <row r="3" spans="1:6" x14ac:dyDescent="0.3">
      <c r="B3" s="28" t="s">
        <v>50</v>
      </c>
      <c r="C3" s="28"/>
      <c r="D3" s="28"/>
      <c r="E3" s="29"/>
      <c r="F3" s="27"/>
    </row>
    <row r="4" spans="1:6" x14ac:dyDescent="0.3">
      <c r="F4" s="27"/>
    </row>
    <row r="5" spans="1:6" ht="14.4" customHeight="1" x14ac:dyDescent="0.3">
      <c r="A5" s="30"/>
      <c r="B5" s="31" t="s">
        <v>51</v>
      </c>
      <c r="C5" s="45" t="s">
        <v>124</v>
      </c>
      <c r="D5" s="32"/>
      <c r="E5" s="32"/>
      <c r="F5" s="32"/>
    </row>
    <row r="6" spans="1:6" x14ac:dyDescent="0.3">
      <c r="A6" s="30"/>
      <c r="B6" s="31"/>
      <c r="C6" s="45" t="s">
        <v>125</v>
      </c>
      <c r="D6" s="32"/>
      <c r="E6" s="32"/>
      <c r="F6" s="32"/>
    </row>
    <row r="7" spans="1:6" x14ac:dyDescent="0.3">
      <c r="A7" s="30"/>
      <c r="B7" s="31"/>
      <c r="C7" s="45"/>
      <c r="D7" s="32"/>
      <c r="E7" s="32"/>
      <c r="F7" s="32"/>
    </row>
    <row r="8" spans="1:6" x14ac:dyDescent="0.3">
      <c r="A8" s="30"/>
      <c r="B8" s="31"/>
      <c r="C8" s="45"/>
      <c r="D8" s="32"/>
      <c r="E8" s="32"/>
      <c r="F8" s="32"/>
    </row>
    <row r="9" spans="1:6" x14ac:dyDescent="0.3">
      <c r="B9" s="33">
        <f>COUNTA(B11:B65)</f>
        <v>48</v>
      </c>
      <c r="F9" s="34">
        <f>AVERAGE(F11:F65)</f>
        <v>2138.5833333333335</v>
      </c>
    </row>
    <row r="10" spans="1:6" x14ac:dyDescent="0.3">
      <c r="B10" s="35" t="s">
        <v>52</v>
      </c>
      <c r="C10" s="36" t="s">
        <v>53</v>
      </c>
      <c r="D10" s="36" t="s">
        <v>54</v>
      </c>
      <c r="E10" s="36" t="s">
        <v>55</v>
      </c>
      <c r="F10" s="37" t="s">
        <v>56</v>
      </c>
    </row>
    <row r="11" spans="1:6" x14ac:dyDescent="0.3">
      <c r="A11" s="30"/>
      <c r="B11" s="38" t="s">
        <v>57</v>
      </c>
      <c r="C11" s="39" t="s">
        <v>58</v>
      </c>
      <c r="D11" s="39" t="s">
        <v>59</v>
      </c>
      <c r="E11" s="40" t="s">
        <v>60</v>
      </c>
      <c r="F11" s="41">
        <v>2699</v>
      </c>
    </row>
    <row r="12" spans="1:6" x14ac:dyDescent="0.3">
      <c r="B12" s="42" t="s">
        <v>61</v>
      </c>
      <c r="C12" s="39" t="s">
        <v>62</v>
      </c>
      <c r="D12" s="43" t="s">
        <v>63</v>
      </c>
      <c r="E12" s="43" t="s">
        <v>60</v>
      </c>
      <c r="F12" s="44">
        <v>2599</v>
      </c>
    </row>
    <row r="13" spans="1:6" x14ac:dyDescent="0.3">
      <c r="B13" s="42" t="s">
        <v>64</v>
      </c>
      <c r="C13" s="39" t="s">
        <v>65</v>
      </c>
      <c r="D13" s="43" t="s">
        <v>66</v>
      </c>
      <c r="E13" s="43" t="s">
        <v>60</v>
      </c>
      <c r="F13" s="44">
        <v>1999</v>
      </c>
    </row>
    <row r="14" spans="1:6" x14ac:dyDescent="0.3">
      <c r="B14" s="42" t="s">
        <v>67</v>
      </c>
      <c r="C14" s="39" t="s">
        <v>65</v>
      </c>
      <c r="D14" s="43" t="s">
        <v>68</v>
      </c>
      <c r="E14" s="43" t="s">
        <v>60</v>
      </c>
      <c r="F14" s="44">
        <v>899</v>
      </c>
    </row>
    <row r="15" spans="1:6" x14ac:dyDescent="0.3">
      <c r="B15" s="42" t="s">
        <v>69</v>
      </c>
      <c r="C15" s="39" t="s">
        <v>65</v>
      </c>
      <c r="D15" s="43" t="s">
        <v>70</v>
      </c>
      <c r="E15" s="43" t="s">
        <v>71</v>
      </c>
      <c r="F15" s="44">
        <v>1199</v>
      </c>
    </row>
    <row r="16" spans="1:6" x14ac:dyDescent="0.3">
      <c r="B16" s="42" t="s">
        <v>72</v>
      </c>
      <c r="C16" s="39" t="s">
        <v>65</v>
      </c>
      <c r="D16" s="43" t="s">
        <v>70</v>
      </c>
      <c r="E16" s="43" t="s">
        <v>71</v>
      </c>
      <c r="F16" s="44">
        <v>199</v>
      </c>
    </row>
    <row r="17" spans="2:6" x14ac:dyDescent="0.3">
      <c r="B17" s="42" t="s">
        <v>73</v>
      </c>
      <c r="C17" s="39" t="s">
        <v>58</v>
      </c>
      <c r="D17" s="43" t="s">
        <v>59</v>
      </c>
      <c r="E17" s="43" t="s">
        <v>71</v>
      </c>
      <c r="F17" s="44">
        <v>1799</v>
      </c>
    </row>
    <row r="18" spans="2:6" x14ac:dyDescent="0.3">
      <c r="B18" s="42" t="s">
        <v>74</v>
      </c>
      <c r="C18" s="39" t="s">
        <v>58</v>
      </c>
      <c r="D18" s="43" t="s">
        <v>59</v>
      </c>
      <c r="E18" s="43" t="s">
        <v>71</v>
      </c>
      <c r="F18" s="44">
        <v>1099</v>
      </c>
    </row>
    <row r="19" spans="2:6" x14ac:dyDescent="0.3">
      <c r="B19" s="42" t="s">
        <v>75</v>
      </c>
      <c r="C19" s="39" t="s">
        <v>62</v>
      </c>
      <c r="D19" s="43" t="s">
        <v>63</v>
      </c>
      <c r="E19" s="43" t="s">
        <v>71</v>
      </c>
      <c r="F19" s="44">
        <v>1999</v>
      </c>
    </row>
    <row r="20" spans="2:6" x14ac:dyDescent="0.3">
      <c r="B20" s="42" t="s">
        <v>76</v>
      </c>
      <c r="C20" s="39" t="s">
        <v>65</v>
      </c>
      <c r="D20" s="43" t="s">
        <v>66</v>
      </c>
      <c r="E20" s="43" t="s">
        <v>71</v>
      </c>
      <c r="F20" s="44">
        <v>1199</v>
      </c>
    </row>
    <row r="21" spans="2:6" x14ac:dyDescent="0.3">
      <c r="B21" s="42" t="s">
        <v>77</v>
      </c>
      <c r="C21" s="39" t="s">
        <v>65</v>
      </c>
      <c r="D21" s="43" t="s">
        <v>66</v>
      </c>
      <c r="E21" s="43" t="s">
        <v>71</v>
      </c>
      <c r="F21" s="44">
        <v>1099</v>
      </c>
    </row>
    <row r="22" spans="2:6" x14ac:dyDescent="0.3">
      <c r="B22" s="42" t="s">
        <v>78</v>
      </c>
      <c r="C22" s="39" t="s">
        <v>65</v>
      </c>
      <c r="D22" s="43" t="s">
        <v>66</v>
      </c>
      <c r="E22" s="43" t="s">
        <v>71</v>
      </c>
      <c r="F22" s="44">
        <v>1699</v>
      </c>
    </row>
    <row r="23" spans="2:6" x14ac:dyDescent="0.3">
      <c r="B23" s="42" t="s">
        <v>79</v>
      </c>
      <c r="C23" s="39" t="s">
        <v>62</v>
      </c>
      <c r="D23" s="43" t="s">
        <v>80</v>
      </c>
      <c r="E23" s="43" t="s">
        <v>71</v>
      </c>
      <c r="F23" s="44">
        <v>699</v>
      </c>
    </row>
    <row r="24" spans="2:6" x14ac:dyDescent="0.3">
      <c r="B24" s="42" t="s">
        <v>81</v>
      </c>
      <c r="C24" s="39" t="s">
        <v>62</v>
      </c>
      <c r="D24" s="43" t="s">
        <v>80</v>
      </c>
      <c r="E24" s="43" t="s">
        <v>71</v>
      </c>
      <c r="F24" s="44">
        <v>999</v>
      </c>
    </row>
    <row r="25" spans="2:6" x14ac:dyDescent="0.3">
      <c r="B25" s="42" t="s">
        <v>82</v>
      </c>
      <c r="C25" s="39" t="s">
        <v>62</v>
      </c>
      <c r="D25" s="43" t="s">
        <v>80</v>
      </c>
      <c r="E25" s="43" t="s">
        <v>71</v>
      </c>
      <c r="F25" s="44">
        <v>599</v>
      </c>
    </row>
    <row r="26" spans="2:6" x14ac:dyDescent="0.3">
      <c r="B26" s="42" t="s">
        <v>83</v>
      </c>
      <c r="C26" s="39" t="s">
        <v>58</v>
      </c>
      <c r="D26" s="43" t="s">
        <v>84</v>
      </c>
      <c r="E26" s="43" t="s">
        <v>85</v>
      </c>
      <c r="F26" s="44">
        <v>3999</v>
      </c>
    </row>
    <row r="27" spans="2:6" x14ac:dyDescent="0.3">
      <c r="B27" s="42" t="s">
        <v>86</v>
      </c>
      <c r="C27" s="39" t="s">
        <v>58</v>
      </c>
      <c r="D27" s="43" t="s">
        <v>84</v>
      </c>
      <c r="E27" s="43" t="s">
        <v>85</v>
      </c>
      <c r="F27" s="44">
        <v>2399</v>
      </c>
    </row>
    <row r="28" spans="2:6" x14ac:dyDescent="0.3">
      <c r="B28" s="42" t="s">
        <v>87</v>
      </c>
      <c r="C28" s="39" t="s">
        <v>62</v>
      </c>
      <c r="D28" s="43" t="s">
        <v>63</v>
      </c>
      <c r="E28" s="43" t="s">
        <v>85</v>
      </c>
      <c r="F28" s="44">
        <v>2599</v>
      </c>
    </row>
    <row r="29" spans="2:6" x14ac:dyDescent="0.3">
      <c r="B29" s="42" t="s">
        <v>88</v>
      </c>
      <c r="C29" s="39" t="s">
        <v>58</v>
      </c>
      <c r="D29" s="43" t="s">
        <v>89</v>
      </c>
      <c r="E29" s="43" t="s">
        <v>85</v>
      </c>
      <c r="F29" s="44">
        <v>7299</v>
      </c>
    </row>
    <row r="30" spans="2:6" x14ac:dyDescent="0.3">
      <c r="B30" s="42" t="s">
        <v>90</v>
      </c>
      <c r="C30" s="39" t="s">
        <v>65</v>
      </c>
      <c r="D30" s="43" t="s">
        <v>66</v>
      </c>
      <c r="E30" s="43" t="s">
        <v>85</v>
      </c>
      <c r="F30" s="44">
        <v>1999</v>
      </c>
    </row>
    <row r="31" spans="2:6" x14ac:dyDescent="0.3">
      <c r="B31" s="42" t="s">
        <v>91</v>
      </c>
      <c r="C31" s="39" t="s">
        <v>65</v>
      </c>
      <c r="D31" s="43" t="s">
        <v>66</v>
      </c>
      <c r="E31" s="43" t="s">
        <v>85</v>
      </c>
      <c r="F31" s="44">
        <v>1899</v>
      </c>
    </row>
    <row r="32" spans="2:6" x14ac:dyDescent="0.3">
      <c r="B32" s="42" t="s">
        <v>92</v>
      </c>
      <c r="C32" s="39" t="s">
        <v>62</v>
      </c>
      <c r="D32" s="43" t="s">
        <v>80</v>
      </c>
      <c r="E32" s="43" t="s">
        <v>85</v>
      </c>
      <c r="F32" s="44">
        <v>999</v>
      </c>
    </row>
    <row r="33" spans="2:6" x14ac:dyDescent="0.3">
      <c r="B33" s="42" t="s">
        <v>93</v>
      </c>
      <c r="C33" s="39" t="s">
        <v>65</v>
      </c>
      <c r="D33" s="43" t="s">
        <v>70</v>
      </c>
      <c r="E33" s="43" t="s">
        <v>94</v>
      </c>
      <c r="F33" s="44">
        <v>499</v>
      </c>
    </row>
    <row r="34" spans="2:6" x14ac:dyDescent="0.3">
      <c r="B34" s="42" t="s">
        <v>95</v>
      </c>
      <c r="C34" s="39" t="s">
        <v>65</v>
      </c>
      <c r="D34" s="43" t="s">
        <v>70</v>
      </c>
      <c r="E34" s="43" t="s">
        <v>94</v>
      </c>
      <c r="F34" s="44">
        <v>399</v>
      </c>
    </row>
    <row r="35" spans="2:6" x14ac:dyDescent="0.3">
      <c r="B35" s="42" t="s">
        <v>96</v>
      </c>
      <c r="C35" s="39" t="s">
        <v>65</v>
      </c>
      <c r="D35" s="43" t="s">
        <v>70</v>
      </c>
      <c r="E35" s="43" t="s">
        <v>94</v>
      </c>
      <c r="F35" s="44">
        <v>199</v>
      </c>
    </row>
    <row r="36" spans="2:6" x14ac:dyDescent="0.3">
      <c r="B36" s="42" t="s">
        <v>97</v>
      </c>
      <c r="C36" s="39" t="s">
        <v>58</v>
      </c>
      <c r="D36" s="43" t="s">
        <v>59</v>
      </c>
      <c r="E36" s="43" t="s">
        <v>94</v>
      </c>
      <c r="F36" s="44">
        <v>3399</v>
      </c>
    </row>
    <row r="37" spans="2:6" x14ac:dyDescent="0.3">
      <c r="B37" s="42" t="s">
        <v>98</v>
      </c>
      <c r="C37" s="39" t="s">
        <v>58</v>
      </c>
      <c r="D37" s="43" t="s">
        <v>59</v>
      </c>
      <c r="E37" s="43" t="s">
        <v>94</v>
      </c>
      <c r="F37" s="44">
        <v>3399</v>
      </c>
    </row>
    <row r="38" spans="2:6" x14ac:dyDescent="0.3">
      <c r="B38" s="42" t="s">
        <v>99</v>
      </c>
      <c r="C38" s="39" t="s">
        <v>62</v>
      </c>
      <c r="D38" s="43" t="s">
        <v>63</v>
      </c>
      <c r="E38" s="43" t="s">
        <v>94</v>
      </c>
      <c r="F38" s="44">
        <v>2699</v>
      </c>
    </row>
    <row r="39" spans="2:6" x14ac:dyDescent="0.3">
      <c r="B39" s="42" t="s">
        <v>100</v>
      </c>
      <c r="C39" s="39" t="s">
        <v>62</v>
      </c>
      <c r="D39" s="43" t="s">
        <v>63</v>
      </c>
      <c r="E39" s="43" t="s">
        <v>94</v>
      </c>
      <c r="F39" s="44">
        <v>4299</v>
      </c>
    </row>
    <row r="40" spans="2:6" x14ac:dyDescent="0.3">
      <c r="B40" s="42" t="s">
        <v>101</v>
      </c>
      <c r="C40" s="39" t="s">
        <v>58</v>
      </c>
      <c r="D40" s="43" t="s">
        <v>102</v>
      </c>
      <c r="E40" s="43" t="s">
        <v>94</v>
      </c>
      <c r="F40" s="44">
        <v>4199</v>
      </c>
    </row>
    <row r="41" spans="2:6" x14ac:dyDescent="0.3">
      <c r="B41" s="42" t="s">
        <v>103</v>
      </c>
      <c r="C41" s="39" t="s">
        <v>58</v>
      </c>
      <c r="D41" s="43" t="s">
        <v>102</v>
      </c>
      <c r="E41" s="43" t="s">
        <v>94</v>
      </c>
      <c r="F41" s="44">
        <v>3299</v>
      </c>
    </row>
    <row r="42" spans="2:6" x14ac:dyDescent="0.3">
      <c r="B42" s="42" t="s">
        <v>104</v>
      </c>
      <c r="C42" s="39" t="s">
        <v>58</v>
      </c>
      <c r="D42" s="43" t="s">
        <v>102</v>
      </c>
      <c r="E42" s="43" t="s">
        <v>94</v>
      </c>
      <c r="F42" s="44">
        <v>7199</v>
      </c>
    </row>
    <row r="43" spans="2:6" x14ac:dyDescent="0.3">
      <c r="B43" s="42" t="s">
        <v>105</v>
      </c>
      <c r="C43" s="39" t="s">
        <v>58</v>
      </c>
      <c r="D43" s="43" t="s">
        <v>89</v>
      </c>
      <c r="E43" s="43" t="s">
        <v>94</v>
      </c>
      <c r="F43" s="44">
        <v>8699</v>
      </c>
    </row>
    <row r="44" spans="2:6" x14ac:dyDescent="0.3">
      <c r="B44" s="42" t="s">
        <v>106</v>
      </c>
      <c r="C44" s="39" t="s">
        <v>58</v>
      </c>
      <c r="D44" s="43" t="s">
        <v>89</v>
      </c>
      <c r="E44" s="43" t="s">
        <v>94</v>
      </c>
      <c r="F44" s="44">
        <v>5799</v>
      </c>
    </row>
    <row r="45" spans="2:6" x14ac:dyDescent="0.3">
      <c r="B45" s="42" t="s">
        <v>107</v>
      </c>
      <c r="C45" s="39" t="s">
        <v>65</v>
      </c>
      <c r="D45" s="43" t="s">
        <v>66</v>
      </c>
      <c r="E45" s="43" t="s">
        <v>94</v>
      </c>
      <c r="F45" s="44">
        <v>999</v>
      </c>
    </row>
    <row r="46" spans="2:6" x14ac:dyDescent="0.3">
      <c r="B46" s="42" t="s">
        <v>108</v>
      </c>
      <c r="C46" s="39" t="s">
        <v>58</v>
      </c>
      <c r="D46" s="43" t="s">
        <v>109</v>
      </c>
      <c r="E46" s="43" t="s">
        <v>94</v>
      </c>
      <c r="F46" s="44">
        <v>599</v>
      </c>
    </row>
    <row r="47" spans="2:6" x14ac:dyDescent="0.3">
      <c r="B47" s="42" t="s">
        <v>110</v>
      </c>
      <c r="C47" s="39" t="s">
        <v>58</v>
      </c>
      <c r="D47" s="43" t="s">
        <v>109</v>
      </c>
      <c r="E47" s="43" t="s">
        <v>94</v>
      </c>
      <c r="F47" s="44">
        <v>299</v>
      </c>
    </row>
    <row r="48" spans="2:6" x14ac:dyDescent="0.3">
      <c r="B48" s="42" t="s">
        <v>111</v>
      </c>
      <c r="C48" s="39" t="s">
        <v>58</v>
      </c>
      <c r="D48" s="43" t="s">
        <v>109</v>
      </c>
      <c r="E48" s="43" t="s">
        <v>94</v>
      </c>
      <c r="F48" s="44">
        <v>299</v>
      </c>
    </row>
    <row r="49" spans="2:6" x14ac:dyDescent="0.3">
      <c r="B49" s="42" t="s">
        <v>112</v>
      </c>
      <c r="C49" s="39" t="s">
        <v>62</v>
      </c>
      <c r="D49" s="43" t="s">
        <v>80</v>
      </c>
      <c r="E49" s="43" t="s">
        <v>94</v>
      </c>
      <c r="F49" s="44">
        <v>599</v>
      </c>
    </row>
    <row r="50" spans="2:6" x14ac:dyDescent="0.3">
      <c r="B50" s="42" t="s">
        <v>113</v>
      </c>
      <c r="C50" s="39" t="s">
        <v>65</v>
      </c>
      <c r="D50" s="43" t="s">
        <v>68</v>
      </c>
      <c r="E50" s="43" t="s">
        <v>94</v>
      </c>
      <c r="F50" s="44">
        <v>999</v>
      </c>
    </row>
    <row r="51" spans="2:6" x14ac:dyDescent="0.3">
      <c r="B51" s="42" t="s">
        <v>114</v>
      </c>
      <c r="C51" s="39" t="s">
        <v>58</v>
      </c>
      <c r="D51" s="43" t="s">
        <v>84</v>
      </c>
      <c r="E51" s="43" t="s">
        <v>115</v>
      </c>
      <c r="F51" s="44">
        <v>4099</v>
      </c>
    </row>
    <row r="52" spans="2:6" x14ac:dyDescent="0.3">
      <c r="B52" s="42" t="s">
        <v>116</v>
      </c>
      <c r="C52" s="39" t="s">
        <v>62</v>
      </c>
      <c r="D52" s="43" t="s">
        <v>63</v>
      </c>
      <c r="E52" s="43" t="s">
        <v>115</v>
      </c>
      <c r="F52" s="44">
        <v>3999</v>
      </c>
    </row>
    <row r="53" spans="2:6" x14ac:dyDescent="0.3">
      <c r="B53" s="42" t="s">
        <v>117</v>
      </c>
      <c r="C53" s="39" t="s">
        <v>65</v>
      </c>
      <c r="D53" s="43" t="s">
        <v>66</v>
      </c>
      <c r="E53" s="43" t="s">
        <v>115</v>
      </c>
      <c r="F53" s="44">
        <v>1399</v>
      </c>
    </row>
    <row r="54" spans="2:6" x14ac:dyDescent="0.3">
      <c r="B54" s="42" t="s">
        <v>118</v>
      </c>
      <c r="C54" s="39" t="s">
        <v>58</v>
      </c>
      <c r="D54" s="43" t="s">
        <v>109</v>
      </c>
      <c r="E54" s="43" t="s">
        <v>115</v>
      </c>
      <c r="F54" s="44">
        <v>699</v>
      </c>
    </row>
    <row r="55" spans="2:6" x14ac:dyDescent="0.3">
      <c r="B55" s="42" t="s">
        <v>119</v>
      </c>
      <c r="C55" s="39" t="s">
        <v>62</v>
      </c>
      <c r="D55" s="43" t="s">
        <v>80</v>
      </c>
      <c r="E55" s="43" t="s">
        <v>115</v>
      </c>
      <c r="F55" s="44">
        <v>499</v>
      </c>
    </row>
    <row r="56" spans="2:6" x14ac:dyDescent="0.3">
      <c r="B56" s="42" t="s">
        <v>120</v>
      </c>
      <c r="C56" s="39" t="s">
        <v>62</v>
      </c>
      <c r="D56" s="43" t="s">
        <v>80</v>
      </c>
      <c r="E56" s="43" t="s">
        <v>115</v>
      </c>
      <c r="F56" s="44">
        <v>499</v>
      </c>
    </row>
    <row r="57" spans="2:6" x14ac:dyDescent="0.3">
      <c r="B57" s="42" t="s">
        <v>121</v>
      </c>
      <c r="C57" s="39" t="s">
        <v>65</v>
      </c>
      <c r="D57" s="43" t="s">
        <v>68</v>
      </c>
      <c r="E57" s="43" t="s">
        <v>115</v>
      </c>
      <c r="F57" s="44">
        <v>599</v>
      </c>
    </row>
    <row r="58" spans="2:6" x14ac:dyDescent="0.3">
      <c r="B58" s="42" t="s">
        <v>122</v>
      </c>
      <c r="C58" s="39" t="s">
        <v>65</v>
      </c>
      <c r="D58" s="43" t="s">
        <v>68</v>
      </c>
      <c r="E58" s="43" t="s">
        <v>115</v>
      </c>
      <c r="F58" s="44">
        <v>999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1"/>
  <sheetViews>
    <sheetView zoomScale="145" zoomScaleNormal="145" workbookViewId="0">
      <selection activeCell="H2" sqref="H2"/>
    </sheetView>
  </sheetViews>
  <sheetFormatPr defaultRowHeight="14.4" x14ac:dyDescent="0.3"/>
  <cols>
    <col min="1" max="1" width="10.77734375" customWidth="1"/>
    <col min="2" max="2" width="13.33203125" bestFit="1" customWidth="1"/>
    <col min="3" max="3" width="16.77734375" customWidth="1"/>
    <col min="4" max="7" width="6" customWidth="1"/>
  </cols>
  <sheetData>
    <row r="2" spans="1:12" ht="18" x14ac:dyDescent="0.35">
      <c r="A2" s="3" t="s">
        <v>13</v>
      </c>
      <c r="B2" s="3"/>
      <c r="C2" t="s">
        <v>18</v>
      </c>
    </row>
    <row r="3" spans="1:12" x14ac:dyDescent="0.3">
      <c r="C3" t="s">
        <v>19</v>
      </c>
      <c r="E3" s="2"/>
    </row>
    <row r="4" spans="1:12" x14ac:dyDescent="0.3">
      <c r="A4" t="s">
        <v>1</v>
      </c>
      <c r="B4" t="s">
        <v>2</v>
      </c>
      <c r="C4" t="s">
        <v>14</v>
      </c>
      <c r="D4" t="s">
        <v>15</v>
      </c>
      <c r="E4" t="s">
        <v>16</v>
      </c>
      <c r="F4" t="s">
        <v>17</v>
      </c>
      <c r="G4" t="s">
        <v>26</v>
      </c>
      <c r="L4" t="s">
        <v>22</v>
      </c>
    </row>
    <row r="5" spans="1:12" x14ac:dyDescent="0.3">
      <c r="A5" t="s">
        <v>0</v>
      </c>
      <c r="B5" t="s">
        <v>9</v>
      </c>
      <c r="C5" s="1" t="s">
        <v>20</v>
      </c>
      <c r="D5" s="1" t="s">
        <v>20</v>
      </c>
      <c r="E5" s="1" t="s">
        <v>20</v>
      </c>
      <c r="F5" s="4" t="s">
        <v>20</v>
      </c>
      <c r="G5" s="4"/>
      <c r="L5" t="s">
        <v>23</v>
      </c>
    </row>
    <row r="6" spans="1:12" x14ac:dyDescent="0.3">
      <c r="A6" t="s">
        <v>3</v>
      </c>
      <c r="B6" t="s">
        <v>10</v>
      </c>
      <c r="C6" s="1" t="s">
        <v>20</v>
      </c>
      <c r="D6" s="1" t="s">
        <v>20</v>
      </c>
      <c r="E6" t="s">
        <v>21</v>
      </c>
      <c r="F6" s="4"/>
      <c r="G6" s="4"/>
      <c r="L6" t="s">
        <v>24</v>
      </c>
    </row>
    <row r="7" spans="1:12" x14ac:dyDescent="0.3">
      <c r="A7" t="s">
        <v>4</v>
      </c>
      <c r="B7" t="s">
        <v>11</v>
      </c>
      <c r="C7" s="1" t="s">
        <v>20</v>
      </c>
      <c r="D7" s="1" t="s">
        <v>20</v>
      </c>
      <c r="E7" t="s">
        <v>21</v>
      </c>
      <c r="F7" s="4"/>
      <c r="G7" s="4"/>
      <c r="L7" t="s">
        <v>25</v>
      </c>
    </row>
    <row r="8" spans="1:12" x14ac:dyDescent="0.3">
      <c r="A8" t="s">
        <v>5</v>
      </c>
      <c r="B8" t="s">
        <v>12</v>
      </c>
      <c r="C8" s="1" t="s">
        <v>20</v>
      </c>
      <c r="D8" s="1" t="s">
        <v>20</v>
      </c>
      <c r="E8" s="1" t="s">
        <v>20</v>
      </c>
      <c r="F8" s="4"/>
      <c r="G8" s="4"/>
      <c r="L8" t="s">
        <v>25</v>
      </c>
    </row>
    <row r="9" spans="1:12" x14ac:dyDescent="0.3">
      <c r="A9" t="s">
        <v>6</v>
      </c>
      <c r="B9" t="s">
        <v>12</v>
      </c>
      <c r="C9" s="1" t="s">
        <v>20</v>
      </c>
      <c r="D9" s="1" t="s">
        <v>20</v>
      </c>
      <c r="E9" s="1" t="s">
        <v>20</v>
      </c>
      <c r="F9" s="4"/>
      <c r="G9" s="4"/>
      <c r="L9" t="s">
        <v>25</v>
      </c>
    </row>
    <row r="10" spans="1:12" x14ac:dyDescent="0.3">
      <c r="A10" t="s">
        <v>7</v>
      </c>
      <c r="B10" t="s">
        <v>9</v>
      </c>
      <c r="C10" s="1" t="s">
        <v>20</v>
      </c>
      <c r="D10" s="1" t="s">
        <v>20</v>
      </c>
      <c r="E10" s="1" t="s">
        <v>20</v>
      </c>
      <c r="F10" s="4"/>
      <c r="G10" s="4"/>
    </row>
    <row r="11" spans="1:12" x14ac:dyDescent="0.3">
      <c r="A11" t="s">
        <v>8</v>
      </c>
      <c r="B11" t="s">
        <v>11</v>
      </c>
      <c r="C11" s="1" t="s">
        <v>20</v>
      </c>
      <c r="D11" s="1" t="s">
        <v>20</v>
      </c>
      <c r="E11" s="1" t="s">
        <v>20</v>
      </c>
      <c r="F11" s="4" t="s">
        <v>20</v>
      </c>
      <c r="G1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Dubbletter – Fråga 2</vt:lpstr>
      <vt:lpstr>Dubbletter – Fråga 3</vt:lpstr>
      <vt:lpstr>Utbildning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cp:lastPrinted>2014-08-28T13:24:36Z</cp:lastPrinted>
  <dcterms:created xsi:type="dcterms:W3CDTF">2014-08-07T11:55:20Z</dcterms:created>
  <dcterms:modified xsi:type="dcterms:W3CDTF">2024-03-11T11:23:35Z</dcterms:modified>
</cp:coreProperties>
</file>