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06"/>
  <workbookPr/>
  <xr:revisionPtr revIDLastSave="97" documentId="11_7E4E55BF84DCCEE3ED7FF6F99031F45BFA722949" xr6:coauthVersionLast="47" xr6:coauthVersionMax="47" xr10:uidLastSave="{8A809847-DE02-4927-86E8-8F926DBEC9C8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  <c r="D2" i="1"/>
  <c r="E2" i="1"/>
  <c r="A3" i="1"/>
  <c r="B3" i="1"/>
  <c r="D3" i="1"/>
  <c r="E3" i="1"/>
  <c r="A4" i="1"/>
  <c r="B4" i="1"/>
  <c r="D4" i="1"/>
  <c r="E4" i="1"/>
  <c r="A5" i="1"/>
  <c r="B5" i="1"/>
  <c r="D5" i="1"/>
  <c r="E5" i="1"/>
  <c r="A6" i="1"/>
  <c r="B6" i="1"/>
  <c r="D6" i="1"/>
  <c r="E6" i="1"/>
  <c r="A7" i="1"/>
  <c r="B7" i="1"/>
  <c r="D7" i="1"/>
  <c r="E7" i="1"/>
  <c r="A8" i="1"/>
  <c r="B8" i="1"/>
  <c r="D8" i="1"/>
  <c r="E8" i="1"/>
  <c r="A9" i="1"/>
  <c r="B9" i="1"/>
  <c r="D9" i="1"/>
  <c r="E9" i="1"/>
  <c r="A10" i="1"/>
  <c r="B10" i="1"/>
  <c r="D10" i="1"/>
  <c r="E10" i="1"/>
  <c r="A11" i="1"/>
  <c r="B11" i="1"/>
  <c r="D11" i="1"/>
  <c r="E11" i="1"/>
  <c r="A12" i="1"/>
  <c r="B12" i="1"/>
  <c r="D12" i="1"/>
  <c r="E12" i="1"/>
  <c r="A13" i="1"/>
  <c r="B13" i="1"/>
  <c r="D13" i="1"/>
  <c r="E13" i="1"/>
  <c r="A14" i="1"/>
  <c r="B14" i="1"/>
  <c r="D14" i="1"/>
  <c r="E14" i="1"/>
  <c r="A15" i="1"/>
  <c r="B15" i="1"/>
  <c r="D15" i="1"/>
  <c r="E15" i="1"/>
  <c r="A16" i="1"/>
  <c r="B16" i="1"/>
  <c r="D16" i="1"/>
  <c r="E16" i="1"/>
  <c r="A17" i="1"/>
  <c r="B17" i="1"/>
  <c r="D17" i="1"/>
  <c r="E17" i="1"/>
  <c r="A18" i="1"/>
  <c r="B18" i="1"/>
  <c r="D18" i="1"/>
  <c r="E18" i="1"/>
  <c r="A19" i="1"/>
  <c r="B19" i="1"/>
  <c r="D19" i="1"/>
  <c r="E19" i="1"/>
  <c r="A20" i="1"/>
  <c r="B20" i="1"/>
  <c r="D20" i="1"/>
  <c r="E20" i="1"/>
  <c r="A21" i="1"/>
  <c r="B21" i="1"/>
  <c r="D21" i="1"/>
  <c r="E21" i="1"/>
  <c r="A22" i="1"/>
  <c r="B22" i="1"/>
  <c r="D22" i="1"/>
  <c r="E22" i="1"/>
  <c r="A23" i="1"/>
  <c r="B23" i="1"/>
  <c r="D23" i="1"/>
  <c r="E23" i="1"/>
  <c r="A24" i="1"/>
  <c r="B24" i="1"/>
  <c r="D24" i="1"/>
  <c r="E24" i="1"/>
  <c r="A25" i="1"/>
  <c r="B25" i="1"/>
  <c r="D25" i="1"/>
  <c r="E25" i="1"/>
  <c r="A26" i="1"/>
  <c r="B26" i="1"/>
  <c r="D26" i="1"/>
  <c r="E26" i="1"/>
  <c r="A27" i="1"/>
  <c r="B27" i="1"/>
  <c r="D27" i="1"/>
  <c r="E27" i="1"/>
  <c r="A28" i="1"/>
  <c r="B28" i="1"/>
  <c r="D28" i="1"/>
  <c r="E28" i="1"/>
  <c r="A29" i="1"/>
  <c r="B29" i="1"/>
  <c r="D29" i="1"/>
  <c r="E29" i="1"/>
  <c r="A30" i="1"/>
  <c r="B30" i="1"/>
  <c r="D30" i="1"/>
  <c r="E30" i="1"/>
  <c r="A31" i="1"/>
  <c r="B31" i="1"/>
  <c r="D31" i="1"/>
  <c r="E31" i="1"/>
  <c r="A32" i="1"/>
  <c r="B32" i="1"/>
  <c r="D32" i="1"/>
  <c r="E32" i="1"/>
  <c r="A33" i="1"/>
  <c r="B33" i="1"/>
  <c r="D33" i="1"/>
  <c r="E33" i="1"/>
  <c r="A34" i="1"/>
  <c r="B34" i="1"/>
  <c r="D34" i="1"/>
  <c r="E34" i="1"/>
  <c r="A35" i="1"/>
  <c r="B35" i="1"/>
  <c r="D35" i="1"/>
  <c r="E35" i="1"/>
  <c r="A36" i="1"/>
  <c r="B36" i="1"/>
  <c r="D36" i="1"/>
  <c r="E36" i="1"/>
  <c r="A37" i="1"/>
  <c r="B37" i="1"/>
  <c r="D37" i="1"/>
  <c r="E37" i="1"/>
  <c r="A38" i="1"/>
  <c r="B38" i="1"/>
  <c r="D38" i="1"/>
  <c r="E38" i="1"/>
  <c r="A39" i="1"/>
  <c r="B39" i="1"/>
  <c r="D39" i="1"/>
  <c r="E39" i="1"/>
  <c r="A40" i="1"/>
  <c r="B40" i="1"/>
  <c r="D40" i="1"/>
  <c r="E40" i="1"/>
  <c r="A41" i="1"/>
  <c r="B41" i="1"/>
  <c r="D41" i="1"/>
  <c r="E41" i="1"/>
  <c r="A42" i="1"/>
  <c r="B42" i="1"/>
  <c r="D42" i="1"/>
  <c r="E42" i="1"/>
  <c r="A43" i="1"/>
  <c r="B43" i="1"/>
  <c r="D43" i="1"/>
  <c r="E43" i="1"/>
  <c r="A44" i="1"/>
  <c r="B44" i="1"/>
  <c r="D44" i="1"/>
  <c r="E44" i="1"/>
  <c r="A45" i="1"/>
  <c r="B45" i="1"/>
  <c r="D45" i="1"/>
  <c r="E45" i="1"/>
  <c r="A46" i="1"/>
  <c r="B46" i="1"/>
  <c r="D46" i="1"/>
  <c r="E46" i="1"/>
  <c r="A47" i="1"/>
  <c r="B47" i="1"/>
  <c r="D47" i="1"/>
  <c r="E47" i="1"/>
  <c r="A48" i="1"/>
  <c r="B48" i="1"/>
  <c r="D48" i="1"/>
  <c r="E48" i="1"/>
  <c r="A49" i="1"/>
  <c r="B49" i="1"/>
  <c r="D49" i="1"/>
  <c r="E49" i="1"/>
  <c r="A50" i="1"/>
  <c r="B50" i="1"/>
  <c r="D50" i="1"/>
  <c r="E50" i="1"/>
  <c r="A51" i="1"/>
  <c r="B51" i="1"/>
  <c r="D51" i="1"/>
  <c r="E51" i="1"/>
  <c r="A52" i="1"/>
  <c r="B52" i="1"/>
  <c r="D52" i="1"/>
  <c r="E52" i="1"/>
  <c r="A53" i="1"/>
  <c r="B53" i="1"/>
  <c r="D53" i="1"/>
  <c r="E53" i="1"/>
  <c r="A54" i="1"/>
  <c r="B54" i="1"/>
  <c r="D54" i="1"/>
  <c r="E54" i="1"/>
  <c r="A55" i="1"/>
  <c r="B55" i="1"/>
  <c r="D55" i="1"/>
  <c r="E55" i="1"/>
  <c r="A56" i="1"/>
  <c r="B56" i="1"/>
  <c r="D56" i="1"/>
  <c r="E56" i="1"/>
  <c r="A57" i="1"/>
  <c r="B57" i="1"/>
  <c r="D57" i="1"/>
  <c r="E57" i="1"/>
  <c r="A58" i="1"/>
  <c r="B58" i="1"/>
  <c r="D58" i="1"/>
  <c r="E58" i="1"/>
  <c r="A59" i="1"/>
  <c r="B59" i="1"/>
  <c r="D59" i="1"/>
  <c r="E59" i="1"/>
  <c r="A60" i="1"/>
  <c r="B60" i="1"/>
  <c r="D60" i="1"/>
  <c r="E60" i="1"/>
  <c r="A61" i="1"/>
  <c r="B61" i="1"/>
  <c r="D61" i="1"/>
  <c r="E61" i="1"/>
  <c r="A62" i="1"/>
  <c r="B62" i="1"/>
  <c r="D62" i="1"/>
  <c r="E62" i="1"/>
  <c r="A63" i="1"/>
  <c r="B63" i="1"/>
  <c r="D63" i="1"/>
  <c r="E63" i="1"/>
  <c r="A64" i="1"/>
  <c r="B64" i="1"/>
  <c r="D64" i="1"/>
  <c r="E64" i="1"/>
  <c r="A65" i="1"/>
  <c r="B65" i="1"/>
  <c r="D65" i="1"/>
  <c r="E65" i="1"/>
  <c r="A66" i="1"/>
  <c r="B66" i="1"/>
  <c r="D66" i="1"/>
  <c r="E66" i="1"/>
  <c r="A67" i="1"/>
  <c r="B67" i="1"/>
  <c r="D67" i="1"/>
  <c r="E67" i="1"/>
  <c r="A68" i="1"/>
  <c r="B68" i="1"/>
  <c r="D68" i="1"/>
  <c r="E68" i="1"/>
  <c r="A69" i="1"/>
  <c r="B69" i="1"/>
  <c r="D69" i="1"/>
  <c r="E69" i="1"/>
  <c r="A70" i="1"/>
  <c r="B70" i="1"/>
  <c r="D70" i="1"/>
  <c r="E70" i="1"/>
  <c r="A71" i="1"/>
  <c r="B71" i="1"/>
  <c r="D71" i="1"/>
  <c r="E71" i="1"/>
  <c r="A72" i="1"/>
  <c r="B72" i="1"/>
  <c r="D72" i="1"/>
  <c r="E72" i="1"/>
  <c r="A73" i="1"/>
  <c r="B73" i="1"/>
  <c r="D73" i="1"/>
  <c r="E73" i="1"/>
  <c r="A74" i="1"/>
  <c r="B74" i="1"/>
  <c r="D74" i="1"/>
  <c r="E74" i="1"/>
  <c r="A75" i="1"/>
  <c r="B75" i="1"/>
  <c r="D75" i="1"/>
  <c r="E75" i="1"/>
  <c r="A76" i="1"/>
  <c r="B76" i="1"/>
  <c r="D76" i="1"/>
  <c r="E76" i="1"/>
  <c r="A77" i="1"/>
  <c r="B77" i="1"/>
  <c r="D77" i="1"/>
  <c r="E77" i="1"/>
  <c r="A78" i="1"/>
  <c r="B78" i="1"/>
  <c r="D78" i="1"/>
  <c r="E78" i="1"/>
  <c r="A79" i="1"/>
  <c r="B79" i="1"/>
  <c r="D79" i="1"/>
  <c r="E79" i="1"/>
  <c r="A80" i="1"/>
  <c r="B80" i="1"/>
  <c r="D80" i="1"/>
  <c r="E80" i="1"/>
  <c r="A81" i="1"/>
  <c r="B81" i="1"/>
  <c r="D81" i="1"/>
  <c r="E81" i="1"/>
  <c r="A82" i="1"/>
  <c r="B82" i="1"/>
  <c r="D82" i="1"/>
  <c r="E82" i="1"/>
  <c r="A83" i="1"/>
  <c r="B83" i="1"/>
  <c r="D83" i="1"/>
  <c r="E83" i="1"/>
  <c r="A84" i="1"/>
  <c r="B84" i="1"/>
  <c r="D84" i="1"/>
  <c r="E84" i="1"/>
  <c r="A85" i="1"/>
  <c r="B85" i="1"/>
  <c r="D85" i="1"/>
  <c r="E85" i="1"/>
  <c r="A86" i="1"/>
  <c r="B86" i="1"/>
  <c r="D86" i="1"/>
  <c r="E86" i="1"/>
  <c r="A87" i="1"/>
  <c r="B87" i="1"/>
  <c r="D87" i="1"/>
  <c r="E87" i="1"/>
  <c r="A88" i="1"/>
  <c r="B88" i="1"/>
  <c r="D88" i="1"/>
  <c r="E88" i="1"/>
  <c r="A89" i="1"/>
  <c r="B89" i="1"/>
  <c r="D89" i="1"/>
  <c r="E89" i="1"/>
  <c r="A90" i="1"/>
  <c r="B90" i="1"/>
  <c r="D90" i="1"/>
  <c r="E90" i="1"/>
  <c r="A91" i="1"/>
  <c r="B91" i="1"/>
  <c r="D91" i="1"/>
  <c r="E91" i="1"/>
  <c r="A92" i="1"/>
  <c r="B92" i="1"/>
  <c r="D92" i="1"/>
  <c r="E92" i="1"/>
  <c r="A93" i="1"/>
  <c r="B93" i="1"/>
  <c r="D93" i="1"/>
  <c r="E93" i="1"/>
  <c r="A94" i="1"/>
  <c r="B94" i="1"/>
  <c r="D94" i="1"/>
  <c r="E94" i="1"/>
  <c r="A95" i="1"/>
  <c r="B95" i="1"/>
  <c r="D95" i="1"/>
  <c r="E95" i="1"/>
  <c r="A96" i="1"/>
  <c r="B96" i="1"/>
  <c r="D96" i="1"/>
  <c r="E96" i="1"/>
  <c r="A97" i="1"/>
  <c r="B97" i="1"/>
  <c r="D97" i="1"/>
  <c r="E97" i="1"/>
  <c r="A98" i="1"/>
  <c r="B98" i="1"/>
  <c r="D98" i="1"/>
  <c r="E98" i="1"/>
  <c r="A99" i="1"/>
  <c r="B99" i="1"/>
  <c r="D99" i="1"/>
  <c r="E99" i="1"/>
  <c r="A100" i="1"/>
  <c r="B100" i="1"/>
  <c r="D100" i="1"/>
  <c r="E100" i="1"/>
  <c r="A101" i="1"/>
  <c r="B101" i="1"/>
  <c r="D101" i="1"/>
  <c r="E101" i="1"/>
  <c r="A102" i="1"/>
  <c r="B102" i="1"/>
  <c r="D102" i="1"/>
  <c r="E102" i="1"/>
</calcChain>
</file>

<file path=xl/sharedStrings.xml><?xml version="1.0" encoding="utf-8"?>
<sst xmlns="http://schemas.openxmlformats.org/spreadsheetml/2006/main" count="7" uniqueCount="7">
  <si>
    <t>velocidad m/s</t>
  </si>
  <si>
    <t>Angulo</t>
  </si>
  <si>
    <t>Velocidad X</t>
  </si>
  <si>
    <t>Velocidad Y</t>
  </si>
  <si>
    <t>Tiempo</t>
  </si>
  <si>
    <t>Altura Maxima</t>
  </si>
  <si>
    <t>Alcanze horizontal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</si>
</sst>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Hoja1!$E$1</c:f>
              <c:strCache>
                <c:ptCount val="1"/>
                <c:pt idx="0">
                  <c:v>Tiempo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Hoja1!$E$2:$E$102</c:f>
              <c:numCache>
                <c:formatCode>General</c:formatCode>
                <c:ptCount val="101"/>
                <c:pt idx="0">
                  <c:v>8.8596009013739957E-2</c:v>
                </c:pt>
                <c:pt idx="1">
                  <c:v>0.22954189218761734</c:v>
                </c:pt>
                <c:pt idx="2">
                  <c:v>0.42189391196479459</c:v>
                </c:pt>
                <c:pt idx="3">
                  <c:v>0.66442480501460544</c:v>
                </c:pt>
                <c:pt idx="4">
                  <c:v>0.95562906483651022</c:v>
                </c:pt>
                <c:pt idx="5">
                  <c:v>1.2937293726756105</c:v>
                </c:pt>
                <c:pt idx="6">
                  <c:v>1.6766841528067526</c:v>
                </c:pt>
                <c:pt idx="7">
                  <c:v>2.1021962241226699</c:v>
                </c:pt>
                <c:pt idx="8">
                  <c:v>2.5677225159371031</c:v>
                </c:pt>
                <c:pt idx="9">
                  <c:v>3.0704848120002457</c:v>
                </c:pt>
                <c:pt idx="10">
                  <c:v>3.6074814829346589</c:v>
                </c:pt>
                <c:pt idx="11">
                  <c:v>4.175500163647949</c:v>
                </c:pt>
                <c:pt idx="12">
                  <c:v>4.7711313287767672</c:v>
                </c:pt>
                <c:pt idx="13">
                  <c:v>5.3907827158769424</c:v>
                </c:pt>
                <c:pt idx="14">
                  <c:v>6.0306945429085861</c:v>
                </c:pt>
                <c:pt idx="15">
                  <c:v>6.6869554635836055</c:v>
                </c:pt>
                <c:pt idx="16">
                  <c:v>7.3555192013567554</c:v>
                </c:pt>
                <c:pt idx="17">
                  <c:v>8.0322218002597552</c:v>
                </c:pt>
                <c:pt idx="18">
                  <c:v>8.7127994284102925</c:v>
                </c:pt>
                <c:pt idx="19">
                  <c:v>9.3929066678820448</c:v>
                </c:pt>
                <c:pt idx="20">
                  <c:v>10.068135222706159</c:v>
                </c:pt>
                <c:pt idx="21">
                  <c:v>10.734032975095296</c:v>
                </c:pt>
                <c:pt idx="22">
                  <c:v>11.386123318544856</c:v>
                </c:pt>
                <c:pt idx="23">
                  <c:v>12.019924695277517</c:v>
                </c:pt>
                <c:pt idx="24">
                  <c:v>12.630970264560846</c:v>
                </c:pt>
                <c:pt idx="25">
                  <c:v>13.214827627747644</c:v>
                </c:pt>
                <c:pt idx="26">
                  <c:v>13.767118535467134</c:v>
                </c:pt>
                <c:pt idx="27">
                  <c:v>14.283538502234158</c:v>
                </c:pt>
                <c:pt idx="28">
                  <c:v>14.759876253844336</c:v>
                </c:pt>
                <c:pt idx="29">
                  <c:v>15.192032933285541</c:v>
                </c:pt>
                <c:pt idx="30">
                  <c:v>15.576040991519616</c:v>
                </c:pt>
                <c:pt idx="31">
                  <c:v>15.908082690371186</c:v>
                </c:pt>
                <c:pt idx="32">
                  <c:v>16.184508145900267</c:v>
                </c:pt>
                <c:pt idx="33">
                  <c:v>16.401852842028966</c:v>
                </c:pt>
                <c:pt idx="34">
                  <c:v>16.556854545835488</c:v>
                </c:pt>
                <c:pt idx="35">
                  <c:v>16.646469557816019</c:v>
                </c:pt>
                <c:pt idx="36">
                  <c:v>16.667888232540964</c:v>
                </c:pt>
                <c:pt idx="37">
                  <c:v>16.618549707489933</c:v>
                </c:pt>
                <c:pt idx="38">
                  <c:v>16.496155780431952</c:v>
                </c:pt>
                <c:pt idx="39">
                  <c:v>16.298683878516176</c:v>
                </c:pt>
                <c:pt idx="40">
                  <c:v>16.024399065243927</c:v>
                </c:pt>
                <c:pt idx="41">
                  <c:v>15.671865034696509</c:v>
                </c:pt>
                <c:pt idx="42">
                  <c:v>15.23995404578412</c:v>
                </c:pt>
                <c:pt idx="43">
                  <c:v>14.727855752848122</c:v>
                </c:pt>
                <c:pt idx="44">
                  <c:v>14.135084892680931</c:v>
                </c:pt>
                <c:pt idx="45">
                  <c:v>13.461487791912301</c:v>
                </c:pt>
                <c:pt idx="46">
                  <c:v>12.707247662735014</c:v>
                </c:pt>
                <c:pt idx="47">
                  <c:v>11.87288865909397</c:v>
                </c:pt>
                <c:pt idx="48">
                  <c:v>10.959278669726931</c:v>
                </c:pt>
                <c:pt idx="49">
                  <c:v>9.9676308288080033</c:v>
                </c:pt>
                <c:pt idx="50">
                  <c:v>8.8995037293924035</c:v>
                </c:pt>
                <c:pt idx="51">
                  <c:v>7.7568003293787253</c:v>
                </c:pt>
                <c:pt idx="52">
                  <c:v>6.5417655442767293</c:v>
                </c:pt>
                <c:pt idx="53">
                  <c:v>5.2569825256803204</c:v>
                </c:pt>
                <c:pt idx="54">
                  <c:v>3.9053676289814252</c:v>
                </c:pt>
                <c:pt idx="55">
                  <c:v>2.4901640785045194</c:v>
                </c:pt>
                <c:pt idx="56">
                  <c:v>1.0149343428788598</c:v>
                </c:pt>
                <c:pt idx="57">
                  <c:v>-0.51644876191961775</c:v>
                </c:pt>
                <c:pt idx="58">
                  <c:v>-2.0998122198486691</c:v>
                </c:pt>
                <c:pt idx="59">
                  <c:v>-3.7306941858718563</c:v>
                </c:pt>
                <c:pt idx="60">
                  <c:v>-5.4043565498381421</c:v>
                </c:pt>
                <c:pt idx="61">
                  <c:v>-7.1157986578161365</c:v>
                </c:pt>
                <c:pt idx="62">
                  <c:v>-8.8597721512606817</c:v>
                </c:pt>
                <c:pt idx="63">
                  <c:v>-10.630796880233689</c:v>
                </c:pt>
                <c:pt idx="64">
                  <c:v>-12.423177842874633</c:v>
                </c:pt>
                <c:pt idx="65">
                  <c:v>-14.231023099431711</c:v>
                </c:pt>
                <c:pt idx="66">
                  <c:v>-16.048262605436065</c:v>
                </c:pt>
                <c:pt idx="67">
                  <c:v>-17.868667905042692</c:v>
                </c:pt>
                <c:pt idx="68">
                  <c:v>-19.685872622184448</c:v>
                </c:pt>
                <c:pt idx="69">
                  <c:v>-21.493393684001724</c:v>
                </c:pt>
                <c:pt idx="70">
                  <c:v>-23.284653208032797</c:v>
                </c:pt>
                <c:pt idx="71">
                  <c:v>-25.053000981887692</c:v>
                </c:pt>
                <c:pt idx="72">
                  <c:v>-26.791737461592618</c:v>
                </c:pt>
                <c:pt idx="73">
                  <c:v>-28.494137212492411</c:v>
                </c:pt>
                <c:pt idx="74">
                  <c:v>-30.153472714542936</c:v>
                </c:pt>
                <c:pt idx="75">
                  <c:v>-31.763038452022119</c:v>
                </c:pt>
                <c:pt idx="76">
                  <c:v>-33.316175206145303</c:v>
                </c:pt>
                <c:pt idx="77">
                  <c:v>-34.806294467792284</c:v>
                </c:pt>
                <c:pt idx="78">
                  <c:v>-36.226902886548046</c:v>
                </c:pt>
                <c:pt idx="79">
                  <c:v>-37.571626671528172</c:v>
                </c:pt>
                <c:pt idx="80">
                  <c:v>-38.834235859009482</c:v>
                </c:pt>
                <c:pt idx="81">
                  <c:v>-40.008668361718819</c:v>
                </c:pt>
                <c:pt idx="82">
                  <c:v>-41.089053714748829</c:v>
                </c:pt>
                <c:pt idx="83">
                  <c:v>-42.069736433471313</c:v>
                </c:pt>
                <c:pt idx="84">
                  <c:v>-42.945298899506867</c:v>
                </c:pt>
                <c:pt idx="85">
                  <c:v>-43.71058369178067</c:v>
                </c:pt>
                <c:pt idx="86">
                  <c:v>-44.360715280949655</c:v>
                </c:pt>
                <c:pt idx="87">
                  <c:v>-44.891121007021646</c:v>
                </c:pt>
                <c:pt idx="88">
                  <c:v>-45.297551261798141</c:v>
                </c:pt>
                <c:pt idx="89">
                  <c:v>-45.576098799856616</c:v>
                </c:pt>
                <c:pt idx="90">
                  <c:v>-45.723217104138229</c:v>
                </c:pt>
                <c:pt idx="91">
                  <c:v>-45.735737734817157</c:v>
                </c:pt>
                <c:pt idx="92">
                  <c:v>-45.610886592991655</c:v>
                </c:pt>
                <c:pt idx="93">
                  <c:v>-45.346299033844787</c:v>
                </c:pt>
                <c:pt idx="94">
                  <c:v>-44.940033767267757</c:v>
                </c:pt>
                <c:pt idx="95">
                  <c:v>-44.390585487509384</c:v>
                </c:pt>
                <c:pt idx="96">
                  <c:v>-43.696896177201999</c:v>
                </c:pt>
                <c:pt idx="97">
                  <c:v>-42.858365035105614</c:v>
                </c:pt>
                <c:pt idx="98">
                  <c:v>-41.874856981096492</c:v>
                </c:pt>
                <c:pt idx="99">
                  <c:v>-40.746709696290459</c:v>
                </c:pt>
                <c:pt idx="100">
                  <c:v>-39.474739160722848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C8-4341-B413-E51CFEED5D5D}"/>
            </c:ext>
          </c:extLst>
        </c:ser>
        <c:ser>
          <c:idx val="1"/>
          <c:order val="1"/>
          <c:tx>
            <c:strRef>
              <c:f>Hoja1!$F$1</c:f>
              <c:strCache>
                <c:ptCount val="1"/>
                <c:pt idx="0">
                  <c:v>Altura Maxima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Hoja1!$F$2:$F$102</c:f>
              <c:numCache>
                <c:formatCode>General</c:formatCode>
                <c:ptCount val="101"/>
                <c:pt idx="0">
                  <c:v>3.8461338784497187E-2</c:v>
                </c:pt>
                <c:pt idx="1">
                  <c:v>0.25817845331845152</c:v>
                </c:pt>
                <c:pt idx="2">
                  <c:v>0.87217291746949333</c:v>
                </c:pt>
                <c:pt idx="3">
                  <c:v>2.1631555754416132</c:v>
                </c:pt>
                <c:pt idx="4">
                  <c:v>4.4748118568454851</c:v>
                </c:pt>
                <c:pt idx="5">
                  <c:v>8.2013048796457806</c:v>
                </c:pt>
                <c:pt idx="6">
                  <c:v>13.775221766539161</c:v>
                </c:pt>
                <c:pt idx="7">
                  <c:v>21.654221927106494</c:v>
                </c:pt>
                <c:pt idx="8">
                  <c:v>32.306674702366799</c:v>
                </c:pt>
                <c:pt idx="9">
                  <c:v>46.196597205548514</c:v>
                </c:pt>
                <c:pt idx="10">
                  <c:v>63.76822098361059</c:v>
                </c:pt>
                <c:pt idx="11">
                  <c:v>85.430527921457852</c:v>
                </c:pt>
                <c:pt idx="12">
                  <c:v>111.54210136653229</c:v>
                </c:pt>
                <c:pt idx="13">
                  <c:v>142.39663762000816</c:v>
                </c:pt>
                <c:pt idx="14">
                  <c:v>178.2094556823503</c:v>
                </c:pt>
                <c:pt idx="15">
                  <c:v>219.10532952255809</c:v>
                </c:pt>
                <c:pt idx="16">
                  <c:v>265.10794733548687</c:v>
                </c:pt>
                <c:pt idx="17">
                  <c:v>316.13127653798358</c:v>
                </c:pt>
                <c:pt idx="18">
                  <c:v>371.9730820105629</c:v>
                </c:pt>
                <c:pt idx="19">
                  <c:v>432.31080879056054</c:v>
                </c:pt>
                <c:pt idx="20">
                  <c:v>496.69999962721243</c:v>
                </c:pt>
                <c:pt idx="21">
                  <c:v>564.57537316112246</c:v>
                </c:pt>
                <c:pt idx="22">
                  <c:v>635.25464070304349</c:v>
                </c:pt>
                <c:pt idx="23">
                  <c:v>707.9450894326975</c:v>
                </c:pt>
                <c:pt idx="24">
                  <c:v>781.75290813867935</c:v>
                </c:pt>
                <c:pt idx="25">
                  <c:v>855.69517923230387</c:v>
                </c:pt>
                <c:pt idx="26">
                  <c:v>928.71440857105335</c:v>
                </c:pt>
                <c:pt idx="27">
                  <c:v>999.69541350954773</c:v>
                </c:pt>
                <c:pt idx="28">
                  <c:v>1067.4843404411099</c:v>
                </c:pt>
                <c:pt idx="29">
                  <c:v>1130.9095367655593</c:v>
                </c:pt>
                <c:pt idx="30">
                  <c:v>1188.803959550547</c:v>
                </c:pt>
                <c:pt idx="31">
                  <c:v>1240.0287649300681</c:v>
                </c:pt>
                <c:pt idx="32">
                  <c:v>1283.4976892310895</c:v>
                </c:pt>
                <c:pt idx="33">
                  <c:v>1318.201805592711</c:v>
                </c:pt>
                <c:pt idx="34">
                  <c:v>1343.2342190145712</c:v>
                </c:pt>
                <c:pt idx="35">
                  <c:v>1357.8142488225481</c:v>
                </c:pt>
                <c:pt idx="36">
                  <c:v>1361.3106408491401</c:v>
                </c:pt>
                <c:pt idx="37">
                  <c:v>1353.2633524635373</c:v>
                </c:pt>
                <c:pt idx="38">
                  <c:v>1333.4034621081648</c:v>
                </c:pt>
                <c:pt idx="39">
                  <c:v>1301.6707712418356</c:v>
                </c:pt>
                <c:pt idx="40">
                  <c:v>1258.2286904707335</c:v>
                </c:pt>
                <c:pt idx="41">
                  <c:v>1203.4760329621411</c:v>
                </c:pt>
                <c:pt idx="42">
                  <c:v>1138.0553766562978</c:v>
                </c:pt>
                <c:pt idx="43">
                  <c:v>1062.8577018758374</c:v>
                </c:pt>
                <c:pt idx="44">
                  <c:v>979.02306212415385</c:v>
                </c:pt>
                <c:pt idx="45">
                  <c:v>887.93710250183938</c:v>
                </c:pt>
                <c:pt idx="46">
                  <c:v>791.22330149421407</c:v>
                </c:pt>
                <c:pt idx="47">
                  <c:v>690.73087704508703</c:v>
                </c:pt>
                <c:pt idx="48">
                  <c:v>588.51836590758523</c:v>
                </c:pt>
                <c:pt idx="49">
                  <c:v>486.8329552630783</c:v>
                </c:pt>
                <c:pt idx="50">
                  <c:v>388.08571648439965</c:v>
                </c:pt>
                <c:pt idx="51">
                  <c:v>294.82296161426456</c:v>
                </c:pt>
                <c:pt idx="52">
                  <c:v>209.69401253780245</c:v>
                </c:pt>
                <c:pt idx="53">
                  <c:v>135.41573984901041</c:v>
                </c:pt>
                <c:pt idx="54">
                  <c:v>74.734291955730399</c:v>
                </c:pt>
                <c:pt idx="55">
                  <c:v>30.38449397558389</c:v>
                </c:pt>
                <c:pt idx="56">
                  <c:v>5.0474494297392196</c:v>
                </c:pt>
                <c:pt idx="57">
                  <c:v>1.3069246860726997</c:v>
                </c:pt>
                <c:pt idx="58">
                  <c:v>21.605135657266395</c:v>
                </c:pt>
                <c:pt idx="59">
                  <c:v>68.198587631640564</c:v>
                </c:pt>
                <c:pt idx="60">
                  <c:v>143.11464161711427</c:v>
                </c:pt>
                <c:pt idx="61">
                  <c:v>248.10949363903183</c:v>
                </c:pt>
                <c:pt idx="62">
                  <c:v>384.62825660404627</c:v>
                </c:pt>
                <c:pt idx="63">
                  <c:v>553.76782731305309</c:v>
                </c:pt>
                <c:pt idx="64">
                  <c:v>756.24320380688698</c:v>
                </c:pt>
                <c:pt idx="65">
                  <c:v>992.35789043713885</c:v>
                </c:pt>
                <c:pt idx="66">
                  <c:v>1261.9789899998841</c:v>
                </c:pt>
                <c:pt idx="67">
                  <c:v>1564.5175342334439</c:v>
                </c:pt>
                <c:pt idx="68">
                  <c:v>1898.9145463946691</c:v>
                </c:pt>
                <c:pt idx="69">
                  <c:v>2263.633263071878</c:v>
                </c:pt>
                <c:pt idx="70">
                  <c:v>2656.6578675899254</c:v>
                </c:pt>
                <c:pt idx="71">
                  <c:v>3075.4990051724822</c:v>
                </c:pt>
                <c:pt idx="72">
                  <c:v>3517.2062614334363</c:v>
                </c:pt>
                <c:pt idx="73">
                  <c:v>3978.3876918732899</c:v>
                </c:pt>
                <c:pt idx="74">
                  <c:v>4455.2363920587586</c:v>
                </c:pt>
                <c:pt idx="75">
                  <c:v>4943.563997352715</c:v>
                </c:pt>
                <c:pt idx="76">
                  <c:v>5438.8408987961975</c:v>
                </c:pt>
                <c:pt idx="77">
                  <c:v>5936.2428594354724</c:v>
                </c:pt>
                <c:pt idx="78">
                  <c:v>6430.7036144817775</c:v>
                </c:pt>
                <c:pt idx="79">
                  <c:v>6916.9729406489678</c:v>
                </c:pt>
                <c:pt idx="80">
                  <c:v>7389.6795862905719</c:v>
                </c:pt>
                <c:pt idx="81">
                  <c:v>7843.3983659822034</c:v>
                </c:pt>
                <c:pt idx="82">
                  <c:v>8272.7206423502212</c:v>
                </c:pt>
                <c:pt idx="83">
                  <c:v>8672.3273455505441</c:v>
                </c:pt>
                <c:pt idx="84">
                  <c:v>9037.0636180831298</c:v>
                </c:pt>
                <c:pt idx="85">
                  <c:v>9362.0141207131946</c:v>
                </c:pt>
                <c:pt idx="86">
                  <c:v>9642.5779951636541</c:v>
                </c:pt>
                <c:pt idx="87">
                  <c:v>9874.5424518085965</c:v>
                </c:pt>
                <c:pt idx="88">
                  <c:v>10054.15393654463</c:v>
                </c:pt>
                <c:pt idx="89">
                  <c:v>10178.18583089003</c:v>
                </c:pt>
                <c:pt idx="90">
                  <c:v>10244.001653525578</c:v>
                </c:pt>
                <c:pt idx="91">
                  <c:v>10249.612760125094</c:v>
                </c:pt>
                <c:pt idx="92">
                  <c:v>10193.729581413856</c:v>
                </c:pt>
                <c:pt idx="93">
                  <c:v>10075.805496727677</c:v>
                </c:pt>
                <c:pt idx="94">
                  <c:v>9896.0725115155146</c:v>
                </c:pt>
                <c:pt idx="95">
                  <c:v>9655.5679916270074</c:v>
                </c:pt>
                <c:pt idx="96">
                  <c:v>9356.1518040537376</c:v>
                </c:pt>
                <c:pt idx="97">
                  <c:v>9000.5133220635798</c:v>
                </c:pt>
                <c:pt idx="98">
                  <c:v>8592.1678712176981</c:v>
                </c:pt>
                <c:pt idx="99">
                  <c:v>8135.4423202614771</c:v>
                </c:pt>
                <c:pt idx="100">
                  <c:v>7635.4496558548208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C8-4341-B413-E51CFEED5D5D}"/>
            </c:ext>
          </c:extLst>
        </c:ser>
        <c:ser>
          <c:idx val="2"/>
          <c:order val="2"/>
          <c:tx>
            <c:strRef>
              <c:f>Hoja1!$G$1</c:f>
              <c:strCache>
                <c:ptCount val="1"/>
                <c:pt idx="0">
                  <c:v>Alcanze horizontal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Hoja1!$G$2:$G$102</c:f>
              <c:numCache>
                <c:formatCode>General</c:formatCode>
                <c:ptCount val="101"/>
                <c:pt idx="0">
                  <c:v>0.43625018281335287</c:v>
                </c:pt>
                <c:pt idx="1">
                  <c:v>2.2365874836177415</c:v>
                </c:pt>
                <c:pt idx="2">
                  <c:v>6.0832568598199535</c:v>
                </c:pt>
                <c:pt idx="3">
                  <c:v>12.564519904605271</c:v>
                </c:pt>
                <c:pt idx="4">
                  <c:v>22.151095996779251</c:v>
                </c:pt>
                <c:pt idx="5">
                  <c:v>35.175510143218382</c:v>
                </c:pt>
                <c:pt idx="6">
                  <c:v>51.814848284690108</c:v>
                </c:pt>
                <c:pt idx="7">
                  <c:v>72.077354519096076</c:v>
                </c:pt>
                <c:pt idx="8">
                  <c:v>95.793229872333896</c:v>
                </c:pt>
                <c:pt idx="9">
                  <c:v>122.60991019621412</c:v>
                </c:pt>
                <c:pt idx="10">
                  <c:v>151.99201290111881</c:v>
                </c:pt>
                <c:pt idx="11">
                  <c:v>183.22605004772277</c:v>
                </c:pt>
                <c:pt idx="12">
                  <c:v>215.42991041610605</c:v>
                </c:pt>
                <c:pt idx="13">
                  <c:v>247.56701718539256</c:v>
                </c:pt>
                <c:pt idx="14">
                  <c:v>278.46497246441226</c:v>
                </c:pt>
                <c:pt idx="15">
                  <c:v>306.83840678723539</c:v>
                </c:pt>
                <c:pt idx="16">
                  <c:v>331.31566247507556</c:v>
                </c:pt>
                <c:pt idx="17">
                  <c:v>350.46885606464537</c:v>
                </c:pt>
                <c:pt idx="18">
                  <c:v>362.84678833166663</c:v>
                </c:pt>
                <c:pt idx="19">
                  <c:v>367.01010221359752</c:v>
                </c:pt>
                <c:pt idx="20">
                  <c:v>361.56803044867843</c:v>
                </c:pt>
                <c:pt idx="21">
                  <c:v>345.21602714265498</c:v>
                </c:pt>
                <c:pt idx="22">
                  <c:v>316.77354172670425</c:v>
                </c:pt>
                <c:pt idx="23">
                  <c:v>275.22117067291509</c:v>
                </c:pt>
                <c:pt idx="24">
                  <c:v>219.7364124816639</c:v>
                </c:pt>
                <c:pt idx="25">
                  <c:v>149.72725523322049</c:v>
                </c:pt>
                <c:pt idx="26">
                  <c:v>64.862843570749362</c:v>
                </c:pt>
                <c:pt idx="27">
                  <c:v>-34.899496702500898</c:v>
                </c:pt>
                <c:pt idx="28">
                  <c:v>-149.29155345333555</c:v>
                </c:pt>
                <c:pt idx="29">
                  <c:v>-277.71646178533257</c:v>
                </c:pt>
                <c:pt idx="30">
                  <c:v>-419.23642568363209</c:v>
                </c:pt>
                <c:pt idx="31">
                  <c:v>-572.56639580614205</c:v>
                </c:pt>
                <c:pt idx="32">
                  <c:v>-736.07408003821422</c:v>
                </c:pt>
                <c:pt idx="33">
                  <c:v>-907.78656310773079</c:v>
                </c:pt>
                <c:pt idx="34">
                  <c:v>-1085.4037038421834</c:v>
                </c:pt>
                <c:pt idx="35">
                  <c:v>-1266.3183651558613</c:v>
                </c:pt>
                <c:pt idx="36">
                  <c:v>-1447.64341432124</c:v>
                </c:pt>
                <c:pt idx="37">
                  <c:v>-1626.2453113371055</c:v>
                </c:pt>
                <c:pt idx="38">
                  <c:v>-1798.7839831582694</c:v>
                </c:pt>
                <c:pt idx="39">
                  <c:v>-1961.7585631394261</c:v>
                </c:pt>
                <c:pt idx="40">
                  <c:v>-2111.5584602213285</c:v>
                </c:pt>
                <c:pt idx="41">
                  <c:v>-2244.5191130846038</c:v>
                </c:pt>
                <c:pt idx="42">
                  <c:v>-2356.9816825998823</c:v>
                </c:pt>
                <c:pt idx="43">
                  <c:v>-2445.3558432189793</c:v>
                </c:pt>
                <c:pt idx="44">
                  <c:v>-2506.1847521797104</c:v>
                </c:pt>
                <c:pt idx="45">
                  <c:v>-2536.2112061007419</c:v>
                </c:pt>
                <c:pt idx="46">
                  <c:v>-2532.4439391260962</c:v>
                </c:pt>
                <c:pt idx="47">
                  <c:v>-2492.2229764597014</c:v>
                </c:pt>
                <c:pt idx="48">
                  <c:v>-2413.2829329205852</c:v>
                </c:pt>
                <c:pt idx="49">
                  <c:v>-2293.8131388349843</c:v>
                </c:pt>
                <c:pt idx="50">
                  <c:v>-2132.5134857075118</c:v>
                </c:pt>
                <c:pt idx="51">
                  <c:v>-1928.6449119705339</c:v>
                </c:pt>
                <c:pt idx="52">
                  <c:v>-1682.0734947264887</c:v>
                </c:pt>
                <c:pt idx="53">
                  <c:v>-1393.3071765316331</c:v>
                </c:pt>
                <c:pt idx="54">
                  <c:v>-1063.5242364112526</c:v>
                </c:pt>
                <c:pt idx="55">
                  <c:v>-694.59271066772146</c:v>
                </c:pt>
                <c:pt idx="56">
                  <c:v>-289.08008060543904</c:v>
                </c:pt>
                <c:pt idx="57">
                  <c:v>149.74733023879347</c:v>
                </c:pt>
                <c:pt idx="58">
                  <c:v>617.93566893110665</c:v>
                </c:pt>
                <c:pt idx="59">
                  <c:v>1110.8658471413298</c:v>
                </c:pt>
                <c:pt idx="60">
                  <c:v>1623.2869302484876</c:v>
                </c:pt>
                <c:pt idx="61">
                  <c:v>2149.3605717566497</c:v>
                </c:pt>
                <c:pt idx="62">
                  <c:v>2682.7162751805981</c:v>
                </c:pt>
                <c:pt idx="63">
                  <c:v>3216.5170955789495</c:v>
                </c:pt>
                <c:pt idx="64">
                  <c:v>3743.5352234556931</c:v>
                </c:pt>
                <c:pt idx="65">
                  <c:v>4256.236727329423</c:v>
                </c:pt>
                <c:pt idx="66">
                  <c:v>4746.8745704076309</c:v>
                </c:pt>
                <c:pt idx="67">
                  <c:v>5207.5888640046896</c:v>
                </c:pt>
                <c:pt idx="68">
                  <c:v>5630.5131780516249</c:v>
                </c:pt>
                <c:pt idx="69">
                  <c:v>6007.885599614493</c:v>
                </c:pt>
                <c:pt idx="70">
                  <c:v>6332.1631159879335</c:v>
                </c:pt>
                <c:pt idx="71">
                  <c:v>6596.1378017180205</c:v>
                </c:pt>
                <c:pt idx="72">
                  <c:v>6793.0532106948476</c:v>
                </c:pt>
                <c:pt idx="73">
                  <c:v>6916.7193168735184</c:v>
                </c:pt>
                <c:pt idx="74">
                  <c:v>6961.6243116103051</c:v>
                </c:pt>
                <c:pt idx="75">
                  <c:v>6923.0415531369999</c:v>
                </c:pt>
                <c:pt idx="76">
                  <c:v>6797.1299751374509</c:v>
                </c:pt>
                <c:pt idx="77">
                  <c:v>6581.0262972138944</c:v>
                </c:pt>
                <c:pt idx="78">
                  <c:v>6272.9274403820837</c:v>
                </c:pt>
                <c:pt idx="79">
                  <c:v>5872.1616354175603</c:v>
                </c:pt>
                <c:pt idx="80">
                  <c:v>5379.2468203487024</c:v>
                </c:pt>
                <c:pt idx="81">
                  <c:v>4795.935054766971</c:v>
                </c:pt>
                <c:pt idx="82">
                  <c:v>4125.2418316734729</c:v>
                </c:pt>
                <c:pt idx="83">
                  <c:v>3371.4593407432048</c:v>
                </c:pt>
                <c:pt idx="84">
                  <c:v>2540.152928288041</c:v>
                </c:pt>
                <c:pt idx="85">
                  <c:v>1638.1402066640535</c:v>
                </c:pt>
                <c:pt idx="86">
                  <c:v>673.45248695061377</c:v>
                </c:pt>
                <c:pt idx="87">
                  <c:v>-344.72155926551221</c:v>
                </c:pt>
                <c:pt idx="88">
                  <c:v>-1406.1098631437208</c:v>
                </c:pt>
                <c:pt idx="89">
                  <c:v>-2499.4481560679997</c:v>
                </c:pt>
                <c:pt idx="90">
                  <c:v>-3612.5877638773682</c:v>
                </c:pt>
                <c:pt idx="91">
                  <c:v>-4732.6191153351392</c:v>
                </c:pt>
                <c:pt idx="92">
                  <c:v>-5846.0098422869805</c:v>
                </c:pt>
                <c:pt idx="93">
                  <c:v>-6938.7561173182539</c:v>
                </c:pt>
                <c:pt idx="94">
                  <c:v>-7996.5456548373077</c:v>
                </c:pt>
                <c:pt idx="95">
                  <c:v>-9004.9305966639095</c:v>
                </c:pt>
                <c:pt idx="96">
                  <c:v>-9949.5083165438537</c:v>
                </c:pt>
                <c:pt idx="97">
                  <c:v>-10816.108012521854</c:v>
                </c:pt>
                <c:pt idx="98">
                  <c:v>-11590.980814552406</c:v>
                </c:pt>
                <c:pt idx="99">
                  <c:v>-12260.99101962141</c:v>
                </c:pt>
                <c:pt idx="100">
                  <c:v>-12813.805980200936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C8-4341-B413-E51CFEED5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416583"/>
        <c:axId val="731418631"/>
      </c:barChart>
      <c:catAx>
        <c:axId val="731416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418631"/>
        <c:crosses val="autoZero"/>
        <c:auto val="1"/>
        <c:lblAlgn val="ctr"/>
        <c:lblOffset val="100"/>
        <c:noMultiLvlLbl val="0"/>
      </c:catAx>
      <c:valAx>
        <c:axId val="731418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416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0</xdr:row>
      <xdr:rowOff>180975</xdr:rowOff>
    </xdr:from>
    <xdr:to>
      <xdr:col>15</xdr:col>
      <xdr:colOff>285750</xdr:colOff>
      <xdr:row>15</xdr:row>
      <xdr:rowOff>66675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BA3FAB1F-59E3-658B-9EE8-AC5D2AB52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"/>
  <sheetViews>
    <sheetView tabSelected="1" workbookViewId="0">
      <selection activeCell="O6" sqref="O6"/>
    </sheetView>
  </sheetViews>
  <sheetFormatPr defaultRowHeight="15"/>
  <cols>
    <col min="1" max="1" width="14.140625" customWidth="1"/>
    <col min="3" max="3" width="11.7109375" customWidth="1"/>
    <col min="4" max="4" width="11.42578125" customWidth="1"/>
    <col min="5" max="5" width="10.5703125" customWidth="1"/>
    <col min="6" max="6" width="13.42578125" customWidth="1"/>
    <col min="7" max="7" width="17.7109375" customWidth="1"/>
    <col min="8" max="8" width="9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</v>
      </c>
      <c r="B2">
        <v>10</v>
      </c>
      <c r="C2">
        <f>A2*COS(RADIANS(B2))</f>
        <v>4.9240387650610398</v>
      </c>
      <c r="D2">
        <f>A2*SIN(RADIANS(B2))</f>
        <v>0.86824088833465163</v>
      </c>
      <c r="E2">
        <f>D2/9.8</f>
        <v>8.8596009013739957E-2</v>
      </c>
      <c r="F2">
        <f>D2^2/(2*9.8)</f>
        <v>3.8461338784497187E-2</v>
      </c>
      <c r="G2">
        <f>C2*E2</f>
        <v>0.43625018281335287</v>
      </c>
    </row>
    <row r="3" spans="1:7">
      <c r="A3">
        <f>A2+5</f>
        <v>10</v>
      </c>
      <c r="B3">
        <f>B2+3</f>
        <v>13</v>
      </c>
      <c r="C3">
        <f>A3*COS(RADIANS(B3))</f>
        <v>9.7437006478523518</v>
      </c>
      <c r="D3">
        <f t="shared" ref="D3:D66" si="0">A3*SIN(RADIANS(B3))</f>
        <v>2.24951054343865</v>
      </c>
      <c r="E3">
        <f>D3/9.8</f>
        <v>0.22954189218761734</v>
      </c>
      <c r="F3">
        <f t="shared" ref="F3:F66" si="1">D3^2/(2*9.8)</f>
        <v>0.25817845331845152</v>
      </c>
      <c r="G3">
        <f t="shared" ref="G3:G66" si="2">C3*E3</f>
        <v>2.2365874836177415</v>
      </c>
    </row>
    <row r="4" spans="1:7">
      <c r="A4">
        <f t="shared" ref="A4:A67" si="3">A3+5</f>
        <v>15</v>
      </c>
      <c r="B4">
        <f t="shared" ref="B4:B67" si="4">B3+3</f>
        <v>16</v>
      </c>
      <c r="C4">
        <f t="shared" ref="C3:C66" si="5">A4*COS(RADIANS(B4))</f>
        <v>14.418925439074783</v>
      </c>
      <c r="D4">
        <f t="shared" si="0"/>
        <v>4.1345603372549871</v>
      </c>
      <c r="E4">
        <f t="shared" ref="E4:E67" si="6">D4/9.8</f>
        <v>0.42189391196479459</v>
      </c>
      <c r="F4">
        <f t="shared" si="1"/>
        <v>0.87217291746949333</v>
      </c>
      <c r="G4">
        <f t="shared" si="2"/>
        <v>6.0832568598199535</v>
      </c>
    </row>
    <row r="5" spans="1:7">
      <c r="A5">
        <f t="shared" si="3"/>
        <v>20</v>
      </c>
      <c r="B5">
        <f t="shared" si="4"/>
        <v>19</v>
      </c>
      <c r="C5">
        <f t="shared" si="5"/>
        <v>18.910371511986337</v>
      </c>
      <c r="D5">
        <f t="shared" si="0"/>
        <v>6.511363089143134</v>
      </c>
      <c r="E5">
        <f t="shared" si="6"/>
        <v>0.66442480501460544</v>
      </c>
      <c r="F5">
        <f t="shared" si="1"/>
        <v>2.1631555754416132</v>
      </c>
      <c r="G5">
        <f t="shared" si="2"/>
        <v>12.564519904605271</v>
      </c>
    </row>
    <row r="6" spans="1:7">
      <c r="A6">
        <f t="shared" si="3"/>
        <v>25</v>
      </c>
      <c r="B6">
        <f t="shared" si="4"/>
        <v>22</v>
      </c>
      <c r="C6">
        <f t="shared" si="5"/>
        <v>23.179596364169686</v>
      </c>
      <c r="D6">
        <f t="shared" si="0"/>
        <v>9.3651648353978008</v>
      </c>
      <c r="E6">
        <f t="shared" si="6"/>
        <v>0.95562906483651022</v>
      </c>
      <c r="F6">
        <f t="shared" si="1"/>
        <v>4.4748118568454851</v>
      </c>
      <c r="G6">
        <f t="shared" si="2"/>
        <v>22.151095996779251</v>
      </c>
    </row>
    <row r="7" spans="1:7">
      <c r="A7">
        <f t="shared" si="3"/>
        <v>30</v>
      </c>
      <c r="B7">
        <f t="shared" si="4"/>
        <v>25</v>
      </c>
      <c r="C7">
        <f t="shared" si="5"/>
        <v>27.1892336110995</v>
      </c>
      <c r="D7">
        <f t="shared" si="0"/>
        <v>12.678547852220984</v>
      </c>
      <c r="E7">
        <f t="shared" si="6"/>
        <v>1.2937293726756105</v>
      </c>
      <c r="F7">
        <f t="shared" si="1"/>
        <v>8.2013048796457806</v>
      </c>
      <c r="G7">
        <f t="shared" si="2"/>
        <v>35.175510143218382</v>
      </c>
    </row>
    <row r="8" spans="1:7">
      <c r="A8">
        <f t="shared" si="3"/>
        <v>35</v>
      </c>
      <c r="B8">
        <f t="shared" si="4"/>
        <v>28</v>
      </c>
      <c r="C8">
        <f t="shared" si="5"/>
        <v>30.903165750062445</v>
      </c>
      <c r="D8">
        <f t="shared" si="0"/>
        <v>16.431504697506178</v>
      </c>
      <c r="E8">
        <f t="shared" si="6"/>
        <v>1.6766841528067526</v>
      </c>
      <c r="F8">
        <f t="shared" si="1"/>
        <v>13.775221766539161</v>
      </c>
      <c r="G8">
        <f t="shared" si="2"/>
        <v>51.814848284690108</v>
      </c>
    </row>
    <row r="9" spans="1:7">
      <c r="A9">
        <f t="shared" si="3"/>
        <v>40</v>
      </c>
      <c r="B9">
        <f t="shared" si="4"/>
        <v>31</v>
      </c>
      <c r="C9">
        <f t="shared" si="5"/>
        <v>34.286692028084495</v>
      </c>
      <c r="D9">
        <f t="shared" si="0"/>
        <v>20.601522996402167</v>
      </c>
      <c r="E9">
        <f t="shared" si="6"/>
        <v>2.1021962241226699</v>
      </c>
      <c r="F9">
        <f t="shared" si="1"/>
        <v>21.654221927106494</v>
      </c>
      <c r="G9">
        <f t="shared" si="2"/>
        <v>72.077354519096076</v>
      </c>
    </row>
    <row r="10" spans="1:7">
      <c r="A10">
        <f t="shared" si="3"/>
        <v>45</v>
      </c>
      <c r="B10">
        <f t="shared" si="4"/>
        <v>34</v>
      </c>
      <c r="C10">
        <f t="shared" si="5"/>
        <v>37.306690764976871</v>
      </c>
      <c r="D10">
        <f t="shared" si="0"/>
        <v>25.163680656183612</v>
      </c>
      <c r="E10">
        <f t="shared" si="6"/>
        <v>2.5677225159371031</v>
      </c>
      <c r="F10">
        <f t="shared" si="1"/>
        <v>32.306674702366799</v>
      </c>
      <c r="G10">
        <f t="shared" si="2"/>
        <v>95.793229872333896</v>
      </c>
    </row>
    <row r="11" spans="1:7">
      <c r="A11">
        <f t="shared" si="3"/>
        <v>50</v>
      </c>
      <c r="B11">
        <f t="shared" si="4"/>
        <v>37</v>
      </c>
      <c r="C11">
        <f t="shared" si="5"/>
        <v>39.931775502364644</v>
      </c>
      <c r="D11">
        <f t="shared" si="0"/>
        <v>30.090751157602412</v>
      </c>
      <c r="E11">
        <f t="shared" si="6"/>
        <v>3.0704848120002457</v>
      </c>
      <c r="F11">
        <f t="shared" si="1"/>
        <v>46.196597205548514</v>
      </c>
      <c r="G11">
        <f t="shared" si="2"/>
        <v>122.60991019621412</v>
      </c>
    </row>
    <row r="12" spans="1:7">
      <c r="A12">
        <f t="shared" si="3"/>
        <v>55</v>
      </c>
      <c r="B12">
        <f t="shared" si="4"/>
        <v>40</v>
      </c>
      <c r="C12">
        <f t="shared" si="5"/>
        <v>42.132444371543791</v>
      </c>
      <c r="D12">
        <f t="shared" si="0"/>
        <v>35.353318532759658</v>
      </c>
      <c r="E12">
        <f t="shared" si="6"/>
        <v>3.6074814829346589</v>
      </c>
      <c r="F12">
        <f t="shared" si="1"/>
        <v>63.76822098361059</v>
      </c>
      <c r="G12">
        <f t="shared" si="2"/>
        <v>151.99201290111881</v>
      </c>
    </row>
    <row r="13" spans="1:7">
      <c r="A13">
        <f t="shared" si="3"/>
        <v>60</v>
      </c>
      <c r="B13">
        <f t="shared" si="4"/>
        <v>43</v>
      </c>
      <c r="C13">
        <f t="shared" si="5"/>
        <v>43.881222097150228</v>
      </c>
      <c r="D13">
        <f t="shared" si="0"/>
        <v>40.919901603749906</v>
      </c>
      <c r="E13">
        <f t="shared" si="6"/>
        <v>4.175500163647949</v>
      </c>
      <c r="F13">
        <f t="shared" si="1"/>
        <v>85.430527921457852</v>
      </c>
      <c r="G13">
        <f t="shared" si="2"/>
        <v>183.22605004772277</v>
      </c>
    </row>
    <row r="14" spans="1:7">
      <c r="A14">
        <f t="shared" si="3"/>
        <v>65</v>
      </c>
      <c r="B14">
        <f t="shared" si="4"/>
        <v>46</v>
      </c>
      <c r="C14">
        <f t="shared" si="5"/>
        <v>45.15279407983482</v>
      </c>
      <c r="D14">
        <f t="shared" si="0"/>
        <v>46.757087022012321</v>
      </c>
      <c r="E14">
        <f t="shared" si="6"/>
        <v>4.7711313287767672</v>
      </c>
      <c r="F14">
        <f t="shared" si="1"/>
        <v>111.54210136653229</v>
      </c>
      <c r="G14">
        <f t="shared" si="2"/>
        <v>215.42991041610605</v>
      </c>
    </row>
    <row r="15" spans="1:7">
      <c r="A15">
        <f t="shared" si="3"/>
        <v>70</v>
      </c>
      <c r="B15">
        <f t="shared" si="4"/>
        <v>49</v>
      </c>
      <c r="C15">
        <f t="shared" si="5"/>
        <v>45.92413202933551</v>
      </c>
      <c r="D15">
        <f t="shared" si="0"/>
        <v>52.82967061559404</v>
      </c>
      <c r="E15">
        <f t="shared" si="6"/>
        <v>5.3907827158769424</v>
      </c>
      <c r="F15">
        <f t="shared" si="1"/>
        <v>142.39663762000816</v>
      </c>
      <c r="G15">
        <f t="shared" si="2"/>
        <v>247.56701718539256</v>
      </c>
    </row>
    <row r="16" spans="1:7">
      <c r="A16">
        <f t="shared" si="3"/>
        <v>75</v>
      </c>
      <c r="B16">
        <f t="shared" si="4"/>
        <v>52</v>
      </c>
      <c r="C16">
        <f t="shared" si="5"/>
        <v>46.174610649424373</v>
      </c>
      <c r="D16">
        <f t="shared" si="0"/>
        <v>59.10080652050415</v>
      </c>
      <c r="E16">
        <f t="shared" si="6"/>
        <v>6.0306945429085861</v>
      </c>
      <c r="F16">
        <f t="shared" si="1"/>
        <v>178.2094556823503</v>
      </c>
      <c r="G16">
        <f t="shared" si="2"/>
        <v>278.46497246441226</v>
      </c>
    </row>
    <row r="17" spans="1:7">
      <c r="A17">
        <f t="shared" si="3"/>
        <v>80</v>
      </c>
      <c r="B17">
        <f t="shared" si="4"/>
        <v>55</v>
      </c>
      <c r="C17">
        <f t="shared" si="5"/>
        <v>45.886114908083691</v>
      </c>
      <c r="D17">
        <f t="shared" si="0"/>
        <v>65.532163543119339</v>
      </c>
      <c r="E17">
        <f t="shared" si="6"/>
        <v>6.6869554635836055</v>
      </c>
      <c r="F17">
        <f t="shared" si="1"/>
        <v>219.10532952255809</v>
      </c>
      <c r="G17">
        <f t="shared" si="2"/>
        <v>306.83840678723539</v>
      </c>
    </row>
    <row r="18" spans="1:7">
      <c r="A18">
        <f t="shared" si="3"/>
        <v>85</v>
      </c>
      <c r="B18">
        <f t="shared" si="4"/>
        <v>58</v>
      </c>
      <c r="C18">
        <f t="shared" si="5"/>
        <v>45.043137459822418</v>
      </c>
      <c r="D18">
        <f t="shared" si="0"/>
        <v>72.084088173296209</v>
      </c>
      <c r="E18">
        <f t="shared" si="6"/>
        <v>7.3555192013567554</v>
      </c>
      <c r="F18">
        <f t="shared" si="1"/>
        <v>265.10794733548687</v>
      </c>
      <c r="G18">
        <f t="shared" si="2"/>
        <v>331.31566247507556</v>
      </c>
    </row>
    <row r="19" spans="1:7">
      <c r="A19">
        <f t="shared" si="3"/>
        <v>90</v>
      </c>
      <c r="B19">
        <f t="shared" si="4"/>
        <v>61</v>
      </c>
      <c r="C19">
        <f t="shared" si="5"/>
        <v>43.632865822170338</v>
      </c>
      <c r="D19">
        <f t="shared" si="0"/>
        <v>78.715773642545614</v>
      </c>
      <c r="E19">
        <f t="shared" si="6"/>
        <v>8.0322218002597552</v>
      </c>
      <c r="F19">
        <f t="shared" si="1"/>
        <v>316.13127653798358</v>
      </c>
      <c r="G19">
        <f t="shared" si="2"/>
        <v>350.46885606464537</v>
      </c>
    </row>
    <row r="20" spans="1:7">
      <c r="A20">
        <f t="shared" si="3"/>
        <v>95</v>
      </c>
      <c r="B20">
        <f t="shared" si="4"/>
        <v>64</v>
      </c>
      <c r="C20">
        <f t="shared" si="5"/>
        <v>41.645258944962357</v>
      </c>
      <c r="D20">
        <f t="shared" si="0"/>
        <v>85.38543439842087</v>
      </c>
      <c r="E20">
        <f t="shared" si="6"/>
        <v>8.7127994284102925</v>
      </c>
      <c r="F20">
        <f t="shared" si="1"/>
        <v>371.9730820105629</v>
      </c>
      <c r="G20">
        <f t="shared" si="2"/>
        <v>362.84678833166663</v>
      </c>
    </row>
    <row r="21" spans="1:7">
      <c r="A21">
        <f t="shared" si="3"/>
        <v>100</v>
      </c>
      <c r="B21">
        <f t="shared" si="4"/>
        <v>67</v>
      </c>
      <c r="C21">
        <f t="shared" si="5"/>
        <v>39.073112848927373</v>
      </c>
      <c r="D21">
        <f t="shared" si="0"/>
        <v>92.050485345244041</v>
      </c>
      <c r="E21">
        <f t="shared" si="6"/>
        <v>9.3929066678820448</v>
      </c>
      <c r="F21">
        <f t="shared" si="1"/>
        <v>432.31080879056054</v>
      </c>
      <c r="G21">
        <f t="shared" si="2"/>
        <v>367.01010221359752</v>
      </c>
    </row>
    <row r="22" spans="1:7">
      <c r="A22">
        <f t="shared" si="3"/>
        <v>105</v>
      </c>
      <c r="B22">
        <f t="shared" si="4"/>
        <v>70</v>
      </c>
      <c r="C22">
        <f t="shared" si="5"/>
        <v>35.912115049195229</v>
      </c>
      <c r="D22">
        <f t="shared" si="0"/>
        <v>98.667725182520371</v>
      </c>
      <c r="E22">
        <f t="shared" si="6"/>
        <v>10.068135222706159</v>
      </c>
      <c r="F22">
        <f t="shared" si="1"/>
        <v>496.69999962721243</v>
      </c>
      <c r="G22">
        <f t="shared" si="2"/>
        <v>361.56803044867843</v>
      </c>
    </row>
    <row r="23" spans="1:7">
      <c r="A23">
        <f t="shared" si="3"/>
        <v>110</v>
      </c>
      <c r="B23">
        <f t="shared" si="4"/>
        <v>73</v>
      </c>
      <c r="C23">
        <f t="shared" si="5"/>
        <v>32.160887519501046</v>
      </c>
      <c r="D23">
        <f t="shared" si="0"/>
        <v>105.1935231559339</v>
      </c>
      <c r="E23">
        <f t="shared" si="6"/>
        <v>10.734032975095296</v>
      </c>
      <c r="F23">
        <f t="shared" si="1"/>
        <v>564.57537316112246</v>
      </c>
      <c r="G23">
        <f t="shared" si="2"/>
        <v>345.21602714265498</v>
      </c>
    </row>
    <row r="24" spans="1:7">
      <c r="A24">
        <f t="shared" si="3"/>
        <v>115</v>
      </c>
      <c r="B24">
        <f t="shared" si="4"/>
        <v>76</v>
      </c>
      <c r="C24">
        <f t="shared" si="5"/>
        <v>27.821017993961782</v>
      </c>
      <c r="D24">
        <f t="shared" si="0"/>
        <v>111.58400852173959</v>
      </c>
      <c r="E24">
        <f t="shared" si="6"/>
        <v>11.386123318544856</v>
      </c>
      <c r="F24">
        <f t="shared" si="1"/>
        <v>635.25464070304349</v>
      </c>
      <c r="G24">
        <f t="shared" si="2"/>
        <v>316.77354172670425</v>
      </c>
    </row>
    <row r="25" spans="1:7">
      <c r="A25">
        <f t="shared" si="3"/>
        <v>120</v>
      </c>
      <c r="B25">
        <f t="shared" si="4"/>
        <v>79</v>
      </c>
      <c r="C25">
        <f t="shared" si="5"/>
        <v>22.897079445185391</v>
      </c>
      <c r="D25">
        <f t="shared" si="0"/>
        <v>117.79526201371968</v>
      </c>
      <c r="E25">
        <f t="shared" si="6"/>
        <v>12.019924695277517</v>
      </c>
      <c r="F25">
        <f t="shared" si="1"/>
        <v>707.9450894326975</v>
      </c>
      <c r="G25">
        <f t="shared" si="2"/>
        <v>275.22117067291509</v>
      </c>
    </row>
    <row r="26" spans="1:7">
      <c r="A26">
        <f t="shared" si="3"/>
        <v>125</v>
      </c>
      <c r="B26">
        <f t="shared" si="4"/>
        <v>82</v>
      </c>
      <c r="C26">
        <f t="shared" si="5"/>
        <v>17.396637620008182</v>
      </c>
      <c r="D26">
        <f t="shared" si="0"/>
        <v>123.78350859269629</v>
      </c>
      <c r="E26">
        <f t="shared" si="6"/>
        <v>12.630970264560846</v>
      </c>
      <c r="F26">
        <f t="shared" si="1"/>
        <v>781.75290813867935</v>
      </c>
      <c r="G26">
        <f t="shared" si="2"/>
        <v>219.7364124816639</v>
      </c>
    </row>
    <row r="27" spans="1:7">
      <c r="A27">
        <f t="shared" si="3"/>
        <v>130</v>
      </c>
      <c r="B27">
        <f t="shared" si="4"/>
        <v>85</v>
      </c>
      <c r="C27">
        <f t="shared" si="5"/>
        <v>11.330246557195558</v>
      </c>
      <c r="D27">
        <f t="shared" si="0"/>
        <v>129.50531075192691</v>
      </c>
      <c r="E27">
        <f t="shared" si="6"/>
        <v>13.214827627747644</v>
      </c>
      <c r="F27">
        <f t="shared" si="1"/>
        <v>855.69517923230387</v>
      </c>
      <c r="G27">
        <f t="shared" si="2"/>
        <v>149.72725523322049</v>
      </c>
    </row>
    <row r="28" spans="1:7">
      <c r="A28">
        <f t="shared" si="3"/>
        <v>135</v>
      </c>
      <c r="B28">
        <f t="shared" si="4"/>
        <v>88</v>
      </c>
      <c r="C28">
        <f t="shared" si="5"/>
        <v>4.7114320548376458</v>
      </c>
      <c r="D28">
        <f t="shared" si="0"/>
        <v>134.91776164757792</v>
      </c>
      <c r="E28">
        <f t="shared" si="6"/>
        <v>13.767118535467134</v>
      </c>
      <c r="F28">
        <f t="shared" si="1"/>
        <v>928.71440857105335</v>
      </c>
      <c r="G28">
        <f t="shared" si="2"/>
        <v>64.862843570749362</v>
      </c>
    </row>
    <row r="29" spans="1:7">
      <c r="A29">
        <f t="shared" si="3"/>
        <v>140</v>
      </c>
      <c r="B29">
        <f t="shared" si="4"/>
        <v>91</v>
      </c>
      <c r="C29">
        <f t="shared" si="5"/>
        <v>-2.4433369012196868</v>
      </c>
      <c r="D29">
        <f t="shared" si="0"/>
        <v>139.97867732189476</v>
      </c>
      <c r="E29">
        <f t="shared" si="6"/>
        <v>14.283538502234158</v>
      </c>
      <c r="F29">
        <f t="shared" si="1"/>
        <v>999.69541350954773</v>
      </c>
      <c r="G29">
        <f t="shared" si="2"/>
        <v>-34.899496702500898</v>
      </c>
    </row>
    <row r="30" spans="1:7">
      <c r="A30">
        <f t="shared" si="3"/>
        <v>145</v>
      </c>
      <c r="B30">
        <f t="shared" si="4"/>
        <v>94</v>
      </c>
      <c r="C30">
        <f t="shared" si="5"/>
        <v>-10.114688692898174</v>
      </c>
      <c r="D30">
        <f t="shared" si="0"/>
        <v>144.6467872876745</v>
      </c>
      <c r="E30">
        <f t="shared" si="6"/>
        <v>14.759876253844336</v>
      </c>
      <c r="F30">
        <f t="shared" si="1"/>
        <v>1067.4843404411099</v>
      </c>
      <c r="G30">
        <f t="shared" si="2"/>
        <v>-149.29155345333555</v>
      </c>
    </row>
    <row r="31" spans="1:7">
      <c r="A31">
        <f t="shared" si="3"/>
        <v>150</v>
      </c>
      <c r="B31">
        <f t="shared" si="4"/>
        <v>97</v>
      </c>
      <c r="C31">
        <f t="shared" si="5"/>
        <v>-18.280401510772105</v>
      </c>
      <c r="D31">
        <f t="shared" si="0"/>
        <v>148.88192274619831</v>
      </c>
      <c r="E31">
        <f t="shared" si="6"/>
        <v>15.192032933285541</v>
      </c>
      <c r="F31">
        <f t="shared" si="1"/>
        <v>1130.9095367655593</v>
      </c>
      <c r="G31">
        <f t="shared" si="2"/>
        <v>-277.71646178533257</v>
      </c>
    </row>
    <row r="32" spans="1:7">
      <c r="A32">
        <f t="shared" si="3"/>
        <v>155</v>
      </c>
      <c r="B32">
        <f t="shared" si="4"/>
        <v>100</v>
      </c>
      <c r="C32">
        <f t="shared" si="5"/>
        <v>-26.915467538374198</v>
      </c>
      <c r="D32">
        <f t="shared" si="0"/>
        <v>152.64520171689225</v>
      </c>
      <c r="E32">
        <f t="shared" si="6"/>
        <v>15.576040991519616</v>
      </c>
      <c r="F32">
        <f t="shared" si="1"/>
        <v>1188.803959550547</v>
      </c>
      <c r="G32">
        <f t="shared" si="2"/>
        <v>-419.23642568363209</v>
      </c>
    </row>
    <row r="33" spans="1:7">
      <c r="A33">
        <f t="shared" si="3"/>
        <v>160</v>
      </c>
      <c r="B33">
        <f t="shared" si="4"/>
        <v>103</v>
      </c>
      <c r="C33">
        <f t="shared" si="5"/>
        <v>-35.992168695018407</v>
      </c>
      <c r="D33">
        <f t="shared" si="0"/>
        <v>155.89921036563763</v>
      </c>
      <c r="E33">
        <f t="shared" si="6"/>
        <v>15.908082690371186</v>
      </c>
      <c r="F33">
        <f t="shared" si="1"/>
        <v>1240.0287649300681</v>
      </c>
      <c r="G33">
        <f t="shared" si="2"/>
        <v>-572.56639580614205</v>
      </c>
    </row>
    <row r="34" spans="1:7">
      <c r="A34">
        <f t="shared" si="3"/>
        <v>165</v>
      </c>
      <c r="B34">
        <f t="shared" si="4"/>
        <v>106</v>
      </c>
      <c r="C34">
        <f t="shared" si="5"/>
        <v>-45.480163709804842</v>
      </c>
      <c r="D34">
        <f t="shared" si="0"/>
        <v>158.60817982982263</v>
      </c>
      <c r="E34">
        <f t="shared" si="6"/>
        <v>16.184508145900267</v>
      </c>
      <c r="F34">
        <f t="shared" si="1"/>
        <v>1283.4976892310895</v>
      </c>
      <c r="G34">
        <f t="shared" si="2"/>
        <v>-736.07408003821422</v>
      </c>
    </row>
    <row r="35" spans="1:7">
      <c r="A35">
        <f t="shared" si="3"/>
        <v>170</v>
      </c>
      <c r="B35">
        <f t="shared" si="4"/>
        <v>109</v>
      </c>
      <c r="C35">
        <f t="shared" si="5"/>
        <v>-55.346586257716631</v>
      </c>
      <c r="D35">
        <f t="shared" si="0"/>
        <v>160.73815785188387</v>
      </c>
      <c r="E35">
        <f t="shared" si="6"/>
        <v>16.401852842028966</v>
      </c>
      <c r="F35">
        <f t="shared" si="1"/>
        <v>1318.201805592711</v>
      </c>
      <c r="G35">
        <f t="shared" si="2"/>
        <v>-907.78656310773079</v>
      </c>
    </row>
    <row r="36" spans="1:7">
      <c r="A36">
        <f t="shared" si="3"/>
        <v>175</v>
      </c>
      <c r="B36">
        <f t="shared" si="4"/>
        <v>112</v>
      </c>
      <c r="C36">
        <f t="shared" si="5"/>
        <v>-65.556153847784614</v>
      </c>
      <c r="D36">
        <f t="shared" si="0"/>
        <v>162.25717454918779</v>
      </c>
      <c r="E36">
        <f t="shared" si="6"/>
        <v>16.556854545835488</v>
      </c>
      <c r="F36">
        <f t="shared" si="1"/>
        <v>1343.2342190145712</v>
      </c>
      <c r="G36">
        <f t="shared" si="2"/>
        <v>-1085.4037038421834</v>
      </c>
    </row>
    <row r="37" spans="1:7">
      <c r="A37">
        <f t="shared" si="3"/>
        <v>180</v>
      </c>
      <c r="B37">
        <f t="shared" si="4"/>
        <v>115</v>
      </c>
      <c r="C37">
        <f t="shared" si="5"/>
        <v>-76.07128711332588</v>
      </c>
      <c r="D37">
        <f t="shared" si="0"/>
        <v>163.13540166659701</v>
      </c>
      <c r="E37">
        <f t="shared" si="6"/>
        <v>16.646469557816019</v>
      </c>
      <c r="F37">
        <f t="shared" si="1"/>
        <v>1357.8142488225481</v>
      </c>
      <c r="G37">
        <f t="shared" si="2"/>
        <v>-1266.3183651558613</v>
      </c>
    </row>
    <row r="38" spans="1:7">
      <c r="A38">
        <f t="shared" si="3"/>
        <v>185</v>
      </c>
      <c r="B38">
        <f t="shared" si="4"/>
        <v>118</v>
      </c>
      <c r="C38">
        <f t="shared" si="5"/>
        <v>-86.852239115389821</v>
      </c>
      <c r="D38">
        <f t="shared" si="0"/>
        <v>163.34530467890147</v>
      </c>
      <c r="E38">
        <f t="shared" si="6"/>
        <v>16.667888232540964</v>
      </c>
      <c r="F38">
        <f t="shared" si="1"/>
        <v>1361.3106408491401</v>
      </c>
      <c r="G38">
        <f t="shared" si="2"/>
        <v>-1447.64341432124</v>
      </c>
    </row>
    <row r="39" spans="1:7">
      <c r="A39">
        <f t="shared" si="3"/>
        <v>190</v>
      </c>
      <c r="B39">
        <f t="shared" si="4"/>
        <v>121</v>
      </c>
      <c r="C39">
        <f t="shared" si="5"/>
        <v>-97.857234232910315</v>
      </c>
      <c r="D39">
        <f t="shared" si="0"/>
        <v>162.86178713340135</v>
      </c>
      <c r="E39">
        <f t="shared" si="6"/>
        <v>16.618549707489933</v>
      </c>
      <c r="F39">
        <f t="shared" si="1"/>
        <v>1353.2633524635373</v>
      </c>
      <c r="G39">
        <f t="shared" si="2"/>
        <v>-1626.2453113371055</v>
      </c>
    </row>
    <row r="40" spans="1:7">
      <c r="A40">
        <f t="shared" si="3"/>
        <v>195</v>
      </c>
      <c r="B40">
        <f t="shared" si="4"/>
        <v>124</v>
      </c>
      <c r="C40">
        <f t="shared" si="5"/>
        <v>-109.0426161767956</v>
      </c>
      <c r="D40">
        <f t="shared" si="0"/>
        <v>161.66232664823315</v>
      </c>
      <c r="E40">
        <f t="shared" si="6"/>
        <v>16.496155780431952</v>
      </c>
      <c r="F40">
        <f t="shared" si="1"/>
        <v>1333.4034621081648</v>
      </c>
      <c r="G40">
        <f t="shared" si="2"/>
        <v>-1798.7839831582694</v>
      </c>
    </row>
    <row r="41" spans="1:7">
      <c r="A41">
        <f t="shared" si="3"/>
        <v>200</v>
      </c>
      <c r="B41">
        <f t="shared" si="4"/>
        <v>127</v>
      </c>
      <c r="C41">
        <f t="shared" si="5"/>
        <v>-120.36300463040968</v>
      </c>
      <c r="D41">
        <f t="shared" si="0"/>
        <v>159.72710200945855</v>
      </c>
      <c r="E41">
        <f t="shared" si="6"/>
        <v>16.298683878516176</v>
      </c>
      <c r="F41">
        <f t="shared" si="1"/>
        <v>1301.6707712418356</v>
      </c>
      <c r="G41">
        <f t="shared" si="2"/>
        <v>-1961.7585631394261</v>
      </c>
    </row>
    <row r="42" spans="1:7">
      <c r="A42">
        <f t="shared" si="3"/>
        <v>205</v>
      </c>
      <c r="B42">
        <f t="shared" si="4"/>
        <v>130</v>
      </c>
      <c r="C42">
        <f t="shared" si="5"/>
        <v>-131.77145998574056</v>
      </c>
      <c r="D42">
        <f t="shared" si="0"/>
        <v>157.0391108393905</v>
      </c>
      <c r="E42">
        <f t="shared" si="6"/>
        <v>16.024399065243927</v>
      </c>
      <c r="F42">
        <f t="shared" si="1"/>
        <v>1258.2286904707335</v>
      </c>
      <c r="G42">
        <f t="shared" si="2"/>
        <v>-2111.5584602213285</v>
      </c>
    </row>
    <row r="43" spans="1:7">
      <c r="A43">
        <f t="shared" si="3"/>
        <v>210</v>
      </c>
      <c r="B43">
        <f t="shared" si="4"/>
        <v>133</v>
      </c>
      <c r="C43">
        <f t="shared" si="5"/>
        <v>-143.21965561312464</v>
      </c>
      <c r="D43">
        <f t="shared" si="0"/>
        <v>153.58427734002581</v>
      </c>
      <c r="E43">
        <f t="shared" si="6"/>
        <v>15.671865034696509</v>
      </c>
      <c r="F43">
        <f t="shared" si="1"/>
        <v>1203.4760329621411</v>
      </c>
      <c r="G43">
        <f t="shared" si="2"/>
        <v>-2244.5191130846038</v>
      </c>
    </row>
    <row r="44" spans="1:7">
      <c r="A44">
        <f t="shared" si="3"/>
        <v>215</v>
      </c>
      <c r="B44">
        <f t="shared" si="4"/>
        <v>136</v>
      </c>
      <c r="C44">
        <f t="shared" si="5"/>
        <v>-154.65805707281001</v>
      </c>
      <c r="D44">
        <f t="shared" si="0"/>
        <v>149.3515496486844</v>
      </c>
      <c r="E44">
        <f t="shared" si="6"/>
        <v>15.23995404578412</v>
      </c>
      <c r="F44">
        <f t="shared" si="1"/>
        <v>1138.0553766562978</v>
      </c>
      <c r="G44">
        <f t="shared" si="2"/>
        <v>-2356.9816825998823</v>
      </c>
    </row>
    <row r="45" spans="1:7">
      <c r="A45">
        <f t="shared" si="3"/>
        <v>220</v>
      </c>
      <c r="B45">
        <f t="shared" si="4"/>
        <v>139</v>
      </c>
      <c r="C45">
        <f t="shared" si="5"/>
        <v>-166.03610764900984</v>
      </c>
      <c r="D45">
        <f t="shared" si="0"/>
        <v>144.3329863779116</v>
      </c>
      <c r="E45">
        <f t="shared" si="6"/>
        <v>14.727855752848122</v>
      </c>
      <c r="F45">
        <f t="shared" si="1"/>
        <v>1062.8577018758374</v>
      </c>
      <c r="G45">
        <f t="shared" si="2"/>
        <v>-2445.3558432189793</v>
      </c>
    </row>
    <row r="46" spans="1:7">
      <c r="A46">
        <f t="shared" si="3"/>
        <v>225</v>
      </c>
      <c r="B46">
        <f t="shared" si="4"/>
        <v>142</v>
      </c>
      <c r="C46">
        <f t="shared" si="5"/>
        <v>-177.30241956151244</v>
      </c>
      <c r="D46">
        <f t="shared" si="0"/>
        <v>138.52383194827314</v>
      </c>
      <c r="E46">
        <f t="shared" si="6"/>
        <v>14.135084892680931</v>
      </c>
      <c r="F46">
        <f t="shared" si="1"/>
        <v>979.02306212415385</v>
      </c>
      <c r="G46">
        <f t="shared" si="2"/>
        <v>-2506.1847521797104</v>
      </c>
    </row>
    <row r="47" spans="1:7">
      <c r="A47">
        <f t="shared" si="3"/>
        <v>230</v>
      </c>
      <c r="B47">
        <f t="shared" si="4"/>
        <v>145</v>
      </c>
      <c r="C47">
        <f t="shared" si="5"/>
        <v>-188.40497018646815</v>
      </c>
      <c r="D47">
        <f t="shared" si="0"/>
        <v>131.92258036074057</v>
      </c>
      <c r="E47">
        <f t="shared" si="6"/>
        <v>13.461487791912301</v>
      </c>
      <c r="F47">
        <f t="shared" si="1"/>
        <v>887.93710250183938</v>
      </c>
      <c r="G47">
        <f t="shared" si="2"/>
        <v>-2536.2112061007419</v>
      </c>
    </row>
    <row r="48" spans="1:7">
      <c r="A48">
        <f t="shared" si="3"/>
        <v>235</v>
      </c>
      <c r="B48">
        <f t="shared" si="4"/>
        <v>148</v>
      </c>
      <c r="C48">
        <f t="shared" si="5"/>
        <v>-199.29130259676009</v>
      </c>
      <c r="D48">
        <f t="shared" si="0"/>
        <v>124.53102709480315</v>
      </c>
      <c r="E48">
        <f t="shared" si="6"/>
        <v>12.707247662735014</v>
      </c>
      <c r="F48">
        <f t="shared" si="1"/>
        <v>791.22330149421407</v>
      </c>
      <c r="G48">
        <f t="shared" si="2"/>
        <v>-2532.4439391260962</v>
      </c>
    </row>
    <row r="49" spans="1:7">
      <c r="A49">
        <f t="shared" si="3"/>
        <v>240</v>
      </c>
      <c r="B49">
        <f t="shared" si="4"/>
        <v>151</v>
      </c>
      <c r="C49">
        <f t="shared" si="5"/>
        <v>-209.90872971345499</v>
      </c>
      <c r="D49">
        <f t="shared" si="0"/>
        <v>116.35430885912092</v>
      </c>
      <c r="E49">
        <f t="shared" si="6"/>
        <v>11.87288865909397</v>
      </c>
      <c r="F49">
        <f t="shared" si="1"/>
        <v>690.73087704508703</v>
      </c>
      <c r="G49">
        <f t="shared" si="2"/>
        <v>-2492.2229764597014</v>
      </c>
    </row>
    <row r="50" spans="1:7">
      <c r="A50">
        <f t="shared" si="3"/>
        <v>245</v>
      </c>
      <c r="B50">
        <f t="shared" si="4"/>
        <v>154</v>
      </c>
      <c r="C50">
        <f t="shared" si="5"/>
        <v>-220.20454134329592</v>
      </c>
      <c r="D50">
        <f t="shared" si="0"/>
        <v>107.40093096332393</v>
      </c>
      <c r="E50">
        <f t="shared" si="6"/>
        <v>10.959278669726931</v>
      </c>
      <c r="F50">
        <f t="shared" si="1"/>
        <v>588.51836590758523</v>
      </c>
      <c r="G50">
        <f t="shared" si="2"/>
        <v>-2413.2829329205852</v>
      </c>
    </row>
    <row r="51" spans="1:7">
      <c r="A51">
        <f t="shared" si="3"/>
        <v>250</v>
      </c>
      <c r="B51">
        <f t="shared" si="4"/>
        <v>157</v>
      </c>
      <c r="C51">
        <f t="shared" si="5"/>
        <v>-230.12621336311008</v>
      </c>
      <c r="D51">
        <f t="shared" si="0"/>
        <v>97.682782122318443</v>
      </c>
      <c r="E51">
        <f t="shared" si="6"/>
        <v>9.9676308288080033</v>
      </c>
      <c r="F51">
        <f t="shared" si="1"/>
        <v>486.8329552630783</v>
      </c>
      <c r="G51">
        <f t="shared" si="2"/>
        <v>-2293.8131388349843</v>
      </c>
    </row>
    <row r="52" spans="1:7">
      <c r="A52">
        <f t="shared" si="3"/>
        <v>255</v>
      </c>
      <c r="B52">
        <f t="shared" si="4"/>
        <v>160</v>
      </c>
      <c r="C52">
        <f t="shared" si="5"/>
        <v>-239.62161830040662</v>
      </c>
      <c r="D52">
        <f t="shared" si="0"/>
        <v>87.215136548045564</v>
      </c>
      <c r="E52">
        <f t="shared" si="6"/>
        <v>8.8995037293924035</v>
      </c>
      <c r="F52">
        <f t="shared" si="1"/>
        <v>388.08571648439965</v>
      </c>
      <c r="G52">
        <f t="shared" si="2"/>
        <v>-2132.5134857075118</v>
      </c>
    </row>
    <row r="53" spans="1:7">
      <c r="A53">
        <f t="shared" si="3"/>
        <v>260</v>
      </c>
      <c r="B53">
        <f t="shared" si="4"/>
        <v>163</v>
      </c>
      <c r="C53">
        <f t="shared" si="5"/>
        <v>-248.63923655038923</v>
      </c>
      <c r="D53">
        <f t="shared" si="0"/>
        <v>76.016643227911516</v>
      </c>
      <c r="E53">
        <f t="shared" si="6"/>
        <v>7.7568003293787253</v>
      </c>
      <c r="F53">
        <f t="shared" si="1"/>
        <v>294.82296161426456</v>
      </c>
      <c r="G53">
        <f t="shared" si="2"/>
        <v>-1928.6449119705339</v>
      </c>
    </row>
    <row r="54" spans="1:7">
      <c r="A54">
        <f t="shared" si="3"/>
        <v>265</v>
      </c>
      <c r="B54">
        <f t="shared" si="4"/>
        <v>166</v>
      </c>
      <c r="C54">
        <f t="shared" si="5"/>
        <v>-257.12836746313906</v>
      </c>
      <c r="D54">
        <f t="shared" si="0"/>
        <v>64.109302333911955</v>
      </c>
      <c r="E54">
        <f t="shared" si="6"/>
        <v>6.5417655442767293</v>
      </c>
      <c r="F54">
        <f t="shared" si="1"/>
        <v>209.69401253780245</v>
      </c>
      <c r="G54">
        <f t="shared" si="2"/>
        <v>-1682.0734947264887</v>
      </c>
    </row>
    <row r="55" spans="1:7">
      <c r="A55">
        <f t="shared" si="3"/>
        <v>270</v>
      </c>
      <c r="B55">
        <f t="shared" si="4"/>
        <v>169</v>
      </c>
      <c r="C55">
        <f t="shared" si="5"/>
        <v>-265.03933953086926</v>
      </c>
      <c r="D55">
        <f t="shared" si="0"/>
        <v>51.518428751667145</v>
      </c>
      <c r="E55">
        <f t="shared" si="6"/>
        <v>5.2569825256803204</v>
      </c>
      <c r="F55">
        <f t="shared" si="1"/>
        <v>135.41573984901041</v>
      </c>
      <c r="G55">
        <f t="shared" si="2"/>
        <v>-1393.3071765316331</v>
      </c>
    </row>
    <row r="56" spans="1:7">
      <c r="A56">
        <f t="shared" si="3"/>
        <v>275</v>
      </c>
      <c r="B56">
        <f t="shared" si="4"/>
        <v>172</v>
      </c>
      <c r="C56">
        <f t="shared" si="5"/>
        <v>-272.32371890393188</v>
      </c>
      <c r="D56">
        <f t="shared" si="0"/>
        <v>38.272602764017968</v>
      </c>
      <c r="E56">
        <f t="shared" si="6"/>
        <v>3.9053676289814252</v>
      </c>
      <c r="F56">
        <f t="shared" si="1"/>
        <v>74.734291955730399</v>
      </c>
      <c r="G56">
        <f t="shared" si="2"/>
        <v>-1063.5242364112526</v>
      </c>
    </row>
    <row r="57" spans="1:7">
      <c r="A57">
        <f t="shared" si="3"/>
        <v>280</v>
      </c>
      <c r="B57">
        <f t="shared" si="4"/>
        <v>175</v>
      </c>
      <c r="C57">
        <f t="shared" si="5"/>
        <v>-278.93451546568878</v>
      </c>
      <c r="D57">
        <f t="shared" si="0"/>
        <v>24.403607969344293</v>
      </c>
      <c r="E57">
        <f t="shared" si="6"/>
        <v>2.4901640785045194</v>
      </c>
      <c r="F57">
        <f t="shared" si="1"/>
        <v>30.38449397558389</v>
      </c>
      <c r="G57">
        <f t="shared" si="2"/>
        <v>-694.59271066772146</v>
      </c>
    </row>
    <row r="58" spans="1:7">
      <c r="A58">
        <f t="shared" si="3"/>
        <v>285</v>
      </c>
      <c r="B58">
        <f t="shared" si="4"/>
        <v>178</v>
      </c>
      <c r="C58">
        <f t="shared" si="5"/>
        <v>-284.8263857004423</v>
      </c>
      <c r="D58">
        <f t="shared" si="0"/>
        <v>9.9463565602128252</v>
      </c>
      <c r="E58">
        <f t="shared" si="6"/>
        <v>1.0149343428788598</v>
      </c>
      <c r="F58">
        <f t="shared" si="1"/>
        <v>5.0474494297392196</v>
      </c>
      <c r="G58">
        <f t="shared" si="2"/>
        <v>-289.08008060543904</v>
      </c>
    </row>
    <row r="59" spans="1:7">
      <c r="A59">
        <f t="shared" si="3"/>
        <v>290</v>
      </c>
      <c r="B59">
        <f t="shared" si="4"/>
        <v>181</v>
      </c>
      <c r="C59">
        <f t="shared" si="5"/>
        <v>-289.95583159535346</v>
      </c>
      <c r="D59">
        <f t="shared" si="0"/>
        <v>-5.0611978668122548</v>
      </c>
      <c r="E59">
        <f t="shared" si="6"/>
        <v>-0.51644876191961775</v>
      </c>
      <c r="F59">
        <f t="shared" si="1"/>
        <v>1.3069246860726997</v>
      </c>
      <c r="G59">
        <f t="shared" si="2"/>
        <v>149.74733023879347</v>
      </c>
    </row>
    <row r="60" spans="1:7">
      <c r="A60">
        <f t="shared" si="3"/>
        <v>295</v>
      </c>
      <c r="B60">
        <f t="shared" si="4"/>
        <v>184</v>
      </c>
      <c r="C60">
        <f t="shared" si="5"/>
        <v>-294.28139482664812</v>
      </c>
      <c r="D60">
        <f t="shared" si="0"/>
        <v>-20.578159754516957</v>
      </c>
      <c r="E60">
        <f t="shared" si="6"/>
        <v>-2.0998122198486691</v>
      </c>
      <c r="F60">
        <f t="shared" si="1"/>
        <v>21.605135657266395</v>
      </c>
      <c r="G60">
        <f t="shared" si="2"/>
        <v>617.93566893110665</v>
      </c>
    </row>
    <row r="61" spans="1:7">
      <c r="A61">
        <f t="shared" si="3"/>
        <v>300</v>
      </c>
      <c r="B61">
        <f t="shared" si="4"/>
        <v>187</v>
      </c>
      <c r="C61">
        <f t="shared" si="5"/>
        <v>-297.76384549239663</v>
      </c>
      <c r="D61">
        <f t="shared" si="0"/>
        <v>-36.560803021544196</v>
      </c>
      <c r="E61">
        <f t="shared" si="6"/>
        <v>-3.7306941858718563</v>
      </c>
      <c r="F61">
        <f t="shared" si="1"/>
        <v>68.198587631640564</v>
      </c>
      <c r="G61">
        <f t="shared" si="2"/>
        <v>1110.8658471413298</v>
      </c>
    </row>
    <row r="62" spans="1:7">
      <c r="A62">
        <f t="shared" si="3"/>
        <v>305</v>
      </c>
      <c r="B62">
        <f t="shared" si="4"/>
        <v>190</v>
      </c>
      <c r="C62">
        <f t="shared" si="5"/>
        <v>-300.36636466872346</v>
      </c>
      <c r="D62">
        <f t="shared" si="0"/>
        <v>-52.962694188413792</v>
      </c>
      <c r="E62">
        <f t="shared" si="6"/>
        <v>-5.4043565498381421</v>
      </c>
      <c r="F62">
        <f t="shared" si="1"/>
        <v>143.11464161711427</v>
      </c>
      <c r="G62">
        <f t="shared" si="2"/>
        <v>1623.2869302484876</v>
      </c>
    </row>
    <row r="63" spans="1:7">
      <c r="A63">
        <f t="shared" si="3"/>
        <v>310</v>
      </c>
      <c r="B63">
        <f t="shared" si="4"/>
        <v>193</v>
      </c>
      <c r="C63">
        <f t="shared" si="5"/>
        <v>-302.05472008342292</v>
      </c>
      <c r="D63">
        <f t="shared" si="0"/>
        <v>-69.734826846598139</v>
      </c>
      <c r="E63">
        <f t="shared" si="6"/>
        <v>-7.1157986578161365</v>
      </c>
      <c r="F63">
        <f t="shared" si="1"/>
        <v>248.10949363903183</v>
      </c>
      <c r="G63">
        <f t="shared" si="2"/>
        <v>2149.3605717566497</v>
      </c>
    </row>
    <row r="64" spans="1:7">
      <c r="A64">
        <f t="shared" si="3"/>
        <v>315</v>
      </c>
      <c r="B64">
        <f t="shared" si="4"/>
        <v>196</v>
      </c>
      <c r="C64">
        <f t="shared" si="5"/>
        <v>-302.79743422057044</v>
      </c>
      <c r="D64">
        <f t="shared" si="0"/>
        <v>-86.825767082354687</v>
      </c>
      <c r="E64">
        <f t="shared" si="6"/>
        <v>-8.8597721512606817</v>
      </c>
      <c r="F64">
        <f t="shared" si="1"/>
        <v>384.62825660404627</v>
      </c>
      <c r="G64">
        <f t="shared" si="2"/>
        <v>2682.7162751805981</v>
      </c>
    </row>
    <row r="65" spans="1:7">
      <c r="A65">
        <f t="shared" si="3"/>
        <v>320</v>
      </c>
      <c r="B65">
        <f t="shared" si="4"/>
        <v>199</v>
      </c>
      <c r="C65">
        <f t="shared" si="5"/>
        <v>-302.56594419178134</v>
      </c>
      <c r="D65">
        <f t="shared" si="0"/>
        <v>-104.18180942629016</v>
      </c>
      <c r="E65">
        <f t="shared" si="6"/>
        <v>-10.630796880233689</v>
      </c>
      <c r="F65">
        <f t="shared" si="1"/>
        <v>553.76782731305309</v>
      </c>
      <c r="G65">
        <f t="shared" si="2"/>
        <v>3216.5170955789495</v>
      </c>
    </row>
    <row r="66" spans="1:7">
      <c r="A66">
        <f t="shared" si="3"/>
        <v>325</v>
      </c>
      <c r="B66">
        <f t="shared" si="4"/>
        <v>202</v>
      </c>
      <c r="C66">
        <f t="shared" si="5"/>
        <v>-301.33475273420589</v>
      </c>
      <c r="D66">
        <f t="shared" si="0"/>
        <v>-121.74714286017141</v>
      </c>
      <c r="E66">
        <f t="shared" si="6"/>
        <v>-12.423177842874633</v>
      </c>
      <c r="F66">
        <f t="shared" si="1"/>
        <v>756.24320380688698</v>
      </c>
      <c r="G66">
        <f t="shared" si="2"/>
        <v>3743.5352234556931</v>
      </c>
    </row>
    <row r="67" spans="1:7">
      <c r="A67">
        <f t="shared" si="3"/>
        <v>330</v>
      </c>
      <c r="B67">
        <f t="shared" si="4"/>
        <v>205</v>
      </c>
      <c r="C67">
        <f t="shared" ref="C67:C102" si="7">A67*COS(RADIANS(B67))</f>
        <v>-299.08156972209451</v>
      </c>
      <c r="D67">
        <f t="shared" ref="D67:D102" si="8">A67*SIN(RADIANS(B67))</f>
        <v>-139.46402637443077</v>
      </c>
      <c r="E67">
        <f t="shared" si="6"/>
        <v>-14.231023099431711</v>
      </c>
      <c r="F67">
        <f t="shared" ref="F67:F102" si="9">D67^2/(2*9.8)</f>
        <v>992.35789043713885</v>
      </c>
      <c r="G67">
        <f t="shared" ref="G67:G102" si="10">C67*E67</f>
        <v>4256.236727329423</v>
      </c>
    </row>
    <row r="68" spans="1:7">
      <c r="A68">
        <f t="shared" ref="A68:A102" si="11">A67+5</f>
        <v>335</v>
      </c>
      <c r="B68">
        <f t="shared" ref="B68:B102" si="12">B67+3</f>
        <v>208</v>
      </c>
      <c r="C68">
        <f t="shared" si="7"/>
        <v>-295.7874436077405</v>
      </c>
      <c r="D68">
        <f t="shared" si="8"/>
        <v>-157.27297353327344</v>
      </c>
      <c r="E68">
        <f t="shared" ref="E68:E102" si="13">D68/9.8</f>
        <v>-16.048262605436065</v>
      </c>
      <c r="F68">
        <f t="shared" si="9"/>
        <v>1261.9789899998841</v>
      </c>
      <c r="G68">
        <f t="shared" si="10"/>
        <v>4746.8745704076309</v>
      </c>
    </row>
    <row r="69" spans="1:7">
      <c r="A69">
        <f t="shared" si="11"/>
        <v>340</v>
      </c>
      <c r="B69">
        <f t="shared" si="12"/>
        <v>211</v>
      </c>
      <c r="C69">
        <f t="shared" si="7"/>
        <v>-291.43688223871817</v>
      </c>
      <c r="D69">
        <f t="shared" si="8"/>
        <v>-175.11294546941841</v>
      </c>
      <c r="E69">
        <f t="shared" si="13"/>
        <v>-17.868667905042692</v>
      </c>
      <c r="F69">
        <f t="shared" si="9"/>
        <v>1564.5175342334439</v>
      </c>
      <c r="G69">
        <f t="shared" si="10"/>
        <v>5207.5888640046896</v>
      </c>
    </row>
    <row r="70" spans="1:7">
      <c r="A70">
        <f t="shared" si="11"/>
        <v>345</v>
      </c>
      <c r="B70">
        <f t="shared" si="12"/>
        <v>214</v>
      </c>
      <c r="C70">
        <f t="shared" si="7"/>
        <v>-286.01796253148945</v>
      </c>
      <c r="D70">
        <f t="shared" si="8"/>
        <v>-192.92155169740761</v>
      </c>
      <c r="E70">
        <f t="shared" si="13"/>
        <v>-19.685872622184448</v>
      </c>
      <c r="F70">
        <f t="shared" si="9"/>
        <v>1898.9145463946691</v>
      </c>
      <c r="G70">
        <f t="shared" si="10"/>
        <v>5630.5131780516249</v>
      </c>
    </row>
    <row r="71" spans="1:7">
      <c r="A71">
        <f t="shared" si="11"/>
        <v>350</v>
      </c>
      <c r="B71">
        <f t="shared" si="12"/>
        <v>217</v>
      </c>
      <c r="C71">
        <f t="shared" si="7"/>
        <v>-279.52242851655251</v>
      </c>
      <c r="D71">
        <f t="shared" si="8"/>
        <v>-210.63525810321693</v>
      </c>
      <c r="E71">
        <f t="shared" si="13"/>
        <v>-21.493393684001724</v>
      </c>
      <c r="F71">
        <f t="shared" si="9"/>
        <v>2263.633263071878</v>
      </c>
      <c r="G71">
        <f t="shared" si="10"/>
        <v>6007.885599614493</v>
      </c>
    </row>
    <row r="72" spans="1:7">
      <c r="A72">
        <f t="shared" si="11"/>
        <v>355</v>
      </c>
      <c r="B72">
        <f t="shared" si="12"/>
        <v>220</v>
      </c>
      <c r="C72">
        <f t="shared" si="7"/>
        <v>-271.94577730723722</v>
      </c>
      <c r="D72">
        <f t="shared" si="8"/>
        <v>-228.18960143872144</v>
      </c>
      <c r="E72">
        <f t="shared" si="13"/>
        <v>-23.284653208032797</v>
      </c>
      <c r="F72">
        <f t="shared" si="9"/>
        <v>2656.6578675899254</v>
      </c>
      <c r="G72">
        <f t="shared" si="10"/>
        <v>6332.1631159879335</v>
      </c>
    </row>
    <row r="73" spans="1:7">
      <c r="A73">
        <f t="shared" si="11"/>
        <v>360</v>
      </c>
      <c r="B73">
        <f t="shared" si="12"/>
        <v>223</v>
      </c>
      <c r="C73">
        <f t="shared" si="7"/>
        <v>-263.2873325829014</v>
      </c>
      <c r="D73">
        <f t="shared" si="8"/>
        <v>-245.51940962249941</v>
      </c>
      <c r="E73">
        <f t="shared" si="13"/>
        <v>-25.053000981887692</v>
      </c>
      <c r="F73">
        <f t="shared" si="9"/>
        <v>3075.4990051724822</v>
      </c>
      <c r="G73">
        <f t="shared" si="10"/>
        <v>6596.1378017180205</v>
      </c>
    </row>
    <row r="74" spans="1:7">
      <c r="A74">
        <f t="shared" si="11"/>
        <v>365</v>
      </c>
      <c r="B74">
        <f t="shared" si="12"/>
        <v>226</v>
      </c>
      <c r="C74">
        <f t="shared" si="7"/>
        <v>-253.550305217534</v>
      </c>
      <c r="D74">
        <f t="shared" si="8"/>
        <v>-262.55902712360768</v>
      </c>
      <c r="E74">
        <f t="shared" si="13"/>
        <v>-26.791737461592618</v>
      </c>
      <c r="F74">
        <f t="shared" si="9"/>
        <v>3517.2062614334363</v>
      </c>
      <c r="G74">
        <f t="shared" si="10"/>
        <v>6793.0532106948476</v>
      </c>
    </row>
    <row r="75" spans="1:7">
      <c r="A75">
        <f t="shared" si="11"/>
        <v>370</v>
      </c>
      <c r="B75">
        <f t="shared" si="12"/>
        <v>229</v>
      </c>
      <c r="C75">
        <f t="shared" si="7"/>
        <v>-242.74184072648768</v>
      </c>
      <c r="D75">
        <f t="shared" si="8"/>
        <v>-279.24254468242566</v>
      </c>
      <c r="E75">
        <f t="shared" si="13"/>
        <v>-28.494137212492411</v>
      </c>
      <c r="F75">
        <f t="shared" si="9"/>
        <v>3978.3876918732899</v>
      </c>
      <c r="G75">
        <f t="shared" si="10"/>
        <v>6916.7193168735184</v>
      </c>
    </row>
    <row r="76" spans="1:7">
      <c r="A76">
        <f t="shared" si="11"/>
        <v>375</v>
      </c>
      <c r="B76">
        <f t="shared" si="12"/>
        <v>232</v>
      </c>
      <c r="C76">
        <f t="shared" si="7"/>
        <v>-230.87305324712179</v>
      </c>
      <c r="D76">
        <f t="shared" si="8"/>
        <v>-295.50403260252079</v>
      </c>
      <c r="E76">
        <f t="shared" si="13"/>
        <v>-30.153472714542936</v>
      </c>
      <c r="F76">
        <f t="shared" si="9"/>
        <v>4455.2363920587586</v>
      </c>
      <c r="G76">
        <f t="shared" si="10"/>
        <v>6961.6243116103051</v>
      </c>
    </row>
    <row r="77" spans="1:7">
      <c r="A77">
        <f t="shared" si="11"/>
        <v>380</v>
      </c>
      <c r="B77">
        <f t="shared" si="12"/>
        <v>235</v>
      </c>
      <c r="C77">
        <f t="shared" si="7"/>
        <v>-217.95904581339764</v>
      </c>
      <c r="D77">
        <f t="shared" si="8"/>
        <v>-311.27777682981679</v>
      </c>
      <c r="E77">
        <f t="shared" si="13"/>
        <v>-31.763038452022119</v>
      </c>
      <c r="F77">
        <f t="shared" si="9"/>
        <v>4943.563997352715</v>
      </c>
      <c r="G77">
        <f t="shared" si="10"/>
        <v>6923.0415531369999</v>
      </c>
    </row>
    <row r="78" spans="1:7">
      <c r="A78">
        <f t="shared" si="11"/>
        <v>385</v>
      </c>
      <c r="B78">
        <f t="shared" si="12"/>
        <v>238</v>
      </c>
      <c r="C78">
        <f t="shared" si="7"/>
        <v>-204.01891672978394</v>
      </c>
      <c r="D78">
        <f t="shared" si="8"/>
        <v>-326.49851702022397</v>
      </c>
      <c r="E78">
        <f t="shared" si="13"/>
        <v>-33.316175206145303</v>
      </c>
      <c r="F78">
        <f t="shared" si="9"/>
        <v>5438.8408987961975</v>
      </c>
      <c r="G78">
        <f t="shared" si="10"/>
        <v>6797.1299751374509</v>
      </c>
    </row>
    <row r="79" spans="1:7">
      <c r="A79">
        <f t="shared" si="11"/>
        <v>390</v>
      </c>
      <c r="B79">
        <f t="shared" si="12"/>
        <v>241</v>
      </c>
      <c r="C79">
        <f t="shared" si="7"/>
        <v>-189.07575189607135</v>
      </c>
      <c r="D79">
        <f t="shared" si="8"/>
        <v>-341.10168578436441</v>
      </c>
      <c r="E79">
        <f t="shared" si="13"/>
        <v>-34.806294467792284</v>
      </c>
      <c r="F79">
        <f t="shared" si="9"/>
        <v>5936.2428594354724</v>
      </c>
      <c r="G79">
        <f t="shared" si="10"/>
        <v>6581.0262972138944</v>
      </c>
    </row>
    <row r="80" spans="1:7">
      <c r="A80">
        <f t="shared" si="11"/>
        <v>395</v>
      </c>
      <c r="B80">
        <f t="shared" si="12"/>
        <v>244</v>
      </c>
      <c r="C80">
        <f t="shared" si="7"/>
        <v>-173.15660298168569</v>
      </c>
      <c r="D80">
        <f t="shared" si="8"/>
        <v>-355.02364828817088</v>
      </c>
      <c r="E80">
        <f t="shared" si="13"/>
        <v>-36.226902886548046</v>
      </c>
      <c r="F80">
        <f t="shared" si="9"/>
        <v>6430.7036144817775</v>
      </c>
      <c r="G80">
        <f t="shared" si="10"/>
        <v>6272.9274403820837</v>
      </c>
    </row>
    <row r="81" spans="1:7">
      <c r="A81">
        <f t="shared" si="11"/>
        <v>400</v>
      </c>
      <c r="B81">
        <f t="shared" si="12"/>
        <v>247</v>
      </c>
      <c r="C81">
        <f t="shared" si="7"/>
        <v>-156.29245139570952</v>
      </c>
      <c r="D81">
        <f t="shared" si="8"/>
        <v>-368.20194138097611</v>
      </c>
      <c r="E81">
        <f t="shared" si="13"/>
        <v>-37.571626671528172</v>
      </c>
      <c r="F81">
        <f t="shared" si="9"/>
        <v>6916.9729406489678</v>
      </c>
      <c r="G81">
        <f t="shared" si="10"/>
        <v>5872.1616354175603</v>
      </c>
    </row>
    <row r="82" spans="1:7">
      <c r="A82">
        <f t="shared" si="11"/>
        <v>405</v>
      </c>
      <c r="B82">
        <f t="shared" si="12"/>
        <v>250</v>
      </c>
      <c r="C82">
        <f t="shared" si="7"/>
        <v>-138.51815804689576</v>
      </c>
      <c r="D82">
        <f t="shared" si="8"/>
        <v>-380.57551141829293</v>
      </c>
      <c r="E82">
        <f t="shared" si="13"/>
        <v>-38.834235859009482</v>
      </c>
      <c r="F82">
        <f t="shared" si="9"/>
        <v>7389.6795862905719</v>
      </c>
      <c r="G82">
        <f t="shared" si="10"/>
        <v>5379.2468203487024</v>
      </c>
    </row>
    <row r="83" spans="1:7">
      <c r="A83">
        <f t="shared" si="11"/>
        <v>410</v>
      </c>
      <c r="B83">
        <f t="shared" si="12"/>
        <v>253</v>
      </c>
      <c r="C83">
        <f t="shared" si="7"/>
        <v>-119.87239893632221</v>
      </c>
      <c r="D83">
        <f t="shared" si="8"/>
        <v>-392.08494994484448</v>
      </c>
      <c r="E83">
        <f t="shared" si="13"/>
        <v>-40.008668361718819</v>
      </c>
      <c r="F83">
        <f t="shared" si="9"/>
        <v>7843.3983659822034</v>
      </c>
      <c r="G83">
        <f t="shared" si="10"/>
        <v>4795.935054766971</v>
      </c>
    </row>
    <row r="84" spans="1:7">
      <c r="A84">
        <f t="shared" si="11"/>
        <v>415</v>
      </c>
      <c r="B84">
        <f t="shared" si="12"/>
        <v>256</v>
      </c>
      <c r="C84">
        <f t="shared" si="7"/>
        <v>-100.39758667386214</v>
      </c>
      <c r="D84">
        <f t="shared" si="8"/>
        <v>-402.67272640453854</v>
      </c>
      <c r="E84">
        <f t="shared" si="13"/>
        <v>-41.089053714748829</v>
      </c>
      <c r="F84">
        <f t="shared" si="9"/>
        <v>8272.7206423502212</v>
      </c>
      <c r="G84">
        <f t="shared" si="10"/>
        <v>4125.2418316734729</v>
      </c>
    </row>
    <row r="85" spans="1:7">
      <c r="A85">
        <f t="shared" si="11"/>
        <v>420</v>
      </c>
      <c r="B85">
        <f t="shared" si="12"/>
        <v>259</v>
      </c>
      <c r="C85">
        <f t="shared" si="7"/>
        <v>-80.139778058148735</v>
      </c>
      <c r="D85">
        <f t="shared" si="8"/>
        <v>-412.28341704801886</v>
      </c>
      <c r="E85">
        <f t="shared" si="13"/>
        <v>-42.069736433471313</v>
      </c>
      <c r="F85">
        <f t="shared" si="9"/>
        <v>8672.3273455505441</v>
      </c>
      <c r="G85">
        <f t="shared" si="10"/>
        <v>3371.4593407432048</v>
      </c>
    </row>
    <row r="86" spans="1:7">
      <c r="A86">
        <f t="shared" si="11"/>
        <v>425</v>
      </c>
      <c r="B86">
        <f t="shared" si="12"/>
        <v>262</v>
      </c>
      <c r="C86">
        <f t="shared" si="7"/>
        <v>-59.148567908027978</v>
      </c>
      <c r="D86">
        <f t="shared" si="8"/>
        <v>-420.86392921516733</v>
      </c>
      <c r="E86">
        <f t="shared" si="13"/>
        <v>-42.945298899506867</v>
      </c>
      <c r="F86">
        <f t="shared" si="9"/>
        <v>9037.0636180831298</v>
      </c>
      <c r="G86">
        <f t="shared" si="10"/>
        <v>2540.152928288041</v>
      </c>
    </row>
    <row r="87" spans="1:7">
      <c r="A87">
        <f t="shared" si="11"/>
        <v>430</v>
      </c>
      <c r="B87">
        <f t="shared" si="12"/>
        <v>265</v>
      </c>
      <c r="C87">
        <f t="shared" si="7"/>
        <v>-37.476969381493049</v>
      </c>
      <c r="D87">
        <f t="shared" si="8"/>
        <v>-428.36372017945058</v>
      </c>
      <c r="E87">
        <f t="shared" si="13"/>
        <v>-43.71058369178067</v>
      </c>
      <c r="F87">
        <f t="shared" si="9"/>
        <v>9362.0141207131946</v>
      </c>
      <c r="G87">
        <f t="shared" si="10"/>
        <v>1638.1402066640535</v>
      </c>
    </row>
    <row r="88" spans="1:7">
      <c r="A88">
        <f t="shared" si="11"/>
        <v>435</v>
      </c>
      <c r="B88">
        <f t="shared" si="12"/>
        <v>268</v>
      </c>
      <c r="C88">
        <f t="shared" si="7"/>
        <v>-15.181281065587831</v>
      </c>
      <c r="D88">
        <f t="shared" si="8"/>
        <v>-434.73500975330666</v>
      </c>
      <c r="E88">
        <f t="shared" si="13"/>
        <v>-44.360715280949655</v>
      </c>
      <c r="F88">
        <f t="shared" si="9"/>
        <v>9642.5779951636541</v>
      </c>
      <c r="G88">
        <f t="shared" si="10"/>
        <v>673.45248695061377</v>
      </c>
    </row>
    <row r="89" spans="1:7">
      <c r="A89">
        <f t="shared" si="11"/>
        <v>440</v>
      </c>
      <c r="B89">
        <f t="shared" si="12"/>
        <v>271</v>
      </c>
      <c r="C89">
        <f t="shared" si="7"/>
        <v>7.6790588324045768</v>
      </c>
      <c r="D89">
        <f t="shared" si="8"/>
        <v>-439.93298586881218</v>
      </c>
      <c r="E89">
        <f t="shared" si="13"/>
        <v>-44.891121007021646</v>
      </c>
      <c r="F89">
        <f t="shared" si="9"/>
        <v>9874.5424518085965</v>
      </c>
      <c r="G89">
        <f t="shared" si="10"/>
        <v>-344.72155926551221</v>
      </c>
    </row>
    <row r="90" spans="1:7">
      <c r="A90">
        <f t="shared" si="11"/>
        <v>445</v>
      </c>
      <c r="B90">
        <f t="shared" si="12"/>
        <v>274</v>
      </c>
      <c r="C90">
        <f t="shared" si="7"/>
        <v>31.041630816135722</v>
      </c>
      <c r="D90">
        <f t="shared" si="8"/>
        <v>-443.91600236562181</v>
      </c>
      <c r="E90">
        <f t="shared" si="13"/>
        <v>-45.297551261798141</v>
      </c>
      <c r="F90">
        <f t="shared" si="9"/>
        <v>10054.15393654463</v>
      </c>
      <c r="G90">
        <f t="shared" si="10"/>
        <v>-1406.1098631437208</v>
      </c>
    </row>
    <row r="91" spans="1:7">
      <c r="A91">
        <f t="shared" si="11"/>
        <v>450</v>
      </c>
      <c r="B91">
        <f t="shared" si="12"/>
        <v>277</v>
      </c>
      <c r="C91">
        <f t="shared" si="7"/>
        <v>54.841204532316461</v>
      </c>
      <c r="D91">
        <f t="shared" si="8"/>
        <v>-446.64576823859488</v>
      </c>
      <c r="E91">
        <f t="shared" si="13"/>
        <v>-45.576098799856616</v>
      </c>
      <c r="F91">
        <f t="shared" si="9"/>
        <v>10178.18583089003</v>
      </c>
      <c r="G91">
        <f t="shared" si="10"/>
        <v>-2499.4481560679997</v>
      </c>
    </row>
    <row r="92" spans="1:7">
      <c r="A92">
        <f t="shared" si="11"/>
        <v>455</v>
      </c>
      <c r="B92">
        <f t="shared" si="12"/>
        <v>280</v>
      </c>
      <c r="C92">
        <f t="shared" si="7"/>
        <v>79.009920838453141</v>
      </c>
      <c r="D92">
        <f t="shared" si="8"/>
        <v>-448.08752762055468</v>
      </c>
      <c r="E92">
        <f t="shared" si="13"/>
        <v>-45.723217104138229</v>
      </c>
      <c r="F92">
        <f t="shared" si="9"/>
        <v>10244.001653525578</v>
      </c>
      <c r="G92">
        <f t="shared" si="10"/>
        <v>-3612.5877638773682</v>
      </c>
    </row>
    <row r="93" spans="1:7">
      <c r="A93">
        <f t="shared" si="11"/>
        <v>460</v>
      </c>
      <c r="B93">
        <f t="shared" si="12"/>
        <v>283</v>
      </c>
      <c r="C93">
        <f t="shared" si="7"/>
        <v>103.47748499817786</v>
      </c>
      <c r="D93">
        <f t="shared" si="8"/>
        <v>-448.21022980120819</v>
      </c>
      <c r="E93">
        <f t="shared" si="13"/>
        <v>-45.735737734817157</v>
      </c>
      <c r="F93">
        <f t="shared" si="9"/>
        <v>10249.612760125094</v>
      </c>
      <c r="G93">
        <f t="shared" si="10"/>
        <v>-4732.6191153351392</v>
      </c>
    </row>
    <row r="94" spans="1:7">
      <c r="A94">
        <f t="shared" si="11"/>
        <v>465</v>
      </c>
      <c r="B94">
        <f t="shared" si="12"/>
        <v>286</v>
      </c>
      <c r="C94">
        <f t="shared" si="7"/>
        <v>128.17137045490472</v>
      </c>
      <c r="D94">
        <f t="shared" si="8"/>
        <v>-446.98668861131824</v>
      </c>
      <c r="E94">
        <f t="shared" si="13"/>
        <v>-45.610886592991655</v>
      </c>
      <c r="F94">
        <f t="shared" si="9"/>
        <v>10193.729581413856</v>
      </c>
      <c r="G94">
        <f t="shared" si="10"/>
        <v>-5846.0098422869805</v>
      </c>
    </row>
    <row r="95" spans="1:7">
      <c r="A95">
        <f t="shared" si="11"/>
        <v>470</v>
      </c>
      <c r="B95">
        <f t="shared" si="12"/>
        <v>289</v>
      </c>
      <c r="C95">
        <f t="shared" si="7"/>
        <v>153.01703259486348</v>
      </c>
      <c r="D95">
        <f t="shared" si="8"/>
        <v>-444.39373053167895</v>
      </c>
      <c r="E95">
        <f t="shared" si="13"/>
        <v>-45.346299033844787</v>
      </c>
      <c r="F95">
        <f t="shared" si="9"/>
        <v>10075.805496727677</v>
      </c>
      <c r="G95">
        <f t="shared" si="10"/>
        <v>-6938.7561173182539</v>
      </c>
    </row>
    <row r="96" spans="1:7">
      <c r="A96">
        <f t="shared" si="11"/>
        <v>475</v>
      </c>
      <c r="B96">
        <f t="shared" si="12"/>
        <v>292</v>
      </c>
      <c r="C96">
        <f t="shared" si="7"/>
        <v>177.93813187255819</v>
      </c>
      <c r="D96">
        <f t="shared" si="8"/>
        <v>-440.41233091922402</v>
      </c>
      <c r="E96">
        <f t="shared" si="13"/>
        <v>-44.940033767267757</v>
      </c>
      <c r="F96">
        <f t="shared" si="9"/>
        <v>9896.0725115155146</v>
      </c>
      <c r="G96">
        <f t="shared" si="10"/>
        <v>-7996.5456548373077</v>
      </c>
    </row>
    <row r="97" spans="1:7">
      <c r="A97">
        <f t="shared" si="11"/>
        <v>480</v>
      </c>
      <c r="B97">
        <f t="shared" si="12"/>
        <v>295</v>
      </c>
      <c r="C97">
        <f t="shared" si="7"/>
        <v>202.85676563553582</v>
      </c>
      <c r="D97">
        <f t="shared" si="8"/>
        <v>-435.02773777759199</v>
      </c>
      <c r="E97">
        <f t="shared" si="13"/>
        <v>-44.390585487509384</v>
      </c>
      <c r="F97">
        <f t="shared" si="9"/>
        <v>9655.5679916270074</v>
      </c>
      <c r="G97">
        <f t="shared" si="10"/>
        <v>-9004.9305966639095</v>
      </c>
    </row>
    <row r="98" spans="1:7">
      <c r="A98">
        <f t="shared" si="11"/>
        <v>485</v>
      </c>
      <c r="B98">
        <f t="shared" si="12"/>
        <v>298</v>
      </c>
      <c r="C98">
        <f t="shared" si="7"/>
        <v>227.69370795115685</v>
      </c>
      <c r="D98">
        <f t="shared" si="8"/>
        <v>-428.22958253657964</v>
      </c>
      <c r="E98">
        <f t="shared" si="13"/>
        <v>-43.696896177201999</v>
      </c>
      <c r="F98">
        <f t="shared" si="9"/>
        <v>9356.1518040537376</v>
      </c>
      <c r="G98">
        <f t="shared" si="10"/>
        <v>-9949.5083165438537</v>
      </c>
    </row>
    <row r="99" spans="1:7">
      <c r="A99">
        <f t="shared" si="11"/>
        <v>490</v>
      </c>
      <c r="B99">
        <f t="shared" si="12"/>
        <v>301</v>
      </c>
      <c r="C99">
        <f t="shared" si="7"/>
        <v>252.36865670592653</v>
      </c>
      <c r="D99">
        <f t="shared" si="8"/>
        <v>-420.01197734403502</v>
      </c>
      <c r="E99">
        <f t="shared" si="13"/>
        <v>-42.858365035105614</v>
      </c>
      <c r="F99">
        <f t="shared" si="9"/>
        <v>9000.5133220635798</v>
      </c>
      <c r="G99">
        <f t="shared" si="10"/>
        <v>-10816.108012521854</v>
      </c>
    </row>
    <row r="100" spans="1:7">
      <c r="A100">
        <f t="shared" si="11"/>
        <v>495</v>
      </c>
      <c r="B100">
        <f t="shared" si="12"/>
        <v>304</v>
      </c>
      <c r="C100">
        <f t="shared" si="7"/>
        <v>276.80048721801978</v>
      </c>
      <c r="D100">
        <f t="shared" si="8"/>
        <v>-410.37359841474563</v>
      </c>
      <c r="E100">
        <f t="shared" si="13"/>
        <v>-41.874856981096492</v>
      </c>
      <c r="F100">
        <f t="shared" si="9"/>
        <v>8592.1678712176981</v>
      </c>
      <c r="G100">
        <f t="shared" si="10"/>
        <v>-11590.980814552406</v>
      </c>
    </row>
    <row r="101" spans="1:7">
      <c r="A101">
        <f t="shared" si="11"/>
        <v>500</v>
      </c>
      <c r="B101">
        <f t="shared" si="12"/>
        <v>307</v>
      </c>
      <c r="C101">
        <f t="shared" si="7"/>
        <v>300.90751157602398</v>
      </c>
      <c r="D101">
        <f t="shared" si="8"/>
        <v>-399.3177550236465</v>
      </c>
      <c r="E101">
        <f t="shared" si="13"/>
        <v>-40.746709696290459</v>
      </c>
      <c r="F101">
        <f t="shared" si="9"/>
        <v>8135.4423202614771</v>
      </c>
      <c r="G101">
        <f t="shared" si="10"/>
        <v>-12260.99101962141</v>
      </c>
    </row>
    <row r="102" spans="1:7">
      <c r="A102">
        <f t="shared" si="11"/>
        <v>505</v>
      </c>
      <c r="B102">
        <f t="shared" si="12"/>
        <v>310</v>
      </c>
      <c r="C102">
        <f t="shared" si="7"/>
        <v>324.60774289170234</v>
      </c>
      <c r="D102">
        <f t="shared" si="8"/>
        <v>-386.85244377508394</v>
      </c>
      <c r="E102">
        <f t="shared" si="13"/>
        <v>-39.474739160722848</v>
      </c>
      <c r="F102">
        <f t="shared" si="9"/>
        <v>7635.4496558548208</v>
      </c>
      <c r="G102">
        <f t="shared" si="10"/>
        <v>-12813.805980200936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BRAVO ULLOA RONALD STEVEN</cp:lastModifiedBy>
  <cp:revision/>
  <dcterms:created xsi:type="dcterms:W3CDTF">2024-05-15T15:36:26Z</dcterms:created>
  <dcterms:modified xsi:type="dcterms:W3CDTF">2024-05-15T17:41:20Z</dcterms:modified>
  <cp:category/>
  <cp:contentStatus/>
</cp:coreProperties>
</file>