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cross_section\"/>
    </mc:Choice>
  </mc:AlternateContent>
  <xr:revisionPtr revIDLastSave="0" documentId="13_ncr:1_{2AA0D34C-6035-4B01-A477-5CEDE296089C}" xr6:coauthVersionLast="47" xr6:coauthVersionMax="47" xr10:uidLastSave="{00000000-0000-0000-0000-000000000000}"/>
  <bookViews>
    <workbookView xWindow="-110" yWindow="-110" windowWidth="25820" windowHeight="1550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1" l="1"/>
  <c r="Z16" i="1" s="1"/>
  <c r="Y15" i="1"/>
  <c r="Y16" i="1" s="1"/>
  <c r="X15" i="1"/>
  <c r="X16" i="1" s="1"/>
  <c r="W15" i="1"/>
  <c r="V15" i="1"/>
  <c r="U15" i="1"/>
  <c r="U16" i="1" s="1"/>
  <c r="T15" i="1"/>
  <c r="S15" i="1"/>
  <c r="S16" i="1" s="1"/>
  <c r="R15" i="1"/>
  <c r="R16" i="1" s="1"/>
  <c r="Z14" i="1"/>
  <c r="Y14" i="1"/>
  <c r="X14" i="1"/>
  <c r="W14" i="1"/>
  <c r="V14" i="1"/>
  <c r="U14" i="1"/>
  <c r="T14" i="1"/>
  <c r="S14" i="1"/>
  <c r="R14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C16" i="1" l="1"/>
  <c r="W16" i="1"/>
  <c r="V16" i="1"/>
  <c r="T16" i="1"/>
  <c r="D16" i="1"/>
  <c r="E16" i="1"/>
  <c r="I16" i="1"/>
  <c r="J16" i="1"/>
  <c r="K16" i="1"/>
  <c r="F16" i="1"/>
  <c r="H16" i="1"/>
  <c r="G16" i="1"/>
</calcChain>
</file>

<file path=xl/sharedStrings.xml><?xml version="1.0" encoding="utf-8"?>
<sst xmlns="http://schemas.openxmlformats.org/spreadsheetml/2006/main" count="28" uniqueCount="15">
  <si>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</si>
  <si>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</si>
  <si>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</si>
  <si>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</si>
  <si>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</si>
  <si>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</si>
  <si>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</si>
  <si>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</si>
  <si>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</si>
  <si>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</si>
  <si>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t>σ</t>
  </si>
  <si>
    <t>σ/μ [%]</t>
  </si>
  <si>
    <t>cross section multiplier value</t>
  </si>
  <si>
    <t>COEFFICIENTS OF EFFECTIVE ELASTIC TENSOR - TENSION</t>
  </si>
  <si>
    <t>COEFFICIENTS OF EFFECTIVE ELASTIC TENSOR -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</si>
</sst>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2" fillId="3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závislosti</a:t>
            </a:r>
            <a:r>
              <a:rPr lang="cs-CZ" baseline="0"/>
              <a:t> hodnot efektivních elastických koeficientů na cross section (oblast 1x1), tah 7%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2373072553654869E-2"/>
          <c:y val="7.6414454932402898E-2"/>
          <c:w val="0.86938377377405274"/>
          <c:h val="0.8119099306687293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List1!$C$4:$C$13</c:f>
              <c:numCache>
                <c:formatCode>General</c:formatCode>
                <c:ptCount val="10"/>
                <c:pt idx="0">
                  <c:v>2348434433.5337701</c:v>
                </c:pt>
                <c:pt idx="1">
                  <c:v>1985055457.4479699</c:v>
                </c:pt>
                <c:pt idx="2">
                  <c:v>1852427823.27141</c:v>
                </c:pt>
                <c:pt idx="3">
                  <c:v>1781637161.21468</c:v>
                </c:pt>
                <c:pt idx="4">
                  <c:v>1736618346.0926399</c:v>
                </c:pt>
                <c:pt idx="5">
                  <c:v>1705038862.71381</c:v>
                </c:pt>
                <c:pt idx="6">
                  <c:v>1681368472.5090001</c:v>
                </c:pt>
                <c:pt idx="7">
                  <c:v>1662690100.2637801</c:v>
                </c:pt>
                <c:pt idx="8">
                  <c:v>1647430283.5880899</c:v>
                </c:pt>
                <c:pt idx="9">
                  <c:v>1634629202.83779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List1!$D$4:$D$13</c:f>
              <c:numCache>
                <c:formatCode>General</c:formatCode>
                <c:ptCount val="10"/>
                <c:pt idx="0">
                  <c:v>100451065.527909</c:v>
                </c:pt>
                <c:pt idx="1">
                  <c:v>70821950.867204696</c:v>
                </c:pt>
                <c:pt idx="2">
                  <c:v>59564568.213844299</c:v>
                </c:pt>
                <c:pt idx="3">
                  <c:v>53969184.625737898</c:v>
                </c:pt>
                <c:pt idx="4">
                  <c:v>50656621.985981204</c:v>
                </c:pt>
                <c:pt idx="5">
                  <c:v>48207462.722703502</c:v>
                </c:pt>
                <c:pt idx="6">
                  <c:v>46201340.577220403</c:v>
                </c:pt>
                <c:pt idx="7">
                  <c:v>44631028.642312303</c:v>
                </c:pt>
                <c:pt idx="8">
                  <c:v>43353041.206873402</c:v>
                </c:pt>
                <c:pt idx="9">
                  <c:v>42283229.505063698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List1!$E$4:$E$13</c:f>
              <c:numCache>
                <c:formatCode>General</c:formatCode>
                <c:ptCount val="10"/>
                <c:pt idx="0">
                  <c:v>19845860.245272499</c:v>
                </c:pt>
                <c:pt idx="1">
                  <c:v>-17796521.9256359</c:v>
                </c:pt>
                <c:pt idx="2">
                  <c:v>-31849198.054356199</c:v>
                </c:pt>
                <c:pt idx="3">
                  <c:v>-39630076.294682197</c:v>
                </c:pt>
                <c:pt idx="4">
                  <c:v>-44775736.351110399</c:v>
                </c:pt>
                <c:pt idx="5">
                  <c:v>-48550179.099549703</c:v>
                </c:pt>
                <c:pt idx="6">
                  <c:v>-51484075.388887502</c:v>
                </c:pt>
                <c:pt idx="7">
                  <c:v>-53870825.145849697</c:v>
                </c:pt>
                <c:pt idx="8">
                  <c:v>-55875547.492941201</c:v>
                </c:pt>
                <c:pt idx="9">
                  <c:v>-57599044.825210698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List1!$F$4:$F$13</c:f>
              <c:numCache>
                <c:formatCode>General</c:formatCode>
                <c:ptCount val="10"/>
                <c:pt idx="0">
                  <c:v>102933897.496317</c:v>
                </c:pt>
                <c:pt idx="1">
                  <c:v>71443231.415179506</c:v>
                </c:pt>
                <c:pt idx="2">
                  <c:v>59666946.698082097</c:v>
                </c:pt>
                <c:pt idx="3">
                  <c:v>53284885.443142898</c:v>
                </c:pt>
                <c:pt idx="4">
                  <c:v>49288956.961299904</c:v>
                </c:pt>
                <c:pt idx="5">
                  <c:v>46527263.374106199</c:v>
                </c:pt>
                <c:pt idx="6">
                  <c:v>44471587.385885097</c:v>
                </c:pt>
                <c:pt idx="7">
                  <c:v>42858109.674520902</c:v>
                </c:pt>
                <c:pt idx="8">
                  <c:v>41542787.465746596</c:v>
                </c:pt>
                <c:pt idx="9">
                  <c:v>40440854.412757099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List1!$G$4:$G$13</c:f>
              <c:numCache>
                <c:formatCode>General</c:formatCode>
                <c:ptCount val="10"/>
                <c:pt idx="0">
                  <c:v>2425339833.0624099</c:v>
                </c:pt>
                <c:pt idx="1">
                  <c:v>2043896598.05389</c:v>
                </c:pt>
                <c:pt idx="2">
                  <c:v>1904063940.8522201</c:v>
                </c:pt>
                <c:pt idx="3">
                  <c:v>1828700037.06126</c:v>
                </c:pt>
                <c:pt idx="4">
                  <c:v>1780116252.25035</c:v>
                </c:pt>
                <c:pt idx="5">
                  <c:v>1745409527.05949</c:v>
                </c:pt>
                <c:pt idx="6">
                  <c:v>1718952854.7392199</c:v>
                </c:pt>
                <c:pt idx="7">
                  <c:v>1697874710.61129</c:v>
                </c:pt>
                <c:pt idx="8">
                  <c:v>1680541205.4347301</c:v>
                </c:pt>
                <c:pt idx="9">
                  <c:v>1665944400.1963601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List1!$H$4:$H$13</c:f>
              <c:numCache>
                <c:formatCode>General</c:formatCode>
                <c:ptCount val="10"/>
                <c:pt idx="0">
                  <c:v>33809222.398981698</c:v>
                </c:pt>
                <c:pt idx="1">
                  <c:v>-3324531.1763485</c:v>
                </c:pt>
                <c:pt idx="2">
                  <c:v>-17689999.295574401</c:v>
                </c:pt>
                <c:pt idx="3">
                  <c:v>-25508569.3399878</c:v>
                </c:pt>
                <c:pt idx="4">
                  <c:v>-30709209.112047099</c:v>
                </c:pt>
                <c:pt idx="5">
                  <c:v>-34585162.749898203</c:v>
                </c:pt>
                <c:pt idx="6">
                  <c:v>-37671032.541643202</c:v>
                </c:pt>
                <c:pt idx="7">
                  <c:v>-40229262.9549798</c:v>
                </c:pt>
                <c:pt idx="8">
                  <c:v>-42405800.102588303</c:v>
                </c:pt>
                <c:pt idx="9">
                  <c:v>-44290987.609665699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List1!$I$4:$I$13</c:f>
              <c:numCache>
                <c:formatCode>General</c:formatCode>
                <c:ptCount val="10"/>
                <c:pt idx="0">
                  <c:v>19585310.3809288</c:v>
                </c:pt>
                <c:pt idx="1">
                  <c:v>-15996358.8687004</c:v>
                </c:pt>
                <c:pt idx="2">
                  <c:v>-29983955.871647801</c:v>
                </c:pt>
                <c:pt idx="3">
                  <c:v>-37516436.928591803</c:v>
                </c:pt>
                <c:pt idx="4">
                  <c:v>-42388453.401578203</c:v>
                </c:pt>
                <c:pt idx="5">
                  <c:v>-45928619.199056603</c:v>
                </c:pt>
                <c:pt idx="6">
                  <c:v>-48702880.547294699</c:v>
                </c:pt>
                <c:pt idx="7">
                  <c:v>-50986752.507453904</c:v>
                </c:pt>
                <c:pt idx="8">
                  <c:v>-52929554.844482496</c:v>
                </c:pt>
                <c:pt idx="9">
                  <c:v>-54619959.289673798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List1!$J$4:$J$13</c:f>
              <c:numCache>
                <c:formatCode>General</c:formatCode>
                <c:ptCount val="10"/>
                <c:pt idx="0">
                  <c:v>18533668.903669499</c:v>
                </c:pt>
                <c:pt idx="1">
                  <c:v>-538615.47619490698</c:v>
                </c:pt>
                <c:pt idx="2">
                  <c:v>-14735444.4272255</c:v>
                </c:pt>
                <c:pt idx="3">
                  <c:v>-22648176.148858499</c:v>
                </c:pt>
                <c:pt idx="4">
                  <c:v>-27911794.4661965</c:v>
                </c:pt>
                <c:pt idx="5">
                  <c:v>-31791034.411033001</c:v>
                </c:pt>
                <c:pt idx="6">
                  <c:v>-34832577.169397101</c:v>
                </c:pt>
                <c:pt idx="7">
                  <c:v>-37311702.137431502</c:v>
                </c:pt>
                <c:pt idx="8">
                  <c:v>-39385145.744099602</c:v>
                </c:pt>
                <c:pt idx="9">
                  <c:v>-41151499.8668897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List1!$K$4:$K$13</c:f>
              <c:numCache>
                <c:formatCode>General</c:formatCode>
                <c:ptCount val="10"/>
                <c:pt idx="0">
                  <c:v>713243397.28215098</c:v>
                </c:pt>
                <c:pt idx="1">
                  <c:v>512068013.39598799</c:v>
                </c:pt>
                <c:pt idx="2">
                  <c:v>442579153.78078401</c:v>
                </c:pt>
                <c:pt idx="3">
                  <c:v>405438349.42229903</c:v>
                </c:pt>
                <c:pt idx="4">
                  <c:v>381733886.893727</c:v>
                </c:pt>
                <c:pt idx="5">
                  <c:v>364921524.65888798</c:v>
                </c:pt>
                <c:pt idx="6">
                  <c:v>352140630.55937803</c:v>
                </c:pt>
                <c:pt idx="7">
                  <c:v>341944057.71948701</c:v>
                </c:pt>
                <c:pt idx="8">
                  <c:v>333520386.40840602</c:v>
                </c:pt>
                <c:pt idx="9">
                  <c:v>326377888.19770199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Kolikrát je menší</a:t>
                </a:r>
                <a:r>
                  <a:rPr lang="cs-CZ" baseline="0"/>
                  <a:t> cross section vůči velikosti oblasti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2696273492239351"/>
              <c:y val="0.9171678034780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2425339833"/>
          <c:min val="-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efektivních konstant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 závislosti hodnot efektivních elastických koeficientů na cross section (oblast 1x1), komprese 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8660485765504815E-2"/>
          <c:y val="8.6357659065109643E-2"/>
          <c:w val="0.84673352869344087"/>
          <c:h val="0.84422879936067396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List1!$R$4:$R$13</c:f>
              <c:numCache>
                <c:formatCode>General</c:formatCode>
                <c:ptCount val="10"/>
                <c:pt idx="0">
                  <c:v>2354465672.4657001</c:v>
                </c:pt>
                <c:pt idx="1">
                  <c:v>1984837287.03004</c:v>
                </c:pt>
                <c:pt idx="2">
                  <c:v>1852215801.2544899</c:v>
                </c:pt>
                <c:pt idx="3">
                  <c:v>1781497863.3529</c:v>
                </c:pt>
                <c:pt idx="4">
                  <c:v>1736557325.7691801</c:v>
                </c:pt>
                <c:pt idx="5">
                  <c:v>1705038862.71381</c:v>
                </c:pt>
                <c:pt idx="6">
                  <c:v>1681368472.5090001</c:v>
                </c:pt>
                <c:pt idx="7">
                  <c:v>1662690100.2637801</c:v>
                </c:pt>
                <c:pt idx="8">
                  <c:v>1647430283.5880899</c:v>
                </c:pt>
                <c:pt idx="9">
                  <c:v>1634629202.83779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2-443D-9049-5AD9BB6A9BD2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List1!$S$4:$S$13</c:f>
              <c:numCache>
                <c:formatCode>General</c:formatCode>
                <c:ptCount val="10"/>
                <c:pt idx="0">
                  <c:v>105740501.36530399</c:v>
                </c:pt>
                <c:pt idx="1">
                  <c:v>72488992.228721395</c:v>
                </c:pt>
                <c:pt idx="2">
                  <c:v>60594575.650751904</c:v>
                </c:pt>
                <c:pt idx="3">
                  <c:v>54516327.467568897</c:v>
                </c:pt>
                <c:pt idx="4">
                  <c:v>50833911.157726496</c:v>
                </c:pt>
                <c:pt idx="5">
                  <c:v>48207462.722703502</c:v>
                </c:pt>
                <c:pt idx="6">
                  <c:v>46201340.577220403</c:v>
                </c:pt>
                <c:pt idx="7">
                  <c:v>44631028.642312303</c:v>
                </c:pt>
                <c:pt idx="8">
                  <c:v>43353041.206873402</c:v>
                </c:pt>
                <c:pt idx="9">
                  <c:v>42283229.505063698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443D-9049-5AD9BB6A9BD2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List1!$T$4:$T$13</c:f>
              <c:numCache>
                <c:formatCode>General</c:formatCode>
                <c:ptCount val="10"/>
                <c:pt idx="0">
                  <c:v>18247660.305660401</c:v>
                </c:pt>
                <c:pt idx="1">
                  <c:v>-18465232.9993321</c:v>
                </c:pt>
                <c:pt idx="2">
                  <c:v>-32208001.899628699</c:v>
                </c:pt>
                <c:pt idx="3">
                  <c:v>-39806112.892950602</c:v>
                </c:pt>
                <c:pt idx="4">
                  <c:v>-44817910.385637604</c:v>
                </c:pt>
                <c:pt idx="5">
                  <c:v>-48550179.099549703</c:v>
                </c:pt>
                <c:pt idx="6">
                  <c:v>-51484075.388887502</c:v>
                </c:pt>
                <c:pt idx="7">
                  <c:v>-53870825.145849697</c:v>
                </c:pt>
                <c:pt idx="8">
                  <c:v>-55875547.492941201</c:v>
                </c:pt>
                <c:pt idx="9">
                  <c:v>-57599044.825210698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A2-443D-9049-5AD9BB6A9BD2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List1!$U$4:$U$13</c:f>
              <c:numCache>
                <c:formatCode>General</c:formatCode>
                <c:ptCount val="10"/>
                <c:pt idx="0">
                  <c:v>101795217.65406799</c:v>
                </c:pt>
                <c:pt idx="1">
                  <c:v>71454520.490679905</c:v>
                </c:pt>
                <c:pt idx="2">
                  <c:v>59708813.230726004</c:v>
                </c:pt>
                <c:pt idx="3">
                  <c:v>53284885.443142898</c:v>
                </c:pt>
                <c:pt idx="4">
                  <c:v>49288956.961299904</c:v>
                </c:pt>
                <c:pt idx="5">
                  <c:v>46527263.374106199</c:v>
                </c:pt>
                <c:pt idx="6">
                  <c:v>44471587.385885097</c:v>
                </c:pt>
                <c:pt idx="7">
                  <c:v>42858109.674520902</c:v>
                </c:pt>
                <c:pt idx="8">
                  <c:v>41542787.465746596</c:v>
                </c:pt>
                <c:pt idx="9">
                  <c:v>40440854.412757099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2-443D-9049-5AD9BB6A9BD2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List1!$V$4:$V$13</c:f>
              <c:numCache>
                <c:formatCode>General</c:formatCode>
                <c:ptCount val="10"/>
                <c:pt idx="0">
                  <c:v>2471800046.8102102</c:v>
                </c:pt>
                <c:pt idx="1">
                  <c:v>2044259773.5499499</c:v>
                </c:pt>
                <c:pt idx="2">
                  <c:v>1904032155.1886001</c:v>
                </c:pt>
                <c:pt idx="3">
                  <c:v>1828700037.06126</c:v>
                </c:pt>
                <c:pt idx="4">
                  <c:v>1780116252.25035</c:v>
                </c:pt>
                <c:pt idx="5">
                  <c:v>1745409527.05949</c:v>
                </c:pt>
                <c:pt idx="6">
                  <c:v>1718952854.7392199</c:v>
                </c:pt>
                <c:pt idx="7">
                  <c:v>1697874710.61129</c:v>
                </c:pt>
                <c:pt idx="8">
                  <c:v>1680541205.4347301</c:v>
                </c:pt>
                <c:pt idx="9">
                  <c:v>1665944400.1963601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A2-443D-9049-5AD9BB6A9BD2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List1!$W$4:$W$13</c:f>
              <c:numCache>
                <c:formatCode>General</c:formatCode>
                <c:ptCount val="10"/>
                <c:pt idx="0">
                  <c:v>29824250.833563101</c:v>
                </c:pt>
                <c:pt idx="1">
                  <c:v>-3535934.06757739</c:v>
                </c:pt>
                <c:pt idx="2">
                  <c:v>-17721431.171448398</c:v>
                </c:pt>
                <c:pt idx="3">
                  <c:v>-25508569.3399878</c:v>
                </c:pt>
                <c:pt idx="4">
                  <c:v>-30709209.112047099</c:v>
                </c:pt>
                <c:pt idx="5">
                  <c:v>-34585162.749898203</c:v>
                </c:pt>
                <c:pt idx="6">
                  <c:v>-37671032.541643202</c:v>
                </c:pt>
                <c:pt idx="7">
                  <c:v>-40229262.9549798</c:v>
                </c:pt>
                <c:pt idx="8">
                  <c:v>-42405800.102588303</c:v>
                </c:pt>
                <c:pt idx="9">
                  <c:v>-44290987.609665699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A2-443D-9049-5AD9BB6A9BD2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List1!$X$4:$X$13</c:f>
              <c:numCache>
                <c:formatCode>General</c:formatCode>
                <c:ptCount val="10"/>
                <c:pt idx="0">
                  <c:v>30041091.732397102</c:v>
                </c:pt>
                <c:pt idx="1">
                  <c:v>-15996358.8687004</c:v>
                </c:pt>
                <c:pt idx="2">
                  <c:v>-29983955.871647801</c:v>
                </c:pt>
                <c:pt idx="3">
                  <c:v>-37516436.928591803</c:v>
                </c:pt>
                <c:pt idx="4">
                  <c:v>-42388453.401578203</c:v>
                </c:pt>
                <c:pt idx="5">
                  <c:v>-45928619.199056603</c:v>
                </c:pt>
                <c:pt idx="6">
                  <c:v>-48702880.547294699</c:v>
                </c:pt>
                <c:pt idx="7">
                  <c:v>-50986752.507453904</c:v>
                </c:pt>
                <c:pt idx="8">
                  <c:v>-52929554.844482496</c:v>
                </c:pt>
                <c:pt idx="9">
                  <c:v>-54619959.289673798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A2-443D-9049-5AD9BB6A9BD2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List1!$Y$4:$Y$13</c:f>
              <c:numCache>
                <c:formatCode>General</c:formatCode>
                <c:ptCount val="10"/>
                <c:pt idx="0">
                  <c:v>57214258.017845802</c:v>
                </c:pt>
                <c:pt idx="1">
                  <c:v>-538615.47619490698</c:v>
                </c:pt>
                <c:pt idx="2">
                  <c:v>-14735444.4272255</c:v>
                </c:pt>
                <c:pt idx="3">
                  <c:v>-22648176.148858499</c:v>
                </c:pt>
                <c:pt idx="4">
                  <c:v>-27911794.4661965</c:v>
                </c:pt>
                <c:pt idx="5">
                  <c:v>-31791034.411033001</c:v>
                </c:pt>
                <c:pt idx="6">
                  <c:v>-34832577.169397101</c:v>
                </c:pt>
                <c:pt idx="7">
                  <c:v>-37311702.137431502</c:v>
                </c:pt>
                <c:pt idx="8">
                  <c:v>-39385145.744099602</c:v>
                </c:pt>
                <c:pt idx="9">
                  <c:v>-41151499.8668897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A2-443D-9049-5AD9BB6A9BD2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List1!$Z$4:$Z$13</c:f>
              <c:numCache>
                <c:formatCode>General</c:formatCode>
                <c:ptCount val="10"/>
                <c:pt idx="0">
                  <c:v>716861889.58415699</c:v>
                </c:pt>
                <c:pt idx="1">
                  <c:v>512068013.39598799</c:v>
                </c:pt>
                <c:pt idx="2">
                  <c:v>442579153.78078401</c:v>
                </c:pt>
                <c:pt idx="3">
                  <c:v>405438349.42229903</c:v>
                </c:pt>
                <c:pt idx="4">
                  <c:v>381733886.893727</c:v>
                </c:pt>
                <c:pt idx="5">
                  <c:v>364921524.65888798</c:v>
                </c:pt>
                <c:pt idx="6">
                  <c:v>352140630.55937803</c:v>
                </c:pt>
                <c:pt idx="7">
                  <c:v>341944057.71948701</c:v>
                </c:pt>
                <c:pt idx="8">
                  <c:v>333520386.40840602</c:v>
                </c:pt>
                <c:pt idx="9">
                  <c:v>326377888.19770199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A2-443D-9049-5AD9BB6A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04752"/>
        <c:axId val="1621006672"/>
      </c:scatterChart>
      <c:valAx>
        <c:axId val="162100475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Kolikrát je menší cross section vůči velikosti oblasti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006672"/>
        <c:crosses val="autoZero"/>
        <c:crossBetween val="midCat"/>
      </c:valAx>
      <c:valAx>
        <c:axId val="1621006672"/>
        <c:scaling>
          <c:orientation val="minMax"/>
          <c:max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0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584528</xdr:colOff>
      <xdr:row>17</xdr:row>
      <xdr:rowOff>98096</xdr:rowOff>
    </xdr:from>
    <xdr:to>
      <xdr:col>11</xdr:col>
      <xdr:colOff>175173</xdr:colOff>
      <xdr:row>50</xdr:row>
      <xdr:rowOff>120432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21165</xdr:colOff>
      <xdr:row>17</xdr:row>
      <xdr:rowOff>162983</xdr:rowOff>
    </xdr:from>
    <xdr:to>
      <xdr:col>25</xdr:col>
      <xdr:colOff>1045881</xdr:colOff>
      <xdr:row>46</xdr:row>
      <xdr:rowOff>105833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35BEE1-E304-B032-82FB-206B65D7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Z16"/>
  <sheetViews>
    <sheetView tabSelected="1" zoomScale="55" zoomScaleNormal="55" workbookViewId="0">
      <selection activeCell="L62" sqref="L62"/>
    </sheetView>
  </sheetViews>
  <sheetFormatPr defaultRowHeight="14.5" x14ac:dyDescent="0.35"/>
  <cols>
    <col min="2" max="2" width="27.1796875" bestFit="1" customWidth="1"/>
    <col min="3" max="11" width="15.6328125" bestFit="1" customWidth="1"/>
    <col min="17" max="17" width="28.54296875" bestFit="1" customWidth="1"/>
    <col min="18" max="26" width="15.453125" bestFit="1" customWidth="1"/>
  </cols>
  <sheetData>
    <row r="1" spans="2:26" ht="15" thickBot="1" x14ac:dyDescent="0.4"/>
    <row r="2" spans="2:26" ht="15" thickBot="1" x14ac:dyDescent="0.4">
      <c r="B2" s="17" t="s">
        <v>12</v>
      </c>
      <c r="C2" s="16" t="s">
        <v>13</v>
      </c>
      <c r="D2" s="16"/>
      <c r="E2" s="16"/>
      <c r="F2" s="16"/>
      <c r="G2" s="16"/>
      <c r="H2" s="16"/>
      <c r="I2" s="16"/>
      <c r="J2" s="16"/>
      <c r="K2" s="16"/>
      <c r="Q2" s="17" t="s">
        <v>12</v>
      </c>
      <c r="R2" s="16" t="s">
        <v>14</v>
      </c>
      <c r="S2" s="16"/>
      <c r="T2" s="16"/>
      <c r="U2" s="16"/>
      <c r="V2" s="16"/>
      <c r="W2" s="16"/>
      <c r="X2" s="16"/>
      <c r="Y2" s="16"/>
      <c r="Z2" s="16"/>
    </row>
    <row r="3" spans="2:26" ht="15" thickBot="1" x14ac:dyDescent="0.4">
      <c r="B3" s="18"/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Q3" s="18"/>
      <c r="R3" s="1" t="s">
        <v>0</v>
      </c>
      <c r="S3" s="2" t="s">
        <v>1</v>
      </c>
      <c r="T3" s="1" t="s">
        <v>2</v>
      </c>
      <c r="U3" s="2" t="s">
        <v>3</v>
      </c>
      <c r="V3" s="1" t="s">
        <v>4</v>
      </c>
      <c r="W3" s="2" t="s">
        <v>5</v>
      </c>
      <c r="X3" s="1" t="s">
        <v>6</v>
      </c>
      <c r="Y3" s="2" t="s">
        <v>7</v>
      </c>
      <c r="Z3" s="1" t="s">
        <v>8</v>
      </c>
    </row>
    <row r="4" spans="2:26" x14ac:dyDescent="0.35">
      <c r="B4" s="3">
        <v>0.01</v>
      </c>
      <c r="C4" s="4">
        <v>2348434433.5337701</v>
      </c>
      <c r="D4" s="5">
        <v>100451065.527909</v>
      </c>
      <c r="E4" s="5">
        <v>19845860.245272499</v>
      </c>
      <c r="F4" s="5">
        <v>102933897.496317</v>
      </c>
      <c r="G4" s="5">
        <v>2425339833.0624099</v>
      </c>
      <c r="H4" s="5">
        <v>33809222.398981698</v>
      </c>
      <c r="I4" s="5">
        <v>19585310.3809288</v>
      </c>
      <c r="J4" s="5">
        <v>18533668.903669499</v>
      </c>
      <c r="K4" s="5">
        <v>713243397.28215098</v>
      </c>
      <c r="Q4" s="3">
        <v>0.01</v>
      </c>
      <c r="R4" s="4">
        <v>2354465672.4657001</v>
      </c>
      <c r="S4" s="5">
        <v>105740501.36530399</v>
      </c>
      <c r="T4" s="5">
        <v>18247660.305660401</v>
      </c>
      <c r="U4" s="5">
        <v>101795217.65406799</v>
      </c>
      <c r="V4" s="5">
        <v>2471800046.8102102</v>
      </c>
      <c r="W4" s="5">
        <v>29824250.833563101</v>
      </c>
      <c r="X4" s="5">
        <v>30041091.732397102</v>
      </c>
      <c r="Y4" s="5">
        <v>57214258.017845802</v>
      </c>
      <c r="Z4" s="5">
        <v>716861889.58415699</v>
      </c>
    </row>
    <row r="5" spans="2:26" x14ac:dyDescent="0.35">
      <c r="B5" s="6">
        <v>0.02</v>
      </c>
      <c r="C5">
        <v>1985055457.4479699</v>
      </c>
      <c r="D5" s="7">
        <v>70821950.867204696</v>
      </c>
      <c r="E5" s="7">
        <v>-17796521.9256359</v>
      </c>
      <c r="F5" s="7">
        <v>71443231.415179506</v>
      </c>
      <c r="G5" s="7">
        <v>2043896598.05389</v>
      </c>
      <c r="H5" s="7">
        <v>-3324531.1763485</v>
      </c>
      <c r="I5" s="7">
        <v>-15996358.8687004</v>
      </c>
      <c r="J5" s="7">
        <v>-538615.47619490698</v>
      </c>
      <c r="K5" s="7">
        <v>512068013.39598799</v>
      </c>
      <c r="Q5" s="6">
        <v>0.02</v>
      </c>
      <c r="R5">
        <v>1984837287.03004</v>
      </c>
      <c r="S5" s="7">
        <v>72488992.228721395</v>
      </c>
      <c r="T5" s="7">
        <v>-18465232.9993321</v>
      </c>
      <c r="U5" s="7">
        <v>71454520.490679905</v>
      </c>
      <c r="V5" s="7">
        <v>2044259773.5499499</v>
      </c>
      <c r="W5" s="7">
        <v>-3535934.06757739</v>
      </c>
      <c r="X5" s="7">
        <v>-15996358.8687004</v>
      </c>
      <c r="Y5" s="7">
        <v>-538615.47619490698</v>
      </c>
      <c r="Z5" s="7">
        <v>512068013.39598799</v>
      </c>
    </row>
    <row r="6" spans="2:26" x14ac:dyDescent="0.35">
      <c r="B6" s="3">
        <v>0.03</v>
      </c>
      <c r="C6">
        <v>1852427823.27141</v>
      </c>
      <c r="D6" s="7">
        <v>59564568.213844299</v>
      </c>
      <c r="E6" s="7">
        <v>-31849198.054356199</v>
      </c>
      <c r="F6" s="7">
        <v>59666946.698082097</v>
      </c>
      <c r="G6" s="7">
        <v>1904063940.8522201</v>
      </c>
      <c r="H6" s="7">
        <v>-17689999.295574401</v>
      </c>
      <c r="I6" s="7">
        <v>-29983955.871647801</v>
      </c>
      <c r="J6" s="7">
        <v>-14735444.4272255</v>
      </c>
      <c r="K6" s="7">
        <v>442579153.78078401</v>
      </c>
      <c r="Q6" s="3">
        <v>0.03</v>
      </c>
      <c r="R6">
        <v>1852215801.2544899</v>
      </c>
      <c r="S6" s="7">
        <v>60594575.650751904</v>
      </c>
      <c r="T6" s="7">
        <v>-32208001.899628699</v>
      </c>
      <c r="U6" s="7">
        <v>59708813.230726004</v>
      </c>
      <c r="V6" s="7">
        <v>1904032155.1886001</v>
      </c>
      <c r="W6" s="7">
        <v>-17721431.171448398</v>
      </c>
      <c r="X6" s="7">
        <v>-29983955.871647801</v>
      </c>
      <c r="Y6" s="7">
        <v>-14735444.4272255</v>
      </c>
      <c r="Z6" s="7">
        <v>442579153.78078401</v>
      </c>
    </row>
    <row r="7" spans="2:26" x14ac:dyDescent="0.35">
      <c r="B7" s="6">
        <v>0.04</v>
      </c>
      <c r="C7">
        <v>1781637161.21468</v>
      </c>
      <c r="D7" s="7">
        <v>53969184.625737898</v>
      </c>
      <c r="E7" s="7">
        <v>-39630076.294682197</v>
      </c>
      <c r="F7" s="7">
        <v>53284885.443142898</v>
      </c>
      <c r="G7" s="7">
        <v>1828700037.06126</v>
      </c>
      <c r="H7" s="7">
        <v>-25508569.3399878</v>
      </c>
      <c r="I7" s="7">
        <v>-37516436.928591803</v>
      </c>
      <c r="J7" s="7">
        <v>-22648176.148858499</v>
      </c>
      <c r="K7" s="7">
        <v>405438349.42229903</v>
      </c>
      <c r="Q7" s="6">
        <v>0.04</v>
      </c>
      <c r="R7">
        <v>1781497863.3529</v>
      </c>
      <c r="S7" s="7">
        <v>54516327.467568897</v>
      </c>
      <c r="T7" s="7">
        <v>-39806112.892950602</v>
      </c>
      <c r="U7" s="7">
        <v>53284885.443142898</v>
      </c>
      <c r="V7" s="7">
        <v>1828700037.06126</v>
      </c>
      <c r="W7" s="7">
        <v>-25508569.3399878</v>
      </c>
      <c r="X7" s="7">
        <v>-37516436.928591803</v>
      </c>
      <c r="Y7" s="7">
        <v>-22648176.148858499</v>
      </c>
      <c r="Z7" s="7">
        <v>405438349.42229903</v>
      </c>
    </row>
    <row r="8" spans="2:26" x14ac:dyDescent="0.35">
      <c r="B8" s="3">
        <v>0.05</v>
      </c>
      <c r="C8">
        <v>1736618346.0926399</v>
      </c>
      <c r="D8" s="7">
        <v>50656621.985981204</v>
      </c>
      <c r="E8" s="7">
        <v>-44775736.351110399</v>
      </c>
      <c r="F8" s="7">
        <v>49288956.961299904</v>
      </c>
      <c r="G8" s="7">
        <v>1780116252.25035</v>
      </c>
      <c r="H8" s="7">
        <v>-30709209.112047099</v>
      </c>
      <c r="I8" s="7">
        <v>-42388453.401578203</v>
      </c>
      <c r="J8" s="7">
        <v>-27911794.4661965</v>
      </c>
      <c r="K8" s="7">
        <v>381733886.893727</v>
      </c>
      <c r="Q8" s="3">
        <v>0.05</v>
      </c>
      <c r="R8">
        <v>1736557325.7691801</v>
      </c>
      <c r="S8" s="7">
        <v>50833911.157726496</v>
      </c>
      <c r="T8" s="7">
        <v>-44817910.385637604</v>
      </c>
      <c r="U8" s="7">
        <v>49288956.961299904</v>
      </c>
      <c r="V8" s="7">
        <v>1780116252.25035</v>
      </c>
      <c r="W8" s="7">
        <v>-30709209.112047099</v>
      </c>
      <c r="X8" s="7">
        <v>-42388453.401578203</v>
      </c>
      <c r="Y8" s="7">
        <v>-27911794.4661965</v>
      </c>
      <c r="Z8" s="7">
        <v>381733886.893727</v>
      </c>
    </row>
    <row r="9" spans="2:26" x14ac:dyDescent="0.35">
      <c r="B9" s="6">
        <v>0.06</v>
      </c>
      <c r="C9">
        <v>1705038862.71381</v>
      </c>
      <c r="D9" s="7">
        <v>48207462.722703502</v>
      </c>
      <c r="E9" s="7">
        <v>-48550179.099549703</v>
      </c>
      <c r="F9" s="7">
        <v>46527263.374106199</v>
      </c>
      <c r="G9" s="7">
        <v>1745409527.05949</v>
      </c>
      <c r="H9" s="7">
        <v>-34585162.749898203</v>
      </c>
      <c r="I9" s="7">
        <v>-45928619.199056603</v>
      </c>
      <c r="J9" s="7">
        <v>-31791034.411033001</v>
      </c>
      <c r="K9" s="7">
        <v>364921524.65888798</v>
      </c>
      <c r="Q9" s="6">
        <v>0.06</v>
      </c>
      <c r="R9">
        <v>1705038862.71381</v>
      </c>
      <c r="S9" s="7">
        <v>48207462.722703502</v>
      </c>
      <c r="T9" s="7">
        <v>-48550179.099549703</v>
      </c>
      <c r="U9" s="7">
        <v>46527263.374106199</v>
      </c>
      <c r="V9" s="7">
        <v>1745409527.05949</v>
      </c>
      <c r="W9" s="7">
        <v>-34585162.749898203</v>
      </c>
      <c r="X9" s="7">
        <v>-45928619.199056603</v>
      </c>
      <c r="Y9" s="7">
        <v>-31791034.411033001</v>
      </c>
      <c r="Z9" s="7">
        <v>364921524.65888798</v>
      </c>
    </row>
    <row r="10" spans="2:26" x14ac:dyDescent="0.35">
      <c r="B10" s="3">
        <v>7.0000000000000007E-2</v>
      </c>
      <c r="C10">
        <v>1681368472.5090001</v>
      </c>
      <c r="D10" s="7">
        <v>46201340.577220403</v>
      </c>
      <c r="E10" s="7">
        <v>-51484075.388887502</v>
      </c>
      <c r="F10" s="7">
        <v>44471587.385885097</v>
      </c>
      <c r="G10" s="7">
        <v>1718952854.7392199</v>
      </c>
      <c r="H10" s="7">
        <v>-37671032.541643202</v>
      </c>
      <c r="I10" s="7">
        <v>-48702880.547294699</v>
      </c>
      <c r="J10" s="7">
        <v>-34832577.169397101</v>
      </c>
      <c r="K10" s="7">
        <v>352140630.55937803</v>
      </c>
      <c r="Q10" s="3">
        <v>7.0000000000000007E-2</v>
      </c>
      <c r="R10">
        <v>1681368472.5090001</v>
      </c>
      <c r="S10" s="7">
        <v>46201340.577220403</v>
      </c>
      <c r="T10" s="7">
        <v>-51484075.388887502</v>
      </c>
      <c r="U10" s="7">
        <v>44471587.385885097</v>
      </c>
      <c r="V10" s="7">
        <v>1718952854.7392199</v>
      </c>
      <c r="W10" s="7">
        <v>-37671032.541643202</v>
      </c>
      <c r="X10" s="7">
        <v>-48702880.547294699</v>
      </c>
      <c r="Y10" s="7">
        <v>-34832577.169397101</v>
      </c>
      <c r="Z10" s="7">
        <v>352140630.55937803</v>
      </c>
    </row>
    <row r="11" spans="2:26" x14ac:dyDescent="0.35">
      <c r="B11" s="6">
        <v>0.08</v>
      </c>
      <c r="C11">
        <v>1662690100.2637801</v>
      </c>
      <c r="D11" s="7">
        <v>44631028.642312303</v>
      </c>
      <c r="E11" s="7">
        <v>-53870825.145849697</v>
      </c>
      <c r="F11" s="7">
        <v>42858109.674520902</v>
      </c>
      <c r="G11" s="7">
        <v>1697874710.61129</v>
      </c>
      <c r="H11" s="7">
        <v>-40229262.9549798</v>
      </c>
      <c r="I11" s="7">
        <v>-50986752.507453904</v>
      </c>
      <c r="J11" s="7">
        <v>-37311702.137431502</v>
      </c>
      <c r="K11" s="7">
        <v>341944057.71948701</v>
      </c>
      <c r="Q11" s="6">
        <v>0.08</v>
      </c>
      <c r="R11">
        <v>1662690100.2637801</v>
      </c>
      <c r="S11" s="7">
        <v>44631028.642312303</v>
      </c>
      <c r="T11" s="7">
        <v>-53870825.145849697</v>
      </c>
      <c r="U11" s="7">
        <v>42858109.674520902</v>
      </c>
      <c r="V11" s="7">
        <v>1697874710.61129</v>
      </c>
      <c r="W11" s="7">
        <v>-40229262.9549798</v>
      </c>
      <c r="X11" s="7">
        <v>-50986752.507453904</v>
      </c>
      <c r="Y11" s="7">
        <v>-37311702.137431502</v>
      </c>
      <c r="Z11" s="7">
        <v>341944057.71948701</v>
      </c>
    </row>
    <row r="12" spans="2:26" x14ac:dyDescent="0.35">
      <c r="B12" s="3">
        <v>0.09</v>
      </c>
      <c r="C12">
        <v>1647430283.5880899</v>
      </c>
      <c r="D12" s="7">
        <v>43353041.206873402</v>
      </c>
      <c r="E12" s="7">
        <v>-55875547.492941201</v>
      </c>
      <c r="F12" s="7">
        <v>41542787.465746596</v>
      </c>
      <c r="G12" s="7">
        <v>1680541205.4347301</v>
      </c>
      <c r="H12" s="7">
        <v>-42405800.102588303</v>
      </c>
      <c r="I12" s="7">
        <v>-52929554.844482496</v>
      </c>
      <c r="J12" s="7">
        <v>-39385145.744099602</v>
      </c>
      <c r="K12" s="7">
        <v>333520386.40840602</v>
      </c>
      <c r="Q12" s="3">
        <v>0.09</v>
      </c>
      <c r="R12">
        <v>1647430283.5880899</v>
      </c>
      <c r="S12" s="7">
        <v>43353041.206873402</v>
      </c>
      <c r="T12" s="7">
        <v>-55875547.492941201</v>
      </c>
      <c r="U12" s="7">
        <v>41542787.465746596</v>
      </c>
      <c r="V12" s="7">
        <v>1680541205.4347301</v>
      </c>
      <c r="W12" s="7">
        <v>-42405800.102588303</v>
      </c>
      <c r="X12" s="7">
        <v>-52929554.844482496</v>
      </c>
      <c r="Y12" s="7">
        <v>-39385145.744099602</v>
      </c>
      <c r="Z12" s="7">
        <v>333520386.40840602</v>
      </c>
    </row>
    <row r="13" spans="2:26" ht="15" thickBot="1" x14ac:dyDescent="0.4">
      <c r="B13" s="3">
        <v>0.1</v>
      </c>
      <c r="C13">
        <v>1634629202.83779</v>
      </c>
      <c r="D13" s="7">
        <v>42283229.505063698</v>
      </c>
      <c r="E13" s="7">
        <v>-57599044.825210698</v>
      </c>
      <c r="F13" s="7">
        <v>40440854.412757099</v>
      </c>
      <c r="G13" s="7">
        <v>1665944400.1963601</v>
      </c>
      <c r="H13" s="7">
        <v>-44290987.609665699</v>
      </c>
      <c r="I13" s="7">
        <v>-54619959.289673798</v>
      </c>
      <c r="J13" s="7">
        <v>-41151499.8668897</v>
      </c>
      <c r="K13" s="7">
        <v>326377888.19770199</v>
      </c>
      <c r="Q13" s="3">
        <v>0.1</v>
      </c>
      <c r="R13">
        <v>1634629202.83779</v>
      </c>
      <c r="S13" s="7">
        <v>42283229.505063698</v>
      </c>
      <c r="T13" s="7">
        <v>-57599044.825210698</v>
      </c>
      <c r="U13" s="7">
        <v>40440854.412757099</v>
      </c>
      <c r="V13" s="7">
        <v>1665944400.1963601</v>
      </c>
      <c r="W13" s="7">
        <v>-44290987.609665699</v>
      </c>
      <c r="X13" s="7">
        <v>-54619959.289673798</v>
      </c>
      <c r="Y13" s="7">
        <v>-41151499.8668897</v>
      </c>
      <c r="Z13" s="7">
        <v>326377888.19770199</v>
      </c>
    </row>
    <row r="14" spans="2:26" ht="15" thickBot="1" x14ac:dyDescent="0.4">
      <c r="B14" s="8" t="s">
        <v>9</v>
      </c>
      <c r="C14" s="9">
        <f>AVERAGEA(C4:C12)</f>
        <v>1822300104.5150168</v>
      </c>
      <c r="D14" s="10">
        <f>AVERAGEA(D4:D12)</f>
        <v>57539584.929976307</v>
      </c>
      <c r="E14" s="10">
        <f>AVERAGEA(E4:E12)</f>
        <v>-35998477.723082252</v>
      </c>
      <c r="F14" s="10">
        <f>AVERAGEA(F4:F12)</f>
        <v>56890851.768253356</v>
      </c>
      <c r="G14" s="10">
        <f>AVERAGEA(G4:G12)</f>
        <v>1869432773.2360954</v>
      </c>
      <c r="H14" s="10">
        <f>AVERAGEA(H4:H12)</f>
        <v>-22034927.208231732</v>
      </c>
      <c r="I14" s="10">
        <f>AVERAGEA(I4:I12)</f>
        <v>-33871966.865319677</v>
      </c>
      <c r="J14" s="10">
        <f>AVERAGEA(J4:J12)</f>
        <v>-21180091.230751906</v>
      </c>
      <c r="K14" s="10">
        <f>AVERAGEA(K4:K12)</f>
        <v>427509933.34678978</v>
      </c>
      <c r="Q14" s="8" t="s">
        <v>9</v>
      </c>
      <c r="R14" s="9">
        <f>AVERAGEA(R4:R12)</f>
        <v>1822900185.4385545</v>
      </c>
      <c r="S14" s="10">
        <f>AVERAGEA(S4:S12)</f>
        <v>58507464.55768691</v>
      </c>
      <c r="T14" s="10">
        <f>AVERAGEA(T4:T12)</f>
        <v>-36314469.444346301</v>
      </c>
      <c r="U14" s="10">
        <f>AVERAGEA(U4:U12)</f>
        <v>56770237.964463949</v>
      </c>
      <c r="V14" s="10">
        <f>AVERAGEA(V4:V12)</f>
        <v>1874631840.3005667</v>
      </c>
      <c r="W14" s="10">
        <f>AVERAGEA(W4:W12)</f>
        <v>-22504683.467400789</v>
      </c>
      <c r="X14" s="10">
        <f>AVERAGEA(X4:X12)</f>
        <v>-32710213.381823201</v>
      </c>
      <c r="Y14" s="10">
        <f>AVERAGEA(Y4:Y12)</f>
        <v>-16882247.995843425</v>
      </c>
      <c r="Z14" s="10">
        <f>AVERAGEA(Z4:Z12)</f>
        <v>427911988.04701263</v>
      </c>
    </row>
    <row r="15" spans="2:26" x14ac:dyDescent="0.35">
      <c r="B15" s="11" t="s">
        <v>10</v>
      </c>
      <c r="C15" s="9">
        <f>_xlfn.STDEV.P(C4:C12)</f>
        <v>211575016.02629361</v>
      </c>
      <c r="D15" s="10">
        <f>_xlfn.STDEV.P(D4:D12)</f>
        <v>17209729.304642465</v>
      </c>
      <c r="E15" s="10">
        <f>_xlfn.STDEV.P(E4:E12)</f>
        <v>22777216.258799344</v>
      </c>
      <c r="F15" s="10">
        <f>_xlfn.STDEV.P(F4:F12)</f>
        <v>18572247.320677239</v>
      </c>
      <c r="G15" s="10">
        <f>_xlfn.STDEV.P(G4:G12)</f>
        <v>224460925.70709828</v>
      </c>
      <c r="H15" s="10">
        <f>_xlfn.STDEV.P(H4:H12)</f>
        <v>22907636.372779906</v>
      </c>
      <c r="I15" s="10">
        <f>_xlfn.STDEV.P(I4:I12)</f>
        <v>21857044.629899792</v>
      </c>
      <c r="J15" s="10">
        <f>_xlfn.STDEV.P(J4:J12)</f>
        <v>18205289.851816628</v>
      </c>
      <c r="K15" s="10">
        <f>_xlfn.STDEV.P(K4:K12)</f>
        <v>114191242.45205595</v>
      </c>
      <c r="Q15" s="11" t="s">
        <v>10</v>
      </c>
      <c r="R15" s="9">
        <f>_xlfn.STDEV.P(R4:R12)</f>
        <v>213227477.35620502</v>
      </c>
      <c r="S15" s="10">
        <f>_xlfn.STDEV.P(S4:S12)</f>
        <v>18812980.914154399</v>
      </c>
      <c r="T15" s="10">
        <f>_xlfn.STDEV.P(T4:T12)</f>
        <v>22280223.760238457</v>
      </c>
      <c r="U15" s="10">
        <f>_xlfn.STDEV.P(U4:U12)</f>
        <v>18261152.812459774</v>
      </c>
      <c r="V15" s="10">
        <f>_xlfn.STDEV.P(V4:V12)</f>
        <v>237379072.90440848</v>
      </c>
      <c r="W15" s="10">
        <f>_xlfn.STDEV.P(W4:W12)</f>
        <v>21816199.837275058</v>
      </c>
      <c r="X15" s="10">
        <f>_xlfn.STDEV.P(X4:X12)</f>
        <v>24753507.333767734</v>
      </c>
      <c r="Y15" s="10">
        <f>_xlfn.STDEV.P(Y4:Y12)</f>
        <v>28645615.039940193</v>
      </c>
      <c r="Z15" s="10">
        <f>_xlfn.STDEV.P(Z4:Z12)</f>
        <v>115198498.25832099</v>
      </c>
    </row>
    <row r="16" spans="2:26" ht="15" thickBot="1" x14ac:dyDescent="0.4">
      <c r="B16" s="12" t="s">
        <v>11</v>
      </c>
      <c r="C16" s="13">
        <f>C15/C14</f>
        <v>0.11610327821530897</v>
      </c>
      <c r="D16" s="14">
        <f t="shared" ref="D16:K16" si="0">D15/D14</f>
        <v>0.29909373391528826</v>
      </c>
      <c r="E16" s="14">
        <f t="shared" si="0"/>
        <v>-0.63272720680059691</v>
      </c>
      <c r="F16" s="14">
        <f t="shared" si="0"/>
        <v>0.32645402104949778</v>
      </c>
      <c r="G16" s="14">
        <f t="shared" si="0"/>
        <v>0.12006900110055498</v>
      </c>
      <c r="H16" s="15">
        <f t="shared" si="0"/>
        <v>-1.0396057203321347</v>
      </c>
      <c r="I16" s="14">
        <f t="shared" si="0"/>
        <v>-0.64528418785973884</v>
      </c>
      <c r="J16" s="14">
        <f t="shared" si="0"/>
        <v>-0.85954728209026365</v>
      </c>
      <c r="K16" s="14">
        <f t="shared" si="0"/>
        <v>0.26710781094161312</v>
      </c>
      <c r="Q16" s="12" t="s">
        <v>11</v>
      </c>
      <c r="R16" s="13">
        <f>R15/R14</f>
        <v>0.11697155941914977</v>
      </c>
      <c r="S16" s="14">
        <f t="shared" ref="S16:Z16" si="1">S15/S14</f>
        <v>0.32154838799424074</v>
      </c>
      <c r="T16" s="14">
        <f t="shared" si="1"/>
        <v>-0.61353570907552402</v>
      </c>
      <c r="U16" s="14">
        <f t="shared" si="1"/>
        <v>0.3216677165223541</v>
      </c>
      <c r="V16" s="14">
        <f t="shared" si="1"/>
        <v>0.12662703566709324</v>
      </c>
      <c r="W16" s="15">
        <f t="shared" si="1"/>
        <v>-0.96940709558865668</v>
      </c>
      <c r="X16" s="14">
        <f t="shared" si="1"/>
        <v>-0.75675163120528766</v>
      </c>
      <c r="Y16" s="14">
        <f t="shared" si="1"/>
        <v>-1.696789138922318</v>
      </c>
      <c r="Z16" s="14">
        <f t="shared" si="1"/>
        <v>0.26921072901950266</v>
      </c>
    </row>
  </sheetData>
  <mergeCells count="4">
    <mergeCell ref="C2:K2"/>
    <mergeCell ref="B2:B3"/>
    <mergeCell ref="Q2:Q3"/>
    <mergeCell ref="R2:Z2"/>
  </mergeCells>
  <conditionalFormatting sqref="C16:K1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R16:Z16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2025-03-17T03:32:57Z</dcterms:modified>
</cp:coreProperties>
</file>