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ocha\Bachelor_thesis\Python_scripts\Results_of_analysis\Results_geometry\"/>
    </mc:Choice>
  </mc:AlternateContent>
  <xr:revisionPtr revIDLastSave="0" documentId="8_{1F0706EE-7B73-45F6-AEB6-64A81200F1AD}" xr6:coauthVersionLast="47" xr6:coauthVersionMax="47" xr10:uidLastSave="{00000000-0000-0000-0000-000000000000}"/>
  <bookViews>
    <workbookView xWindow="-110" yWindow="-110" windowWidth="25820" windowHeight="15500" xr2:uid="{B205D02E-4E1F-49A6-8E29-6DF22D6EC6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94" i="1" l="1"/>
  <c r="AE43" i="1"/>
  <c r="AF43" i="1"/>
  <c r="AG43" i="1"/>
  <c r="AH43" i="1"/>
  <c r="AI43" i="1"/>
  <c r="AI53" i="1" s="1"/>
  <c r="AI54" i="1" s="1"/>
  <c r="AJ43" i="1"/>
  <c r="AK43" i="1"/>
  <c r="AL43" i="1"/>
  <c r="AM43" i="1"/>
  <c r="AN43" i="1"/>
  <c r="AN53" i="1" s="1"/>
  <c r="AN54" i="1" s="1"/>
  <c r="AO43" i="1"/>
  <c r="AP43" i="1"/>
  <c r="AP52" i="1" s="1"/>
  <c r="AQ43" i="1"/>
  <c r="AR43" i="1"/>
  <c r="AS43" i="1"/>
  <c r="AT43" i="1"/>
  <c r="AU43" i="1"/>
  <c r="AU53" i="1" s="1"/>
  <c r="AU54" i="1" s="1"/>
  <c r="AV43" i="1"/>
  <c r="AW43" i="1"/>
  <c r="AW53" i="1" s="1"/>
  <c r="AW54" i="1" s="1"/>
  <c r="AX43" i="1"/>
  <c r="AX53" i="1" s="1"/>
  <c r="AX54" i="1" s="1"/>
  <c r="AY43" i="1"/>
  <c r="AY53" i="1" s="1"/>
  <c r="AY54" i="1" s="1"/>
  <c r="AZ43" i="1"/>
  <c r="AZ53" i="1" s="1"/>
  <c r="AZ54" i="1" s="1"/>
  <c r="AE44" i="1"/>
  <c r="AE53" i="1" s="1"/>
  <c r="AE54" i="1" s="1"/>
  <c r="AF44" i="1"/>
  <c r="AF52" i="1" s="1"/>
  <c r="AG44" i="1"/>
  <c r="AH44" i="1"/>
  <c r="AI44" i="1"/>
  <c r="AJ44" i="1"/>
  <c r="AK44" i="1"/>
  <c r="AL44" i="1"/>
  <c r="AM44" i="1"/>
  <c r="AN44" i="1"/>
  <c r="AO44" i="1"/>
  <c r="AP44" i="1"/>
  <c r="AQ44" i="1"/>
  <c r="AQ53" i="1" s="1"/>
  <c r="AQ54" i="1" s="1"/>
  <c r="AR44" i="1"/>
  <c r="AR52" i="1" s="1"/>
  <c r="AS44" i="1"/>
  <c r="AT44" i="1"/>
  <c r="AU44" i="1"/>
  <c r="AV44" i="1"/>
  <c r="AW44" i="1"/>
  <c r="AX44" i="1"/>
  <c r="AY44" i="1"/>
  <c r="AZ44" i="1"/>
  <c r="AE45" i="1"/>
  <c r="AF45" i="1"/>
  <c r="AG45" i="1"/>
  <c r="AG53" i="1" s="1"/>
  <c r="AG54" i="1" s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S53" i="1" s="1"/>
  <c r="AS54" i="1" s="1"/>
  <c r="AT45" i="1"/>
  <c r="AU45" i="1"/>
  <c r="AV45" i="1"/>
  <c r="AW45" i="1"/>
  <c r="AX45" i="1"/>
  <c r="AY45" i="1"/>
  <c r="AZ45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AE47" i="1"/>
  <c r="AF47" i="1"/>
  <c r="AG47" i="1"/>
  <c r="AH47" i="1"/>
  <c r="AI47" i="1"/>
  <c r="AJ47" i="1"/>
  <c r="AK47" i="1"/>
  <c r="AK52" i="1" s="1"/>
  <c r="AL47" i="1"/>
  <c r="AM47" i="1"/>
  <c r="AN47" i="1"/>
  <c r="AO47" i="1"/>
  <c r="AP47" i="1"/>
  <c r="AQ47" i="1"/>
  <c r="AR47" i="1"/>
  <c r="AR53" i="1" s="1"/>
  <c r="AR54" i="1" s="1"/>
  <c r="AS47" i="1"/>
  <c r="AT47" i="1"/>
  <c r="AU47" i="1"/>
  <c r="AV47" i="1"/>
  <c r="AW47" i="1"/>
  <c r="AW52" i="1" s="1"/>
  <c r="AX47" i="1"/>
  <c r="AY47" i="1"/>
  <c r="AZ47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AE30" i="1"/>
  <c r="AF30" i="1"/>
  <c r="AG30" i="1"/>
  <c r="AH30" i="1"/>
  <c r="AI30" i="1"/>
  <c r="AJ30" i="1"/>
  <c r="AK30" i="1"/>
  <c r="AK39" i="1" s="1"/>
  <c r="AL30" i="1"/>
  <c r="AM30" i="1"/>
  <c r="AM40" i="1" s="1"/>
  <c r="AM41" i="1" s="1"/>
  <c r="AN30" i="1"/>
  <c r="AN40" i="1" s="1"/>
  <c r="AN41" i="1" s="1"/>
  <c r="AO30" i="1"/>
  <c r="AO40" i="1" s="1"/>
  <c r="AO41" i="1" s="1"/>
  <c r="AP30" i="1"/>
  <c r="AP40" i="1" s="1"/>
  <c r="AP41" i="1" s="1"/>
  <c r="AQ30" i="1"/>
  <c r="AR30" i="1"/>
  <c r="AS30" i="1"/>
  <c r="AT30" i="1"/>
  <c r="AU30" i="1"/>
  <c r="AV30" i="1"/>
  <c r="AW30" i="1"/>
  <c r="AW39" i="1" s="1"/>
  <c r="AX30" i="1"/>
  <c r="AY30" i="1"/>
  <c r="AZ30" i="1"/>
  <c r="AZ40" i="1" s="1"/>
  <c r="AZ41" i="1" s="1"/>
  <c r="AE31" i="1"/>
  <c r="AE39" i="1" s="1"/>
  <c r="BQ6" i="1" s="1"/>
  <c r="AF31" i="1"/>
  <c r="AF39" i="1" s="1"/>
  <c r="AG31" i="1"/>
  <c r="AH31" i="1"/>
  <c r="AI31" i="1"/>
  <c r="AJ31" i="1"/>
  <c r="AK31" i="1"/>
  <c r="AL31" i="1"/>
  <c r="AM31" i="1"/>
  <c r="AN31" i="1"/>
  <c r="AO31" i="1"/>
  <c r="AP31" i="1"/>
  <c r="AQ31" i="1"/>
  <c r="AQ40" i="1" s="1"/>
  <c r="AQ41" i="1" s="1"/>
  <c r="AR31" i="1"/>
  <c r="AR40" i="1" s="1"/>
  <c r="AR41" i="1" s="1"/>
  <c r="AS31" i="1"/>
  <c r="AT31" i="1"/>
  <c r="AU31" i="1"/>
  <c r="AV31" i="1"/>
  <c r="AW31" i="1"/>
  <c r="AX31" i="1"/>
  <c r="AY31" i="1"/>
  <c r="AZ31" i="1"/>
  <c r="AE32" i="1"/>
  <c r="AF32" i="1"/>
  <c r="AF40" i="1" s="1"/>
  <c r="AF41" i="1" s="1"/>
  <c r="AG32" i="1"/>
  <c r="AG39" i="1" s="1"/>
  <c r="AH32" i="1"/>
  <c r="AH39" i="1" s="1"/>
  <c r="AI32" i="1"/>
  <c r="AJ32" i="1"/>
  <c r="AK32" i="1"/>
  <c r="AL32" i="1"/>
  <c r="AM32" i="1"/>
  <c r="AN32" i="1"/>
  <c r="AO32" i="1"/>
  <c r="AP32" i="1"/>
  <c r="AQ32" i="1"/>
  <c r="AR32" i="1"/>
  <c r="AS32" i="1"/>
  <c r="AS40" i="1" s="1"/>
  <c r="AS41" i="1" s="1"/>
  <c r="AT32" i="1"/>
  <c r="AT40" i="1" s="1"/>
  <c r="AT41" i="1" s="1"/>
  <c r="AU32" i="1"/>
  <c r="AV32" i="1"/>
  <c r="AW32" i="1"/>
  <c r="AX32" i="1"/>
  <c r="AY32" i="1"/>
  <c r="AZ32" i="1"/>
  <c r="AE33" i="1"/>
  <c r="AF33" i="1"/>
  <c r="AG33" i="1"/>
  <c r="AH33" i="1"/>
  <c r="AH40" i="1" s="1"/>
  <c r="AH41" i="1" s="1"/>
  <c r="AI33" i="1"/>
  <c r="AI40" i="1" s="1"/>
  <c r="AI41" i="1" s="1"/>
  <c r="AJ33" i="1"/>
  <c r="AK33" i="1"/>
  <c r="AL33" i="1"/>
  <c r="AM33" i="1"/>
  <c r="AN33" i="1"/>
  <c r="AO33" i="1"/>
  <c r="AP33" i="1"/>
  <c r="AQ33" i="1"/>
  <c r="AR33" i="1"/>
  <c r="AS33" i="1"/>
  <c r="AT33" i="1"/>
  <c r="AT39" i="1" s="1"/>
  <c r="AU33" i="1"/>
  <c r="AU39" i="1" s="1"/>
  <c r="AV33" i="1"/>
  <c r="AV39" i="1" s="1"/>
  <c r="AW33" i="1"/>
  <c r="AX33" i="1"/>
  <c r="AY33" i="1"/>
  <c r="AZ33" i="1"/>
  <c r="AE34" i="1"/>
  <c r="AF34" i="1"/>
  <c r="AG34" i="1"/>
  <c r="AH34" i="1"/>
  <c r="AI34" i="1"/>
  <c r="AJ34" i="1"/>
  <c r="AJ39" i="1" s="1"/>
  <c r="AK34" i="1"/>
  <c r="AK40" i="1" s="1"/>
  <c r="AK41" i="1" s="1"/>
  <c r="AL34" i="1"/>
  <c r="AL40" i="1" s="1"/>
  <c r="AL41" i="1" s="1"/>
  <c r="AM34" i="1"/>
  <c r="AN34" i="1"/>
  <c r="AO34" i="1"/>
  <c r="AP34" i="1"/>
  <c r="AQ34" i="1"/>
  <c r="AR34" i="1"/>
  <c r="AS34" i="1"/>
  <c r="AT34" i="1"/>
  <c r="AU34" i="1"/>
  <c r="AV34" i="1"/>
  <c r="AW34" i="1"/>
  <c r="AW40" i="1" s="1"/>
  <c r="AW41" i="1" s="1"/>
  <c r="AX34" i="1"/>
  <c r="AX39" i="1" s="1"/>
  <c r="AY34" i="1"/>
  <c r="AZ34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Y40" i="1" s="1"/>
  <c r="AY41" i="1" s="1"/>
  <c r="AZ35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AP39" i="1"/>
  <c r="AR39" i="1"/>
  <c r="AS39" i="1"/>
  <c r="AJ40" i="1"/>
  <c r="AJ41" i="1" s="1"/>
  <c r="AX40" i="1"/>
  <c r="AX41" i="1" s="1"/>
  <c r="AE42" i="1"/>
  <c r="AF42" i="1"/>
  <c r="AG42" i="1"/>
  <c r="AH42" i="1"/>
  <c r="AH53" i="1" s="1"/>
  <c r="AH54" i="1" s="1"/>
  <c r="AI42" i="1"/>
  <c r="AJ42" i="1"/>
  <c r="AJ53" i="1" s="1"/>
  <c r="AJ54" i="1" s="1"/>
  <c r="AK42" i="1"/>
  <c r="AL42" i="1"/>
  <c r="AM42" i="1"/>
  <c r="AN42" i="1"/>
  <c r="AO42" i="1"/>
  <c r="AP42" i="1"/>
  <c r="AQ42" i="1"/>
  <c r="AR42" i="1"/>
  <c r="AS42" i="1"/>
  <c r="AT42" i="1"/>
  <c r="AT53" i="1" s="1"/>
  <c r="AT54" i="1" s="1"/>
  <c r="AU42" i="1"/>
  <c r="AV42" i="1"/>
  <c r="AV53" i="1" s="1"/>
  <c r="AV54" i="1" s="1"/>
  <c r="AW42" i="1"/>
  <c r="AX42" i="1"/>
  <c r="AY42" i="1"/>
  <c r="AZ42" i="1"/>
  <c r="AJ52" i="1"/>
  <c r="AV52" i="1"/>
  <c r="AL53" i="1"/>
  <c r="AL54" i="1" s="1"/>
  <c r="AF53" i="1"/>
  <c r="AF54" i="1" s="1"/>
  <c r="AM53" i="1"/>
  <c r="AM54" i="1" s="1"/>
  <c r="AE55" i="1"/>
  <c r="AE66" i="1" s="1"/>
  <c r="AE67" i="1" s="1"/>
  <c r="AF55" i="1"/>
  <c r="AF66" i="1" s="1"/>
  <c r="AF67" i="1" s="1"/>
  <c r="AG55" i="1"/>
  <c r="AG66" i="1" s="1"/>
  <c r="AG67" i="1" s="1"/>
  <c r="AH55" i="1"/>
  <c r="AI55" i="1"/>
  <c r="AJ55" i="1"/>
  <c r="AJ66" i="1" s="1"/>
  <c r="AJ67" i="1" s="1"/>
  <c r="AK55" i="1"/>
  <c r="AL55" i="1"/>
  <c r="AL66" i="1" s="1"/>
  <c r="AL67" i="1" s="1"/>
  <c r="AM55" i="1"/>
  <c r="AN55" i="1"/>
  <c r="AO55" i="1"/>
  <c r="AO65" i="1" s="1"/>
  <c r="AP55" i="1"/>
  <c r="AP65" i="1" s="1"/>
  <c r="AQ55" i="1"/>
  <c r="AQ66" i="1" s="1"/>
  <c r="AQ67" i="1" s="1"/>
  <c r="AR55" i="1"/>
  <c r="AR66" i="1" s="1"/>
  <c r="AR67" i="1" s="1"/>
  <c r="AS55" i="1"/>
  <c r="AS66" i="1" s="1"/>
  <c r="AS67" i="1" s="1"/>
  <c r="AT55" i="1"/>
  <c r="AU55" i="1"/>
  <c r="AV55" i="1"/>
  <c r="AV66" i="1" s="1"/>
  <c r="AV67" i="1" s="1"/>
  <c r="AW55" i="1"/>
  <c r="AX55" i="1"/>
  <c r="AX66" i="1" s="1"/>
  <c r="AX67" i="1" s="1"/>
  <c r="AY55" i="1"/>
  <c r="AZ55" i="1"/>
  <c r="AE56" i="1"/>
  <c r="AF56" i="1"/>
  <c r="AG56" i="1"/>
  <c r="AG65" i="1" s="1"/>
  <c r="AH56" i="1"/>
  <c r="AH65" i="1" s="1"/>
  <c r="AI56" i="1"/>
  <c r="AJ56" i="1"/>
  <c r="AK56" i="1"/>
  <c r="AL56" i="1"/>
  <c r="AM56" i="1"/>
  <c r="AN56" i="1"/>
  <c r="AN66" i="1" s="1"/>
  <c r="AN67" i="1" s="1"/>
  <c r="AO56" i="1"/>
  <c r="AP56" i="1"/>
  <c r="AQ56" i="1"/>
  <c r="AR56" i="1"/>
  <c r="AS56" i="1"/>
  <c r="AS65" i="1" s="1"/>
  <c r="AT56" i="1"/>
  <c r="AT65" i="1" s="1"/>
  <c r="AU56" i="1"/>
  <c r="AV56" i="1"/>
  <c r="AW56" i="1"/>
  <c r="AX56" i="1"/>
  <c r="AY56" i="1"/>
  <c r="AZ56" i="1"/>
  <c r="AZ66" i="1" s="1"/>
  <c r="AZ67" i="1" s="1"/>
  <c r="AE57" i="1"/>
  <c r="AF57" i="1"/>
  <c r="AG57" i="1"/>
  <c r="AH57" i="1"/>
  <c r="AI57" i="1"/>
  <c r="AI66" i="1" s="1"/>
  <c r="AI67" i="1" s="1"/>
  <c r="AJ57" i="1"/>
  <c r="AK57" i="1"/>
  <c r="AL57" i="1"/>
  <c r="AM57" i="1"/>
  <c r="AN57" i="1"/>
  <c r="AN65" i="1" s="1"/>
  <c r="AO57" i="1"/>
  <c r="AP57" i="1"/>
  <c r="AQ57" i="1"/>
  <c r="AR57" i="1"/>
  <c r="AS57" i="1"/>
  <c r="AT57" i="1"/>
  <c r="AU57" i="1"/>
  <c r="AU66" i="1" s="1"/>
  <c r="AU67" i="1" s="1"/>
  <c r="AV57" i="1"/>
  <c r="AW57" i="1"/>
  <c r="AX57" i="1"/>
  <c r="AY57" i="1"/>
  <c r="AZ57" i="1"/>
  <c r="AZ65" i="1" s="1"/>
  <c r="AE58" i="1"/>
  <c r="AF58" i="1"/>
  <c r="AG58" i="1"/>
  <c r="AH58" i="1"/>
  <c r="AI58" i="1"/>
  <c r="AJ58" i="1"/>
  <c r="AK58" i="1"/>
  <c r="AK66" i="1" s="1"/>
  <c r="AK67" i="1" s="1"/>
  <c r="AL58" i="1"/>
  <c r="AM58" i="1"/>
  <c r="AN58" i="1"/>
  <c r="AO58" i="1"/>
  <c r="AP58" i="1"/>
  <c r="AP66" i="1" s="1"/>
  <c r="AP67" i="1" s="1"/>
  <c r="AQ58" i="1"/>
  <c r="AR58" i="1"/>
  <c r="AS58" i="1"/>
  <c r="AT58" i="1"/>
  <c r="AU58" i="1"/>
  <c r="AV58" i="1"/>
  <c r="AW58" i="1"/>
  <c r="AW66" i="1" s="1"/>
  <c r="AW67" i="1" s="1"/>
  <c r="AX58" i="1"/>
  <c r="AY58" i="1"/>
  <c r="AZ58" i="1"/>
  <c r="AE59" i="1"/>
  <c r="AF59" i="1"/>
  <c r="AG59" i="1"/>
  <c r="AH59" i="1"/>
  <c r="AI59" i="1"/>
  <c r="AJ59" i="1"/>
  <c r="AK59" i="1"/>
  <c r="AL59" i="1"/>
  <c r="AM59" i="1"/>
  <c r="AM66" i="1" s="1"/>
  <c r="AM67" i="1" s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Y65" i="1" s="1"/>
  <c r="AZ59" i="1"/>
  <c r="AE60" i="1"/>
  <c r="AF60" i="1"/>
  <c r="AG60" i="1"/>
  <c r="AH60" i="1"/>
  <c r="AI60" i="1"/>
  <c r="AJ60" i="1"/>
  <c r="AK60" i="1"/>
  <c r="AL60" i="1"/>
  <c r="AM60" i="1"/>
  <c r="AN60" i="1"/>
  <c r="AO60" i="1"/>
  <c r="AO66" i="1" s="1"/>
  <c r="AO67" i="1" s="1"/>
  <c r="AP60" i="1"/>
  <c r="AQ60" i="1"/>
  <c r="AR60" i="1"/>
  <c r="AS60" i="1"/>
  <c r="AT60" i="1"/>
  <c r="AU60" i="1"/>
  <c r="AV60" i="1"/>
  <c r="AW60" i="1"/>
  <c r="AX60" i="1"/>
  <c r="AY60" i="1"/>
  <c r="AZ60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AF65" i="1"/>
  <c r="AR65" i="1"/>
  <c r="AH66" i="1"/>
  <c r="AH67" i="1" s="1"/>
  <c r="AT66" i="1"/>
  <c r="AT67" i="1" s="1"/>
  <c r="AE68" i="1"/>
  <c r="AE78" i="1" s="1"/>
  <c r="AF68" i="1"/>
  <c r="AF78" i="1" s="1"/>
  <c r="AG68" i="1"/>
  <c r="AG79" i="1" s="1"/>
  <c r="AG80" i="1" s="1"/>
  <c r="AH68" i="1"/>
  <c r="AH79" i="1" s="1"/>
  <c r="AH80" i="1" s="1"/>
  <c r="AI68" i="1"/>
  <c r="AI79" i="1" s="1"/>
  <c r="AI80" i="1" s="1"/>
  <c r="AJ68" i="1"/>
  <c r="AK68" i="1"/>
  <c r="AL68" i="1"/>
  <c r="AL79" i="1" s="1"/>
  <c r="AL80" i="1" s="1"/>
  <c r="AM68" i="1"/>
  <c r="AN68" i="1"/>
  <c r="AN79" i="1" s="1"/>
  <c r="AN80" i="1" s="1"/>
  <c r="AO68" i="1"/>
  <c r="AP68" i="1"/>
  <c r="AQ68" i="1"/>
  <c r="AQ78" i="1" s="1"/>
  <c r="AR68" i="1"/>
  <c r="AR78" i="1" s="1"/>
  <c r="AS68" i="1"/>
  <c r="AS79" i="1" s="1"/>
  <c r="AS80" i="1" s="1"/>
  <c r="AT68" i="1"/>
  <c r="AT79" i="1" s="1"/>
  <c r="AT80" i="1" s="1"/>
  <c r="AU68" i="1"/>
  <c r="AU79" i="1" s="1"/>
  <c r="AU80" i="1" s="1"/>
  <c r="AV68" i="1"/>
  <c r="AW68" i="1"/>
  <c r="AX68" i="1"/>
  <c r="AX79" i="1" s="1"/>
  <c r="AX80" i="1" s="1"/>
  <c r="AY68" i="1"/>
  <c r="AZ68" i="1"/>
  <c r="AZ79" i="1" s="1"/>
  <c r="AZ80" i="1" s="1"/>
  <c r="AE69" i="1"/>
  <c r="AF69" i="1"/>
  <c r="AG69" i="1"/>
  <c r="AH69" i="1"/>
  <c r="AI69" i="1"/>
  <c r="AI78" i="1" s="1"/>
  <c r="AJ69" i="1"/>
  <c r="AJ78" i="1" s="1"/>
  <c r="AK69" i="1"/>
  <c r="AL69" i="1"/>
  <c r="AM69" i="1"/>
  <c r="AN69" i="1"/>
  <c r="AO69" i="1"/>
  <c r="AP69" i="1"/>
  <c r="AP79" i="1" s="1"/>
  <c r="AP80" i="1" s="1"/>
  <c r="AQ69" i="1"/>
  <c r="AR69" i="1"/>
  <c r="AS69" i="1"/>
  <c r="AT69" i="1"/>
  <c r="AU69" i="1"/>
  <c r="AU78" i="1" s="1"/>
  <c r="AV69" i="1"/>
  <c r="AV78" i="1" s="1"/>
  <c r="AW69" i="1"/>
  <c r="AX69" i="1"/>
  <c r="AY69" i="1"/>
  <c r="AZ69" i="1"/>
  <c r="AE70" i="1"/>
  <c r="AF70" i="1"/>
  <c r="AG70" i="1"/>
  <c r="AH70" i="1"/>
  <c r="AI70" i="1"/>
  <c r="AJ70" i="1"/>
  <c r="AK70" i="1"/>
  <c r="AK79" i="1" s="1"/>
  <c r="AK80" i="1" s="1"/>
  <c r="AL70" i="1"/>
  <c r="AM70" i="1"/>
  <c r="AN70" i="1"/>
  <c r="AO70" i="1"/>
  <c r="AP70" i="1"/>
  <c r="AP78" i="1" s="1"/>
  <c r="AQ70" i="1"/>
  <c r="AR70" i="1"/>
  <c r="AS70" i="1"/>
  <c r="AT70" i="1"/>
  <c r="AU70" i="1"/>
  <c r="AV70" i="1"/>
  <c r="AW70" i="1"/>
  <c r="AW79" i="1" s="1"/>
  <c r="AW80" i="1" s="1"/>
  <c r="AX70" i="1"/>
  <c r="AY70" i="1"/>
  <c r="AZ70" i="1"/>
  <c r="AE71" i="1"/>
  <c r="AF71" i="1"/>
  <c r="AF79" i="1" s="1"/>
  <c r="AF80" i="1" s="1"/>
  <c r="AG71" i="1"/>
  <c r="AH71" i="1"/>
  <c r="AI71" i="1"/>
  <c r="AJ71" i="1"/>
  <c r="AK71" i="1"/>
  <c r="AL71" i="1"/>
  <c r="AM71" i="1"/>
  <c r="AM79" i="1" s="1"/>
  <c r="AM80" i="1" s="1"/>
  <c r="AN71" i="1"/>
  <c r="AO71" i="1"/>
  <c r="AP71" i="1"/>
  <c r="AQ71" i="1"/>
  <c r="AR71" i="1"/>
  <c r="AR79" i="1" s="1"/>
  <c r="AR80" i="1" s="1"/>
  <c r="AS71" i="1"/>
  <c r="AT71" i="1"/>
  <c r="AU71" i="1"/>
  <c r="AV71" i="1"/>
  <c r="AW71" i="1"/>
  <c r="AX71" i="1"/>
  <c r="AY71" i="1"/>
  <c r="AY79" i="1" s="1"/>
  <c r="AY80" i="1" s="1"/>
  <c r="AZ71" i="1"/>
  <c r="AE72" i="1"/>
  <c r="AF72" i="1"/>
  <c r="AG72" i="1"/>
  <c r="AH72" i="1"/>
  <c r="AI72" i="1"/>
  <c r="AJ72" i="1"/>
  <c r="AK72" i="1"/>
  <c r="AL72" i="1"/>
  <c r="AM72" i="1"/>
  <c r="AN72" i="1"/>
  <c r="AO72" i="1"/>
  <c r="AO79" i="1" s="1"/>
  <c r="AO80" i="1" s="1"/>
  <c r="AP72" i="1"/>
  <c r="AQ72" i="1"/>
  <c r="AR72" i="1"/>
  <c r="AS72" i="1"/>
  <c r="AT72" i="1"/>
  <c r="AU72" i="1"/>
  <c r="AV72" i="1"/>
  <c r="AW72" i="1"/>
  <c r="AX72" i="1"/>
  <c r="AY72" i="1"/>
  <c r="AZ72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AH78" i="1"/>
  <c r="AO78" i="1"/>
  <c r="AT78" i="1"/>
  <c r="AE79" i="1"/>
  <c r="AE80" i="1" s="1"/>
  <c r="AJ79" i="1"/>
  <c r="AJ80" i="1" s="1"/>
  <c r="AQ79" i="1"/>
  <c r="AQ80" i="1" s="1"/>
  <c r="AV79" i="1"/>
  <c r="AV80" i="1" s="1"/>
  <c r="AE81" i="1"/>
  <c r="AF81" i="1"/>
  <c r="AG81" i="1"/>
  <c r="AG91" i="1" s="1"/>
  <c r="AH81" i="1"/>
  <c r="AH91" i="1" s="1"/>
  <c r="AI81" i="1"/>
  <c r="AI92" i="1" s="1"/>
  <c r="AI93" i="1" s="1"/>
  <c r="AJ81" i="1"/>
  <c r="AJ92" i="1" s="1"/>
  <c r="AJ93" i="1" s="1"/>
  <c r="AK81" i="1"/>
  <c r="AL81" i="1"/>
  <c r="AM81" i="1"/>
  <c r="AN81" i="1"/>
  <c r="AN92" i="1" s="1"/>
  <c r="AN93" i="1" s="1"/>
  <c r="AO81" i="1"/>
  <c r="AP81" i="1"/>
  <c r="AP92" i="1" s="1"/>
  <c r="AP93" i="1" s="1"/>
  <c r="AQ81" i="1"/>
  <c r="AR81" i="1"/>
  <c r="AS81" i="1"/>
  <c r="AS91" i="1" s="1"/>
  <c r="AT81" i="1"/>
  <c r="AT91" i="1" s="1"/>
  <c r="AU81" i="1"/>
  <c r="AU92" i="1" s="1"/>
  <c r="AU93" i="1" s="1"/>
  <c r="AV81" i="1"/>
  <c r="AV92" i="1" s="1"/>
  <c r="AV93" i="1" s="1"/>
  <c r="AW81" i="1"/>
  <c r="AX81" i="1"/>
  <c r="AY81" i="1"/>
  <c r="AZ81" i="1"/>
  <c r="AZ92" i="1" s="1"/>
  <c r="AZ93" i="1" s="1"/>
  <c r="AE82" i="1"/>
  <c r="AF82" i="1"/>
  <c r="AF92" i="1" s="1"/>
  <c r="AF93" i="1" s="1"/>
  <c r="AG82" i="1"/>
  <c r="AH82" i="1"/>
  <c r="AI82" i="1"/>
  <c r="AJ82" i="1"/>
  <c r="AK82" i="1"/>
  <c r="AK92" i="1" s="1"/>
  <c r="AK93" i="1" s="1"/>
  <c r="AL82" i="1"/>
  <c r="AL91" i="1" s="1"/>
  <c r="AM82" i="1"/>
  <c r="AN82" i="1"/>
  <c r="AO82" i="1"/>
  <c r="AP82" i="1"/>
  <c r="AQ82" i="1"/>
  <c r="AR82" i="1"/>
  <c r="AR92" i="1" s="1"/>
  <c r="AR93" i="1" s="1"/>
  <c r="AS82" i="1"/>
  <c r="AT82" i="1"/>
  <c r="AU82" i="1"/>
  <c r="AV82" i="1"/>
  <c r="AW82" i="1"/>
  <c r="AW92" i="1" s="1"/>
  <c r="AW93" i="1" s="1"/>
  <c r="AX82" i="1"/>
  <c r="AX91" i="1" s="1"/>
  <c r="AY82" i="1"/>
  <c r="AZ82" i="1"/>
  <c r="AE83" i="1"/>
  <c r="AF83" i="1"/>
  <c r="AF91" i="1" s="1"/>
  <c r="AG83" i="1"/>
  <c r="AH83" i="1"/>
  <c r="AI83" i="1"/>
  <c r="AJ83" i="1"/>
  <c r="AK83" i="1"/>
  <c r="AL83" i="1"/>
  <c r="AM83" i="1"/>
  <c r="AM92" i="1" s="1"/>
  <c r="AM93" i="1" s="1"/>
  <c r="AN83" i="1"/>
  <c r="AO83" i="1"/>
  <c r="AP83" i="1"/>
  <c r="AQ83" i="1"/>
  <c r="AR83" i="1"/>
  <c r="AR91" i="1" s="1"/>
  <c r="AS83" i="1"/>
  <c r="AT83" i="1"/>
  <c r="AU83" i="1"/>
  <c r="AV83" i="1"/>
  <c r="AW83" i="1"/>
  <c r="AX83" i="1"/>
  <c r="AY83" i="1"/>
  <c r="AY92" i="1" s="1"/>
  <c r="AY93" i="1" s="1"/>
  <c r="AZ83" i="1"/>
  <c r="AE84" i="1"/>
  <c r="AF84" i="1"/>
  <c r="AG84" i="1"/>
  <c r="AH84" i="1"/>
  <c r="AH92" i="1" s="1"/>
  <c r="AH93" i="1" s="1"/>
  <c r="AI84" i="1"/>
  <c r="AJ84" i="1"/>
  <c r="AK84" i="1"/>
  <c r="AL84" i="1"/>
  <c r="AM84" i="1"/>
  <c r="AN84" i="1"/>
  <c r="AO84" i="1"/>
  <c r="AO92" i="1" s="1"/>
  <c r="AO93" i="1" s="1"/>
  <c r="AP84" i="1"/>
  <c r="AQ84" i="1"/>
  <c r="AR84" i="1"/>
  <c r="AS84" i="1"/>
  <c r="AT84" i="1"/>
  <c r="AT92" i="1" s="1"/>
  <c r="AT93" i="1" s="1"/>
  <c r="AU84" i="1"/>
  <c r="AV84" i="1"/>
  <c r="AW84" i="1"/>
  <c r="AX84" i="1"/>
  <c r="AY84" i="1"/>
  <c r="AZ84" i="1"/>
  <c r="AE85" i="1"/>
  <c r="AE92" i="1" s="1"/>
  <c r="AE93" i="1" s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Q92" i="1" s="1"/>
  <c r="AQ93" i="1" s="1"/>
  <c r="AR85" i="1"/>
  <c r="AS85" i="1"/>
  <c r="AT85" i="1"/>
  <c r="AU85" i="1"/>
  <c r="AV85" i="1"/>
  <c r="AW85" i="1"/>
  <c r="AX85" i="1"/>
  <c r="AY85" i="1"/>
  <c r="AZ85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AE91" i="1"/>
  <c r="AJ91" i="1"/>
  <c r="AQ91" i="1"/>
  <c r="AV91" i="1"/>
  <c r="AG92" i="1"/>
  <c r="AG93" i="1" s="1"/>
  <c r="AL92" i="1"/>
  <c r="AL93" i="1" s="1"/>
  <c r="AS92" i="1"/>
  <c r="AS93" i="1" s="1"/>
  <c r="AX92" i="1"/>
  <c r="AX93" i="1" s="1"/>
  <c r="AF94" i="1"/>
  <c r="AF105" i="1" s="1"/>
  <c r="AF106" i="1" s="1"/>
  <c r="AG94" i="1"/>
  <c r="AH94" i="1"/>
  <c r="AI94" i="1"/>
  <c r="AI104" i="1" s="1"/>
  <c r="AJ94" i="1"/>
  <c r="AJ104" i="1" s="1"/>
  <c r="AK94" i="1"/>
  <c r="AK105" i="1" s="1"/>
  <c r="AK106" i="1" s="1"/>
  <c r="AL94" i="1"/>
  <c r="AL105" i="1" s="1"/>
  <c r="AL106" i="1" s="1"/>
  <c r="AM94" i="1"/>
  <c r="AM105" i="1" s="1"/>
  <c r="AM106" i="1" s="1"/>
  <c r="AN94" i="1"/>
  <c r="AO94" i="1"/>
  <c r="AP94" i="1"/>
  <c r="AP105" i="1" s="1"/>
  <c r="AP106" i="1" s="1"/>
  <c r="AQ94" i="1"/>
  <c r="AR94" i="1"/>
  <c r="AR105" i="1" s="1"/>
  <c r="AR106" i="1" s="1"/>
  <c r="AS94" i="1"/>
  <c r="AS104" i="1" s="1"/>
  <c r="AT94" i="1"/>
  <c r="AU94" i="1"/>
  <c r="AU104" i="1" s="1"/>
  <c r="AV94" i="1"/>
  <c r="AV104" i="1" s="1"/>
  <c r="AW94" i="1"/>
  <c r="AW105" i="1" s="1"/>
  <c r="AW106" i="1" s="1"/>
  <c r="AX94" i="1"/>
  <c r="AX105" i="1" s="1"/>
  <c r="AX106" i="1" s="1"/>
  <c r="AY94" i="1"/>
  <c r="AY105" i="1" s="1"/>
  <c r="AY106" i="1" s="1"/>
  <c r="AZ94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AE104" i="1"/>
  <c r="BQ12" i="1" s="1"/>
  <c r="AG104" i="1"/>
  <c r="AH104" i="1"/>
  <c r="AL104" i="1"/>
  <c r="AM104" i="1"/>
  <c r="AN104" i="1"/>
  <c r="AO104" i="1"/>
  <c r="AQ104" i="1"/>
  <c r="AT104" i="1"/>
  <c r="AZ104" i="1"/>
  <c r="AE105" i="1"/>
  <c r="AE106" i="1" s="1"/>
  <c r="AG105" i="1"/>
  <c r="AG106" i="1" s="1"/>
  <c r="AH105" i="1"/>
  <c r="AI105" i="1"/>
  <c r="AI106" i="1" s="1"/>
  <c r="AN105" i="1"/>
  <c r="AN106" i="1" s="1"/>
  <c r="AO105" i="1"/>
  <c r="AO106" i="1" s="1"/>
  <c r="AQ105" i="1"/>
  <c r="AQ106" i="1" s="1"/>
  <c r="AS105" i="1"/>
  <c r="AS106" i="1" s="1"/>
  <c r="AT105" i="1"/>
  <c r="AT106" i="1" s="1"/>
  <c r="AU105" i="1"/>
  <c r="AU106" i="1" s="1"/>
  <c r="AV105" i="1"/>
  <c r="AV106" i="1" s="1"/>
  <c r="AZ105" i="1"/>
  <c r="AZ106" i="1" s="1"/>
  <c r="AH106" i="1"/>
  <c r="AE107" i="1"/>
  <c r="AF107" i="1"/>
  <c r="AF118" i="1" s="1"/>
  <c r="AF119" i="1" s="1"/>
  <c r="AG107" i="1"/>
  <c r="AH107" i="1"/>
  <c r="AH117" i="1" s="1"/>
  <c r="AI107" i="1"/>
  <c r="AJ107" i="1"/>
  <c r="AK107" i="1"/>
  <c r="AK117" i="1" s="1"/>
  <c r="AL107" i="1"/>
  <c r="AL117" i="1" s="1"/>
  <c r="AM107" i="1"/>
  <c r="AM118" i="1" s="1"/>
  <c r="AM119" i="1" s="1"/>
  <c r="AN107" i="1"/>
  <c r="AN118" i="1" s="1"/>
  <c r="AN119" i="1" s="1"/>
  <c r="AO107" i="1"/>
  <c r="AP107" i="1"/>
  <c r="AQ107" i="1"/>
  <c r="AR107" i="1"/>
  <c r="AR118" i="1" s="1"/>
  <c r="AR119" i="1" s="1"/>
  <c r="AS107" i="1"/>
  <c r="AT107" i="1"/>
  <c r="AT117" i="1" s="1"/>
  <c r="AU107" i="1"/>
  <c r="AV107" i="1"/>
  <c r="AW107" i="1"/>
  <c r="AW117" i="1" s="1"/>
  <c r="AX107" i="1"/>
  <c r="AX117" i="1" s="1"/>
  <c r="AY107" i="1"/>
  <c r="AY118" i="1" s="1"/>
  <c r="AY119" i="1" s="1"/>
  <c r="AZ107" i="1"/>
  <c r="AZ118" i="1" s="1"/>
  <c r="AZ119" i="1" s="1"/>
  <c r="AE108" i="1"/>
  <c r="AF108" i="1"/>
  <c r="AG108" i="1"/>
  <c r="AH108" i="1"/>
  <c r="AH118" i="1" s="1"/>
  <c r="AH119" i="1" s="1"/>
  <c r="AI108" i="1"/>
  <c r="AJ108" i="1"/>
  <c r="AJ118" i="1" s="1"/>
  <c r="AJ119" i="1" s="1"/>
  <c r="AK108" i="1"/>
  <c r="AL108" i="1"/>
  <c r="AM108" i="1"/>
  <c r="AN108" i="1"/>
  <c r="AO108" i="1"/>
  <c r="AO118" i="1" s="1"/>
  <c r="AO119" i="1" s="1"/>
  <c r="AP108" i="1"/>
  <c r="AQ108" i="1"/>
  <c r="AR108" i="1"/>
  <c r="AS108" i="1"/>
  <c r="AT108" i="1"/>
  <c r="AT118" i="1" s="1"/>
  <c r="AT119" i="1" s="1"/>
  <c r="AU108" i="1"/>
  <c r="AV108" i="1"/>
  <c r="AV118" i="1" s="1"/>
  <c r="AV119" i="1" s="1"/>
  <c r="AW108" i="1"/>
  <c r="AX108" i="1"/>
  <c r="AY108" i="1"/>
  <c r="AZ108" i="1"/>
  <c r="AE109" i="1"/>
  <c r="AE118" i="1" s="1"/>
  <c r="AE119" i="1" s="1"/>
  <c r="AF109" i="1"/>
  <c r="AG109" i="1"/>
  <c r="AH109" i="1"/>
  <c r="AI109" i="1"/>
  <c r="AJ109" i="1"/>
  <c r="AJ117" i="1" s="1"/>
  <c r="AK109" i="1"/>
  <c r="AL109" i="1"/>
  <c r="AM109" i="1"/>
  <c r="AN109" i="1"/>
  <c r="AO109" i="1"/>
  <c r="AP109" i="1"/>
  <c r="AQ109" i="1"/>
  <c r="AQ118" i="1" s="1"/>
  <c r="AQ119" i="1" s="1"/>
  <c r="AR109" i="1"/>
  <c r="AS109" i="1"/>
  <c r="AT109" i="1"/>
  <c r="AU109" i="1"/>
  <c r="AV109" i="1"/>
  <c r="AV117" i="1" s="1"/>
  <c r="AW109" i="1"/>
  <c r="AX109" i="1"/>
  <c r="AY109" i="1"/>
  <c r="AZ109" i="1"/>
  <c r="AE110" i="1"/>
  <c r="AF110" i="1"/>
  <c r="AG110" i="1"/>
  <c r="AG118" i="1" s="1"/>
  <c r="AG119" i="1" s="1"/>
  <c r="AH110" i="1"/>
  <c r="AI110" i="1"/>
  <c r="AJ110" i="1"/>
  <c r="AK110" i="1"/>
  <c r="AL110" i="1"/>
  <c r="AL118" i="1" s="1"/>
  <c r="AL119" i="1" s="1"/>
  <c r="AM110" i="1"/>
  <c r="AN110" i="1"/>
  <c r="AO110" i="1"/>
  <c r="AP110" i="1"/>
  <c r="AQ110" i="1"/>
  <c r="AR110" i="1"/>
  <c r="AS110" i="1"/>
  <c r="AS118" i="1" s="1"/>
  <c r="AS119" i="1" s="1"/>
  <c r="AT110" i="1"/>
  <c r="AU110" i="1"/>
  <c r="AV110" i="1"/>
  <c r="AW110" i="1"/>
  <c r="AX110" i="1"/>
  <c r="AX118" i="1" s="1"/>
  <c r="AX119" i="1" s="1"/>
  <c r="AY110" i="1"/>
  <c r="AZ110" i="1"/>
  <c r="AE111" i="1"/>
  <c r="AF111" i="1"/>
  <c r="AG111" i="1"/>
  <c r="AH111" i="1"/>
  <c r="AI111" i="1"/>
  <c r="AI118" i="1" s="1"/>
  <c r="AI119" i="1" s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U118" i="1" s="1"/>
  <c r="AU119" i="1" s="1"/>
  <c r="AV111" i="1"/>
  <c r="AW111" i="1"/>
  <c r="AX111" i="1"/>
  <c r="AY111" i="1"/>
  <c r="AZ111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P117" i="1" s="1"/>
  <c r="AQ112" i="1"/>
  <c r="AR112" i="1"/>
  <c r="AS112" i="1"/>
  <c r="AT112" i="1"/>
  <c r="AU112" i="1"/>
  <c r="AV112" i="1"/>
  <c r="AW112" i="1"/>
  <c r="AX112" i="1"/>
  <c r="AY112" i="1"/>
  <c r="AZ112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AI117" i="1"/>
  <c r="AN117" i="1"/>
  <c r="AU117" i="1"/>
  <c r="AZ117" i="1"/>
  <c r="AK118" i="1"/>
  <c r="AK119" i="1" s="1"/>
  <c r="AP118" i="1"/>
  <c r="AP119" i="1" s="1"/>
  <c r="AW118" i="1"/>
  <c r="AW119" i="1" s="1"/>
  <c r="BP3" i="1" a="1"/>
  <c r="BP3" i="1" s="1"/>
  <c r="AT6" i="1"/>
  <c r="AT7" i="1"/>
  <c r="AT8" i="1"/>
  <c r="AT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U6" i="1"/>
  <c r="AV6" i="1"/>
  <c r="AW6" i="1"/>
  <c r="AX6" i="1"/>
  <c r="AY6" i="1"/>
  <c r="AZ6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U7" i="1"/>
  <c r="AV7" i="1"/>
  <c r="AW7" i="1"/>
  <c r="AX7" i="1"/>
  <c r="AY7" i="1"/>
  <c r="AZ7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U8" i="1"/>
  <c r="AV8" i="1"/>
  <c r="AW8" i="1"/>
  <c r="AX8" i="1"/>
  <c r="AY8" i="1"/>
  <c r="AZ8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U9" i="1"/>
  <c r="AV9" i="1"/>
  <c r="AW9" i="1"/>
  <c r="AX9" i="1"/>
  <c r="AY9" i="1"/>
  <c r="AZ9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AE3" i="1"/>
  <c r="BZ12" i="1"/>
  <c r="D118" i="1"/>
  <c r="E118" i="1"/>
  <c r="F118" i="1"/>
  <c r="G118" i="1"/>
  <c r="H118" i="1"/>
  <c r="D117" i="1"/>
  <c r="E117" i="1"/>
  <c r="F117" i="1"/>
  <c r="G117" i="1"/>
  <c r="H117" i="1"/>
  <c r="U118" i="1"/>
  <c r="V118" i="1"/>
  <c r="W118" i="1"/>
  <c r="X118" i="1"/>
  <c r="Y118" i="1"/>
  <c r="U117" i="1"/>
  <c r="V117" i="1"/>
  <c r="W117" i="1"/>
  <c r="X117" i="1"/>
  <c r="Y117" i="1"/>
  <c r="D104" i="1"/>
  <c r="E104" i="1"/>
  <c r="F104" i="1"/>
  <c r="G104" i="1"/>
  <c r="H104" i="1"/>
  <c r="D105" i="1"/>
  <c r="E105" i="1"/>
  <c r="F105" i="1"/>
  <c r="G105" i="1"/>
  <c r="H105" i="1"/>
  <c r="U105" i="1"/>
  <c r="V105" i="1"/>
  <c r="W105" i="1"/>
  <c r="X105" i="1"/>
  <c r="Y105" i="1"/>
  <c r="U104" i="1"/>
  <c r="V104" i="1"/>
  <c r="W104" i="1"/>
  <c r="X104" i="1"/>
  <c r="Y104" i="1"/>
  <c r="D92" i="1"/>
  <c r="E92" i="1"/>
  <c r="F92" i="1"/>
  <c r="G92" i="1"/>
  <c r="H92" i="1"/>
  <c r="D91" i="1"/>
  <c r="E91" i="1"/>
  <c r="F91" i="1"/>
  <c r="G91" i="1"/>
  <c r="H91" i="1"/>
  <c r="U92" i="1"/>
  <c r="V92" i="1"/>
  <c r="W92" i="1"/>
  <c r="X92" i="1"/>
  <c r="Y92" i="1"/>
  <c r="U91" i="1"/>
  <c r="V91" i="1"/>
  <c r="W91" i="1"/>
  <c r="X91" i="1"/>
  <c r="Y91" i="1"/>
  <c r="U79" i="1"/>
  <c r="V79" i="1"/>
  <c r="W79" i="1"/>
  <c r="X79" i="1"/>
  <c r="Y79" i="1"/>
  <c r="U78" i="1"/>
  <c r="V78" i="1"/>
  <c r="W78" i="1"/>
  <c r="X78" i="1"/>
  <c r="Y78" i="1"/>
  <c r="D79" i="1"/>
  <c r="E79" i="1"/>
  <c r="F79" i="1"/>
  <c r="G79" i="1"/>
  <c r="H79" i="1"/>
  <c r="D78" i="1"/>
  <c r="E78" i="1"/>
  <c r="F78" i="1"/>
  <c r="G78" i="1"/>
  <c r="H78" i="1"/>
  <c r="Y66" i="1"/>
  <c r="U66" i="1"/>
  <c r="V66" i="1"/>
  <c r="W66" i="1"/>
  <c r="X66" i="1"/>
  <c r="U65" i="1"/>
  <c r="V65" i="1"/>
  <c r="W65" i="1"/>
  <c r="X65" i="1"/>
  <c r="Y65" i="1"/>
  <c r="D66" i="1"/>
  <c r="E66" i="1"/>
  <c r="F66" i="1"/>
  <c r="G66" i="1"/>
  <c r="H66" i="1"/>
  <c r="D65" i="1"/>
  <c r="E65" i="1"/>
  <c r="F65" i="1"/>
  <c r="G65" i="1"/>
  <c r="H65" i="1"/>
  <c r="D53" i="1"/>
  <c r="E53" i="1"/>
  <c r="F53" i="1"/>
  <c r="G53" i="1"/>
  <c r="H53" i="1"/>
  <c r="D52" i="1"/>
  <c r="E52" i="1"/>
  <c r="F52" i="1"/>
  <c r="G52" i="1"/>
  <c r="H52" i="1"/>
  <c r="U53" i="1"/>
  <c r="V53" i="1"/>
  <c r="W53" i="1"/>
  <c r="X53" i="1"/>
  <c r="Y53" i="1"/>
  <c r="U52" i="1"/>
  <c r="V52" i="1"/>
  <c r="W52" i="1"/>
  <c r="X52" i="1"/>
  <c r="Y52" i="1"/>
  <c r="U27" i="1"/>
  <c r="V27" i="1"/>
  <c r="W27" i="1"/>
  <c r="X27" i="1"/>
  <c r="Y27" i="1"/>
  <c r="U26" i="1"/>
  <c r="V26" i="1"/>
  <c r="W26" i="1"/>
  <c r="X26" i="1"/>
  <c r="Y26" i="1"/>
  <c r="U14" i="1"/>
  <c r="V14" i="1"/>
  <c r="W14" i="1"/>
  <c r="X14" i="1"/>
  <c r="Y14" i="1"/>
  <c r="U13" i="1"/>
  <c r="V13" i="1"/>
  <c r="W13" i="1"/>
  <c r="X13" i="1"/>
  <c r="Y13" i="1"/>
  <c r="D13" i="1"/>
  <c r="E13" i="1"/>
  <c r="F13" i="1"/>
  <c r="G13" i="1"/>
  <c r="H13" i="1"/>
  <c r="D14" i="1"/>
  <c r="E14" i="1"/>
  <c r="F14" i="1"/>
  <c r="G14" i="1"/>
  <c r="H14" i="1"/>
  <c r="D26" i="1"/>
  <c r="E26" i="1"/>
  <c r="F26" i="1"/>
  <c r="G26" i="1"/>
  <c r="H26" i="1"/>
  <c r="D27" i="1"/>
  <c r="E27" i="1"/>
  <c r="F27" i="1"/>
  <c r="G27" i="1"/>
  <c r="H27" i="1"/>
  <c r="D40" i="1"/>
  <c r="E40" i="1"/>
  <c r="F40" i="1"/>
  <c r="G40" i="1"/>
  <c r="H40" i="1"/>
  <c r="U40" i="1"/>
  <c r="V40" i="1"/>
  <c r="W40" i="1"/>
  <c r="X40" i="1"/>
  <c r="Y40" i="1"/>
  <c r="U39" i="1"/>
  <c r="V39" i="1"/>
  <c r="W39" i="1"/>
  <c r="X39" i="1"/>
  <c r="Y39" i="1"/>
  <c r="D39" i="1"/>
  <c r="E39" i="1"/>
  <c r="F39" i="1"/>
  <c r="G39" i="1"/>
  <c r="H39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T92" i="1"/>
  <c r="S92" i="1"/>
  <c r="R92" i="1"/>
  <c r="Q92" i="1"/>
  <c r="P92" i="1"/>
  <c r="O92" i="1"/>
  <c r="N92" i="1"/>
  <c r="M92" i="1"/>
  <c r="L92" i="1"/>
  <c r="K92" i="1"/>
  <c r="J92" i="1"/>
  <c r="I92" i="1"/>
  <c r="T91" i="1"/>
  <c r="S91" i="1"/>
  <c r="R91" i="1"/>
  <c r="Q91" i="1"/>
  <c r="P91" i="1"/>
  <c r="O91" i="1"/>
  <c r="N91" i="1"/>
  <c r="M91" i="1"/>
  <c r="L91" i="1"/>
  <c r="K91" i="1"/>
  <c r="J91" i="1"/>
  <c r="I91" i="1"/>
  <c r="T79" i="1"/>
  <c r="S79" i="1"/>
  <c r="R79" i="1"/>
  <c r="Q79" i="1"/>
  <c r="P79" i="1"/>
  <c r="O79" i="1"/>
  <c r="N79" i="1"/>
  <c r="M79" i="1"/>
  <c r="L79" i="1"/>
  <c r="K79" i="1"/>
  <c r="J79" i="1"/>
  <c r="I79" i="1"/>
  <c r="T78" i="1"/>
  <c r="S78" i="1"/>
  <c r="R78" i="1"/>
  <c r="Q78" i="1"/>
  <c r="P78" i="1"/>
  <c r="O78" i="1"/>
  <c r="N78" i="1"/>
  <c r="M78" i="1"/>
  <c r="L78" i="1"/>
  <c r="K78" i="1"/>
  <c r="J78" i="1"/>
  <c r="I78" i="1"/>
  <c r="T66" i="1"/>
  <c r="S66" i="1"/>
  <c r="R66" i="1"/>
  <c r="Q66" i="1"/>
  <c r="P66" i="1"/>
  <c r="O66" i="1"/>
  <c r="N66" i="1"/>
  <c r="M66" i="1"/>
  <c r="L66" i="1"/>
  <c r="K66" i="1"/>
  <c r="J66" i="1"/>
  <c r="I66" i="1"/>
  <c r="T65" i="1"/>
  <c r="S65" i="1"/>
  <c r="R65" i="1"/>
  <c r="Q65" i="1"/>
  <c r="P65" i="1"/>
  <c r="O65" i="1"/>
  <c r="N65" i="1"/>
  <c r="M65" i="1"/>
  <c r="L65" i="1"/>
  <c r="K65" i="1"/>
  <c r="J65" i="1"/>
  <c r="I65" i="1"/>
  <c r="T53" i="1"/>
  <c r="S53" i="1"/>
  <c r="R53" i="1"/>
  <c r="Q53" i="1"/>
  <c r="P53" i="1"/>
  <c r="O53" i="1"/>
  <c r="N53" i="1"/>
  <c r="M53" i="1"/>
  <c r="L53" i="1"/>
  <c r="K53" i="1"/>
  <c r="J53" i="1"/>
  <c r="I53" i="1"/>
  <c r="T52" i="1"/>
  <c r="S52" i="1"/>
  <c r="R52" i="1"/>
  <c r="Q52" i="1"/>
  <c r="P52" i="1"/>
  <c r="O52" i="1"/>
  <c r="N52" i="1"/>
  <c r="M52" i="1"/>
  <c r="L52" i="1"/>
  <c r="K52" i="1"/>
  <c r="J52" i="1"/>
  <c r="I52" i="1"/>
  <c r="T40" i="1"/>
  <c r="S40" i="1"/>
  <c r="R40" i="1"/>
  <c r="Q40" i="1"/>
  <c r="P40" i="1"/>
  <c r="O40" i="1"/>
  <c r="N40" i="1"/>
  <c r="M40" i="1"/>
  <c r="L40" i="1"/>
  <c r="K40" i="1"/>
  <c r="J40" i="1"/>
  <c r="I40" i="1"/>
  <c r="T39" i="1"/>
  <c r="S39" i="1"/>
  <c r="R39" i="1"/>
  <c r="Q39" i="1"/>
  <c r="P39" i="1"/>
  <c r="O39" i="1"/>
  <c r="N39" i="1"/>
  <c r="M39" i="1"/>
  <c r="L39" i="1"/>
  <c r="K39" i="1"/>
  <c r="J39" i="1"/>
  <c r="I39" i="1"/>
  <c r="T27" i="1"/>
  <c r="S27" i="1"/>
  <c r="R27" i="1"/>
  <c r="Q27" i="1"/>
  <c r="P27" i="1"/>
  <c r="O27" i="1"/>
  <c r="N27" i="1"/>
  <c r="M27" i="1"/>
  <c r="L27" i="1"/>
  <c r="K27" i="1"/>
  <c r="J27" i="1"/>
  <c r="I27" i="1"/>
  <c r="T26" i="1"/>
  <c r="S26" i="1"/>
  <c r="R26" i="1"/>
  <c r="Q26" i="1"/>
  <c r="P26" i="1"/>
  <c r="O26" i="1"/>
  <c r="N26" i="1"/>
  <c r="M26" i="1"/>
  <c r="L26" i="1"/>
  <c r="K26" i="1"/>
  <c r="J26" i="1"/>
  <c r="I26" i="1"/>
  <c r="T14" i="1"/>
  <c r="S14" i="1"/>
  <c r="R14" i="1"/>
  <c r="Q14" i="1"/>
  <c r="P14" i="1"/>
  <c r="O14" i="1"/>
  <c r="N14" i="1"/>
  <c r="M14" i="1"/>
  <c r="L14" i="1"/>
  <c r="K14" i="1"/>
  <c r="J14" i="1"/>
  <c r="I14" i="1"/>
  <c r="T13" i="1"/>
  <c r="S13" i="1"/>
  <c r="R13" i="1"/>
  <c r="Q13" i="1"/>
  <c r="P13" i="1"/>
  <c r="O13" i="1"/>
  <c r="N13" i="1"/>
  <c r="M13" i="1"/>
  <c r="L13" i="1"/>
  <c r="K13" i="1"/>
  <c r="J13" i="1"/>
  <c r="I13" i="1"/>
  <c r="Z32" i="1"/>
  <c r="AY104" i="1" l="1"/>
  <c r="AX104" i="1"/>
  <c r="AJ105" i="1"/>
  <c r="AJ106" i="1" s="1"/>
  <c r="AK53" i="1"/>
  <c r="AK54" i="1" s="1"/>
  <c r="AP53" i="1"/>
  <c r="AP54" i="1" s="1"/>
  <c r="AO53" i="1"/>
  <c r="AO54" i="1" s="1"/>
  <c r="AZ52" i="1"/>
  <c r="AN52" i="1"/>
  <c r="AY52" i="1"/>
  <c r="CK7" i="1" s="1"/>
  <c r="AM52" i="1"/>
  <c r="AQ39" i="1"/>
  <c r="AV40" i="1"/>
  <c r="AV41" i="1" s="1"/>
  <c r="AG40" i="1"/>
  <c r="AG41" i="1" s="1"/>
  <c r="AU40" i="1"/>
  <c r="AU41" i="1" s="1"/>
  <c r="AL39" i="1"/>
  <c r="AE40" i="1"/>
  <c r="AE41" i="1" s="1"/>
  <c r="AI39" i="1"/>
  <c r="AZ39" i="1"/>
  <c r="CL6" i="1" s="1"/>
  <c r="AX52" i="1"/>
  <c r="AL52" i="1"/>
  <c r="AM65" i="1"/>
  <c r="AR104" i="1"/>
  <c r="CD12" i="1" s="1"/>
  <c r="AF104" i="1"/>
  <c r="AP91" i="1"/>
  <c r="CB11" i="1" s="1"/>
  <c r="AZ78" i="1"/>
  <c r="AN78" i="1"/>
  <c r="BZ10" i="1" s="1"/>
  <c r="AX65" i="1"/>
  <c r="AL65" i="1"/>
  <c r="BX8" i="1" s="1"/>
  <c r="AG117" i="1"/>
  <c r="BS13" i="1" s="1"/>
  <c r="AO91" i="1"/>
  <c r="CA11" i="1" s="1"/>
  <c r="AY78" i="1"/>
  <c r="AM78" i="1"/>
  <c r="AY66" i="1"/>
  <c r="AY67" i="1" s="1"/>
  <c r="AW65" i="1"/>
  <c r="AK65" i="1"/>
  <c r="BW8" i="1" s="1"/>
  <c r="AU52" i="1"/>
  <c r="CG7" i="1" s="1"/>
  <c r="AI52" i="1"/>
  <c r="BU7" i="1" s="1"/>
  <c r="AS117" i="1"/>
  <c r="AR117" i="1"/>
  <c r="AF117" i="1"/>
  <c r="AP104" i="1"/>
  <c r="CB12" i="1" s="1"/>
  <c r="AZ91" i="1"/>
  <c r="CL11" i="1" s="1"/>
  <c r="AN91" i="1"/>
  <c r="AX78" i="1"/>
  <c r="AL78" i="1"/>
  <c r="AV65" i="1"/>
  <c r="AJ65" i="1"/>
  <c r="AT52" i="1"/>
  <c r="CF7" i="1" s="1"/>
  <c r="AH52" i="1"/>
  <c r="BT7" i="1" s="1"/>
  <c r="AQ117" i="1"/>
  <c r="CC13" i="1" s="1"/>
  <c r="AE117" i="1"/>
  <c r="BQ13" i="1" s="1"/>
  <c r="AY91" i="1"/>
  <c r="CK11" i="1" s="1"/>
  <c r="AM91" i="1"/>
  <c r="BY11" i="1" s="1"/>
  <c r="AW78" i="1"/>
  <c r="AK78" i="1"/>
  <c r="AU65" i="1"/>
  <c r="AI65" i="1"/>
  <c r="AS52" i="1"/>
  <c r="CE7" i="1" s="1"/>
  <c r="AG52" i="1"/>
  <c r="AO117" i="1"/>
  <c r="AW91" i="1"/>
  <c r="AK91" i="1"/>
  <c r="AQ52" i="1"/>
  <c r="CC7" i="1" s="1"/>
  <c r="AE52" i="1"/>
  <c r="AO39" i="1"/>
  <c r="CA6" i="1" s="1"/>
  <c r="AN39" i="1"/>
  <c r="BZ6" i="1" s="1"/>
  <c r="AY117" i="1"/>
  <c r="AM117" i="1"/>
  <c r="AW104" i="1"/>
  <c r="CI12" i="1" s="1"/>
  <c r="AK104" i="1"/>
  <c r="BW12" i="1" s="1"/>
  <c r="AU91" i="1"/>
  <c r="AI91" i="1"/>
  <c r="AS78" i="1"/>
  <c r="CE10" i="1" s="1"/>
  <c r="AG78" i="1"/>
  <c r="BS10" i="1" s="1"/>
  <c r="AQ65" i="1"/>
  <c r="CC8" i="1" s="1"/>
  <c r="AE65" i="1"/>
  <c r="BQ8" i="1" s="1"/>
  <c r="AO52" i="1"/>
  <c r="AY39" i="1"/>
  <c r="CK6" i="1" s="1"/>
  <c r="AM39" i="1"/>
  <c r="BY6" i="1" s="1"/>
  <c r="BY13" i="1"/>
  <c r="BV13" i="1"/>
  <c r="CH13" i="1"/>
  <c r="E106" i="1"/>
  <c r="CI11" i="1"/>
  <c r="AF26" i="1"/>
  <c r="BR5" i="1" s="1"/>
  <c r="AR26" i="1"/>
  <c r="CD5" i="1" s="1"/>
  <c r="AH27" i="1"/>
  <c r="AT27" i="1"/>
  <c r="BX11" i="1"/>
  <c r="CJ11" i="1"/>
  <c r="CB13" i="1"/>
  <c r="BT14" i="1"/>
  <c r="CF13" i="1"/>
  <c r="CK9" i="1"/>
  <c r="CJ8" i="1"/>
  <c r="BZ9" i="1"/>
  <c r="CL9" i="1"/>
  <c r="BV7" i="1"/>
  <c r="CH7" i="1"/>
  <c r="BR6" i="1"/>
  <c r="CD6" i="1"/>
  <c r="CF6" i="1"/>
  <c r="CI14" i="1"/>
  <c r="AH28" i="1"/>
  <c r="CF12" i="1"/>
  <c r="BV12" i="1"/>
  <c r="CH12" i="1"/>
  <c r="CJ12" i="1"/>
  <c r="CL12" i="1"/>
  <c r="CA13" i="1"/>
  <c r="BR14" i="1"/>
  <c r="BU13" i="1"/>
  <c r="CG13" i="1"/>
  <c r="BQ14" i="1"/>
  <c r="AT28" i="1"/>
  <c r="AU27" i="1"/>
  <c r="AU28" i="1" s="1"/>
  <c r="CK14" i="1"/>
  <c r="BX14" i="1"/>
  <c r="CJ14" i="1"/>
  <c r="AG26" i="1"/>
  <c r="BS5" i="1" s="1"/>
  <c r="BW7" i="1"/>
  <c r="CI7" i="1"/>
  <c r="BY7" i="1"/>
  <c r="CI8" i="1"/>
  <c r="BY9" i="1"/>
  <c r="CK8" i="1"/>
  <c r="CA9" i="1"/>
  <c r="BQ10" i="1"/>
  <c r="CC10" i="1"/>
  <c r="BU11" i="1"/>
  <c r="CG11" i="1"/>
  <c r="BW11" i="1"/>
  <c r="AH14" i="1"/>
  <c r="AH15" i="1" s="1"/>
  <c r="BT4" i="1" s="1"/>
  <c r="AJ13" i="1"/>
  <c r="BV3" i="1" s="1"/>
  <c r="AV13" i="1"/>
  <c r="CH3" i="1" s="1"/>
  <c r="BW13" i="1"/>
  <c r="CI13" i="1"/>
  <c r="AI14" i="1"/>
  <c r="AI15" i="1" s="1"/>
  <c r="BU4" i="1" s="1"/>
  <c r="AZ14" i="1"/>
  <c r="AZ15" i="1" s="1"/>
  <c r="CL4" i="1" s="1"/>
  <c r="AY14" i="1"/>
  <c r="AY15" i="1" s="1"/>
  <c r="CK4" i="1" s="1"/>
  <c r="AS26" i="1"/>
  <c r="CE5" i="1" s="1"/>
  <c r="AM13" i="1"/>
  <c r="BY3" i="1" s="1"/>
  <c r="AI27" i="1"/>
  <c r="AI28" i="1" s="1"/>
  <c r="BR12" i="1"/>
  <c r="BZ11" i="1"/>
  <c r="BX12" i="1"/>
  <c r="BW6" i="1"/>
  <c r="CI6" i="1"/>
  <c r="BW10" i="1"/>
  <c r="CI10" i="1"/>
  <c r="BT6" i="1"/>
  <c r="BW14" i="1"/>
  <c r="AY13" i="1"/>
  <c r="CK3" i="1" s="1"/>
  <c r="AM14" i="1"/>
  <c r="AM15" i="1" s="1"/>
  <c r="BY4" i="1" s="1"/>
  <c r="AW14" i="1"/>
  <c r="AW15" i="1" s="1"/>
  <c r="CI4" i="1" s="1"/>
  <c r="AK13" i="1"/>
  <c r="BW3" i="1" s="1"/>
  <c r="AU14" i="1"/>
  <c r="AU15" i="1" s="1"/>
  <c r="CG4" i="1" s="1"/>
  <c r="AI13" i="1"/>
  <c r="BU3" i="1" s="1"/>
  <c r="AS14" i="1"/>
  <c r="AS15" i="1" s="1"/>
  <c r="CE4" i="1" s="1"/>
  <c r="AG14" i="1"/>
  <c r="AG15" i="1" s="1"/>
  <c r="BS4" i="1" s="1"/>
  <c r="AE14" i="1"/>
  <c r="AE15" i="1" s="1"/>
  <c r="BQ4" i="1" s="1"/>
  <c r="BX7" i="1"/>
  <c r="CJ7" i="1"/>
  <c r="BZ7" i="1"/>
  <c r="CL7" i="1"/>
  <c r="CB7" i="1"/>
  <c r="BR7" i="1"/>
  <c r="CD7" i="1"/>
  <c r="BV11" i="1"/>
  <c r="CH11" i="1"/>
  <c r="BR11" i="1"/>
  <c r="CD11" i="1"/>
  <c r="BT11" i="1"/>
  <c r="CF11" i="1"/>
  <c r="BX6" i="1"/>
  <c r="BY10" i="1"/>
  <c r="AN14" i="1"/>
  <c r="AN15" i="1" s="1"/>
  <c r="BZ4" i="1" s="1"/>
  <c r="BQ11" i="1"/>
  <c r="CC11" i="1"/>
  <c r="AR14" i="1"/>
  <c r="AR15" i="1" s="1"/>
  <c r="CD4" i="1" s="1"/>
  <c r="H54" i="1"/>
  <c r="BY14" i="1"/>
  <c r="CB6" i="1"/>
  <c r="BY8" i="1"/>
  <c r="CK10" i="1"/>
  <c r="CA14" i="1"/>
  <c r="AI26" i="1"/>
  <c r="BU5" i="1" s="1"/>
  <c r="AU26" i="1"/>
  <c r="CG5" i="1" s="1"/>
  <c r="CC6" i="1"/>
  <c r="CA7" i="1"/>
  <c r="BQ7" i="1"/>
  <c r="BS7" i="1"/>
  <c r="BU8" i="1"/>
  <c r="CG8" i="1"/>
  <c r="BS11" i="1"/>
  <c r="CE11" i="1"/>
  <c r="BU12" i="1"/>
  <c r="CG12" i="1"/>
  <c r="BY12" i="1"/>
  <c r="CK12" i="1"/>
  <c r="CA12" i="1"/>
  <c r="CC12" i="1"/>
  <c r="BS12" i="1"/>
  <c r="CE12" i="1"/>
  <c r="BT13" i="1"/>
  <c r="CK13" i="1"/>
  <c r="U106" i="1"/>
  <c r="AJ26" i="1"/>
  <c r="BV5" i="1" s="1"/>
  <c r="AV26" i="1"/>
  <c r="CH5" i="1" s="1"/>
  <c r="AH26" i="1"/>
  <c r="BT5" i="1" s="1"/>
  <c r="AT26" i="1"/>
  <c r="CF5" i="1" s="1"/>
  <c r="BV8" i="1"/>
  <c r="CH8" i="1"/>
  <c r="BZ8" i="1"/>
  <c r="CL8" i="1"/>
  <c r="CB9" i="1"/>
  <c r="BT8" i="1"/>
  <c r="CF8" i="1"/>
  <c r="BR13" i="1"/>
  <c r="CD13" i="1"/>
  <c r="CD14" i="1"/>
  <c r="AL13" i="1"/>
  <c r="BX3" i="1" s="1"/>
  <c r="AF14" i="1"/>
  <c r="AF15" i="1" s="1"/>
  <c r="BR4" i="1" s="1"/>
  <c r="CJ6" i="1"/>
  <c r="AK26" i="1"/>
  <c r="BW5" i="1" s="1"/>
  <c r="AW26" i="1"/>
  <c r="CI5" i="1" s="1"/>
  <c r="AM26" i="1"/>
  <c r="BY5" i="1" s="1"/>
  <c r="AY26" i="1"/>
  <c r="CK5" i="1" s="1"/>
  <c r="AO26" i="1"/>
  <c r="CA5" i="1" s="1"/>
  <c r="AE27" i="1"/>
  <c r="AE28" i="1" s="1"/>
  <c r="AQ27" i="1"/>
  <c r="AQ28" i="1" s="1"/>
  <c r="AG27" i="1"/>
  <c r="AG28" i="1" s="1"/>
  <c r="AS27" i="1"/>
  <c r="AS28" i="1" s="1"/>
  <c r="BW9" i="1"/>
  <c r="CI9" i="1"/>
  <c r="CA8" i="1"/>
  <c r="BS8" i="1"/>
  <c r="CE8" i="1"/>
  <c r="CB14" i="1"/>
  <c r="AL26" i="1"/>
  <c r="BX5" i="1" s="1"/>
  <c r="AX26" i="1"/>
  <c r="CJ5" i="1" s="1"/>
  <c r="BX9" i="1"/>
  <c r="CJ9" i="1"/>
  <c r="CB8" i="1"/>
  <c r="BR8" i="1"/>
  <c r="CD8" i="1"/>
  <c r="BT9" i="1"/>
  <c r="CF9" i="1"/>
  <c r="BU14" i="1"/>
  <c r="CG14" i="1"/>
  <c r="BZ13" i="1"/>
  <c r="CL13" i="1"/>
  <c r="AH13" i="1"/>
  <c r="BT3" i="1" s="1"/>
  <c r="X80" i="1"/>
  <c r="BT12" i="1"/>
  <c r="BU6" i="1"/>
  <c r="CG6" i="1"/>
  <c r="BS6" i="1"/>
  <c r="CE6" i="1"/>
  <c r="BU10" i="1"/>
  <c r="CG10" i="1"/>
  <c r="CA10" i="1"/>
  <c r="BV14" i="1"/>
  <c r="CH14" i="1"/>
  <c r="BX13" i="1"/>
  <c r="CJ13" i="1"/>
  <c r="AX14" i="1"/>
  <c r="AX15" i="1" s="1"/>
  <c r="CJ4" i="1" s="1"/>
  <c r="AT14" i="1"/>
  <c r="AT15" i="1" s="1"/>
  <c r="CF4" i="1" s="1"/>
  <c r="AN26" i="1"/>
  <c r="BZ5" i="1" s="1"/>
  <c r="AZ26" i="1"/>
  <c r="CL5" i="1" s="1"/>
  <c r="AP26" i="1"/>
  <c r="CB5" i="1" s="1"/>
  <c r="AF27" i="1"/>
  <c r="AF28" i="1" s="1"/>
  <c r="AR27" i="1"/>
  <c r="AR28" i="1" s="1"/>
  <c r="BV6" i="1"/>
  <c r="CH6" i="1"/>
  <c r="BV10" i="1"/>
  <c r="CH10" i="1"/>
  <c r="BX10" i="1"/>
  <c r="CJ10" i="1"/>
  <c r="CL10" i="1"/>
  <c r="CB10" i="1"/>
  <c r="BR10" i="1"/>
  <c r="CD10" i="1"/>
  <c r="BT10" i="1"/>
  <c r="CF10" i="1"/>
  <c r="CE13" i="1"/>
  <c r="BZ14" i="1"/>
  <c r="CL14" i="1"/>
  <c r="CC14" i="1"/>
  <c r="BS14" i="1"/>
  <c r="CE14" i="1"/>
  <c r="CF14" i="1"/>
  <c r="BQ9" i="1"/>
  <c r="CC9" i="1"/>
  <c r="BR9" i="1"/>
  <c r="CD9" i="1"/>
  <c r="BS9" i="1"/>
  <c r="CE9" i="1"/>
  <c r="BU9" i="1"/>
  <c r="CG9" i="1"/>
  <c r="BV9" i="1"/>
  <c r="CH9" i="1"/>
  <c r="AE26" i="1"/>
  <c r="BQ5" i="1" s="1"/>
  <c r="AQ26" i="1"/>
  <c r="CC5" i="1" s="1"/>
  <c r="AV27" i="1"/>
  <c r="AV28" i="1" s="1"/>
  <c r="AJ27" i="1"/>
  <c r="AJ28" i="1" s="1"/>
  <c r="AK27" i="1"/>
  <c r="AK28" i="1" s="1"/>
  <c r="AW27" i="1"/>
  <c r="AW28" i="1" s="1"/>
  <c r="AL27" i="1"/>
  <c r="AL28" i="1" s="1"/>
  <c r="AX27" i="1"/>
  <c r="AX28" i="1" s="1"/>
  <c r="AM27" i="1"/>
  <c r="AM28" i="1" s="1"/>
  <c r="AY27" i="1"/>
  <c r="AY28" i="1" s="1"/>
  <c r="AN27" i="1"/>
  <c r="AN28" i="1" s="1"/>
  <c r="AZ27" i="1"/>
  <c r="AZ28" i="1" s="1"/>
  <c r="AO27" i="1"/>
  <c r="AO28" i="1" s="1"/>
  <c r="AP27" i="1"/>
  <c r="AP28" i="1" s="1"/>
  <c r="AV14" i="1"/>
  <c r="AV15" i="1" s="1"/>
  <c r="CH4" i="1" s="1"/>
  <c r="AS13" i="1"/>
  <c r="CE3" i="1" s="1"/>
  <c r="AK14" i="1"/>
  <c r="AK15" i="1" s="1"/>
  <c r="BW4" i="1" s="1"/>
  <c r="AR13" i="1"/>
  <c r="CD3" i="1" s="1"/>
  <c r="AT13" i="1"/>
  <c r="CF3" i="1" s="1"/>
  <c r="AL14" i="1"/>
  <c r="AL15" i="1" s="1"/>
  <c r="BX4" i="1" s="1"/>
  <c r="AE13" i="1"/>
  <c r="BQ3" i="1" s="1"/>
  <c r="AU13" i="1"/>
  <c r="CG3" i="1" s="1"/>
  <c r="AF13" i="1"/>
  <c r="BR3" i="1" s="1"/>
  <c r="AG13" i="1"/>
  <c r="BS3" i="1" s="1"/>
  <c r="AW13" i="1"/>
  <c r="CI3" i="1" s="1"/>
  <c r="AQ13" i="1"/>
  <c r="CC3" i="1" s="1"/>
  <c r="AX13" i="1"/>
  <c r="CJ3" i="1" s="1"/>
  <c r="AP13" i="1"/>
  <c r="CB3" i="1" s="1"/>
  <c r="AO13" i="1"/>
  <c r="CA3" i="1" s="1"/>
  <c r="AZ13" i="1"/>
  <c r="CL3" i="1" s="1"/>
  <c r="AN13" i="1"/>
  <c r="BZ3" i="1" s="1"/>
  <c r="AJ14" i="1"/>
  <c r="AJ15" i="1" s="1"/>
  <c r="BV4" i="1" s="1"/>
  <c r="AO14" i="1"/>
  <c r="AO15" i="1" s="1"/>
  <c r="CA4" i="1" s="1"/>
  <c r="AP14" i="1"/>
  <c r="AP15" i="1" s="1"/>
  <c r="CB4" i="1" s="1"/>
  <c r="AQ14" i="1"/>
  <c r="AQ15" i="1" s="1"/>
  <c r="CC4" i="1" s="1"/>
  <c r="F67" i="1"/>
  <c r="H28" i="1"/>
  <c r="F15" i="1"/>
  <c r="X28" i="1"/>
  <c r="V54" i="1"/>
  <c r="E93" i="1"/>
  <c r="U119" i="1"/>
  <c r="V93" i="1"/>
  <c r="X41" i="1"/>
  <c r="W41" i="1"/>
  <c r="V67" i="1"/>
  <c r="D80" i="1"/>
  <c r="G28" i="1"/>
  <c r="E15" i="1"/>
  <c r="Y15" i="1"/>
  <c r="W28" i="1"/>
  <c r="U54" i="1"/>
  <c r="G54" i="1"/>
  <c r="E67" i="1"/>
  <c r="U67" i="1"/>
  <c r="W80" i="1"/>
  <c r="U93" i="1"/>
  <c r="D93" i="1"/>
  <c r="H106" i="1"/>
  <c r="Y119" i="1"/>
  <c r="V41" i="1"/>
  <c r="F28" i="1"/>
  <c r="D15" i="1"/>
  <c r="X15" i="1"/>
  <c r="V28" i="1"/>
  <c r="F54" i="1"/>
  <c r="D67" i="1"/>
  <c r="Y67" i="1"/>
  <c r="V80" i="1"/>
  <c r="Y93" i="1"/>
  <c r="G106" i="1"/>
  <c r="U41" i="1"/>
  <c r="E28" i="1"/>
  <c r="W15" i="1"/>
  <c r="U28" i="1"/>
  <c r="E54" i="1"/>
  <c r="H67" i="1"/>
  <c r="U80" i="1"/>
  <c r="X93" i="1"/>
  <c r="F106" i="1"/>
  <c r="Y41" i="1"/>
  <c r="D28" i="1"/>
  <c r="V15" i="1"/>
  <c r="D54" i="1"/>
  <c r="G67" i="1"/>
  <c r="U15" i="1"/>
  <c r="T106" i="1"/>
  <c r="H41" i="1"/>
  <c r="Y80" i="1"/>
  <c r="Y106" i="1"/>
  <c r="H119" i="1"/>
  <c r="G41" i="1"/>
  <c r="H80" i="1"/>
  <c r="X106" i="1"/>
  <c r="G119" i="1"/>
  <c r="F41" i="1"/>
  <c r="Y54" i="1"/>
  <c r="G80" i="1"/>
  <c r="H93" i="1"/>
  <c r="W106" i="1"/>
  <c r="D106" i="1"/>
  <c r="X119" i="1"/>
  <c r="F119" i="1"/>
  <c r="E41" i="1"/>
  <c r="H15" i="1"/>
  <c r="X54" i="1"/>
  <c r="X67" i="1"/>
  <c r="F80" i="1"/>
  <c r="G93" i="1"/>
  <c r="V106" i="1"/>
  <c r="W119" i="1"/>
  <c r="E119" i="1"/>
  <c r="D41" i="1"/>
  <c r="G15" i="1"/>
  <c r="Y28" i="1"/>
  <c r="W54" i="1"/>
  <c r="W67" i="1"/>
  <c r="E80" i="1"/>
  <c r="W93" i="1"/>
  <c r="F93" i="1"/>
  <c r="V119" i="1"/>
  <c r="D119" i="1"/>
  <c r="S15" i="1"/>
  <c r="T54" i="1"/>
  <c r="T80" i="1"/>
  <c r="M15" i="1"/>
  <c r="I28" i="1"/>
  <c r="I41" i="1"/>
  <c r="I54" i="1"/>
  <c r="I67" i="1"/>
  <c r="I80" i="1"/>
  <c r="I93" i="1"/>
  <c r="I106" i="1"/>
  <c r="I119" i="1"/>
  <c r="I15" i="1"/>
  <c r="L15" i="1"/>
  <c r="T67" i="1"/>
  <c r="T93" i="1"/>
  <c r="N15" i="1"/>
  <c r="J28" i="1"/>
  <c r="J41" i="1"/>
  <c r="J54" i="1"/>
  <c r="J67" i="1"/>
  <c r="J80" i="1"/>
  <c r="J93" i="1"/>
  <c r="J106" i="1"/>
  <c r="J119" i="1"/>
  <c r="O28" i="1"/>
  <c r="T28" i="1"/>
  <c r="O15" i="1"/>
  <c r="K28" i="1"/>
  <c r="K41" i="1"/>
  <c r="K54" i="1"/>
  <c r="K67" i="1"/>
  <c r="K80" i="1"/>
  <c r="K93" i="1"/>
  <c r="K106" i="1"/>
  <c r="K119" i="1"/>
  <c r="P15" i="1"/>
  <c r="L28" i="1"/>
  <c r="L41" i="1"/>
  <c r="L54" i="1"/>
  <c r="L67" i="1"/>
  <c r="L80" i="1"/>
  <c r="L93" i="1"/>
  <c r="L106" i="1"/>
  <c r="L119" i="1"/>
  <c r="T41" i="1"/>
  <c r="Q15" i="1"/>
  <c r="M28" i="1"/>
  <c r="M41" i="1"/>
  <c r="M54" i="1"/>
  <c r="M67" i="1"/>
  <c r="M80" i="1"/>
  <c r="M93" i="1"/>
  <c r="M106" i="1"/>
  <c r="M119" i="1"/>
  <c r="R15" i="1"/>
  <c r="N28" i="1"/>
  <c r="N41" i="1"/>
  <c r="N54" i="1"/>
  <c r="N67" i="1"/>
  <c r="N80" i="1"/>
  <c r="N93" i="1"/>
  <c r="N106" i="1"/>
  <c r="N119" i="1"/>
  <c r="O119" i="1"/>
  <c r="O41" i="1"/>
  <c r="O67" i="1"/>
  <c r="O80" i="1"/>
  <c r="O93" i="1"/>
  <c r="O106" i="1"/>
  <c r="T15" i="1"/>
  <c r="P28" i="1"/>
  <c r="P41" i="1"/>
  <c r="P54" i="1"/>
  <c r="P67" i="1"/>
  <c r="P80" i="1"/>
  <c r="P93" i="1"/>
  <c r="P106" i="1"/>
  <c r="P119" i="1"/>
  <c r="Q119" i="1"/>
  <c r="O54" i="1"/>
  <c r="Q28" i="1"/>
  <c r="Q41" i="1"/>
  <c r="Q54" i="1"/>
  <c r="Q67" i="1"/>
  <c r="Q80" i="1"/>
  <c r="Q93" i="1"/>
  <c r="J15" i="1"/>
  <c r="R28" i="1"/>
  <c r="R41" i="1"/>
  <c r="R54" i="1"/>
  <c r="R67" i="1"/>
  <c r="R80" i="1"/>
  <c r="R93" i="1"/>
  <c r="R106" i="1"/>
  <c r="R119" i="1"/>
  <c r="Q106" i="1"/>
  <c r="K15" i="1"/>
  <c r="S28" i="1"/>
  <c r="S41" i="1"/>
  <c r="S54" i="1"/>
  <c r="S67" i="1"/>
  <c r="S80" i="1"/>
  <c r="S93" i="1"/>
  <c r="S106" i="1"/>
  <c r="S119" i="1"/>
  <c r="T119" i="1"/>
  <c r="BM3" i="1" l="1" a="1"/>
  <c r="BM3" i="1" s="1"/>
  <c r="BJ3" i="1" a="1"/>
  <c r="BJ3" i="1" s="1"/>
  <c r="BL3" i="1" a="1"/>
  <c r="BL3" i="1" s="1"/>
  <c r="BK3" i="1" a="1"/>
  <c r="BK3" i="1" s="1"/>
  <c r="BH3" i="1" a="1"/>
  <c r="BH3" i="1" s="1"/>
  <c r="BG3" i="1" a="1"/>
  <c r="BG3" i="1" s="1"/>
  <c r="BF3" i="1" a="1"/>
  <c r="BF3" i="1" s="1"/>
  <c r="BE3" i="1" a="1"/>
  <c r="BE3" i="1" s="1"/>
  <c r="BC3" i="1" a="1"/>
  <c r="BC3" i="1" s="1"/>
  <c r="BD3" i="1" a="1"/>
  <c r="BD3" i="1" s="1"/>
  <c r="BI3" i="1" a="1"/>
  <c r="BI3" i="1" s="1"/>
  <c r="BN3" i="1" a="1"/>
  <c r="BN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<sst xmlns="http://schemas.openxmlformats.org/spreadsheetml/2006/main" count="97" uniqueCount="21">
  <si>
    <t xml:space="preserve">Coefficient </t>
  </si>
  <si>
    <t>Case number</t>
  </si>
  <si>
    <t>Displacement value</t>
  </si>
  <si>
    <t>Odmocnina z 10</t>
  </si>
  <si>
    <t>C1111</t>
  </si>
  <si>
    <t>Průměr</t>
  </si>
  <si>
    <t>Směrodatná odchylka</t>
  </si>
  <si>
    <t>Standartní chyba</t>
  </si>
  <si>
    <t>C2211</t>
  </si>
  <si>
    <t>C1211</t>
  </si>
  <si>
    <t>C1122</t>
  </si>
  <si>
    <t>C2222</t>
  </si>
  <si>
    <t>C1222</t>
  </si>
  <si>
    <t>C1112</t>
  </si>
  <si>
    <t>C2212</t>
  </si>
  <si>
    <t>C1212</t>
  </si>
  <si>
    <t>GPa --&gt;</t>
  </si>
  <si>
    <t>Pro 10 měření</t>
  </si>
  <si>
    <t>SE_C1111</t>
  </si>
  <si>
    <t>Beta</t>
  </si>
  <si>
    <t>SE_C2222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</si>
</sst>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/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9" xfId="0" applyBorder="1"/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/>
    <xf numFmtId="0" fontId="0" fillId="3" borderId="1" xfId="0" applyFill="1" applyBorder="1"/>
    <xf numFmtId="0" fontId="0" fillId="3" borderId="3" xfId="0" applyFill="1" applyBorder="1"/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15" xfId="0" applyFill="1" applyBorder="1"/>
    <xf numFmtId="0" fontId="0" fillId="0" borderId="0" xfId="0" applyBorder="1"/>
    <xf numFmtId="0" fontId="0" fillId="2" borderId="15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3" borderId="10" xfId="0" applyFill="1" applyBorder="1" applyAlignment="1"/>
    <xf numFmtId="0" fontId="0" fillId="3" borderId="3" xfId="0" applyFill="1" applyBorder="1" applyAlignment="1"/>
    <xf numFmtId="0" fontId="0" fillId="2" borderId="15" xfId="0" applyFill="1" applyBorder="1" applyAlignment="1"/>
    <xf numFmtId="0" fontId="0" fillId="0" borderId="1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/>
    <xf numFmtId="0" fontId="0" fillId="2" borderId="8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Graph of the dependence of the averaged all coefficients </a:t>
            </a:r>
            <a:endParaRPr lang="cs-CZ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4.7205817511712315E-2"/>
          <c:y val="6.2172357527372921E-2"/>
          <c:w val="0.88950694953078246"/>
          <c:h val="0.86601006915279122"/>
        </c:manualLayout>
      </c:layout>
      <c:scatterChart>
        <c:scatterStyle val="lineMarker"/>
        <c:varyColors val="0"/>
        <c:ser>
          <c:idx val="0"/>
          <c:order val="0"/>
          <c:tx>
            <c:v>C1111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List1!$BC$3:$BC$24</c:f>
              <c:numCache>
                <c:formatCode>General</c:formatCode>
                <c:ptCount val="22"/>
                <c:pt idx="0">
                  <c:v>2.2868836913902326</c:v>
                </c:pt>
                <c:pt idx="1">
                  <c:v>2.2642101764164067</c:v>
                </c:pt>
                <c:pt idx="2">
                  <c:v>2.2450970619420154</c:v>
                </c:pt>
                <c:pt idx="3">
                  <c:v>2.228714553509906</c:v>
                </c:pt>
                <c:pt idx="4">
                  <c:v>2.2125509191877279</c:v>
                </c:pt>
                <c:pt idx="5">
                  <c:v>2.218611933788412</c:v>
                </c:pt>
                <c:pt idx="6">
                  <c:v>2.2050601006749777</c:v>
                </c:pt>
                <c:pt idx="7">
                  <c:v>2.2029271090567439</c:v>
                </c:pt>
                <c:pt idx="8">
                  <c:v>2.2001634257702896</c:v>
                </c:pt>
                <c:pt idx="9">
                  <c:v>2.2001634257702878</c:v>
                </c:pt>
                <c:pt idx="10">
                  <c:v>2.20016342577029</c:v>
                </c:pt>
                <c:pt idx="11">
                  <c:v>2.20016342577029</c:v>
                </c:pt>
                <c:pt idx="12">
                  <c:v>2.2001634257702878</c:v>
                </c:pt>
                <c:pt idx="13">
                  <c:v>2.2001634257702896</c:v>
                </c:pt>
                <c:pt idx="14">
                  <c:v>2.2001634257702878</c:v>
                </c:pt>
                <c:pt idx="15">
                  <c:v>2.2001634257702918</c:v>
                </c:pt>
                <c:pt idx="16">
                  <c:v>2.2001368711621501</c:v>
                </c:pt>
                <c:pt idx="17">
                  <c:v>2.2005293007697198</c:v>
                </c:pt>
                <c:pt idx="18">
                  <c:v>2.200817082481934</c:v>
                </c:pt>
                <c:pt idx="19">
                  <c:v>2.2010371508500977</c:v>
                </c:pt>
                <c:pt idx="20">
                  <c:v>2.2012108890354956</c:v>
                </c:pt>
                <c:pt idx="21">
                  <c:v>2.2013515342331971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2-4249-BB85-7EB48B9CAD24}"/>
            </c:ext>
          </c:extLst>
        </c:ser>
        <c:ser>
          <c:idx val="1"/>
          <c:order val="1"/>
          <c:tx>
            <c:v>C2211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List1!$BE$3:$BE$24</c:f>
              <c:numCache>
                <c:formatCode>General</c:formatCode>
                <c:ptCount val="22"/>
                <c:pt idx="0">
                  <c:v>8.3474028558772659E-2</c:v>
                </c:pt>
                <c:pt idx="1">
                  <c:v>7.9616527651761956E-2</c:v>
                </c:pt>
                <c:pt idx="2">
                  <c:v>7.8221083803722918E-2</c:v>
                </c:pt>
                <c:pt idx="3">
                  <c:v>7.65620434007699E-2</c:v>
                </c:pt>
                <c:pt idx="4">
                  <c:v>7.5038225922128707E-2</c:v>
                </c:pt>
                <c:pt idx="5">
                  <c:v>7.5327636189821551E-2</c:v>
                </c:pt>
                <c:pt idx="6">
                  <c:v>7.4387766445711226E-2</c:v>
                </c:pt>
                <c:pt idx="7">
                  <c:v>7.389285632416813E-2</c:v>
                </c:pt>
                <c:pt idx="8">
                  <c:v>7.3251609157740399E-2</c:v>
                </c:pt>
                <c:pt idx="9">
                  <c:v>7.3251609157739789E-2</c:v>
                </c:pt>
                <c:pt idx="10">
                  <c:v>7.3251609157739761E-2</c:v>
                </c:pt>
                <c:pt idx="11">
                  <c:v>7.3251609157739761E-2</c:v>
                </c:pt>
                <c:pt idx="12">
                  <c:v>7.3251609157739789E-2</c:v>
                </c:pt>
                <c:pt idx="13">
                  <c:v>7.3251609157740399E-2</c:v>
                </c:pt>
                <c:pt idx="14">
                  <c:v>7.3251609157740039E-2</c:v>
                </c:pt>
                <c:pt idx="15">
                  <c:v>7.3251609157740011E-2</c:v>
                </c:pt>
                <c:pt idx="16">
                  <c:v>6.6918124676046672E-2</c:v>
                </c:pt>
                <c:pt idx="17">
                  <c:v>5.3119639538846533E-2</c:v>
                </c:pt>
                <c:pt idx="18">
                  <c:v>4.3000750438232968E-2</c:v>
                </c:pt>
                <c:pt idx="19">
                  <c:v>3.5262776420117228E-2</c:v>
                </c:pt>
                <c:pt idx="20">
                  <c:v>2.9153849563709484E-2</c:v>
                </c:pt>
                <c:pt idx="21">
                  <c:v>2.4208527822807746E-2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B2-4249-BB85-7EB48B9CAD24}"/>
            </c:ext>
          </c:extLst>
        </c:ser>
        <c:ser>
          <c:idx val="2"/>
          <c:order val="2"/>
          <c:tx>
            <c:v>C1211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List1!$BF$3:$BF$24</c:f>
              <c:numCache>
                <c:formatCode>General</c:formatCode>
                <c:ptCount val="22"/>
                <c:pt idx="0">
                  <c:v>-3.7816040928899695E-2</c:v>
                </c:pt>
                <c:pt idx="1">
                  <c:v>-3.8452582635796935E-2</c:v>
                </c:pt>
                <c:pt idx="2">
                  <c:v>-3.7535027523997185E-2</c:v>
                </c:pt>
                <c:pt idx="3">
                  <c:v>-3.7333825410119238E-2</c:v>
                </c:pt>
                <c:pt idx="4">
                  <c:v>-3.9222179520341197E-2</c:v>
                </c:pt>
                <c:pt idx="5">
                  <c:v>-3.7482868969170913E-2</c:v>
                </c:pt>
                <c:pt idx="6">
                  <c:v>-3.8973847353700977E-2</c:v>
                </c:pt>
                <c:pt idx="7">
                  <c:v>-3.7966778328439414E-2</c:v>
                </c:pt>
                <c:pt idx="8">
                  <c:v>-3.6661935023085908E-2</c:v>
                </c:pt>
                <c:pt idx="9">
                  <c:v>-3.6661935023086845E-2</c:v>
                </c:pt>
                <c:pt idx="10">
                  <c:v>-3.6661935023086754E-2</c:v>
                </c:pt>
                <c:pt idx="11">
                  <c:v>-3.6661935023086754E-2</c:v>
                </c:pt>
                <c:pt idx="12">
                  <c:v>-3.6661935023086845E-2</c:v>
                </c:pt>
                <c:pt idx="13">
                  <c:v>-3.6661935023085908E-2</c:v>
                </c:pt>
                <c:pt idx="14">
                  <c:v>-3.6661935023086581E-2</c:v>
                </c:pt>
                <c:pt idx="15">
                  <c:v>-3.6661935023085998E-2</c:v>
                </c:pt>
                <c:pt idx="16">
                  <c:v>-3.8208145030781349E-2</c:v>
                </c:pt>
                <c:pt idx="17">
                  <c:v>-4.1098575814996575E-2</c:v>
                </c:pt>
                <c:pt idx="18">
                  <c:v>-4.3218225056754225E-2</c:v>
                </c:pt>
                <c:pt idx="19">
                  <c:v>-4.4839133300451271E-2</c:v>
                </c:pt>
                <c:pt idx="20">
                  <c:v>-4.6118797703369616E-2</c:v>
                </c:pt>
                <c:pt idx="21">
                  <c:v>-4.7154716505732733E-2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B2-4249-BB85-7EB48B9CAD24}"/>
            </c:ext>
          </c:extLst>
        </c:ser>
        <c:ser>
          <c:idx val="3"/>
          <c:order val="3"/>
          <c:tx>
            <c:v>C1122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List1!$BG$3:$BG$24</c:f>
              <c:numCache>
                <c:formatCode>General</c:formatCode>
                <c:ptCount val="22"/>
                <c:pt idx="0">
                  <c:v>9.4619076437749472E-2</c:v>
                </c:pt>
                <c:pt idx="1">
                  <c:v>8.7839046685643865E-2</c:v>
                </c:pt>
                <c:pt idx="2">
                  <c:v>8.2379602802531135E-2</c:v>
                </c:pt>
                <c:pt idx="3">
                  <c:v>7.9276239466286758E-2</c:v>
                </c:pt>
                <c:pt idx="4">
                  <c:v>7.5338678286880081E-2</c:v>
                </c:pt>
                <c:pt idx="5">
                  <c:v>7.5759023436195075E-2</c:v>
                </c:pt>
                <c:pt idx="6">
                  <c:v>7.3303436351248849E-2</c:v>
                </c:pt>
                <c:pt idx="7">
                  <c:v>7.3303436351250015E-2</c:v>
                </c:pt>
                <c:pt idx="8">
                  <c:v>7.3303436351249945E-2</c:v>
                </c:pt>
                <c:pt idx="9">
                  <c:v>7.3303436351249446E-2</c:v>
                </c:pt>
                <c:pt idx="10">
                  <c:v>7.3303436351249848E-2</c:v>
                </c:pt>
                <c:pt idx="11">
                  <c:v>7.3303436351249848E-2</c:v>
                </c:pt>
                <c:pt idx="12">
                  <c:v>7.3303436351249446E-2</c:v>
                </c:pt>
                <c:pt idx="13">
                  <c:v>7.3303436351249945E-2</c:v>
                </c:pt>
                <c:pt idx="14">
                  <c:v>7.3303436351250015E-2</c:v>
                </c:pt>
                <c:pt idx="15">
                  <c:v>7.3303436351248849E-2</c:v>
                </c:pt>
                <c:pt idx="16">
                  <c:v>7.1868741466066477E-2</c:v>
                </c:pt>
                <c:pt idx="17">
                  <c:v>6.8614192554200593E-2</c:v>
                </c:pt>
                <c:pt idx="18">
                  <c:v>6.849227058678807E-2</c:v>
                </c:pt>
                <c:pt idx="19">
                  <c:v>6.9676034267761131E-2</c:v>
                </c:pt>
                <c:pt idx="20">
                  <c:v>7.0610584542212973E-2</c:v>
                </c:pt>
                <c:pt idx="21">
                  <c:v>7.1367125240578977E-2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B2-4249-BB85-7EB48B9CAD24}"/>
            </c:ext>
          </c:extLst>
        </c:ser>
        <c:ser>
          <c:idx val="4"/>
          <c:order val="4"/>
          <c:tx>
            <c:v>C2222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List1!$BH$3:$BH$24</c:f>
              <c:numCache>
                <c:formatCode>General</c:formatCode>
                <c:ptCount val="22"/>
                <c:pt idx="0">
                  <c:v>2.1058244782998776</c:v>
                </c:pt>
                <c:pt idx="1">
                  <c:v>2.0714614045268642</c:v>
                </c:pt>
                <c:pt idx="2">
                  <c:v>2.0427057987621042</c:v>
                </c:pt>
                <c:pt idx="3">
                  <c:v>2.0192969916357453</c:v>
                </c:pt>
                <c:pt idx="4">
                  <c:v>1.9946369057460049</c:v>
                </c:pt>
                <c:pt idx="5">
                  <c:v>1.9831386666274262</c:v>
                </c:pt>
                <c:pt idx="6">
                  <c:v>1.9696552847372459</c:v>
                </c:pt>
                <c:pt idx="7">
                  <c:v>1.9696552847372459</c:v>
                </c:pt>
                <c:pt idx="8">
                  <c:v>1.9696552847372448</c:v>
                </c:pt>
                <c:pt idx="9">
                  <c:v>1.9696552847372459</c:v>
                </c:pt>
                <c:pt idx="10">
                  <c:v>1.9696552847372435</c:v>
                </c:pt>
                <c:pt idx="11">
                  <c:v>1.9696552847372435</c:v>
                </c:pt>
                <c:pt idx="12">
                  <c:v>1.9696552847372459</c:v>
                </c:pt>
                <c:pt idx="13">
                  <c:v>1.9696552847372448</c:v>
                </c:pt>
                <c:pt idx="14">
                  <c:v>1.9696552847372459</c:v>
                </c:pt>
                <c:pt idx="15">
                  <c:v>1.9696552847372459</c:v>
                </c:pt>
                <c:pt idx="16">
                  <c:v>1.9698768483303681</c:v>
                </c:pt>
                <c:pt idx="17">
                  <c:v>1.9703892738485957</c:v>
                </c:pt>
                <c:pt idx="18">
                  <c:v>1.9704252867926741</c:v>
                </c:pt>
                <c:pt idx="19">
                  <c:v>1.9702612461136002</c:v>
                </c:pt>
                <c:pt idx="20">
                  <c:v>1.9701317403143359</c:v>
                </c:pt>
                <c:pt idx="21">
                  <c:v>1.9700269022863519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B2-4249-BB85-7EB48B9CAD24}"/>
            </c:ext>
          </c:extLst>
        </c:ser>
        <c:ser>
          <c:idx val="5"/>
          <c:order val="5"/>
          <c:tx>
            <c:v>C1222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List1!$BJ$3:$BJ$24</c:f>
              <c:numCache>
                <c:formatCode>General</c:formatCode>
                <c:ptCount val="22"/>
                <c:pt idx="0">
                  <c:v>-2.4191758019447222E-2</c:v>
                </c:pt>
                <c:pt idx="1">
                  <c:v>-2.2865766014249771E-2</c:v>
                </c:pt>
                <c:pt idx="2">
                  <c:v>-2.10800769041668E-2</c:v>
                </c:pt>
                <c:pt idx="3">
                  <c:v>-1.921832903618861E-2</c:v>
                </c:pt>
                <c:pt idx="4">
                  <c:v>-1.8124790036237164E-2</c:v>
                </c:pt>
                <c:pt idx="5">
                  <c:v>-1.8244518222607222E-2</c:v>
                </c:pt>
                <c:pt idx="6">
                  <c:v>-1.8157088919151874E-2</c:v>
                </c:pt>
                <c:pt idx="7">
                  <c:v>-1.8157088919152249E-2</c:v>
                </c:pt>
                <c:pt idx="8">
                  <c:v>-1.8157088919152319E-2</c:v>
                </c:pt>
                <c:pt idx="9">
                  <c:v>-1.8157088919152561E-2</c:v>
                </c:pt>
                <c:pt idx="10">
                  <c:v>-1.8157088919152461E-2</c:v>
                </c:pt>
                <c:pt idx="11">
                  <c:v>-1.8157088919152461E-2</c:v>
                </c:pt>
                <c:pt idx="12">
                  <c:v>-1.8157088919152561E-2</c:v>
                </c:pt>
                <c:pt idx="13">
                  <c:v>-1.8157088919152319E-2</c:v>
                </c:pt>
                <c:pt idx="14">
                  <c:v>-1.8157088919152249E-2</c:v>
                </c:pt>
                <c:pt idx="15">
                  <c:v>-1.8157088919151874E-2</c:v>
                </c:pt>
                <c:pt idx="16">
                  <c:v>-1.8156205534451873E-2</c:v>
                </c:pt>
                <c:pt idx="17">
                  <c:v>-1.8160363965254687E-2</c:v>
                </c:pt>
                <c:pt idx="18">
                  <c:v>-1.8432174656537979E-2</c:v>
                </c:pt>
                <c:pt idx="19">
                  <c:v>-1.8791573300487148E-2</c:v>
                </c:pt>
                <c:pt idx="20">
                  <c:v>-1.9075309072025644E-2</c:v>
                </c:pt>
                <c:pt idx="21">
                  <c:v>-1.9304999934699873E-2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B2-4249-BB85-7EB48B9CAD24}"/>
            </c:ext>
          </c:extLst>
        </c:ser>
        <c:ser>
          <c:idx val="6"/>
          <c:order val="6"/>
          <c:tx>
            <c:v>C1112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List1!$BK$3:$BK$25</c:f>
              <c:numCache>
                <c:formatCode>General</c:formatCode>
                <c:ptCount val="23"/>
                <c:pt idx="0">
                  <c:v>-2.7486899364084884E-3</c:v>
                </c:pt>
                <c:pt idx="1">
                  <c:v>-1.2343168770141025E-2</c:v>
                </c:pt>
                <c:pt idx="2">
                  <c:v>-2.0743227942906749E-2</c:v>
                </c:pt>
                <c:pt idx="3">
                  <c:v>-2.7417953982867782E-2</c:v>
                </c:pt>
                <c:pt idx="4">
                  <c:v>-3.2720615225712645E-2</c:v>
                </c:pt>
                <c:pt idx="5">
                  <c:v>-3.4397170692667532E-2</c:v>
                </c:pt>
                <c:pt idx="6">
                  <c:v>-3.6249372632214498E-2</c:v>
                </c:pt>
                <c:pt idx="7">
                  <c:v>-3.6249372632213846E-2</c:v>
                </c:pt>
                <c:pt idx="8">
                  <c:v>-3.6249372632214394E-2</c:v>
                </c:pt>
                <c:pt idx="9">
                  <c:v>-3.6249372632214186E-2</c:v>
                </c:pt>
                <c:pt idx="10">
                  <c:v>-3.6249372632214671E-2</c:v>
                </c:pt>
                <c:pt idx="11">
                  <c:v>-3.6249372632214671E-2</c:v>
                </c:pt>
                <c:pt idx="12">
                  <c:v>-3.6249372632214186E-2</c:v>
                </c:pt>
                <c:pt idx="13">
                  <c:v>-3.7539007514334803E-2</c:v>
                </c:pt>
                <c:pt idx="14">
                  <c:v>-3.945869997074257E-2</c:v>
                </c:pt>
                <c:pt idx="15">
                  <c:v>-4.0525195779858837E-2</c:v>
                </c:pt>
                <c:pt idx="16">
                  <c:v>-4.3280213718629675E-2</c:v>
                </c:pt>
                <c:pt idx="17">
                  <c:v>-4.9320368646126427E-2</c:v>
                </c:pt>
                <c:pt idx="18">
                  <c:v>-5.7186214835353841E-2</c:v>
                </c:pt>
                <c:pt idx="19">
                  <c:v>-6.5617346374229668E-2</c:v>
                </c:pt>
                <c:pt idx="20">
                  <c:v>-7.5927452001861157E-2</c:v>
                </c:pt>
                <c:pt idx="21">
                  <c:v>-8.7178399414748808E-2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B2-4249-BB85-7EB48B9CAD24}"/>
            </c:ext>
          </c:extLst>
        </c:ser>
        <c:ser>
          <c:idx val="7"/>
          <c:order val="7"/>
          <c:tx>
            <c:v>C2212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List1!$BL$3:$BL$24</c:f>
              <c:numCache>
                <c:formatCode>General</c:formatCode>
                <c:ptCount val="22"/>
                <c:pt idx="0">
                  <c:v>2.8586530726556515E-2</c:v>
                </c:pt>
                <c:pt idx="1">
                  <c:v>1.6293002106235362E-2</c:v>
                </c:pt>
                <c:pt idx="2">
                  <c:v>4.1502224101272241E-3</c:v>
                </c:pt>
                <c:pt idx="3">
                  <c:v>-7.0600370052337743E-3</c:v>
                </c:pt>
                <c:pt idx="4">
                  <c:v>-1.4913316796179013E-2</c:v>
                </c:pt>
                <c:pt idx="5">
                  <c:v>-1.6430565966759347E-2</c:v>
                </c:pt>
                <c:pt idx="6">
                  <c:v>-1.8723121699318609E-2</c:v>
                </c:pt>
                <c:pt idx="7">
                  <c:v>-1.8723121699318227E-2</c:v>
                </c:pt>
                <c:pt idx="8">
                  <c:v>-1.872312169931795E-2</c:v>
                </c:pt>
                <c:pt idx="9">
                  <c:v>-1.8723121699317877E-2</c:v>
                </c:pt>
                <c:pt idx="10">
                  <c:v>-1.8723121699318564E-2</c:v>
                </c:pt>
                <c:pt idx="11">
                  <c:v>-1.8723121699318564E-2</c:v>
                </c:pt>
                <c:pt idx="12">
                  <c:v>-1.8723121699317877E-2</c:v>
                </c:pt>
                <c:pt idx="13">
                  <c:v>-1.902235089028215E-2</c:v>
                </c:pt>
                <c:pt idx="14">
                  <c:v>-1.9467769999670929E-2</c:v>
                </c:pt>
                <c:pt idx="15">
                  <c:v>-1.9715225060442706E-2</c:v>
                </c:pt>
                <c:pt idx="16">
                  <c:v>-2.348866322107715E-2</c:v>
                </c:pt>
                <c:pt idx="17">
                  <c:v>-3.0599297927401868E-2</c:v>
                </c:pt>
                <c:pt idx="18">
                  <c:v>-3.9297673035743344E-2</c:v>
                </c:pt>
                <c:pt idx="19">
                  <c:v>-4.9529431284375841E-2</c:v>
                </c:pt>
                <c:pt idx="20">
                  <c:v>-6.12188022582991E-2</c:v>
                </c:pt>
                <c:pt idx="21">
                  <c:v>-7.3139065984316923E-2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B2-4249-BB85-7EB48B9CAD24}"/>
            </c:ext>
          </c:extLst>
        </c:ser>
        <c:ser>
          <c:idx val="8"/>
          <c:order val="8"/>
          <c:tx>
            <c:v>C1212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List1!$BM$3:$BM$24</c:f>
              <c:numCache>
                <c:formatCode>General</c:formatCode>
                <c:ptCount val="22"/>
                <c:pt idx="0">
                  <c:v>0.67544002604562936</c:v>
                </c:pt>
                <c:pt idx="1">
                  <c:v>0.66243507376671007</c:v>
                </c:pt>
                <c:pt idx="2">
                  <c:v>0.65049536371358452</c:v>
                </c:pt>
                <c:pt idx="3">
                  <c:v>0.64018549716989959</c:v>
                </c:pt>
                <c:pt idx="4">
                  <c:v>0.63248324776504694</c:v>
                </c:pt>
                <c:pt idx="5">
                  <c:v>0.63086471132683974</c:v>
                </c:pt>
                <c:pt idx="6">
                  <c:v>0.62830545425790063</c:v>
                </c:pt>
                <c:pt idx="7">
                  <c:v>0.6283054542579023</c:v>
                </c:pt>
                <c:pt idx="8">
                  <c:v>0.62830545425790196</c:v>
                </c:pt>
                <c:pt idx="9">
                  <c:v>0.62830545425790318</c:v>
                </c:pt>
                <c:pt idx="10">
                  <c:v>0.62830545425790185</c:v>
                </c:pt>
                <c:pt idx="11">
                  <c:v>0.62830545425790185</c:v>
                </c:pt>
                <c:pt idx="12">
                  <c:v>0.62830545425790318</c:v>
                </c:pt>
                <c:pt idx="13">
                  <c:v>0.62891434148117109</c:v>
                </c:pt>
                <c:pt idx="14">
                  <c:v>0.62982070360390696</c:v>
                </c:pt>
                <c:pt idx="15">
                  <c:v>0.63032423811653682</c:v>
                </c:pt>
                <c:pt idx="16">
                  <c:v>0.63441140406510077</c:v>
                </c:pt>
                <c:pt idx="17">
                  <c:v>0.64271249619398185</c:v>
                </c:pt>
                <c:pt idx="18">
                  <c:v>0.65288295945996899</c:v>
                </c:pt>
                <c:pt idx="19">
                  <c:v>0.66367746513916959</c:v>
                </c:pt>
                <c:pt idx="20">
                  <c:v>0.67600136886910023</c:v>
                </c:pt>
                <c:pt idx="21">
                  <c:v>0.68908137239343736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B2-4249-BB85-7EB48B9CA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55823"/>
        <c:axId val="533059663"/>
      </c:scatterChart>
      <c:valAx>
        <c:axId val="533055823"/>
        <c:scaling>
          <c:orientation val="minMax"/>
          <c:max val="0.21000000000000002"/>
          <c:min val="-0.21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Posun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33059663"/>
        <c:crosses val="autoZero"/>
        <c:crossBetween val="midCat"/>
      </c:valAx>
      <c:valAx>
        <c:axId val="53305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Hodnota efektivních konstant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3305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55645</xdr:colOff>
      <xdr:row>26</xdr:row>
      <xdr:rowOff>24510</xdr:rowOff>
    </xdr:from>
    <xdr:to>
      <xdr:col>76</xdr:col>
      <xdr:colOff>37728</xdr:colOff>
      <xdr:row>69</xdr:row>
      <xdr:rowOff>169704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A8EE436-1113-49FB-BC6E-E24E5C8D7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CACF-743E-43CE-88BC-C52073F6AD01}">
  <dimension ref="A1:CL2281"/>
  <sheetViews>
    <sheetView tabSelected="1" topLeftCell="AW1" zoomScale="55" zoomScaleNormal="22" workbookViewId="0">
      <selection activeCell="BU23" sqref="BU23"/>
    </sheetView>
  </sheetViews>
  <sheetFormatPr defaultRowHeight="14.5" x14ac:dyDescent="0.35"/>
  <cols>
    <col min="1" max="1" width="10.1796875" style="7" bestFit="1" customWidth="1"/>
    <col min="2" max="3" width="8.7265625" style="29"/>
    <col min="4" max="8" width="16.7265625" bestFit="1" customWidth="1"/>
    <col min="9" max="18" width="16.7265625" style="6" bestFit="1" customWidth="1"/>
    <col min="19" max="19" width="16.08984375" style="6" customWidth="1"/>
    <col min="20" max="20" width="16.7265625" style="29" bestFit="1" customWidth="1"/>
    <col min="21" max="24" width="16.7265625" bestFit="1" customWidth="1"/>
    <col min="25" max="25" width="19.81640625" bestFit="1" customWidth="1"/>
    <col min="26" max="26" width="15.26953125" customWidth="1"/>
    <col min="27" max="27" width="8.7265625" customWidth="1"/>
    <col min="28" max="28" width="10.1796875" style="29" bestFit="1" customWidth="1"/>
    <col min="29" max="30" width="8.7265625" style="29"/>
    <col min="31" max="35" width="11.54296875" bestFit="1" customWidth="1"/>
    <col min="36" max="45" width="13.54296875" style="6" bestFit="1" customWidth="1"/>
    <col min="46" max="46" width="16.08984375" style="6" customWidth="1"/>
    <col min="47" max="47" width="13.54296875" style="29" bestFit="1" customWidth="1"/>
    <col min="48" max="52" width="11.54296875" bestFit="1" customWidth="1"/>
    <col min="54" max="54" width="13.6328125" bestFit="1" customWidth="1"/>
    <col min="55" max="55" width="13.453125" customWidth="1"/>
    <col min="56" max="66" width="11.54296875" bestFit="1" customWidth="1"/>
    <col min="69" max="77" width="11.54296875" bestFit="1" customWidth="1"/>
    <col min="78" max="81" width="11.1796875" bestFit="1" customWidth="1"/>
  </cols>
  <sheetData>
    <row r="1" spans="1:90" ht="15" customHeight="1" thickBot="1" x14ac:dyDescent="0.4">
      <c r="A1" s="19" t="s">
        <v>0</v>
      </c>
      <c r="B1" s="21" t="s">
        <v>1</v>
      </c>
      <c r="C1" s="31"/>
      <c r="D1" s="23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  <c r="Z1" s="61" t="s">
        <v>16</v>
      </c>
      <c r="AA1" s="26"/>
      <c r="AB1" s="50" t="s">
        <v>0</v>
      </c>
      <c r="AC1" s="50" t="s">
        <v>1</v>
      </c>
      <c r="AD1" s="31"/>
      <c r="AE1" s="23" t="s">
        <v>2</v>
      </c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4"/>
      <c r="BD1" s="2"/>
      <c r="BE1" s="2"/>
      <c r="BF1" s="2"/>
    </row>
    <row r="2" spans="1:90" ht="15" customHeight="1" thickBot="1" x14ac:dyDescent="0.4">
      <c r="A2" s="20"/>
      <c r="B2" s="22"/>
      <c r="C2" s="32"/>
      <c r="D2" s="35">
        <v>-0.21</v>
      </c>
      <c r="E2" s="35">
        <v>-0.19</v>
      </c>
      <c r="F2" s="1">
        <v>-0.17</v>
      </c>
      <c r="G2" s="1">
        <v>-0.15</v>
      </c>
      <c r="H2" s="35">
        <v>-0.13</v>
      </c>
      <c r="I2" s="35">
        <v>-0.11</v>
      </c>
      <c r="J2" s="35">
        <v>-0.09</v>
      </c>
      <c r="K2" s="1">
        <v>-7.0000000000000007E-2</v>
      </c>
      <c r="L2" s="1">
        <v>-0.05</v>
      </c>
      <c r="M2" s="1">
        <v>-0.03</v>
      </c>
      <c r="N2" s="1">
        <v>-0.01</v>
      </c>
      <c r="O2" s="1">
        <v>0.01</v>
      </c>
      <c r="P2" s="1">
        <v>0.03</v>
      </c>
      <c r="Q2" s="1">
        <v>0.05</v>
      </c>
      <c r="R2" s="1">
        <v>7.0000000000000007E-2</v>
      </c>
      <c r="S2" s="1">
        <v>0.09</v>
      </c>
      <c r="T2" s="30">
        <v>0.11</v>
      </c>
      <c r="U2" s="35">
        <v>0.13</v>
      </c>
      <c r="V2" s="35">
        <v>0.15</v>
      </c>
      <c r="W2" s="1">
        <v>0.17</v>
      </c>
      <c r="X2" s="1">
        <v>0.19</v>
      </c>
      <c r="Y2" s="41">
        <v>0.21</v>
      </c>
      <c r="Z2" s="61"/>
      <c r="AA2" s="26"/>
      <c r="AB2" s="51"/>
      <c r="AC2" s="54"/>
      <c r="AD2" s="32"/>
      <c r="AE2" s="36">
        <v>-0.21</v>
      </c>
      <c r="AF2" s="35">
        <v>-0.19</v>
      </c>
      <c r="AG2" s="1">
        <v>-0.17</v>
      </c>
      <c r="AH2" s="1">
        <v>-0.15</v>
      </c>
      <c r="AI2" s="35">
        <v>-0.13</v>
      </c>
      <c r="AJ2" s="35">
        <v>-0.11</v>
      </c>
      <c r="AK2" s="35">
        <v>-0.09</v>
      </c>
      <c r="AL2" s="1">
        <v>-7.0000000000000007E-2</v>
      </c>
      <c r="AM2" s="1">
        <v>-0.05</v>
      </c>
      <c r="AN2" s="1">
        <v>-0.03</v>
      </c>
      <c r="AO2" s="1">
        <v>-0.01</v>
      </c>
      <c r="AP2" s="1">
        <v>0.01</v>
      </c>
      <c r="AQ2" s="1">
        <v>0.03</v>
      </c>
      <c r="AR2" s="1">
        <v>0.05</v>
      </c>
      <c r="AS2" s="1">
        <v>7.0000000000000007E-2</v>
      </c>
      <c r="AT2" s="1">
        <v>0.09</v>
      </c>
      <c r="AU2" s="30">
        <v>0.11</v>
      </c>
      <c r="AV2" s="35">
        <v>0.13</v>
      </c>
      <c r="AW2" s="35">
        <v>0.15</v>
      </c>
      <c r="AX2" s="1">
        <v>0.17</v>
      </c>
      <c r="AY2" s="1">
        <v>0.19</v>
      </c>
      <c r="AZ2" s="41">
        <v>0.21</v>
      </c>
      <c r="BB2" s="52" t="s">
        <v>19</v>
      </c>
      <c r="BC2" s="30" t="s">
        <v>4</v>
      </c>
      <c r="BD2" s="60" t="s">
        <v>18</v>
      </c>
      <c r="BE2" s="30" t="s">
        <v>8</v>
      </c>
      <c r="BF2" s="30" t="s">
        <v>9</v>
      </c>
      <c r="BG2" s="30" t="s">
        <v>10</v>
      </c>
      <c r="BH2" s="30" t="s">
        <v>11</v>
      </c>
      <c r="BI2" s="60" t="s">
        <v>20</v>
      </c>
      <c r="BJ2" s="30" t="s">
        <v>12</v>
      </c>
      <c r="BK2" s="30" t="s">
        <v>13</v>
      </c>
      <c r="BL2" s="30" t="s">
        <v>14</v>
      </c>
      <c r="BM2" s="30" t="s">
        <v>15</v>
      </c>
      <c r="BN2" s="60" t="s">
        <v>20</v>
      </c>
    </row>
    <row r="3" spans="1:90" ht="14.5" customHeight="1" x14ac:dyDescent="0.35">
      <c r="A3" s="17" t="s">
        <v>4</v>
      </c>
      <c r="B3" s="27">
        <v>1</v>
      </c>
      <c r="C3" s="25"/>
      <c r="D3" s="37">
        <v>3571627527.7606602</v>
      </c>
      <c r="E3" s="37">
        <v>3508718332.855</v>
      </c>
      <c r="F3" s="3">
        <v>3446402337.40908</v>
      </c>
      <c r="G3" s="3">
        <v>3391419611.4470501</v>
      </c>
      <c r="H3" s="37">
        <v>3257814705.51192</v>
      </c>
      <c r="I3" s="37">
        <v>3327821947.4592199</v>
      </c>
      <c r="J3" s="37">
        <v>3205877199.3499799</v>
      </c>
      <c r="K3" s="3">
        <v>3205877199.3499699</v>
      </c>
      <c r="L3" s="3">
        <v>3205877199.3499799</v>
      </c>
      <c r="M3" s="3">
        <v>3205877199.3499699</v>
      </c>
      <c r="N3" s="3">
        <v>3205877199.3499799</v>
      </c>
      <c r="O3" s="3">
        <v>3205877199.3499799</v>
      </c>
      <c r="P3" s="3">
        <v>3205877199.3499699</v>
      </c>
      <c r="Q3" s="3">
        <v>3205877199.3499799</v>
      </c>
      <c r="R3" s="3">
        <v>3205877199.3499699</v>
      </c>
      <c r="S3" s="3">
        <v>3205877199.3499799</v>
      </c>
      <c r="T3" s="4">
        <v>3205877199.3499498</v>
      </c>
      <c r="U3" s="37">
        <v>3205877199.3499699</v>
      </c>
      <c r="V3" s="37">
        <v>3205877199.3499699</v>
      </c>
      <c r="W3" s="3">
        <v>3205877199.3499699</v>
      </c>
      <c r="X3" s="3">
        <v>3205877199.3499699</v>
      </c>
      <c r="Y3" s="42">
        <v>3205877199.3499699</v>
      </c>
      <c r="Z3" s="61"/>
      <c r="AA3" s="26"/>
      <c r="AB3" s="18" t="s">
        <v>4</v>
      </c>
      <c r="AC3" s="55">
        <v>1</v>
      </c>
      <c r="AD3" s="25"/>
      <c r="AE3" s="45">
        <f>D3/1000000000</f>
        <v>3.5716275277606604</v>
      </c>
      <c r="AF3" s="42">
        <f t="shared" ref="AF3:AZ3" si="0">E3/1000000000</f>
        <v>3.508718332855</v>
      </c>
      <c r="AG3" s="42">
        <f t="shared" si="0"/>
        <v>3.4464023374090802</v>
      </c>
      <c r="AH3" s="42">
        <f t="shared" si="0"/>
        <v>3.3914196114470503</v>
      </c>
      <c r="AI3" s="42">
        <f t="shared" si="0"/>
        <v>3.2578147055119198</v>
      </c>
      <c r="AJ3" s="42">
        <f t="shared" si="0"/>
        <v>3.3278219474592201</v>
      </c>
      <c r="AK3" s="42">
        <f t="shared" si="0"/>
        <v>3.2058771993499797</v>
      </c>
      <c r="AL3" s="42">
        <f t="shared" si="0"/>
        <v>3.20587719934997</v>
      </c>
      <c r="AM3" s="42">
        <f t="shared" si="0"/>
        <v>3.2058771993499797</v>
      </c>
      <c r="AN3" s="42">
        <f t="shared" si="0"/>
        <v>3.20587719934997</v>
      </c>
      <c r="AO3" s="42">
        <f t="shared" si="0"/>
        <v>3.2058771993499797</v>
      </c>
      <c r="AP3" s="42">
        <f t="shared" si="0"/>
        <v>3.2058771993499797</v>
      </c>
      <c r="AQ3" s="42">
        <f t="shared" si="0"/>
        <v>3.20587719934997</v>
      </c>
      <c r="AR3" s="42">
        <f t="shared" si="0"/>
        <v>3.2058771993499797</v>
      </c>
      <c r="AS3" s="42">
        <f t="shared" si="0"/>
        <v>3.20587719934997</v>
      </c>
      <c r="AT3" s="42">
        <f t="shared" si="0"/>
        <v>3.2058771993499797</v>
      </c>
      <c r="AU3" s="42">
        <f t="shared" si="0"/>
        <v>3.20587719934995</v>
      </c>
      <c r="AV3" s="42">
        <f t="shared" si="0"/>
        <v>3.20587719934997</v>
      </c>
      <c r="AW3" s="42">
        <f t="shared" si="0"/>
        <v>3.20587719934997</v>
      </c>
      <c r="AX3" s="42">
        <f t="shared" si="0"/>
        <v>3.20587719934997</v>
      </c>
      <c r="AY3" s="42">
        <f t="shared" si="0"/>
        <v>3.20587719934997</v>
      </c>
      <c r="AZ3" s="42">
        <f t="shared" si="0"/>
        <v>3.20587719934997</v>
      </c>
      <c r="BB3" s="5">
        <v>-0.21</v>
      </c>
      <c r="BC3" s="7" cm="1">
        <f t="array" ref="BC3:BC24">TRANSPOSE(BQ3:CL3)</f>
        <v>2.2868836913902326</v>
      </c>
      <c r="BD3" s="7" cm="1">
        <f t="array" ref="BD3:BD24">TRANSPOSE(BQ4:CL4)</f>
        <v>0.1731472632743794</v>
      </c>
      <c r="BE3" s="7" cm="1">
        <f t="array" ref="BE3:BE24">TRANSPOSE(BQ5:CL5)</f>
        <v>8.3474028558772659E-2</v>
      </c>
      <c r="BF3" s="7" cm="1">
        <f t="array" ref="BF3:BF24">TRANSPOSE(BQ6:CL6)</f>
        <v>-3.7816040928899695E-2</v>
      </c>
      <c r="BG3" s="7" cm="1">
        <f t="array" ref="BG3:BG24">TRANSPOSE(BQ7:CL7)</f>
        <v>9.4619076437749472E-2</v>
      </c>
      <c r="BH3" s="7" cm="1">
        <f t="array" ref="BH3:BH24">TRANSPOSE(BQ8:CL8)</f>
        <v>2.1058244782998776</v>
      </c>
      <c r="BI3" s="7" cm="1">
        <f t="array" ref="BI3:BI24">TRANSPOSE(BQ9:CL9)</f>
        <v>0.23173253997224225</v>
      </c>
      <c r="BJ3" s="7" cm="1">
        <f t="array" ref="BJ3:BJ24">TRANSPOSE(BQ10:CL10)</f>
        <v>-2.4191758019447222E-2</v>
      </c>
      <c r="BK3" s="7" cm="1">
        <f t="array" ref="BK3:BK24">TRANSPOSE(BQ11:CL11)</f>
        <v>-2.7486899364084884E-3</v>
      </c>
      <c r="BL3" s="7" cm="1">
        <f t="array" ref="BL3:BL24">TRANSPOSE(BQ12:CL12)</f>
        <v>2.8586530726556515E-2</v>
      </c>
      <c r="BM3" s="7" cm="1">
        <f t="array" ref="BM3:BM24">TRANSPOSE(BQ13:CL13)</f>
        <v>0.67544002604562936</v>
      </c>
      <c r="BN3" s="7" cm="1">
        <f t="array" ref="BN3:BN24">TRANSPOSE(BQ14:CL14)</f>
        <v>6.834258044876157E-2</v>
      </c>
      <c r="BP3" t="str" cm="1">
        <f t="array" ref="BP3:BP14">TRANSPOSE(BC2:BN2)</f>
        <v>C1111</v>
      </c>
      <c r="BQ3">
        <f>AE13</f>
        <v>2.2868836913902326</v>
      </c>
      <c r="BR3">
        <f>AF13</f>
        <v>2.2642101764164067</v>
      </c>
      <c r="BS3">
        <f>AG13</f>
        <v>2.2450970619420154</v>
      </c>
      <c r="BT3">
        <f>AH13</f>
        <v>2.228714553509906</v>
      </c>
      <c r="BU3">
        <f>AI13</f>
        <v>2.2125509191877279</v>
      </c>
      <c r="BV3">
        <f>AJ13</f>
        <v>2.218611933788412</v>
      </c>
      <c r="BW3">
        <f>AK13</f>
        <v>2.2050601006749777</v>
      </c>
      <c r="BX3">
        <f>AL13</f>
        <v>2.2029271090567439</v>
      </c>
      <c r="BY3">
        <f>AM13</f>
        <v>2.2001634257702896</v>
      </c>
      <c r="BZ3">
        <f>AN13</f>
        <v>2.2001634257702878</v>
      </c>
      <c r="CA3">
        <f>AO13</f>
        <v>2.20016342577029</v>
      </c>
      <c r="CB3">
        <f>AP13</f>
        <v>2.20016342577029</v>
      </c>
      <c r="CC3">
        <f>AQ13</f>
        <v>2.2001634257702878</v>
      </c>
      <c r="CD3">
        <f>AR13</f>
        <v>2.2001634257702896</v>
      </c>
      <c r="CE3">
        <f>AS13</f>
        <v>2.2001634257702878</v>
      </c>
      <c r="CF3">
        <f>AT13</f>
        <v>2.2001634257702918</v>
      </c>
      <c r="CG3">
        <f>AU13</f>
        <v>2.2001368711621501</v>
      </c>
      <c r="CH3">
        <f>AV13</f>
        <v>2.2005293007697198</v>
      </c>
      <c r="CI3">
        <f>AW13</f>
        <v>2.200817082481934</v>
      </c>
      <c r="CJ3">
        <f>AX13</f>
        <v>2.2010371508500977</v>
      </c>
      <c r="CK3">
        <f>AY13</f>
        <v>2.2012108890354956</v>
      </c>
      <c r="CL3">
        <f>AZ13</f>
        <v>2.2013515342331971</v>
      </c>
    </row>
    <row r="4" spans="1:90" ht="14.5" customHeight="1" x14ac:dyDescent="0.35">
      <c r="A4" s="17"/>
      <c r="B4" s="27">
        <v>2</v>
      </c>
      <c r="C4" s="25"/>
      <c r="D4" s="38">
        <v>1662254565.44438</v>
      </c>
      <c r="E4" s="38">
        <v>1662254565.4443901</v>
      </c>
      <c r="F4" s="6">
        <v>1662254565.4443901</v>
      </c>
      <c r="G4" s="6">
        <v>1662254565.4443901</v>
      </c>
      <c r="H4" s="38">
        <v>1662254565.4443901</v>
      </c>
      <c r="I4" s="38">
        <v>1662254565.44438</v>
      </c>
      <c r="J4" s="38">
        <v>1662254565.44438</v>
      </c>
      <c r="K4" s="6">
        <v>1662254565.44438</v>
      </c>
      <c r="L4" s="6">
        <v>1662254565.44438</v>
      </c>
      <c r="M4" s="6">
        <v>1662254565.4443901</v>
      </c>
      <c r="N4" s="6">
        <v>1662254565.44438</v>
      </c>
      <c r="O4" s="6">
        <v>1662254565.44438</v>
      </c>
      <c r="P4" s="6">
        <v>1662254565.4443901</v>
      </c>
      <c r="Q4" s="6">
        <v>1662254565.44438</v>
      </c>
      <c r="R4" s="6">
        <v>1662254565.44438</v>
      </c>
      <c r="S4" s="6">
        <v>1662254565.44438</v>
      </c>
      <c r="T4" s="7">
        <v>1663882886.7406001</v>
      </c>
      <c r="U4" s="38">
        <v>1671322168.81181</v>
      </c>
      <c r="V4" s="38">
        <v>1676777642.3306799</v>
      </c>
      <c r="W4" s="6">
        <v>1680949475.02158</v>
      </c>
      <c r="X4" s="6">
        <v>1684243027.1459999</v>
      </c>
      <c r="Y4" s="43">
        <v>1686909236.0086</v>
      </c>
      <c r="Z4" s="61"/>
      <c r="AA4" s="26"/>
      <c r="AB4" s="18"/>
      <c r="AC4" s="55">
        <v>2</v>
      </c>
      <c r="AD4" s="25"/>
      <c r="AE4" s="46">
        <f t="shared" ref="AE4:AE12" si="1">D4/1000000000</f>
        <v>1.6622545654443801</v>
      </c>
      <c r="AF4" s="43">
        <f t="shared" ref="AF4:AF12" si="2">E4/1000000000</f>
        <v>1.6622545654443901</v>
      </c>
      <c r="AG4" s="43">
        <f t="shared" ref="AG4:AG12" si="3">F4/1000000000</f>
        <v>1.6622545654443901</v>
      </c>
      <c r="AH4" s="43">
        <f t="shared" ref="AH4:AH12" si="4">G4/1000000000</f>
        <v>1.6622545654443901</v>
      </c>
      <c r="AI4" s="43">
        <f t="shared" ref="AI4:AI12" si="5">H4/1000000000</f>
        <v>1.6622545654443901</v>
      </c>
      <c r="AJ4" s="43">
        <f t="shared" ref="AJ4:AJ12" si="6">I4/1000000000</f>
        <v>1.6622545654443801</v>
      </c>
      <c r="AK4" s="43">
        <f t="shared" ref="AK4:AK12" si="7">J4/1000000000</f>
        <v>1.6622545654443801</v>
      </c>
      <c r="AL4" s="43">
        <f t="shared" ref="AL4:AL12" si="8">K4/1000000000</f>
        <v>1.6622545654443801</v>
      </c>
      <c r="AM4" s="43">
        <f t="shared" ref="AM4:AM12" si="9">L4/1000000000</f>
        <v>1.6622545654443801</v>
      </c>
      <c r="AN4" s="43">
        <f t="shared" ref="AN4:AN12" si="10">M4/1000000000</f>
        <v>1.6622545654443901</v>
      </c>
      <c r="AO4" s="43">
        <f t="shared" ref="AO4:AO12" si="11">N4/1000000000</f>
        <v>1.6622545654443801</v>
      </c>
      <c r="AP4" s="43">
        <f t="shared" ref="AP4:AP12" si="12">O4/1000000000</f>
        <v>1.6622545654443801</v>
      </c>
      <c r="AQ4" s="43">
        <f t="shared" ref="AQ4:AQ12" si="13">P4/1000000000</f>
        <v>1.6622545654443901</v>
      </c>
      <c r="AR4" s="43">
        <f t="shared" ref="AR4:AR12" si="14">Q4/1000000000</f>
        <v>1.6622545654443801</v>
      </c>
      <c r="AS4" s="43">
        <f t="shared" ref="AS4:AS12" si="15">R4/1000000000</f>
        <v>1.6622545654443801</v>
      </c>
      <c r="AT4" s="43">
        <f t="shared" ref="AT4:AT12" si="16">S4/1000000000</f>
        <v>1.6622545654443801</v>
      </c>
      <c r="AU4" s="43">
        <f t="shared" ref="AU4:AU12" si="17">T4/1000000000</f>
        <v>1.6638828867406001</v>
      </c>
      <c r="AV4" s="43">
        <f t="shared" ref="AV4:AV12" si="18">U4/1000000000</f>
        <v>1.6713221688118101</v>
      </c>
      <c r="AW4" s="43">
        <f t="shared" ref="AW4:AW12" si="19">V4/1000000000</f>
        <v>1.6767776423306799</v>
      </c>
      <c r="AX4" s="43">
        <f t="shared" ref="AX4:AX12" si="20">W4/1000000000</f>
        <v>1.6809494750215799</v>
      </c>
      <c r="AY4" s="43">
        <f t="shared" ref="AY4:AY12" si="21">X4/1000000000</f>
        <v>1.6842430271459998</v>
      </c>
      <c r="AZ4" s="43">
        <f t="shared" ref="AZ4:AZ12" si="22">Y4/1000000000</f>
        <v>1.6869092360086</v>
      </c>
      <c r="BB4" s="8">
        <v>-0.19</v>
      </c>
      <c r="BC4" s="7">
        <v>2.2642101764164067</v>
      </c>
      <c r="BD4" s="7">
        <v>0.16976847414738858</v>
      </c>
      <c r="BE4" s="7">
        <v>7.9616527651761956E-2</v>
      </c>
      <c r="BF4" s="7">
        <v>-3.8452582635796935E-2</v>
      </c>
      <c r="BG4" s="7">
        <v>8.7839046685643865E-2</v>
      </c>
      <c r="BH4" s="7">
        <v>2.0714614045268642</v>
      </c>
      <c r="BI4" s="7">
        <v>0.22646373970248673</v>
      </c>
      <c r="BJ4" s="7">
        <v>-2.2865766014249771E-2</v>
      </c>
      <c r="BK4" s="7">
        <v>-1.2343168770141025E-2</v>
      </c>
      <c r="BL4" s="7">
        <v>1.6293002106235362E-2</v>
      </c>
      <c r="BM4" s="7">
        <v>0.66243507376671007</v>
      </c>
      <c r="BN4" s="7">
        <v>6.7049285635503331E-2</v>
      </c>
      <c r="BP4" t="str">
        <v>SE_C1111</v>
      </c>
      <c r="BQ4">
        <f>AE15</f>
        <v>0.1731472632743794</v>
      </c>
      <c r="BR4">
        <f>AF15</f>
        <v>0.16976847414738858</v>
      </c>
      <c r="BS4">
        <f t="shared" ref="BS4:CL4" si="23">AG15</f>
        <v>0.1663618808492503</v>
      </c>
      <c r="BT4">
        <f t="shared" si="23"/>
        <v>0.16323695621808862</v>
      </c>
      <c r="BU4">
        <f t="shared" si="23"/>
        <v>0.15388268753472939</v>
      </c>
      <c r="BV4">
        <f t="shared" si="23"/>
        <v>0.15885731350160934</v>
      </c>
      <c r="BW4">
        <f t="shared" si="23"/>
        <v>0.15077552069647501</v>
      </c>
      <c r="BX4">
        <f t="shared" si="23"/>
        <v>0.15115695058448098</v>
      </c>
      <c r="BY4">
        <f t="shared" si="23"/>
        <v>0.15168988801078559</v>
      </c>
      <c r="BZ4">
        <f t="shared" si="23"/>
        <v>0.15168988801078523</v>
      </c>
      <c r="CA4">
        <f t="shared" si="23"/>
        <v>0.15168988801078578</v>
      </c>
      <c r="CB4">
        <f t="shared" si="23"/>
        <v>0.15168988801078578</v>
      </c>
      <c r="CC4">
        <f t="shared" si="23"/>
        <v>0.15168988801078523</v>
      </c>
      <c r="CD4">
        <f t="shared" si="23"/>
        <v>0.15168988801078559</v>
      </c>
      <c r="CE4">
        <f t="shared" si="23"/>
        <v>0.15168988801078598</v>
      </c>
      <c r="CF4">
        <f t="shared" si="23"/>
        <v>0.15168988801078578</v>
      </c>
      <c r="CG4">
        <f t="shared" si="23"/>
        <v>0.15174747714807646</v>
      </c>
      <c r="CH4">
        <f t="shared" si="23"/>
        <v>0.15168573974392272</v>
      </c>
      <c r="CI4">
        <f t="shared" si="23"/>
        <v>0.15164442519767787</v>
      </c>
      <c r="CJ4">
        <f t="shared" si="23"/>
        <v>0.15161509431445647</v>
      </c>
      <c r="CK4">
        <f t="shared" si="23"/>
        <v>0.15159332432456013</v>
      </c>
      <c r="CL4">
        <f t="shared" si="23"/>
        <v>0.15157659709292431</v>
      </c>
    </row>
    <row r="5" spans="1:90" ht="15" customHeight="1" x14ac:dyDescent="0.35">
      <c r="A5" s="17"/>
      <c r="B5" s="27">
        <v>3</v>
      </c>
      <c r="C5" s="25"/>
      <c r="D5" s="38">
        <v>1922504159.17326</v>
      </c>
      <c r="E5" s="38">
        <v>1887982797.56025</v>
      </c>
      <c r="F5" s="6">
        <v>1862298036.9620199</v>
      </c>
      <c r="G5" s="6">
        <v>1845360012.05847</v>
      </c>
      <c r="H5" s="38">
        <v>1845360012.05846</v>
      </c>
      <c r="I5" s="38">
        <v>1845360012.05847</v>
      </c>
      <c r="J5" s="38">
        <v>1845360012.05847</v>
      </c>
      <c r="K5" s="6">
        <v>1845360012.05847</v>
      </c>
      <c r="L5" s="6">
        <v>1845360012.05847</v>
      </c>
      <c r="M5" s="6">
        <v>1845360012.05845</v>
      </c>
      <c r="N5" s="6">
        <v>1845360012.05847</v>
      </c>
      <c r="O5" s="6">
        <v>1845360012.05847</v>
      </c>
      <c r="P5" s="6">
        <v>1845360012.05845</v>
      </c>
      <c r="Q5" s="6">
        <v>1845360012.05847</v>
      </c>
      <c r="R5" s="6">
        <v>1845360012.05847</v>
      </c>
      <c r="S5" s="6">
        <v>1845360012.05847</v>
      </c>
      <c r="T5" s="7">
        <v>1845360012.05847</v>
      </c>
      <c r="U5" s="38">
        <v>1845360012.05846</v>
      </c>
      <c r="V5" s="38">
        <v>1845360012.05847</v>
      </c>
      <c r="W5" s="6">
        <v>1845360012.05847</v>
      </c>
      <c r="X5" s="6">
        <v>1845360012.05847</v>
      </c>
      <c r="Y5" s="43">
        <v>1845360012.05846</v>
      </c>
      <c r="Z5" s="61"/>
      <c r="AA5" s="26"/>
      <c r="AB5" s="18"/>
      <c r="AC5" s="55">
        <v>3</v>
      </c>
      <c r="AD5" s="25"/>
      <c r="AE5" s="46">
        <f t="shared" si="1"/>
        <v>1.9225041591732599</v>
      </c>
      <c r="AF5" s="43">
        <f t="shared" si="2"/>
        <v>1.8879827975602501</v>
      </c>
      <c r="AG5" s="43">
        <f t="shared" si="3"/>
        <v>1.8622980369620199</v>
      </c>
      <c r="AH5" s="43">
        <f t="shared" si="4"/>
        <v>1.8453600120584701</v>
      </c>
      <c r="AI5" s="43">
        <f t="shared" si="5"/>
        <v>1.8453600120584599</v>
      </c>
      <c r="AJ5" s="43">
        <f t="shared" si="6"/>
        <v>1.8453600120584701</v>
      </c>
      <c r="AK5" s="43">
        <f t="shared" si="7"/>
        <v>1.8453600120584701</v>
      </c>
      <c r="AL5" s="43">
        <f t="shared" si="8"/>
        <v>1.8453600120584701</v>
      </c>
      <c r="AM5" s="43">
        <f t="shared" si="9"/>
        <v>1.8453600120584701</v>
      </c>
      <c r="AN5" s="43">
        <f t="shared" si="10"/>
        <v>1.8453600120584499</v>
      </c>
      <c r="AO5" s="43">
        <f t="shared" si="11"/>
        <v>1.8453600120584701</v>
      </c>
      <c r="AP5" s="43">
        <f t="shared" si="12"/>
        <v>1.8453600120584701</v>
      </c>
      <c r="AQ5" s="43">
        <f t="shared" si="13"/>
        <v>1.8453600120584499</v>
      </c>
      <c r="AR5" s="43">
        <f t="shared" si="14"/>
        <v>1.8453600120584701</v>
      </c>
      <c r="AS5" s="43">
        <f t="shared" si="15"/>
        <v>1.8453600120584701</v>
      </c>
      <c r="AT5" s="43">
        <f t="shared" si="16"/>
        <v>1.8453600120584701</v>
      </c>
      <c r="AU5" s="43">
        <f t="shared" si="17"/>
        <v>1.8453600120584701</v>
      </c>
      <c r="AV5" s="43">
        <f t="shared" si="18"/>
        <v>1.8453600120584599</v>
      </c>
      <c r="AW5" s="43">
        <f t="shared" si="19"/>
        <v>1.8453600120584701</v>
      </c>
      <c r="AX5" s="43">
        <f t="shared" si="20"/>
        <v>1.8453600120584701</v>
      </c>
      <c r="AY5" s="43">
        <f t="shared" si="21"/>
        <v>1.8453600120584701</v>
      </c>
      <c r="AZ5" s="43">
        <f t="shared" si="22"/>
        <v>1.8453600120584599</v>
      </c>
      <c r="BB5" s="8">
        <v>-0.17</v>
      </c>
      <c r="BC5" s="7">
        <v>2.2450970619420154</v>
      </c>
      <c r="BD5" s="7">
        <v>0.1663618808492503</v>
      </c>
      <c r="BE5" s="7">
        <v>7.8221083803722918E-2</v>
      </c>
      <c r="BF5" s="7">
        <v>-3.7535027523997185E-2</v>
      </c>
      <c r="BG5" s="7">
        <v>8.2379602802531135E-2</v>
      </c>
      <c r="BH5" s="7">
        <v>2.0427057987621042</v>
      </c>
      <c r="BI5" s="7">
        <v>0.22172803173366856</v>
      </c>
      <c r="BJ5" s="7">
        <v>-2.10800769041668E-2</v>
      </c>
      <c r="BK5" s="7">
        <v>-2.0743227942906749E-2</v>
      </c>
      <c r="BL5" s="7">
        <v>4.1502224101272241E-3</v>
      </c>
      <c r="BM5" s="7">
        <v>0.65049536371358452</v>
      </c>
      <c r="BN5" s="7">
        <v>6.5555011524697449E-2</v>
      </c>
      <c r="BP5" t="str">
        <v>C2211</v>
      </c>
      <c r="BQ5">
        <f>AE26</f>
        <v>8.3474028558772659E-2</v>
      </c>
      <c r="BR5">
        <f t="shared" ref="BR5:CL5" si="24">AF26</f>
        <v>7.9616527651761956E-2</v>
      </c>
      <c r="BS5">
        <f t="shared" si="24"/>
        <v>7.8221083803722918E-2</v>
      </c>
      <c r="BT5">
        <f t="shared" si="24"/>
        <v>7.65620434007699E-2</v>
      </c>
      <c r="BU5">
        <f t="shared" si="24"/>
        <v>7.5038225922128707E-2</v>
      </c>
      <c r="BV5">
        <f t="shared" si="24"/>
        <v>7.5327636189821551E-2</v>
      </c>
      <c r="BW5">
        <f t="shared" si="24"/>
        <v>7.4387766445711226E-2</v>
      </c>
      <c r="BX5">
        <f t="shared" si="24"/>
        <v>7.389285632416813E-2</v>
      </c>
      <c r="BY5">
        <f t="shared" si="24"/>
        <v>7.3251609157740399E-2</v>
      </c>
      <c r="BZ5">
        <f t="shared" si="24"/>
        <v>7.3251609157739789E-2</v>
      </c>
      <c r="CA5">
        <f t="shared" si="24"/>
        <v>7.3251609157739761E-2</v>
      </c>
      <c r="CB5">
        <f t="shared" si="24"/>
        <v>7.3251609157739761E-2</v>
      </c>
      <c r="CC5">
        <f t="shared" si="24"/>
        <v>7.3251609157739789E-2</v>
      </c>
      <c r="CD5">
        <f t="shared" si="24"/>
        <v>7.3251609157740399E-2</v>
      </c>
      <c r="CE5">
        <f t="shared" si="24"/>
        <v>7.3251609157740039E-2</v>
      </c>
      <c r="CF5">
        <f t="shared" si="24"/>
        <v>7.3251609157740011E-2</v>
      </c>
      <c r="CG5">
        <f t="shared" si="24"/>
        <v>6.6918124676046672E-2</v>
      </c>
      <c r="CH5">
        <f t="shared" si="24"/>
        <v>5.3119639538846533E-2</v>
      </c>
      <c r="CI5">
        <f t="shared" si="24"/>
        <v>4.3000750438232968E-2</v>
      </c>
      <c r="CJ5">
        <f t="shared" si="24"/>
        <v>3.5262776420117228E-2</v>
      </c>
      <c r="CK5">
        <f t="shared" si="24"/>
        <v>2.9153849563709484E-2</v>
      </c>
      <c r="CL5">
        <f t="shared" si="24"/>
        <v>2.4208527822807746E-2</v>
      </c>
    </row>
    <row r="6" spans="1:90" ht="15" customHeight="1" x14ac:dyDescent="0.35">
      <c r="A6" s="17"/>
      <c r="B6" s="27">
        <v>4</v>
      </c>
      <c r="C6" s="25"/>
      <c r="D6" s="38">
        <v>1994497824.4402699</v>
      </c>
      <c r="E6" s="38">
        <v>1964306122.46666</v>
      </c>
      <c r="F6" s="6">
        <v>1931800509.59466</v>
      </c>
      <c r="G6" s="6">
        <v>1897755258.31323</v>
      </c>
      <c r="H6" s="38">
        <v>1893683135.76369</v>
      </c>
      <c r="I6" s="38">
        <v>1893683135.76369</v>
      </c>
      <c r="J6" s="38">
        <v>1893683135.76369</v>
      </c>
      <c r="K6" s="6">
        <v>1893683135.76369</v>
      </c>
      <c r="L6" s="6">
        <v>1893683135.76368</v>
      </c>
      <c r="M6" s="6">
        <v>1893683135.76369</v>
      </c>
      <c r="N6" s="6">
        <v>1893683135.76369</v>
      </c>
      <c r="O6" s="6">
        <v>1893683135.76369</v>
      </c>
      <c r="P6" s="6">
        <v>1893683135.76369</v>
      </c>
      <c r="Q6" s="6">
        <v>1893683135.76368</v>
      </c>
      <c r="R6" s="6">
        <v>1893683135.76369</v>
      </c>
      <c r="S6" s="6">
        <v>1893683135.76369</v>
      </c>
      <c r="T6" s="7">
        <v>1893683135.76369</v>
      </c>
      <c r="U6" s="38">
        <v>1893683135.76369</v>
      </c>
      <c r="V6" s="38">
        <v>1893683135.76369</v>
      </c>
      <c r="W6" s="6">
        <v>1893683135.76369</v>
      </c>
      <c r="X6" s="6">
        <v>1893683135.76369</v>
      </c>
      <c r="Y6" s="43">
        <v>1893683135.76369</v>
      </c>
      <c r="Z6" s="61"/>
      <c r="AA6" s="26"/>
      <c r="AB6" s="18"/>
      <c r="AC6" s="55">
        <v>4</v>
      </c>
      <c r="AD6" s="25"/>
      <c r="AE6" s="46">
        <f t="shared" si="1"/>
        <v>1.99449782444027</v>
      </c>
      <c r="AF6" s="43">
        <f t="shared" si="2"/>
        <v>1.96430612246666</v>
      </c>
      <c r="AG6" s="43">
        <f t="shared" si="3"/>
        <v>1.93180050959466</v>
      </c>
      <c r="AH6" s="43">
        <f t="shared" si="4"/>
        <v>1.89775525831323</v>
      </c>
      <c r="AI6" s="43">
        <f t="shared" si="5"/>
        <v>1.8936831357636901</v>
      </c>
      <c r="AJ6" s="43">
        <f t="shared" si="6"/>
        <v>1.8936831357636901</v>
      </c>
      <c r="AK6" s="43">
        <f t="shared" si="7"/>
        <v>1.8936831357636901</v>
      </c>
      <c r="AL6" s="43">
        <f t="shared" si="8"/>
        <v>1.8936831357636901</v>
      </c>
      <c r="AM6" s="43">
        <f t="shared" si="9"/>
        <v>1.8936831357636801</v>
      </c>
      <c r="AN6" s="43">
        <f t="shared" si="10"/>
        <v>1.8936831357636901</v>
      </c>
      <c r="AO6" s="43">
        <f t="shared" si="11"/>
        <v>1.8936831357636901</v>
      </c>
      <c r="AP6" s="43">
        <f t="shared" si="12"/>
        <v>1.8936831357636901</v>
      </c>
      <c r="AQ6" s="43">
        <f t="shared" si="13"/>
        <v>1.8936831357636901</v>
      </c>
      <c r="AR6" s="43">
        <f t="shared" si="14"/>
        <v>1.8936831357636801</v>
      </c>
      <c r="AS6" s="43">
        <f t="shared" si="15"/>
        <v>1.8936831357636901</v>
      </c>
      <c r="AT6" s="43">
        <f t="shared" si="16"/>
        <v>1.8936831357636901</v>
      </c>
      <c r="AU6" s="43">
        <f t="shared" si="17"/>
        <v>1.8936831357636901</v>
      </c>
      <c r="AV6" s="43">
        <f t="shared" si="18"/>
        <v>1.8936831357636901</v>
      </c>
      <c r="AW6" s="43">
        <f t="shared" si="19"/>
        <v>1.8936831357636901</v>
      </c>
      <c r="AX6" s="43">
        <f t="shared" si="20"/>
        <v>1.8936831357636901</v>
      </c>
      <c r="AY6" s="43">
        <f t="shared" si="21"/>
        <v>1.8936831357636901</v>
      </c>
      <c r="AZ6" s="43">
        <f t="shared" si="22"/>
        <v>1.8936831357636901</v>
      </c>
      <c r="BB6" s="8">
        <v>-0.15</v>
      </c>
      <c r="BC6" s="7">
        <v>2.228714553509906</v>
      </c>
      <c r="BD6" s="7">
        <v>0.16323695621808862</v>
      </c>
      <c r="BE6" s="7">
        <v>7.65620434007699E-2</v>
      </c>
      <c r="BF6" s="7">
        <v>-3.7333825410119238E-2</v>
      </c>
      <c r="BG6" s="7">
        <v>7.9276239466286758E-2</v>
      </c>
      <c r="BH6" s="7">
        <v>2.0192969916357453</v>
      </c>
      <c r="BI6" s="7">
        <v>0.21789348074881404</v>
      </c>
      <c r="BJ6" s="7">
        <v>-1.921832903618861E-2</v>
      </c>
      <c r="BK6" s="7">
        <v>-2.7417953982867782E-2</v>
      </c>
      <c r="BL6" s="7">
        <v>-7.0600370052337743E-3</v>
      </c>
      <c r="BM6" s="7">
        <v>0.64018549716989959</v>
      </c>
      <c r="BN6" s="7">
        <v>6.4071265300717856E-2</v>
      </c>
      <c r="BP6" t="str">
        <v>C1211</v>
      </c>
      <c r="BQ6">
        <f>AE39</f>
        <v>-3.7816040928899695E-2</v>
      </c>
      <c r="BR6">
        <f t="shared" ref="BR6:CL6" si="25">AF39</f>
        <v>-3.8452582635796935E-2</v>
      </c>
      <c r="BS6">
        <f t="shared" si="25"/>
        <v>-3.7535027523997185E-2</v>
      </c>
      <c r="BT6">
        <f t="shared" si="25"/>
        <v>-3.7333825410119238E-2</v>
      </c>
      <c r="BU6">
        <f t="shared" si="25"/>
        <v>-3.9222179520341197E-2</v>
      </c>
      <c r="BV6">
        <f t="shared" si="25"/>
        <v>-3.7482868969170913E-2</v>
      </c>
      <c r="BW6">
        <f t="shared" si="25"/>
        <v>-3.8973847353700977E-2</v>
      </c>
      <c r="BX6">
        <f t="shared" si="25"/>
        <v>-3.7966778328439414E-2</v>
      </c>
      <c r="BY6">
        <f t="shared" si="25"/>
        <v>-3.6661935023085908E-2</v>
      </c>
      <c r="BZ6">
        <f t="shared" si="25"/>
        <v>-3.6661935023086845E-2</v>
      </c>
      <c r="CA6">
        <f t="shared" si="25"/>
        <v>-3.6661935023086754E-2</v>
      </c>
      <c r="CB6">
        <f t="shared" si="25"/>
        <v>-3.6661935023086754E-2</v>
      </c>
      <c r="CC6">
        <f t="shared" si="25"/>
        <v>-3.6661935023086845E-2</v>
      </c>
      <c r="CD6">
        <f t="shared" si="25"/>
        <v>-3.6661935023085908E-2</v>
      </c>
      <c r="CE6">
        <f t="shared" si="25"/>
        <v>-3.6661935023086581E-2</v>
      </c>
      <c r="CF6">
        <f t="shared" si="25"/>
        <v>-3.6661935023085998E-2</v>
      </c>
      <c r="CG6">
        <f t="shared" si="25"/>
        <v>-3.8208145030781349E-2</v>
      </c>
      <c r="CH6">
        <f t="shared" si="25"/>
        <v>-4.1098575814996575E-2</v>
      </c>
      <c r="CI6">
        <f t="shared" si="25"/>
        <v>-4.3218225056754225E-2</v>
      </c>
      <c r="CJ6">
        <f t="shared" si="25"/>
        <v>-4.4839133300451271E-2</v>
      </c>
      <c r="CK6">
        <f t="shared" si="25"/>
        <v>-4.6118797703369616E-2</v>
      </c>
      <c r="CL6">
        <f t="shared" si="25"/>
        <v>-4.7154716505732733E-2</v>
      </c>
    </row>
    <row r="7" spans="1:90" ht="14.5" customHeight="1" x14ac:dyDescent="0.35">
      <c r="A7" s="17"/>
      <c r="B7" s="27">
        <v>5</v>
      </c>
      <c r="C7" s="25"/>
      <c r="D7" s="38">
        <v>2786052107.0134902</v>
      </c>
      <c r="E7" s="38">
        <v>2772940347.3668499</v>
      </c>
      <c r="F7" s="6">
        <v>2761498103.76508</v>
      </c>
      <c r="G7" s="6">
        <v>2750786244.2911</v>
      </c>
      <c r="H7" s="38">
        <v>2748218314.9565301</v>
      </c>
      <c r="I7" s="38">
        <v>2748218314.9565301</v>
      </c>
      <c r="J7" s="38">
        <v>2748218314.9565401</v>
      </c>
      <c r="K7" s="6">
        <v>2748218314.9565301</v>
      </c>
      <c r="L7" s="6">
        <v>2748218314.9565201</v>
      </c>
      <c r="M7" s="6">
        <v>2748218314.9565301</v>
      </c>
      <c r="N7" s="6">
        <v>2748218314.9565401</v>
      </c>
      <c r="O7" s="6">
        <v>2748218314.9565401</v>
      </c>
      <c r="P7" s="6">
        <v>2748218314.9565301</v>
      </c>
      <c r="Q7" s="6">
        <v>2748218314.9565201</v>
      </c>
      <c r="R7" s="6">
        <v>2748218314.9565301</v>
      </c>
      <c r="S7" s="6">
        <v>2748218314.9565401</v>
      </c>
      <c r="T7" s="7">
        <v>2749684441.6356001</v>
      </c>
      <c r="U7" s="38">
        <v>2752102763.1832199</v>
      </c>
      <c r="V7" s="38">
        <v>2753876198.9847999</v>
      </c>
      <c r="W7" s="6">
        <v>2755232355.77424</v>
      </c>
      <c r="X7" s="6">
        <v>2756303005.87117</v>
      </c>
      <c r="Y7" s="43">
        <v>2757169722.6163201</v>
      </c>
      <c r="Z7" s="61"/>
      <c r="AA7" s="26"/>
      <c r="AB7" s="18"/>
      <c r="AC7" s="55">
        <v>5</v>
      </c>
      <c r="AD7" s="25"/>
      <c r="AE7" s="46">
        <f t="shared" si="1"/>
        <v>2.7860521070134903</v>
      </c>
      <c r="AF7" s="43">
        <f t="shared" si="2"/>
        <v>2.7729403473668497</v>
      </c>
      <c r="AG7" s="43">
        <f t="shared" si="3"/>
        <v>2.7614981037650801</v>
      </c>
      <c r="AH7" s="43">
        <f t="shared" si="4"/>
        <v>2.7507862442911</v>
      </c>
      <c r="AI7" s="43">
        <f t="shared" si="5"/>
        <v>2.7482183149565302</v>
      </c>
      <c r="AJ7" s="43">
        <f t="shared" si="6"/>
        <v>2.7482183149565302</v>
      </c>
      <c r="AK7" s="43">
        <f t="shared" si="7"/>
        <v>2.74821831495654</v>
      </c>
      <c r="AL7" s="43">
        <f t="shared" si="8"/>
        <v>2.7482183149565302</v>
      </c>
      <c r="AM7" s="43">
        <f t="shared" si="9"/>
        <v>2.74821831495652</v>
      </c>
      <c r="AN7" s="43">
        <f t="shared" si="10"/>
        <v>2.7482183149565302</v>
      </c>
      <c r="AO7" s="43">
        <f t="shared" si="11"/>
        <v>2.74821831495654</v>
      </c>
      <c r="AP7" s="43">
        <f t="shared" si="12"/>
        <v>2.74821831495654</v>
      </c>
      <c r="AQ7" s="43">
        <f t="shared" si="13"/>
        <v>2.7482183149565302</v>
      </c>
      <c r="AR7" s="43">
        <f t="shared" si="14"/>
        <v>2.74821831495652</v>
      </c>
      <c r="AS7" s="43">
        <f t="shared" si="15"/>
        <v>2.7482183149565302</v>
      </c>
      <c r="AT7" s="43">
        <f t="shared" si="16"/>
        <v>2.74821831495654</v>
      </c>
      <c r="AU7" s="43">
        <f t="shared" si="17"/>
        <v>2.7496844416355999</v>
      </c>
      <c r="AV7" s="43">
        <f t="shared" si="18"/>
        <v>2.75210276318322</v>
      </c>
      <c r="AW7" s="43">
        <f t="shared" si="19"/>
        <v>2.7538761989847997</v>
      </c>
      <c r="AX7" s="43">
        <f t="shared" si="20"/>
        <v>2.7552323557742402</v>
      </c>
      <c r="AY7" s="43">
        <f t="shared" si="21"/>
        <v>2.7563030058711702</v>
      </c>
      <c r="AZ7" s="43">
        <f t="shared" si="22"/>
        <v>2.7571697226163203</v>
      </c>
      <c r="BB7" s="8">
        <v>-0.13</v>
      </c>
      <c r="BC7" s="7">
        <v>2.2125509191877279</v>
      </c>
      <c r="BD7" s="7">
        <v>0.15388268753472939</v>
      </c>
      <c r="BE7" s="7">
        <v>7.5038225922128707E-2</v>
      </c>
      <c r="BF7" s="7">
        <v>-3.9222179520341197E-2</v>
      </c>
      <c r="BG7" s="7">
        <v>7.5338678286880081E-2</v>
      </c>
      <c r="BH7" s="7">
        <v>1.9946369057460049</v>
      </c>
      <c r="BI7" s="7">
        <v>0.21427794516452411</v>
      </c>
      <c r="BJ7" s="7">
        <v>-1.8124790036237164E-2</v>
      </c>
      <c r="BK7" s="7">
        <v>-3.2720615225712645E-2</v>
      </c>
      <c r="BL7" s="7">
        <v>-1.4913316796179013E-2</v>
      </c>
      <c r="BM7" s="7">
        <v>0.63248324776504694</v>
      </c>
      <c r="BN7" s="7">
        <v>6.3060229887728497E-2</v>
      </c>
      <c r="BP7" t="str">
        <v>C1122</v>
      </c>
      <c r="BQ7">
        <f>AE52</f>
        <v>9.4619076437749472E-2</v>
      </c>
      <c r="BR7">
        <f t="shared" ref="BR7:CL7" si="26">AF52</f>
        <v>8.7839046685643865E-2</v>
      </c>
      <c r="BS7">
        <f t="shared" si="26"/>
        <v>8.2379602802531135E-2</v>
      </c>
      <c r="BT7">
        <f t="shared" si="26"/>
        <v>7.9276239466286758E-2</v>
      </c>
      <c r="BU7">
        <f t="shared" si="26"/>
        <v>7.5338678286880081E-2</v>
      </c>
      <c r="BV7">
        <f t="shared" si="26"/>
        <v>7.5759023436195075E-2</v>
      </c>
      <c r="BW7">
        <f t="shared" si="26"/>
        <v>7.3303436351248849E-2</v>
      </c>
      <c r="BX7">
        <f t="shared" si="26"/>
        <v>7.3303436351250015E-2</v>
      </c>
      <c r="BY7">
        <f t="shared" si="26"/>
        <v>7.3303436351249945E-2</v>
      </c>
      <c r="BZ7">
        <f t="shared" si="26"/>
        <v>7.3303436351249446E-2</v>
      </c>
      <c r="CA7">
        <f t="shared" si="26"/>
        <v>7.3303436351249848E-2</v>
      </c>
      <c r="CB7">
        <f t="shared" si="26"/>
        <v>7.3303436351249848E-2</v>
      </c>
      <c r="CC7">
        <f t="shared" si="26"/>
        <v>7.3303436351249446E-2</v>
      </c>
      <c r="CD7">
        <f t="shared" si="26"/>
        <v>7.3303436351249945E-2</v>
      </c>
      <c r="CE7">
        <f t="shared" si="26"/>
        <v>7.3303436351250015E-2</v>
      </c>
      <c r="CF7">
        <f t="shared" si="26"/>
        <v>7.3303436351248849E-2</v>
      </c>
      <c r="CG7">
        <f t="shared" si="26"/>
        <v>7.1868741466066477E-2</v>
      </c>
      <c r="CH7">
        <f t="shared" si="26"/>
        <v>6.8614192554200593E-2</v>
      </c>
      <c r="CI7">
        <f t="shared" si="26"/>
        <v>6.849227058678807E-2</v>
      </c>
      <c r="CJ7">
        <f t="shared" si="26"/>
        <v>6.9676034267761131E-2</v>
      </c>
      <c r="CK7">
        <f t="shared" si="26"/>
        <v>7.0610584542212973E-2</v>
      </c>
      <c r="CL7">
        <f t="shared" si="26"/>
        <v>7.1367125240578977E-2</v>
      </c>
    </row>
    <row r="8" spans="1:90" ht="15" customHeight="1" x14ac:dyDescent="0.35">
      <c r="A8" s="17"/>
      <c r="B8" s="27">
        <v>6</v>
      </c>
      <c r="C8" s="25"/>
      <c r="D8" s="38">
        <v>2148822769.0254502</v>
      </c>
      <c r="E8" s="38">
        <v>2124575158.1791101</v>
      </c>
      <c r="F8" s="6">
        <v>2114853702.6264701</v>
      </c>
      <c r="G8" s="6">
        <v>2110793594.4720099</v>
      </c>
      <c r="H8" s="38">
        <v>2110793594.4720199</v>
      </c>
      <c r="I8" s="38">
        <v>2110793594.4720099</v>
      </c>
      <c r="J8" s="38">
        <v>2110793594.4720199</v>
      </c>
      <c r="K8" s="6">
        <v>2110793594.4719999</v>
      </c>
      <c r="L8" s="6">
        <v>2110793594.4720099</v>
      </c>
      <c r="M8" s="6">
        <v>2110793594.4720099</v>
      </c>
      <c r="N8" s="6">
        <v>2110793594.4719999</v>
      </c>
      <c r="O8" s="6">
        <v>2110793594.4719999</v>
      </c>
      <c r="P8" s="6">
        <v>2110793594.4720099</v>
      </c>
      <c r="Q8" s="6">
        <v>2110793594.4720099</v>
      </c>
      <c r="R8" s="6">
        <v>2110793594.4719999</v>
      </c>
      <c r="S8" s="6">
        <v>2110793594.4720199</v>
      </c>
      <c r="T8" s="7">
        <v>2110793594.4720099</v>
      </c>
      <c r="U8" s="38">
        <v>2110793594.4720199</v>
      </c>
      <c r="V8" s="38">
        <v>2110793594.4720099</v>
      </c>
      <c r="W8" s="6">
        <v>2110793594.4720099</v>
      </c>
      <c r="X8" s="6">
        <v>2110793594.4720199</v>
      </c>
      <c r="Y8" s="43">
        <v>2110793594.4720099</v>
      </c>
      <c r="Z8" s="61"/>
      <c r="AA8" s="26"/>
      <c r="AB8" s="18"/>
      <c r="AC8" s="55">
        <v>6</v>
      </c>
      <c r="AD8" s="25"/>
      <c r="AE8" s="46">
        <f t="shared" si="1"/>
        <v>2.1488227690254504</v>
      </c>
      <c r="AF8" s="43">
        <f t="shared" si="2"/>
        <v>2.1245751581791099</v>
      </c>
      <c r="AG8" s="43">
        <f t="shared" si="3"/>
        <v>2.11485370262647</v>
      </c>
      <c r="AH8" s="43">
        <f t="shared" si="4"/>
        <v>2.11079359447201</v>
      </c>
      <c r="AI8" s="43">
        <f t="shared" si="5"/>
        <v>2.1107935944720198</v>
      </c>
      <c r="AJ8" s="43">
        <f t="shared" si="6"/>
        <v>2.11079359447201</v>
      </c>
      <c r="AK8" s="43">
        <f t="shared" si="7"/>
        <v>2.1107935944720198</v>
      </c>
      <c r="AL8" s="43">
        <f t="shared" si="8"/>
        <v>2.1107935944719998</v>
      </c>
      <c r="AM8" s="43">
        <f t="shared" si="9"/>
        <v>2.11079359447201</v>
      </c>
      <c r="AN8" s="43">
        <f t="shared" si="10"/>
        <v>2.11079359447201</v>
      </c>
      <c r="AO8" s="43">
        <f t="shared" si="11"/>
        <v>2.1107935944719998</v>
      </c>
      <c r="AP8" s="43">
        <f t="shared" si="12"/>
        <v>2.1107935944719998</v>
      </c>
      <c r="AQ8" s="43">
        <f t="shared" si="13"/>
        <v>2.11079359447201</v>
      </c>
      <c r="AR8" s="43">
        <f t="shared" si="14"/>
        <v>2.11079359447201</v>
      </c>
      <c r="AS8" s="43">
        <f t="shared" si="15"/>
        <v>2.1107935944719998</v>
      </c>
      <c r="AT8" s="43">
        <f t="shared" si="16"/>
        <v>2.1107935944720198</v>
      </c>
      <c r="AU8" s="43">
        <f t="shared" si="17"/>
        <v>2.11079359447201</v>
      </c>
      <c r="AV8" s="43">
        <f t="shared" si="18"/>
        <v>2.1107935944720198</v>
      </c>
      <c r="AW8" s="43">
        <f t="shared" si="19"/>
        <v>2.11079359447201</v>
      </c>
      <c r="AX8" s="43">
        <f t="shared" si="20"/>
        <v>2.11079359447201</v>
      </c>
      <c r="AY8" s="43">
        <f t="shared" si="21"/>
        <v>2.1107935944720198</v>
      </c>
      <c r="AZ8" s="43">
        <f t="shared" si="22"/>
        <v>2.11079359447201</v>
      </c>
      <c r="BB8" s="8">
        <v>-0.11</v>
      </c>
      <c r="BC8" s="7">
        <v>2.218611933788412</v>
      </c>
      <c r="BD8" s="7">
        <v>0.15885731350160934</v>
      </c>
      <c r="BE8" s="7">
        <v>7.5327636189821551E-2</v>
      </c>
      <c r="BF8" s="7">
        <v>-3.7482868969170913E-2</v>
      </c>
      <c r="BG8" s="7">
        <v>7.5759023436195075E-2</v>
      </c>
      <c r="BH8" s="7">
        <v>1.9831386666274262</v>
      </c>
      <c r="BI8" s="7">
        <v>0.21209941285774642</v>
      </c>
      <c r="BJ8" s="7">
        <v>-1.8244518222607222E-2</v>
      </c>
      <c r="BK8" s="7">
        <v>-3.4397170692667532E-2</v>
      </c>
      <c r="BL8" s="7">
        <v>-1.6430565966759347E-2</v>
      </c>
      <c r="BM8" s="7">
        <v>0.63086471132683974</v>
      </c>
      <c r="BN8" s="7">
        <v>6.3187104441893988E-2</v>
      </c>
      <c r="BP8" t="str">
        <v>C2222</v>
      </c>
      <c r="BQ8">
        <f>AE65</f>
        <v>2.1058244782998776</v>
      </c>
      <c r="BR8">
        <f t="shared" ref="BR8:CL8" si="27">AF65</f>
        <v>2.0714614045268642</v>
      </c>
      <c r="BS8">
        <f t="shared" si="27"/>
        <v>2.0427057987621042</v>
      </c>
      <c r="BT8">
        <f t="shared" si="27"/>
        <v>2.0192969916357453</v>
      </c>
      <c r="BU8">
        <f t="shared" si="27"/>
        <v>1.9946369057460049</v>
      </c>
      <c r="BV8">
        <f t="shared" si="27"/>
        <v>1.9831386666274262</v>
      </c>
      <c r="BW8">
        <f t="shared" si="27"/>
        <v>1.9696552847372459</v>
      </c>
      <c r="BX8">
        <f t="shared" si="27"/>
        <v>1.9696552847372459</v>
      </c>
      <c r="BY8">
        <f t="shared" si="27"/>
        <v>1.9696552847372448</v>
      </c>
      <c r="BZ8">
        <f t="shared" si="27"/>
        <v>1.9696552847372459</v>
      </c>
      <c r="CA8">
        <f t="shared" si="27"/>
        <v>1.9696552847372435</v>
      </c>
      <c r="CB8">
        <f t="shared" si="27"/>
        <v>1.9696552847372435</v>
      </c>
      <c r="CC8">
        <f t="shared" si="27"/>
        <v>1.9696552847372459</v>
      </c>
      <c r="CD8">
        <f t="shared" si="27"/>
        <v>1.9696552847372448</v>
      </c>
      <c r="CE8">
        <f t="shared" si="27"/>
        <v>1.9696552847372459</v>
      </c>
      <c r="CF8">
        <f t="shared" si="27"/>
        <v>1.9696552847372459</v>
      </c>
      <c r="CG8">
        <f t="shared" si="27"/>
        <v>1.9698768483303681</v>
      </c>
      <c r="CH8">
        <f t="shared" si="27"/>
        <v>1.9703892738485957</v>
      </c>
      <c r="CI8">
        <f t="shared" si="27"/>
        <v>1.9704252867926741</v>
      </c>
      <c r="CJ8">
        <f t="shared" si="27"/>
        <v>1.9702612461136002</v>
      </c>
      <c r="CK8">
        <f t="shared" si="27"/>
        <v>1.9701317403143359</v>
      </c>
      <c r="CL8">
        <f t="shared" si="27"/>
        <v>1.9700269022863519</v>
      </c>
    </row>
    <row r="9" spans="1:90" ht="14.5" customHeight="1" x14ac:dyDescent="0.35">
      <c r="A9" s="17"/>
      <c r="B9" s="27">
        <v>7</v>
      </c>
      <c r="C9" s="25"/>
      <c r="D9" s="38">
        <v>2767056145.1149201</v>
      </c>
      <c r="E9" s="38">
        <v>2748749057.30901</v>
      </c>
      <c r="F9" s="6">
        <v>2735890980.15762</v>
      </c>
      <c r="G9" s="6">
        <v>2721851177.5565701</v>
      </c>
      <c r="H9" s="38">
        <v>2713411584.9721498</v>
      </c>
      <c r="I9" s="38">
        <v>2713411584.9721699</v>
      </c>
      <c r="J9" s="38">
        <v>2713411584.9721599</v>
      </c>
      <c r="K9" s="6">
        <v>2713411584.9721699</v>
      </c>
      <c r="L9" s="6">
        <v>2713411584.9721599</v>
      </c>
      <c r="M9" s="6">
        <v>2713411584.9721599</v>
      </c>
      <c r="N9" s="6">
        <v>2713411584.9721599</v>
      </c>
      <c r="O9" s="6">
        <v>2713411584.9721599</v>
      </c>
      <c r="P9" s="6">
        <v>2713411584.9721599</v>
      </c>
      <c r="Q9" s="6">
        <v>2713411584.9721599</v>
      </c>
      <c r="R9" s="6">
        <v>2713411584.9721699</v>
      </c>
      <c r="S9" s="6">
        <v>2713411584.9721599</v>
      </c>
      <c r="T9" s="7">
        <v>2713411584.9721699</v>
      </c>
      <c r="U9" s="38">
        <v>2713411584.9721498</v>
      </c>
      <c r="V9" s="38">
        <v>2713411584.9721599</v>
      </c>
      <c r="W9" s="6">
        <v>2713411584.9721398</v>
      </c>
      <c r="X9" s="6">
        <v>2713411584.9721599</v>
      </c>
      <c r="Y9" s="43">
        <v>2713411584.9721599</v>
      </c>
      <c r="Z9" s="61"/>
      <c r="AA9" s="26"/>
      <c r="AB9" s="18"/>
      <c r="AC9" s="55">
        <v>7</v>
      </c>
      <c r="AD9" s="25"/>
      <c r="AE9" s="46">
        <f t="shared" si="1"/>
        <v>2.7670561451149203</v>
      </c>
      <c r="AF9" s="43">
        <f t="shared" si="2"/>
        <v>2.7487490573090101</v>
      </c>
      <c r="AG9" s="43">
        <f t="shared" si="3"/>
        <v>2.7358909801576199</v>
      </c>
      <c r="AH9" s="43">
        <f t="shared" si="4"/>
        <v>2.7218511775565699</v>
      </c>
      <c r="AI9" s="43">
        <f t="shared" si="5"/>
        <v>2.7134115849721501</v>
      </c>
      <c r="AJ9" s="43">
        <f t="shared" si="6"/>
        <v>2.7134115849721701</v>
      </c>
      <c r="AK9" s="43">
        <f t="shared" si="7"/>
        <v>2.7134115849721598</v>
      </c>
      <c r="AL9" s="43">
        <f t="shared" si="8"/>
        <v>2.7134115849721701</v>
      </c>
      <c r="AM9" s="43">
        <f t="shared" si="9"/>
        <v>2.7134115849721598</v>
      </c>
      <c r="AN9" s="43">
        <f t="shared" si="10"/>
        <v>2.7134115849721598</v>
      </c>
      <c r="AO9" s="43">
        <f t="shared" si="11"/>
        <v>2.7134115849721598</v>
      </c>
      <c r="AP9" s="43">
        <f t="shared" si="12"/>
        <v>2.7134115849721598</v>
      </c>
      <c r="AQ9" s="43">
        <f t="shared" si="13"/>
        <v>2.7134115849721598</v>
      </c>
      <c r="AR9" s="43">
        <f t="shared" si="14"/>
        <v>2.7134115849721598</v>
      </c>
      <c r="AS9" s="43">
        <f t="shared" si="15"/>
        <v>2.7134115849721701</v>
      </c>
      <c r="AT9" s="43">
        <f t="shared" si="16"/>
        <v>2.7134115849721598</v>
      </c>
      <c r="AU9" s="43">
        <f t="shared" si="17"/>
        <v>2.7134115849721701</v>
      </c>
      <c r="AV9" s="43">
        <f t="shared" si="18"/>
        <v>2.7134115849721501</v>
      </c>
      <c r="AW9" s="43">
        <f t="shared" si="19"/>
        <v>2.7134115849721598</v>
      </c>
      <c r="AX9" s="43">
        <f t="shared" si="20"/>
        <v>2.7134115849721399</v>
      </c>
      <c r="AY9" s="43">
        <f t="shared" si="21"/>
        <v>2.7134115849721598</v>
      </c>
      <c r="AZ9" s="43">
        <f t="shared" si="22"/>
        <v>2.7134115849721598</v>
      </c>
      <c r="BB9" s="8">
        <v>-0.09</v>
      </c>
      <c r="BC9" s="7">
        <v>2.2050601006749777</v>
      </c>
      <c r="BD9" s="7">
        <v>0.15077552069647501</v>
      </c>
      <c r="BE9" s="7">
        <v>7.4387766445711226E-2</v>
      </c>
      <c r="BF9" s="7">
        <v>-3.8973847353700977E-2</v>
      </c>
      <c r="BG9" s="7">
        <v>7.3303436351248849E-2</v>
      </c>
      <c r="BH9" s="7">
        <v>1.9696552847372459</v>
      </c>
      <c r="BI9" s="7">
        <v>0.21068091448908871</v>
      </c>
      <c r="BJ9" s="7">
        <v>-1.8157088919151874E-2</v>
      </c>
      <c r="BK9" s="7">
        <v>-3.6249372632214498E-2</v>
      </c>
      <c r="BL9" s="7">
        <v>-1.8723121699318609E-2</v>
      </c>
      <c r="BM9" s="7">
        <v>0.62830545425790063</v>
      </c>
      <c r="BN9" s="7">
        <v>6.2417366644491226E-2</v>
      </c>
      <c r="BP9" t="str">
        <v>SE_C2222</v>
      </c>
      <c r="BQ9">
        <f>AE67</f>
        <v>0.23173253997224225</v>
      </c>
      <c r="BR9">
        <f t="shared" ref="BR9:CL9" si="28">AF67</f>
        <v>0.22646373970248673</v>
      </c>
      <c r="BS9">
        <f t="shared" si="28"/>
        <v>0.22172803173366856</v>
      </c>
      <c r="BT9">
        <f t="shared" si="28"/>
        <v>0.21789348074881404</v>
      </c>
      <c r="BU9">
        <f t="shared" si="28"/>
        <v>0.21427794516452411</v>
      </c>
      <c r="BV9">
        <f t="shared" si="28"/>
        <v>0.21209941285774642</v>
      </c>
      <c r="BW9">
        <f t="shared" si="28"/>
        <v>0.21068091448908871</v>
      </c>
      <c r="BX9">
        <f t="shared" si="28"/>
        <v>0.21068091448908924</v>
      </c>
      <c r="BY9">
        <f t="shared" si="28"/>
        <v>0.21068091448908885</v>
      </c>
      <c r="BZ9">
        <f t="shared" si="28"/>
        <v>0.21068091448908913</v>
      </c>
      <c r="CA9">
        <f t="shared" si="28"/>
        <v>0.21068091448908818</v>
      </c>
      <c r="CB9">
        <f t="shared" si="28"/>
        <v>0.21068091448908818</v>
      </c>
      <c r="CC9">
        <f t="shared" si="28"/>
        <v>0.21068091448908913</v>
      </c>
      <c r="CD9">
        <f t="shared" si="28"/>
        <v>0.21068091448908885</v>
      </c>
      <c r="CE9">
        <f t="shared" si="28"/>
        <v>0.21068091448908924</v>
      </c>
      <c r="CF9">
        <f t="shared" si="28"/>
        <v>0.21068091448908871</v>
      </c>
      <c r="CG9">
        <f t="shared" si="28"/>
        <v>0.21071588268932578</v>
      </c>
      <c r="CH9">
        <f t="shared" si="28"/>
        <v>0.21080024072807801</v>
      </c>
      <c r="CI9">
        <f t="shared" si="28"/>
        <v>0.21082913819359739</v>
      </c>
      <c r="CJ9">
        <f t="shared" si="28"/>
        <v>0.21083335055735278</v>
      </c>
      <c r="CK9">
        <f t="shared" si="28"/>
        <v>0.2108374035215318</v>
      </c>
      <c r="CL9">
        <f t="shared" si="28"/>
        <v>0.21084115456262148</v>
      </c>
    </row>
    <row r="10" spans="1:90" ht="14.5" customHeight="1" x14ac:dyDescent="0.35">
      <c r="A10" s="17"/>
      <c r="B10" s="27">
        <v>8</v>
      </c>
      <c r="C10" s="25"/>
      <c r="D10" s="38">
        <v>2030450606.1200399</v>
      </c>
      <c r="E10" s="38">
        <v>2014723287.1675</v>
      </c>
      <c r="F10" s="6">
        <v>2006574391.7246399</v>
      </c>
      <c r="G10" s="6">
        <v>2005330424.75227</v>
      </c>
      <c r="H10" s="38">
        <v>2005330424.75227</v>
      </c>
      <c r="I10" s="38">
        <v>2005330424.75227</v>
      </c>
      <c r="J10" s="38">
        <v>2005330424.75226</v>
      </c>
      <c r="K10" s="6">
        <v>2005330424.75227</v>
      </c>
      <c r="L10" s="6">
        <v>2005330424.75228</v>
      </c>
      <c r="M10" s="6">
        <v>2005330424.75227</v>
      </c>
      <c r="N10" s="6">
        <v>2005330424.75227</v>
      </c>
      <c r="O10" s="6">
        <v>2005330424.75227</v>
      </c>
      <c r="P10" s="6">
        <v>2005330424.75227</v>
      </c>
      <c r="Q10" s="6">
        <v>2005330424.75228</v>
      </c>
      <c r="R10" s="6">
        <v>2005330424.75227</v>
      </c>
      <c r="S10" s="6">
        <v>2005330424.75226</v>
      </c>
      <c r="T10" s="7">
        <v>2005330424.75227</v>
      </c>
      <c r="U10" s="38">
        <v>2005330424.75227</v>
      </c>
      <c r="V10" s="38">
        <v>2005330424.75227</v>
      </c>
      <c r="W10" s="6">
        <v>2005330424.75226</v>
      </c>
      <c r="X10" s="6">
        <v>2005330424.75226</v>
      </c>
      <c r="Y10" s="43">
        <v>2005330424.75226</v>
      </c>
      <c r="Z10" s="61"/>
      <c r="AA10" s="26"/>
      <c r="AB10" s="18"/>
      <c r="AC10" s="55">
        <v>8</v>
      </c>
      <c r="AD10" s="25"/>
      <c r="AE10" s="46">
        <f t="shared" si="1"/>
        <v>2.03045060612004</v>
      </c>
      <c r="AF10" s="43">
        <f t="shared" si="2"/>
        <v>2.0147232871675</v>
      </c>
      <c r="AG10" s="43">
        <f t="shared" si="3"/>
        <v>2.0065743917246399</v>
      </c>
      <c r="AH10" s="43">
        <f t="shared" si="4"/>
        <v>2.0053304247522701</v>
      </c>
      <c r="AI10" s="43">
        <f t="shared" si="5"/>
        <v>2.0053304247522701</v>
      </c>
      <c r="AJ10" s="43">
        <f t="shared" si="6"/>
        <v>2.0053304247522701</v>
      </c>
      <c r="AK10" s="43">
        <f t="shared" si="7"/>
        <v>2.0053304247522599</v>
      </c>
      <c r="AL10" s="43">
        <f t="shared" si="8"/>
        <v>2.0053304247522701</v>
      </c>
      <c r="AM10" s="43">
        <f t="shared" si="9"/>
        <v>2.0053304247522798</v>
      </c>
      <c r="AN10" s="43">
        <f t="shared" si="10"/>
        <v>2.0053304247522701</v>
      </c>
      <c r="AO10" s="43">
        <f t="shared" si="11"/>
        <v>2.0053304247522701</v>
      </c>
      <c r="AP10" s="43">
        <f t="shared" si="12"/>
        <v>2.0053304247522701</v>
      </c>
      <c r="AQ10" s="43">
        <f t="shared" si="13"/>
        <v>2.0053304247522701</v>
      </c>
      <c r="AR10" s="43">
        <f t="shared" si="14"/>
        <v>2.0053304247522798</v>
      </c>
      <c r="AS10" s="43">
        <f t="shared" si="15"/>
        <v>2.0053304247522701</v>
      </c>
      <c r="AT10" s="43">
        <f t="shared" si="16"/>
        <v>2.0053304247522599</v>
      </c>
      <c r="AU10" s="43">
        <f t="shared" si="17"/>
        <v>2.0053304247522701</v>
      </c>
      <c r="AV10" s="43">
        <f t="shared" si="18"/>
        <v>2.0053304247522701</v>
      </c>
      <c r="AW10" s="43">
        <f t="shared" si="19"/>
        <v>2.0053304247522701</v>
      </c>
      <c r="AX10" s="43">
        <f t="shared" si="20"/>
        <v>2.0053304247522599</v>
      </c>
      <c r="AY10" s="43">
        <f t="shared" si="21"/>
        <v>2.0053304247522599</v>
      </c>
      <c r="AZ10" s="43">
        <f t="shared" si="22"/>
        <v>2.0053304247522599</v>
      </c>
      <c r="BB10" s="8">
        <v>-7.0000000000000007E-2</v>
      </c>
      <c r="BC10" s="7">
        <v>2.2029271090567439</v>
      </c>
      <c r="BD10" s="7">
        <v>0.15115695058448098</v>
      </c>
      <c r="BE10" s="7">
        <v>7.389285632416813E-2</v>
      </c>
      <c r="BF10" s="7">
        <v>-3.7966778328439414E-2</v>
      </c>
      <c r="BG10" s="7">
        <v>7.3303436351250015E-2</v>
      </c>
      <c r="BH10" s="7">
        <v>1.9696552847372459</v>
      </c>
      <c r="BI10" s="7">
        <v>0.21068091448908924</v>
      </c>
      <c r="BJ10" s="7">
        <v>-1.8157088919152249E-2</v>
      </c>
      <c r="BK10" s="7">
        <v>-3.6249372632213846E-2</v>
      </c>
      <c r="BL10" s="7">
        <v>-1.8723121699318227E-2</v>
      </c>
      <c r="BM10" s="7">
        <v>0.6283054542579023</v>
      </c>
      <c r="BN10" s="7">
        <v>6.2417366644491851E-2</v>
      </c>
      <c r="BP10" t="str">
        <v>C1222</v>
      </c>
      <c r="BQ10">
        <f>AE78</f>
        <v>-2.4191758019447222E-2</v>
      </c>
      <c r="BR10">
        <f t="shared" ref="BR10:CL10" si="29">AF78</f>
        <v>-2.2865766014249771E-2</v>
      </c>
      <c r="BS10">
        <f t="shared" si="29"/>
        <v>-2.10800769041668E-2</v>
      </c>
      <c r="BT10">
        <f t="shared" si="29"/>
        <v>-1.921832903618861E-2</v>
      </c>
      <c r="BU10">
        <f t="shared" si="29"/>
        <v>-1.8124790036237164E-2</v>
      </c>
      <c r="BV10">
        <f t="shared" si="29"/>
        <v>-1.8244518222607222E-2</v>
      </c>
      <c r="BW10">
        <f t="shared" si="29"/>
        <v>-1.8157088919151874E-2</v>
      </c>
      <c r="BX10">
        <f t="shared" si="29"/>
        <v>-1.8157088919152249E-2</v>
      </c>
      <c r="BY10">
        <f t="shared" si="29"/>
        <v>-1.8157088919152319E-2</v>
      </c>
      <c r="BZ10">
        <f t="shared" si="29"/>
        <v>-1.8157088919152561E-2</v>
      </c>
      <c r="CA10">
        <f t="shared" si="29"/>
        <v>-1.8157088919152461E-2</v>
      </c>
      <c r="CB10">
        <f t="shared" si="29"/>
        <v>-1.8157088919152461E-2</v>
      </c>
      <c r="CC10">
        <f t="shared" si="29"/>
        <v>-1.8157088919152561E-2</v>
      </c>
      <c r="CD10">
        <f t="shared" si="29"/>
        <v>-1.8157088919152319E-2</v>
      </c>
      <c r="CE10">
        <f t="shared" si="29"/>
        <v>-1.8157088919152249E-2</v>
      </c>
      <c r="CF10">
        <f t="shared" si="29"/>
        <v>-1.8157088919151874E-2</v>
      </c>
      <c r="CG10">
        <f t="shared" si="29"/>
        <v>-1.8156205534451873E-2</v>
      </c>
      <c r="CH10">
        <f t="shared" si="29"/>
        <v>-1.8160363965254687E-2</v>
      </c>
      <c r="CI10">
        <f t="shared" si="29"/>
        <v>-1.8432174656537979E-2</v>
      </c>
      <c r="CJ10">
        <f t="shared" si="29"/>
        <v>-1.8791573300487148E-2</v>
      </c>
      <c r="CK10">
        <f t="shared" si="29"/>
        <v>-1.9075309072025644E-2</v>
      </c>
      <c r="CL10">
        <f t="shared" si="29"/>
        <v>-1.9304999934699873E-2</v>
      </c>
    </row>
    <row r="11" spans="1:90" ht="15" customHeight="1" x14ac:dyDescent="0.35">
      <c r="A11" s="17"/>
      <c r="B11" s="27">
        <v>9</v>
      </c>
      <c r="C11" s="25"/>
      <c r="D11" s="38">
        <v>1965707364.0790901</v>
      </c>
      <c r="E11" s="38">
        <v>1952536067.62395</v>
      </c>
      <c r="F11" s="6">
        <v>1937803622.47154</v>
      </c>
      <c r="G11" s="6">
        <v>1924804221.24072</v>
      </c>
      <c r="H11" s="38">
        <v>1920977328.05917</v>
      </c>
      <c r="I11" s="38">
        <v>1920977328.05916</v>
      </c>
      <c r="J11" s="38">
        <v>1920977328.05917</v>
      </c>
      <c r="K11" s="6">
        <v>1920977328.05916</v>
      </c>
      <c r="L11" s="6">
        <v>1920977328.05916</v>
      </c>
      <c r="M11" s="6">
        <v>1920977328.05916</v>
      </c>
      <c r="N11" s="6">
        <v>1920977328.05917</v>
      </c>
      <c r="O11" s="6">
        <v>1920977328.05917</v>
      </c>
      <c r="P11" s="6">
        <v>1920977328.05916</v>
      </c>
      <c r="Q11" s="6">
        <v>1920977328.05916</v>
      </c>
      <c r="R11" s="6">
        <v>1920977328.05916</v>
      </c>
      <c r="S11" s="6">
        <v>1920977328.05917</v>
      </c>
      <c r="T11" s="7">
        <v>1917617334.00249</v>
      </c>
      <c r="U11" s="38">
        <v>1911684026.4593599</v>
      </c>
      <c r="V11" s="38">
        <v>1907332934.26106</v>
      </c>
      <c r="W11" s="6">
        <v>1904005628.4623799</v>
      </c>
      <c r="X11" s="6">
        <v>1901378808.09498</v>
      </c>
      <c r="Y11" s="43">
        <v>1899252334.4642501</v>
      </c>
      <c r="Z11" s="61"/>
      <c r="AA11" s="26"/>
      <c r="AB11" s="18"/>
      <c r="AC11" s="55">
        <v>9</v>
      </c>
      <c r="AD11" s="25"/>
      <c r="AE11" s="46">
        <f t="shared" si="1"/>
        <v>1.9657073640790901</v>
      </c>
      <c r="AF11" s="43">
        <f t="shared" si="2"/>
        <v>1.95253606762395</v>
      </c>
      <c r="AG11" s="43">
        <f t="shared" si="3"/>
        <v>1.93780362247154</v>
      </c>
      <c r="AH11" s="43">
        <f t="shared" si="4"/>
        <v>1.9248042212407199</v>
      </c>
      <c r="AI11" s="43">
        <f t="shared" si="5"/>
        <v>1.92097732805917</v>
      </c>
      <c r="AJ11" s="43">
        <f t="shared" si="6"/>
        <v>1.92097732805916</v>
      </c>
      <c r="AK11" s="43">
        <f t="shared" si="7"/>
        <v>1.92097732805917</v>
      </c>
      <c r="AL11" s="43">
        <f t="shared" si="8"/>
        <v>1.92097732805916</v>
      </c>
      <c r="AM11" s="43">
        <f t="shared" si="9"/>
        <v>1.92097732805916</v>
      </c>
      <c r="AN11" s="43">
        <f t="shared" si="10"/>
        <v>1.92097732805916</v>
      </c>
      <c r="AO11" s="43">
        <f t="shared" si="11"/>
        <v>1.92097732805917</v>
      </c>
      <c r="AP11" s="43">
        <f t="shared" si="12"/>
        <v>1.92097732805917</v>
      </c>
      <c r="AQ11" s="43">
        <f t="shared" si="13"/>
        <v>1.92097732805916</v>
      </c>
      <c r="AR11" s="43">
        <f t="shared" si="14"/>
        <v>1.92097732805916</v>
      </c>
      <c r="AS11" s="43">
        <f t="shared" si="15"/>
        <v>1.92097732805916</v>
      </c>
      <c r="AT11" s="43">
        <f t="shared" si="16"/>
        <v>1.92097732805917</v>
      </c>
      <c r="AU11" s="43">
        <f t="shared" si="17"/>
        <v>1.91761733400249</v>
      </c>
      <c r="AV11" s="43">
        <f t="shared" si="18"/>
        <v>1.91168402645936</v>
      </c>
      <c r="AW11" s="43">
        <f t="shared" si="19"/>
        <v>1.9073329342610601</v>
      </c>
      <c r="AX11" s="43">
        <f t="shared" si="20"/>
        <v>1.9040056284623799</v>
      </c>
      <c r="AY11" s="43">
        <f t="shared" si="21"/>
        <v>1.9013788080949801</v>
      </c>
      <c r="AZ11" s="43">
        <f t="shared" si="22"/>
        <v>1.89925233446425</v>
      </c>
      <c r="BB11" s="8">
        <v>-0.05</v>
      </c>
      <c r="BC11" s="7">
        <v>2.2001634257702896</v>
      </c>
      <c r="BD11" s="7">
        <v>0.15168988801078559</v>
      </c>
      <c r="BE11" s="7">
        <v>7.3251609157740399E-2</v>
      </c>
      <c r="BF11" s="7">
        <v>-3.6661935023085908E-2</v>
      </c>
      <c r="BG11" s="7">
        <v>7.3303436351249945E-2</v>
      </c>
      <c r="BH11" s="7">
        <v>1.9696552847372448</v>
      </c>
      <c r="BI11" s="7">
        <v>0.21068091448908885</v>
      </c>
      <c r="BJ11" s="7">
        <v>-1.8157088919152319E-2</v>
      </c>
      <c r="BK11" s="7">
        <v>-3.6249372632214394E-2</v>
      </c>
      <c r="BL11" s="7">
        <v>-1.872312169931795E-2</v>
      </c>
      <c r="BM11" s="7">
        <v>0.62830545425790196</v>
      </c>
      <c r="BN11" s="7">
        <v>6.2417366644491913E-2</v>
      </c>
      <c r="BP11" t="str">
        <v>C1112</v>
      </c>
      <c r="BQ11">
        <f>AE91</f>
        <v>-2.7486899364084884E-3</v>
      </c>
      <c r="BR11">
        <f t="shared" ref="BR11:CL11" si="30">AF91</f>
        <v>-1.2343168770141025E-2</v>
      </c>
      <c r="BS11">
        <f t="shared" si="30"/>
        <v>-2.0743227942906749E-2</v>
      </c>
      <c r="BT11">
        <f t="shared" si="30"/>
        <v>-2.7417953982867782E-2</v>
      </c>
      <c r="BU11">
        <f t="shared" si="30"/>
        <v>-3.2720615225712645E-2</v>
      </c>
      <c r="BV11">
        <f t="shared" si="30"/>
        <v>-3.4397170692667532E-2</v>
      </c>
      <c r="BW11">
        <f t="shared" si="30"/>
        <v>-3.6249372632214498E-2</v>
      </c>
      <c r="BX11">
        <f t="shared" si="30"/>
        <v>-3.6249372632213846E-2</v>
      </c>
      <c r="BY11">
        <f t="shared" si="30"/>
        <v>-3.6249372632214394E-2</v>
      </c>
      <c r="BZ11">
        <f t="shared" si="30"/>
        <v>-3.6249372632214186E-2</v>
      </c>
      <c r="CA11">
        <f t="shared" si="30"/>
        <v>-3.6249372632214671E-2</v>
      </c>
      <c r="CB11">
        <f t="shared" si="30"/>
        <v>-3.6249372632214671E-2</v>
      </c>
      <c r="CC11">
        <f t="shared" si="30"/>
        <v>-3.6249372632214186E-2</v>
      </c>
      <c r="CD11">
        <f t="shared" si="30"/>
        <v>-3.7539007514334803E-2</v>
      </c>
      <c r="CE11">
        <f t="shared" si="30"/>
        <v>-3.945869997074257E-2</v>
      </c>
      <c r="CF11">
        <f t="shared" si="30"/>
        <v>-4.0525195779858837E-2</v>
      </c>
      <c r="CG11">
        <f t="shared" si="30"/>
        <v>-4.3280213718629675E-2</v>
      </c>
      <c r="CH11">
        <f t="shared" si="30"/>
        <v>-4.9320368646126427E-2</v>
      </c>
      <c r="CI11">
        <f t="shared" si="30"/>
        <v>-5.7186214835353841E-2</v>
      </c>
      <c r="CJ11">
        <f t="shared" si="30"/>
        <v>-6.5617346374229668E-2</v>
      </c>
      <c r="CK11">
        <f t="shared" si="30"/>
        <v>-7.5927452001861157E-2</v>
      </c>
      <c r="CL11">
        <f t="shared" si="30"/>
        <v>-8.7178399414748808E-2</v>
      </c>
    </row>
    <row r="12" spans="1:90" ht="15" customHeight="1" thickBot="1" x14ac:dyDescent="0.4">
      <c r="A12" s="17"/>
      <c r="B12" s="27">
        <v>10</v>
      </c>
      <c r="C12" s="25"/>
      <c r="D12" s="38">
        <v>2019863845.7307601</v>
      </c>
      <c r="E12" s="38">
        <v>2005316028.19135</v>
      </c>
      <c r="F12" s="6">
        <v>1991594369.2646501</v>
      </c>
      <c r="G12" s="6">
        <v>1976790425.5232501</v>
      </c>
      <c r="H12" s="38">
        <v>1967665525.8866799</v>
      </c>
      <c r="I12" s="38">
        <v>1958268429.9462199</v>
      </c>
      <c r="J12" s="38">
        <v>1944694846.9211099</v>
      </c>
      <c r="K12" s="6">
        <v>1923364930.7388</v>
      </c>
      <c r="L12" s="6">
        <v>1895728097.8742599</v>
      </c>
      <c r="M12" s="6">
        <v>1895728097.8742499</v>
      </c>
      <c r="N12" s="6">
        <v>1895728097.8742399</v>
      </c>
      <c r="O12" s="6">
        <v>1895728097.8742399</v>
      </c>
      <c r="P12" s="6">
        <v>1895728097.8742499</v>
      </c>
      <c r="Q12" s="6">
        <v>1895728097.8742599</v>
      </c>
      <c r="R12" s="6">
        <v>1895728097.8742399</v>
      </c>
      <c r="S12" s="6">
        <v>1895728097.8742499</v>
      </c>
      <c r="T12" s="7">
        <v>1895728097.8742499</v>
      </c>
      <c r="U12" s="38">
        <v>1895728097.8742499</v>
      </c>
      <c r="V12" s="38">
        <v>1895728097.8742299</v>
      </c>
      <c r="W12" s="6">
        <v>1895728097.8742399</v>
      </c>
      <c r="X12" s="6">
        <v>1895728097.8742399</v>
      </c>
      <c r="Y12" s="43">
        <v>1895728097.8742499</v>
      </c>
      <c r="Z12" s="61"/>
      <c r="AA12" s="26"/>
      <c r="AB12" s="18"/>
      <c r="AC12" s="56">
        <v>10</v>
      </c>
      <c r="AD12" s="57"/>
      <c r="AE12" s="47">
        <f t="shared" si="1"/>
        <v>2.0198638457307601</v>
      </c>
      <c r="AF12" s="44">
        <f t="shared" si="2"/>
        <v>2.0053160281913498</v>
      </c>
      <c r="AG12" s="44">
        <f t="shared" si="3"/>
        <v>1.9915943692646501</v>
      </c>
      <c r="AH12" s="44">
        <f t="shared" si="4"/>
        <v>1.97679042552325</v>
      </c>
      <c r="AI12" s="44">
        <f t="shared" si="5"/>
        <v>1.96766552588668</v>
      </c>
      <c r="AJ12" s="44">
        <f t="shared" si="6"/>
        <v>1.9582684299462199</v>
      </c>
      <c r="AK12" s="44">
        <f t="shared" si="7"/>
        <v>1.9446948469211098</v>
      </c>
      <c r="AL12" s="44">
        <f t="shared" si="8"/>
        <v>1.9233649307388001</v>
      </c>
      <c r="AM12" s="44">
        <f t="shared" si="9"/>
        <v>1.8957280978742599</v>
      </c>
      <c r="AN12" s="44">
        <f t="shared" si="10"/>
        <v>1.8957280978742499</v>
      </c>
      <c r="AO12" s="44">
        <f t="shared" si="11"/>
        <v>1.8957280978742399</v>
      </c>
      <c r="AP12" s="44">
        <f t="shared" si="12"/>
        <v>1.8957280978742399</v>
      </c>
      <c r="AQ12" s="44">
        <f t="shared" si="13"/>
        <v>1.8957280978742499</v>
      </c>
      <c r="AR12" s="44">
        <f t="shared" si="14"/>
        <v>1.8957280978742599</v>
      </c>
      <c r="AS12" s="44">
        <f t="shared" si="15"/>
        <v>1.8957280978742399</v>
      </c>
      <c r="AT12" s="44">
        <f t="shared" si="16"/>
        <v>1.8957280978742499</v>
      </c>
      <c r="AU12" s="44">
        <f t="shared" si="17"/>
        <v>1.8957280978742499</v>
      </c>
      <c r="AV12" s="44">
        <f t="shared" si="18"/>
        <v>1.8957280978742499</v>
      </c>
      <c r="AW12" s="44">
        <f t="shared" si="19"/>
        <v>1.8957280978742299</v>
      </c>
      <c r="AX12" s="44">
        <f t="shared" si="20"/>
        <v>1.8957280978742399</v>
      </c>
      <c r="AY12" s="44">
        <f t="shared" si="21"/>
        <v>1.8957280978742399</v>
      </c>
      <c r="AZ12" s="44">
        <f t="shared" si="22"/>
        <v>1.8957280978742499</v>
      </c>
      <c r="BB12" s="8">
        <v>-0.03</v>
      </c>
      <c r="BC12" s="7">
        <v>2.2001634257702878</v>
      </c>
      <c r="BD12" s="7">
        <v>0.15168988801078523</v>
      </c>
      <c r="BE12" s="7">
        <v>7.3251609157739789E-2</v>
      </c>
      <c r="BF12" s="7">
        <v>-3.6661935023086845E-2</v>
      </c>
      <c r="BG12" s="7">
        <v>7.3303436351249446E-2</v>
      </c>
      <c r="BH12" s="7">
        <v>1.9696552847372459</v>
      </c>
      <c r="BI12" s="7">
        <v>0.21068091448908913</v>
      </c>
      <c r="BJ12" s="7">
        <v>-1.8157088919152561E-2</v>
      </c>
      <c r="BK12" s="7">
        <v>-3.6249372632214186E-2</v>
      </c>
      <c r="BL12" s="7">
        <v>-1.8723121699317877E-2</v>
      </c>
      <c r="BM12" s="7">
        <v>0.62830545425790318</v>
      </c>
      <c r="BN12" s="7">
        <v>6.241736664449174E-2</v>
      </c>
      <c r="BP12" t="str">
        <v>C2212</v>
      </c>
      <c r="BQ12">
        <f>AE104</f>
        <v>2.8586530726556515E-2</v>
      </c>
      <c r="BR12">
        <f t="shared" ref="BR12:CL12" si="31">AF104</f>
        <v>1.6293002106235362E-2</v>
      </c>
      <c r="BS12">
        <f t="shared" si="31"/>
        <v>4.1502224101272241E-3</v>
      </c>
      <c r="BT12">
        <f t="shared" si="31"/>
        <v>-7.0600370052337743E-3</v>
      </c>
      <c r="BU12">
        <f t="shared" si="31"/>
        <v>-1.4913316796179013E-2</v>
      </c>
      <c r="BV12">
        <f t="shared" si="31"/>
        <v>-1.6430565966759347E-2</v>
      </c>
      <c r="BW12">
        <f t="shared" si="31"/>
        <v>-1.8723121699318609E-2</v>
      </c>
      <c r="BX12">
        <f t="shared" si="31"/>
        <v>-1.8723121699318227E-2</v>
      </c>
      <c r="BY12">
        <f t="shared" si="31"/>
        <v>-1.872312169931795E-2</v>
      </c>
      <c r="BZ12">
        <f t="shared" si="31"/>
        <v>-1.8723121699317877E-2</v>
      </c>
      <c r="CA12">
        <f t="shared" si="31"/>
        <v>-1.8723121699318564E-2</v>
      </c>
      <c r="CB12">
        <f t="shared" si="31"/>
        <v>-1.8723121699318564E-2</v>
      </c>
      <c r="CC12">
        <f t="shared" si="31"/>
        <v>-1.8723121699317877E-2</v>
      </c>
      <c r="CD12">
        <f t="shared" si="31"/>
        <v>-1.902235089028215E-2</v>
      </c>
      <c r="CE12">
        <f t="shared" si="31"/>
        <v>-1.9467769999670929E-2</v>
      </c>
      <c r="CF12">
        <f t="shared" si="31"/>
        <v>-1.9715225060442706E-2</v>
      </c>
      <c r="CG12">
        <f t="shared" si="31"/>
        <v>-2.348866322107715E-2</v>
      </c>
      <c r="CH12">
        <f t="shared" si="31"/>
        <v>-3.0599297927401868E-2</v>
      </c>
      <c r="CI12">
        <f t="shared" si="31"/>
        <v>-3.9297673035743344E-2</v>
      </c>
      <c r="CJ12">
        <f t="shared" si="31"/>
        <v>-4.9529431284375841E-2</v>
      </c>
      <c r="CK12">
        <f t="shared" si="31"/>
        <v>-6.12188022582991E-2</v>
      </c>
      <c r="CL12">
        <f t="shared" si="31"/>
        <v>-7.3139065984316923E-2</v>
      </c>
    </row>
    <row r="13" spans="1:90" ht="15" customHeight="1" thickBot="1" x14ac:dyDescent="0.4">
      <c r="A13" s="13" t="s">
        <v>5</v>
      </c>
      <c r="B13" s="14"/>
      <c r="C13" s="33"/>
      <c r="D13" s="39">
        <f t="shared" ref="D13:H13" si="32">AVERAGEA(D3:D12)</f>
        <v>2286883691.3902316</v>
      </c>
      <c r="E13" s="39">
        <f t="shared" si="32"/>
        <v>2264210176.4164071</v>
      </c>
      <c r="F13" s="39">
        <f t="shared" si="32"/>
        <v>2245097061.9420147</v>
      </c>
      <c r="G13" s="39">
        <f t="shared" si="32"/>
        <v>2228714553.5099058</v>
      </c>
      <c r="H13" s="39">
        <f t="shared" si="32"/>
        <v>2212550919.1877279</v>
      </c>
      <c r="I13" s="39">
        <f>AVERAGEA(I3:I12)</f>
        <v>2218611933.7884116</v>
      </c>
      <c r="J13" s="39">
        <f t="shared" ref="J13:Y13" si="33">AVERAGEA(J3:J12)</f>
        <v>2205060100.6749773</v>
      </c>
      <c r="K13" s="10">
        <f t="shared" si="33"/>
        <v>2202927109.0567436</v>
      </c>
      <c r="L13" s="10">
        <f t="shared" si="33"/>
        <v>2200163425.7702899</v>
      </c>
      <c r="M13" s="10">
        <f t="shared" si="33"/>
        <v>2200163425.7702875</v>
      </c>
      <c r="N13" s="10">
        <f t="shared" si="33"/>
        <v>2200163425.7702899</v>
      </c>
      <c r="O13" s="10">
        <f t="shared" si="33"/>
        <v>2200163425.7702899</v>
      </c>
      <c r="P13" s="10">
        <f t="shared" si="33"/>
        <v>2200163425.7702875</v>
      </c>
      <c r="Q13" s="10">
        <f t="shared" si="33"/>
        <v>2200163425.7702899</v>
      </c>
      <c r="R13" s="10">
        <f t="shared" si="33"/>
        <v>2200163425.7702875</v>
      </c>
      <c r="S13" s="10">
        <f t="shared" si="33"/>
        <v>2200163425.7702913</v>
      </c>
      <c r="T13" s="11">
        <f t="shared" si="33"/>
        <v>2200136871.1621499</v>
      </c>
      <c r="U13" s="11">
        <f t="shared" si="33"/>
        <v>2200529300.7697191</v>
      </c>
      <c r="V13" s="11">
        <f t="shared" si="33"/>
        <v>2200817082.4819341</v>
      </c>
      <c r="W13" s="11">
        <f t="shared" si="33"/>
        <v>2201037150.8500981</v>
      </c>
      <c r="X13" s="11">
        <f t="shared" si="33"/>
        <v>2201210889.0354958</v>
      </c>
      <c r="Y13" s="11">
        <f t="shared" si="33"/>
        <v>2201351534.2331967</v>
      </c>
      <c r="Z13" s="61"/>
      <c r="AA13" s="26"/>
      <c r="AB13" s="13" t="s">
        <v>5</v>
      </c>
      <c r="AC13" s="14"/>
      <c r="AD13" s="33"/>
      <c r="AE13" s="48">
        <f t="shared" ref="AE13" si="34">AVERAGEA(AE3:AE12)</f>
        <v>2.2868836913902326</v>
      </c>
      <c r="AF13" s="39">
        <f t="shared" ref="AF13" si="35">AVERAGEA(AF3:AF12)</f>
        <v>2.2642101764164067</v>
      </c>
      <c r="AG13" s="39">
        <f t="shared" ref="AG13" si="36">AVERAGEA(AG3:AG12)</f>
        <v>2.2450970619420154</v>
      </c>
      <c r="AH13" s="39">
        <f t="shared" ref="AH13" si="37">AVERAGEA(AH3:AH12)</f>
        <v>2.228714553509906</v>
      </c>
      <c r="AI13" s="39">
        <f t="shared" ref="AI13" si="38">AVERAGEA(AI3:AI12)</f>
        <v>2.2125509191877279</v>
      </c>
      <c r="AJ13" s="39">
        <f>AVERAGEA(AJ3:AJ12)</f>
        <v>2.218611933788412</v>
      </c>
      <c r="AK13" s="39">
        <f t="shared" ref="AK13:AZ13" si="39">AVERAGEA(AK3:AK12)</f>
        <v>2.2050601006749777</v>
      </c>
      <c r="AL13" s="10">
        <f t="shared" si="39"/>
        <v>2.2029271090567439</v>
      </c>
      <c r="AM13" s="10">
        <f t="shared" si="39"/>
        <v>2.2001634257702896</v>
      </c>
      <c r="AN13" s="10">
        <f t="shared" si="39"/>
        <v>2.2001634257702878</v>
      </c>
      <c r="AO13" s="10">
        <f t="shared" si="39"/>
        <v>2.20016342577029</v>
      </c>
      <c r="AP13" s="10">
        <f t="shared" si="39"/>
        <v>2.20016342577029</v>
      </c>
      <c r="AQ13" s="10">
        <f t="shared" si="39"/>
        <v>2.2001634257702878</v>
      </c>
      <c r="AR13" s="10">
        <f t="shared" si="39"/>
        <v>2.2001634257702896</v>
      </c>
      <c r="AS13" s="10">
        <f t="shared" si="39"/>
        <v>2.2001634257702878</v>
      </c>
      <c r="AT13" s="10">
        <f t="shared" si="39"/>
        <v>2.2001634257702918</v>
      </c>
      <c r="AU13" s="11">
        <f t="shared" si="39"/>
        <v>2.2001368711621501</v>
      </c>
      <c r="AV13" s="11">
        <f t="shared" si="39"/>
        <v>2.2005293007697198</v>
      </c>
      <c r="AW13" s="11">
        <f t="shared" si="39"/>
        <v>2.200817082481934</v>
      </c>
      <c r="AX13" s="11">
        <f t="shared" si="39"/>
        <v>2.2010371508500977</v>
      </c>
      <c r="AY13" s="11">
        <f t="shared" si="39"/>
        <v>2.2012108890354956</v>
      </c>
      <c r="AZ13" s="11">
        <f t="shared" si="39"/>
        <v>2.2013515342331971</v>
      </c>
      <c r="BB13" s="8">
        <v>-0.01</v>
      </c>
      <c r="BC13" s="7">
        <v>2.20016342577029</v>
      </c>
      <c r="BD13" s="7">
        <v>0.15168988801078578</v>
      </c>
      <c r="BE13" s="7">
        <v>7.3251609157739761E-2</v>
      </c>
      <c r="BF13" s="7">
        <v>-3.6661935023086754E-2</v>
      </c>
      <c r="BG13" s="7">
        <v>7.3303436351249848E-2</v>
      </c>
      <c r="BH13" s="7">
        <v>1.9696552847372435</v>
      </c>
      <c r="BI13" s="7">
        <v>0.21068091448908818</v>
      </c>
      <c r="BJ13" s="7">
        <v>-1.8157088919152461E-2</v>
      </c>
      <c r="BK13" s="7">
        <v>-3.6249372632214671E-2</v>
      </c>
      <c r="BL13" s="7">
        <v>-1.8723121699318564E-2</v>
      </c>
      <c r="BM13" s="7">
        <v>0.62830545425790185</v>
      </c>
      <c r="BN13" s="7">
        <v>6.2417366644491511E-2</v>
      </c>
      <c r="BP13" t="str">
        <v>C1212</v>
      </c>
      <c r="BQ13">
        <f>AE117</f>
        <v>0.67544002604562936</v>
      </c>
      <c r="BR13">
        <f t="shared" ref="BR13:CL13" si="40">AF117</f>
        <v>0.66243507376671007</v>
      </c>
      <c r="BS13">
        <f t="shared" si="40"/>
        <v>0.65049536371358452</v>
      </c>
      <c r="BT13">
        <f t="shared" si="40"/>
        <v>0.64018549716989959</v>
      </c>
      <c r="BU13">
        <f t="shared" si="40"/>
        <v>0.63248324776504694</v>
      </c>
      <c r="BV13">
        <f t="shared" si="40"/>
        <v>0.63086471132683974</v>
      </c>
      <c r="BW13">
        <f t="shared" si="40"/>
        <v>0.62830545425790063</v>
      </c>
      <c r="BX13">
        <f t="shared" si="40"/>
        <v>0.6283054542579023</v>
      </c>
      <c r="BY13">
        <f t="shared" si="40"/>
        <v>0.62830545425790196</v>
      </c>
      <c r="BZ13">
        <f t="shared" si="40"/>
        <v>0.62830545425790318</v>
      </c>
      <c r="CA13">
        <f t="shared" si="40"/>
        <v>0.62830545425790185</v>
      </c>
      <c r="CB13">
        <f t="shared" si="40"/>
        <v>0.62830545425790185</v>
      </c>
      <c r="CC13">
        <f t="shared" si="40"/>
        <v>0.62830545425790318</v>
      </c>
      <c r="CD13">
        <f t="shared" si="40"/>
        <v>0.62891434148117109</v>
      </c>
      <c r="CE13">
        <f t="shared" si="40"/>
        <v>0.62982070360390696</v>
      </c>
      <c r="CF13">
        <f t="shared" si="40"/>
        <v>0.63032423811653682</v>
      </c>
      <c r="CG13">
        <f t="shared" si="40"/>
        <v>0.63441140406510077</v>
      </c>
      <c r="CH13">
        <f t="shared" si="40"/>
        <v>0.64271249619398185</v>
      </c>
      <c r="CI13">
        <f t="shared" si="40"/>
        <v>0.65288295945996899</v>
      </c>
      <c r="CJ13">
        <f t="shared" si="40"/>
        <v>0.66367746513916959</v>
      </c>
      <c r="CK13">
        <f t="shared" si="40"/>
        <v>0.67600136886910023</v>
      </c>
      <c r="CL13">
        <f t="shared" si="40"/>
        <v>0.68908137239343736</v>
      </c>
    </row>
    <row r="14" spans="1:90" ht="15" customHeight="1" thickBot="1" x14ac:dyDescent="0.4">
      <c r="A14" s="13" t="s">
        <v>6</v>
      </c>
      <c r="B14" s="14"/>
      <c r="C14" s="33"/>
      <c r="D14" s="39">
        <f t="shared" ref="D14:H14" si="41">_xlfn.STDEV.P(D3:D12)</f>
        <v>547539722.57186508</v>
      </c>
      <c r="E14" s="39">
        <f t="shared" si="41"/>
        <v>536855053.19715941</v>
      </c>
      <c r="F14" s="39">
        <f t="shared" si="41"/>
        <v>526082459.31318134</v>
      </c>
      <c r="G14" s="39">
        <f t="shared" si="41"/>
        <v>516200579.96234566</v>
      </c>
      <c r="H14" s="39">
        <f t="shared" si="41"/>
        <v>486619785.07774478</v>
      </c>
      <c r="I14" s="39">
        <f t="shared" ref="I14:Y14" si="42">_xlfn.STDEV.P(I3:I12)</f>
        <v>502350933.64050436</v>
      </c>
      <c r="J14" s="39">
        <f t="shared" si="42"/>
        <v>476794060.79871899</v>
      </c>
      <c r="K14" s="10">
        <f t="shared" si="42"/>
        <v>478000248.01247996</v>
      </c>
      <c r="L14" s="10">
        <f t="shared" si="42"/>
        <v>479685544.12994826</v>
      </c>
      <c r="M14" s="10">
        <f t="shared" si="42"/>
        <v>479685544.12994963</v>
      </c>
      <c r="N14" s="10">
        <f t="shared" si="42"/>
        <v>479685544.12995166</v>
      </c>
      <c r="O14" s="10">
        <f t="shared" si="42"/>
        <v>479685544.12995166</v>
      </c>
      <c r="P14" s="10">
        <f t="shared" si="42"/>
        <v>479685544.12994963</v>
      </c>
      <c r="Q14" s="10">
        <f t="shared" si="42"/>
        <v>479685544.12994826</v>
      </c>
      <c r="R14" s="10">
        <f t="shared" si="42"/>
        <v>479685544.12995166</v>
      </c>
      <c r="S14" s="10">
        <f t="shared" si="42"/>
        <v>479685544.12995303</v>
      </c>
      <c r="T14" s="11">
        <f t="shared" si="42"/>
        <v>479867656.97227353</v>
      </c>
      <c r="U14" s="11">
        <f t="shared" si="42"/>
        <v>479672426.15832311</v>
      </c>
      <c r="V14" s="11">
        <f t="shared" si="42"/>
        <v>479541778.09168905</v>
      </c>
      <c r="W14" s="11">
        <f t="shared" si="42"/>
        <v>479449025.69492662</v>
      </c>
      <c r="X14" s="11">
        <f t="shared" si="42"/>
        <v>479380182.94221652</v>
      </c>
      <c r="Y14" s="11">
        <f t="shared" si="42"/>
        <v>479327286.79129964</v>
      </c>
      <c r="Z14" s="61"/>
      <c r="AA14" s="26"/>
      <c r="AB14" s="13" t="s">
        <v>6</v>
      </c>
      <c r="AC14" s="14"/>
      <c r="AD14" s="33"/>
      <c r="AE14" s="48">
        <f t="shared" ref="AE14:AZ14" si="43">_xlfn.STDEV.P(AE3:AE12)</f>
        <v>0.5475397225718629</v>
      </c>
      <c r="AF14" s="39">
        <f t="shared" si="43"/>
        <v>0.53685505319715998</v>
      </c>
      <c r="AG14" s="39">
        <f t="shared" si="43"/>
        <v>0.52608245931317799</v>
      </c>
      <c r="AH14" s="39">
        <f t="shared" si="43"/>
        <v>0.51620057996234547</v>
      </c>
      <c r="AI14" s="39">
        <f t="shared" si="43"/>
        <v>0.48661978507774589</v>
      </c>
      <c r="AJ14" s="39">
        <f t="shared" si="43"/>
        <v>0.50235093364050387</v>
      </c>
      <c r="AK14" s="39">
        <f t="shared" si="43"/>
        <v>0.47679406079871806</v>
      </c>
      <c r="AL14" s="10">
        <f t="shared" si="43"/>
        <v>0.47800024801247987</v>
      </c>
      <c r="AM14" s="10">
        <f t="shared" si="43"/>
        <v>0.47968554412995057</v>
      </c>
      <c r="AN14" s="10">
        <f t="shared" si="43"/>
        <v>0.4796855441299494</v>
      </c>
      <c r="AO14" s="10">
        <f t="shared" si="43"/>
        <v>0.47968554412995118</v>
      </c>
      <c r="AP14" s="10">
        <f t="shared" si="43"/>
        <v>0.47968554412995118</v>
      </c>
      <c r="AQ14" s="10">
        <f t="shared" si="43"/>
        <v>0.4796855441299494</v>
      </c>
      <c r="AR14" s="10">
        <f t="shared" si="43"/>
        <v>0.47968554412995057</v>
      </c>
      <c r="AS14" s="10">
        <f t="shared" si="43"/>
        <v>0.47968554412995179</v>
      </c>
      <c r="AT14" s="10">
        <f t="shared" si="43"/>
        <v>0.47968554412995118</v>
      </c>
      <c r="AU14" s="11">
        <f t="shared" si="43"/>
        <v>0.47986765697227385</v>
      </c>
      <c r="AV14" s="11">
        <f t="shared" si="43"/>
        <v>0.47967242615832167</v>
      </c>
      <c r="AW14" s="11">
        <f t="shared" si="43"/>
        <v>0.47954177809169163</v>
      </c>
      <c r="AX14" s="11">
        <f t="shared" si="43"/>
        <v>0.47944902569492753</v>
      </c>
      <c r="AY14" s="11">
        <f t="shared" si="43"/>
        <v>0.47938018294221629</v>
      </c>
      <c r="AZ14" s="11">
        <f t="shared" si="43"/>
        <v>0.47932728679129794</v>
      </c>
      <c r="BB14" s="8">
        <v>0.01</v>
      </c>
      <c r="BC14" s="7">
        <v>2.20016342577029</v>
      </c>
      <c r="BD14" s="7">
        <v>0.15168988801078578</v>
      </c>
      <c r="BE14" s="7">
        <v>7.3251609157739761E-2</v>
      </c>
      <c r="BF14" s="7">
        <v>-3.6661935023086754E-2</v>
      </c>
      <c r="BG14" s="7">
        <v>7.3303436351249848E-2</v>
      </c>
      <c r="BH14" s="7">
        <v>1.9696552847372435</v>
      </c>
      <c r="BI14" s="7">
        <v>0.21068091448908818</v>
      </c>
      <c r="BJ14" s="7">
        <v>-1.8157088919152461E-2</v>
      </c>
      <c r="BK14" s="7">
        <v>-3.6249372632214671E-2</v>
      </c>
      <c r="BL14" s="7">
        <v>-1.8723121699318564E-2</v>
      </c>
      <c r="BM14" s="7">
        <v>0.62830545425790185</v>
      </c>
      <c r="BN14" s="7">
        <v>6.2417366644491511E-2</v>
      </c>
      <c r="BP14" t="str">
        <v>SE_C2222</v>
      </c>
      <c r="BQ14">
        <f>AE119</f>
        <v>6.834258044876157E-2</v>
      </c>
      <c r="BR14">
        <f t="shared" ref="BR14:CL14" si="44">AF119</f>
        <v>6.7049285635503331E-2</v>
      </c>
      <c r="BS14">
        <f t="shared" si="44"/>
        <v>6.5555011524697449E-2</v>
      </c>
      <c r="BT14">
        <f t="shared" si="44"/>
        <v>6.4071265300717856E-2</v>
      </c>
      <c r="BU14">
        <f t="shared" si="44"/>
        <v>6.3060229887728497E-2</v>
      </c>
      <c r="BV14">
        <f t="shared" si="44"/>
        <v>6.3187104441893988E-2</v>
      </c>
      <c r="BW14">
        <f t="shared" si="44"/>
        <v>6.2417366644491226E-2</v>
      </c>
      <c r="BX14">
        <f t="shared" si="44"/>
        <v>6.2417366644491851E-2</v>
      </c>
      <c r="BY14">
        <f t="shared" si="44"/>
        <v>6.2417366644491913E-2</v>
      </c>
      <c r="BZ14">
        <f t="shared" si="44"/>
        <v>6.241736664449174E-2</v>
      </c>
      <c r="CA14">
        <f t="shared" si="44"/>
        <v>6.2417366644491511E-2</v>
      </c>
      <c r="CB14">
        <f t="shared" si="44"/>
        <v>6.2417366644491511E-2</v>
      </c>
      <c r="CC14">
        <f t="shared" si="44"/>
        <v>6.241736664449174E-2</v>
      </c>
      <c r="CD14">
        <f t="shared" si="44"/>
        <v>6.2297037386758479E-2</v>
      </c>
      <c r="CE14">
        <f t="shared" si="44"/>
        <v>6.2127437260035952E-2</v>
      </c>
      <c r="CF14">
        <f t="shared" si="44"/>
        <v>6.203816438043222E-2</v>
      </c>
      <c r="CG14">
        <f t="shared" si="44"/>
        <v>6.2866411548584938E-2</v>
      </c>
      <c r="CH14">
        <f t="shared" si="44"/>
        <v>6.3880304312079375E-2</v>
      </c>
      <c r="CI14">
        <f t="shared" si="44"/>
        <v>6.5093122674329984E-2</v>
      </c>
      <c r="CJ14">
        <f t="shared" si="44"/>
        <v>6.6041120850536109E-2</v>
      </c>
      <c r="CK14">
        <f t="shared" si="44"/>
        <v>6.6804047875441391E-2</v>
      </c>
      <c r="CL14">
        <f t="shared" si="44"/>
        <v>6.7801181602014066E-2</v>
      </c>
    </row>
    <row r="15" spans="1:90" ht="15" customHeight="1" thickBot="1" x14ac:dyDescent="0.4">
      <c r="A15" s="15" t="s">
        <v>7</v>
      </c>
      <c r="B15" s="16"/>
      <c r="C15" s="34"/>
      <c r="D15" s="40">
        <f>D14/$Z$32</f>
        <v>173147263.27438009</v>
      </c>
      <c r="E15" s="40">
        <f>E14/$Z$32</f>
        <v>169768474.1473884</v>
      </c>
      <c r="F15" s="40">
        <f>F14/$Z$32</f>
        <v>166361880.84925136</v>
      </c>
      <c r="G15" s="40">
        <f>G14/$Z$32</f>
        <v>163236956.21808869</v>
      </c>
      <c r="H15" s="40">
        <f>H14/$Z$32</f>
        <v>153882687.53472903</v>
      </c>
      <c r="I15" s="40">
        <f>I14/$Z$32</f>
        <v>158857313.50160947</v>
      </c>
      <c r="J15" s="40">
        <f>J14/$Z$32</f>
        <v>150775520.6964753</v>
      </c>
      <c r="K15" s="12">
        <f>K14/$Z$32</f>
        <v>151156950.584481</v>
      </c>
      <c r="L15" s="12">
        <f>L14/$Z$32</f>
        <v>151689888.01078486</v>
      </c>
      <c r="M15" s="12">
        <f>M14/$Z$32</f>
        <v>151689888.01078528</v>
      </c>
      <c r="N15" s="12">
        <f>N14/$Z$32</f>
        <v>151689888.01078594</v>
      </c>
      <c r="O15" s="12">
        <f>O14/$Z$32</f>
        <v>151689888.01078594</v>
      </c>
      <c r="P15" s="12">
        <f>P14/$Z$32</f>
        <v>151689888.01078528</v>
      </c>
      <c r="Q15" s="12">
        <f>Q14/$Z$32</f>
        <v>151689888.01078486</v>
      </c>
      <c r="R15" s="12">
        <f>R14/$Z$32</f>
        <v>151689888.01078594</v>
      </c>
      <c r="S15" s="12">
        <f>S14/$Z$32</f>
        <v>151689888.01078635</v>
      </c>
      <c r="T15" s="28">
        <f>T14/$Z$32</f>
        <v>151747477.14807636</v>
      </c>
      <c r="U15" s="28">
        <f>U14/$Z$32</f>
        <v>151685739.74392316</v>
      </c>
      <c r="V15" s="28">
        <f>V14/$Z$32</f>
        <v>151644425.19767705</v>
      </c>
      <c r="W15" s="28">
        <f>W14/$Z$32</f>
        <v>151615094.31445616</v>
      </c>
      <c r="X15" s="28">
        <f>X14/$Z$32</f>
        <v>151593324.3245602</v>
      </c>
      <c r="Y15" s="28">
        <f>Y14/$Z$32</f>
        <v>151576597.09292486</v>
      </c>
      <c r="Z15" s="61"/>
      <c r="AA15" s="26"/>
      <c r="AB15" s="15" t="s">
        <v>7</v>
      </c>
      <c r="AC15" s="16"/>
      <c r="AD15" s="34"/>
      <c r="AE15" s="49">
        <f>AE14/$Z$32</f>
        <v>0.1731472632743794</v>
      </c>
      <c r="AF15" s="40">
        <f>AF14/$Z$32</f>
        <v>0.16976847414738858</v>
      </c>
      <c r="AG15" s="40">
        <f>AG14/$Z$32</f>
        <v>0.1663618808492503</v>
      </c>
      <c r="AH15" s="40">
        <f>AH14/$Z$32</f>
        <v>0.16323695621808862</v>
      </c>
      <c r="AI15" s="40">
        <f>AI14/$Z$32</f>
        <v>0.15388268753472939</v>
      </c>
      <c r="AJ15" s="40">
        <f>AJ14/$Z$32</f>
        <v>0.15885731350160934</v>
      </c>
      <c r="AK15" s="40">
        <f>AK14/$Z$32</f>
        <v>0.15077552069647501</v>
      </c>
      <c r="AL15" s="12">
        <f>AL14/$Z$32</f>
        <v>0.15115695058448098</v>
      </c>
      <c r="AM15" s="12">
        <f>AM14/$Z$32</f>
        <v>0.15168988801078559</v>
      </c>
      <c r="AN15" s="12">
        <f>AN14/$Z$32</f>
        <v>0.15168988801078523</v>
      </c>
      <c r="AO15" s="12">
        <f>AO14/$Z$32</f>
        <v>0.15168988801078578</v>
      </c>
      <c r="AP15" s="12">
        <f>AP14/$Z$32</f>
        <v>0.15168988801078578</v>
      </c>
      <c r="AQ15" s="12">
        <f>AQ14/$Z$32</f>
        <v>0.15168988801078523</v>
      </c>
      <c r="AR15" s="12">
        <f>AR14/$Z$32</f>
        <v>0.15168988801078559</v>
      </c>
      <c r="AS15" s="12">
        <f>AS14/$Z$32</f>
        <v>0.15168988801078598</v>
      </c>
      <c r="AT15" s="12">
        <f>AT14/$Z$32</f>
        <v>0.15168988801078578</v>
      </c>
      <c r="AU15" s="28">
        <f>AU14/$Z$32</f>
        <v>0.15174747714807646</v>
      </c>
      <c r="AV15" s="28">
        <f>AV14/$Z$32</f>
        <v>0.15168573974392272</v>
      </c>
      <c r="AW15" s="28">
        <f>AW14/$Z$32</f>
        <v>0.15164442519767787</v>
      </c>
      <c r="AX15" s="28">
        <f>AX14/$Z$32</f>
        <v>0.15161509431445647</v>
      </c>
      <c r="AY15" s="28">
        <f>AY14/$Z$32</f>
        <v>0.15159332432456013</v>
      </c>
      <c r="AZ15" s="28">
        <f>AZ14/$Z$32</f>
        <v>0.15157659709292431</v>
      </c>
      <c r="BB15" s="8">
        <v>0.03</v>
      </c>
      <c r="BC15" s="7">
        <v>2.2001634257702878</v>
      </c>
      <c r="BD15" s="7">
        <v>0.15168988801078523</v>
      </c>
      <c r="BE15" s="7">
        <v>7.3251609157739789E-2</v>
      </c>
      <c r="BF15" s="7">
        <v>-3.6661935023086845E-2</v>
      </c>
      <c r="BG15" s="7">
        <v>7.3303436351249446E-2</v>
      </c>
      <c r="BH15" s="7">
        <v>1.9696552847372459</v>
      </c>
      <c r="BI15" s="7">
        <v>0.21068091448908913</v>
      </c>
      <c r="BJ15" s="7">
        <v>-1.8157088919152561E-2</v>
      </c>
      <c r="BK15" s="7">
        <v>-3.6249372632214186E-2</v>
      </c>
      <c r="BL15" s="7">
        <v>-1.8723121699317877E-2</v>
      </c>
      <c r="BM15" s="7">
        <v>0.62830545425790318</v>
      </c>
      <c r="BN15" s="7">
        <v>6.241736664449174E-2</v>
      </c>
    </row>
    <row r="16" spans="1:90" ht="14.5" customHeight="1" x14ac:dyDescent="0.35">
      <c r="A16" s="17" t="s">
        <v>8</v>
      </c>
      <c r="B16" s="27">
        <v>1</v>
      </c>
      <c r="C16" s="25"/>
      <c r="D16" s="37">
        <v>210487961.27479601</v>
      </c>
      <c r="E16" s="37">
        <v>200107949.00835499</v>
      </c>
      <c r="F16" s="3">
        <v>199151764.45997399</v>
      </c>
      <c r="G16" s="3">
        <v>194775730.67969701</v>
      </c>
      <c r="H16" s="37">
        <v>183898247.54039001</v>
      </c>
      <c r="I16" s="37">
        <v>188972723.480064</v>
      </c>
      <c r="J16" s="37">
        <v>182723454.08514401</v>
      </c>
      <c r="K16" s="3">
        <v>182723454.08514401</v>
      </c>
      <c r="L16" s="3">
        <v>182723454.08514401</v>
      </c>
      <c r="M16" s="3">
        <v>182723454.08514401</v>
      </c>
      <c r="N16" s="3">
        <v>182723454.085143</v>
      </c>
      <c r="O16" s="3">
        <v>182723454.085143</v>
      </c>
      <c r="P16" s="3">
        <v>182723454.08514401</v>
      </c>
      <c r="Q16" s="3">
        <v>182723454.08514401</v>
      </c>
      <c r="R16" s="3">
        <v>182723454.08514401</v>
      </c>
      <c r="S16" s="3">
        <v>182723454.08514401</v>
      </c>
      <c r="T16" s="4">
        <v>182723454.085143</v>
      </c>
      <c r="U16" s="37">
        <v>182723454.08514401</v>
      </c>
      <c r="V16" s="37">
        <v>182723454.085143</v>
      </c>
      <c r="W16" s="3">
        <v>182723454.085145</v>
      </c>
      <c r="X16" s="3">
        <v>182723454.08514601</v>
      </c>
      <c r="Y16" s="42">
        <v>182723454.08514401</v>
      </c>
      <c r="Z16" s="61"/>
      <c r="AA16" s="26"/>
      <c r="AB16" s="18" t="s">
        <v>8</v>
      </c>
      <c r="AC16" s="58">
        <v>1</v>
      </c>
      <c r="AD16" s="59"/>
      <c r="AE16" s="45">
        <f>D16/1000000000</f>
        <v>0.21048796127479602</v>
      </c>
      <c r="AF16" s="42">
        <f t="shared" ref="AF16:AF25" si="45">E16/1000000000</f>
        <v>0.20010794900835499</v>
      </c>
      <c r="AG16" s="42">
        <f t="shared" ref="AG16:AG25" si="46">F16/1000000000</f>
        <v>0.19915176445997398</v>
      </c>
      <c r="AH16" s="42">
        <f t="shared" ref="AH16:AH25" si="47">G16/1000000000</f>
        <v>0.194775730679697</v>
      </c>
      <c r="AI16" s="42">
        <f t="shared" ref="AI16:AI25" si="48">H16/1000000000</f>
        <v>0.18389824754039003</v>
      </c>
      <c r="AJ16" s="42">
        <f t="shared" ref="AJ16:AJ25" si="49">I16/1000000000</f>
        <v>0.188972723480064</v>
      </c>
      <c r="AK16" s="42">
        <f t="shared" ref="AK16:AK25" si="50">J16/1000000000</f>
        <v>0.18272345408514401</v>
      </c>
      <c r="AL16" s="42">
        <f t="shared" ref="AL16:AL25" si="51">K16/1000000000</f>
        <v>0.18272345408514401</v>
      </c>
      <c r="AM16" s="42">
        <f t="shared" ref="AM16:AM25" si="52">L16/1000000000</f>
        <v>0.18272345408514401</v>
      </c>
      <c r="AN16" s="42">
        <f t="shared" ref="AN16:AN25" si="53">M16/1000000000</f>
        <v>0.18272345408514401</v>
      </c>
      <c r="AO16" s="42">
        <f t="shared" ref="AO16:AO25" si="54">N16/1000000000</f>
        <v>0.18272345408514301</v>
      </c>
      <c r="AP16" s="42">
        <f t="shared" ref="AP16:AP25" si="55">O16/1000000000</f>
        <v>0.18272345408514301</v>
      </c>
      <c r="AQ16" s="42">
        <f t="shared" ref="AQ16:AQ25" si="56">P16/1000000000</f>
        <v>0.18272345408514401</v>
      </c>
      <c r="AR16" s="42">
        <f t="shared" ref="AR16:AR25" si="57">Q16/1000000000</f>
        <v>0.18272345408514401</v>
      </c>
      <c r="AS16" s="42">
        <f t="shared" ref="AS16:AS25" si="58">R16/1000000000</f>
        <v>0.18272345408514401</v>
      </c>
      <c r="AT16" s="42">
        <f t="shared" ref="AT16:AT25" si="59">S16/1000000000</f>
        <v>0.18272345408514401</v>
      </c>
      <c r="AU16" s="42">
        <f t="shared" ref="AU16:AU25" si="60">T16/1000000000</f>
        <v>0.18272345408514301</v>
      </c>
      <c r="AV16" s="42">
        <f t="shared" ref="AV16:AV25" si="61">U16/1000000000</f>
        <v>0.18272345408514401</v>
      </c>
      <c r="AW16" s="42">
        <f t="shared" ref="AW16:AW25" si="62">V16/1000000000</f>
        <v>0.18272345408514301</v>
      </c>
      <c r="AX16" s="42">
        <f t="shared" ref="AX16:AX25" si="63">W16/1000000000</f>
        <v>0.18272345408514501</v>
      </c>
      <c r="AY16" s="42">
        <f t="shared" ref="AY16:AY25" si="64">X16/1000000000</f>
        <v>0.18272345408514601</v>
      </c>
      <c r="AZ16" s="42">
        <f t="shared" ref="AZ16:AZ25" si="65">Y16/1000000000</f>
        <v>0.18272345408514401</v>
      </c>
      <c r="BB16" s="8">
        <v>0.05</v>
      </c>
      <c r="BC16" s="7">
        <v>2.2001634257702896</v>
      </c>
      <c r="BD16" s="7">
        <v>0.15168988801078559</v>
      </c>
      <c r="BE16" s="7">
        <v>7.3251609157740399E-2</v>
      </c>
      <c r="BF16" s="7">
        <v>-3.6661935023085908E-2</v>
      </c>
      <c r="BG16" s="7">
        <v>7.3303436351249945E-2</v>
      </c>
      <c r="BH16" s="7">
        <v>1.9696552847372448</v>
      </c>
      <c r="BI16" s="7">
        <v>0.21068091448908885</v>
      </c>
      <c r="BJ16" s="7">
        <v>-1.8157088919152319E-2</v>
      </c>
      <c r="BK16" s="7">
        <v>-3.7539007514334803E-2</v>
      </c>
      <c r="BL16" s="7">
        <v>-1.902235089028215E-2</v>
      </c>
      <c r="BM16" s="7">
        <v>0.62891434148117109</v>
      </c>
      <c r="BN16" s="7">
        <v>6.2297037386758479E-2</v>
      </c>
    </row>
    <row r="17" spans="1:66" ht="15" customHeight="1" x14ac:dyDescent="0.35">
      <c r="A17" s="17"/>
      <c r="B17" s="27">
        <v>2</v>
      </c>
      <c r="C17" s="25"/>
      <c r="D17" s="38">
        <v>61061312.701787002</v>
      </c>
      <c r="E17" s="38">
        <v>61061312.701787502</v>
      </c>
      <c r="F17" s="6">
        <v>61061312.701787397</v>
      </c>
      <c r="G17" s="6">
        <v>61061312.701786697</v>
      </c>
      <c r="H17" s="38">
        <v>61061312.701789103</v>
      </c>
      <c r="I17" s="38">
        <v>61061312.701788098</v>
      </c>
      <c r="J17" s="38">
        <v>61061312.7017878</v>
      </c>
      <c r="K17" s="6">
        <v>61061312.701788403</v>
      </c>
      <c r="L17" s="6">
        <v>61061312.7017873</v>
      </c>
      <c r="M17" s="6">
        <v>61061312.701786198</v>
      </c>
      <c r="N17" s="6">
        <v>61061312.701786399</v>
      </c>
      <c r="O17" s="6">
        <v>61061312.701786399</v>
      </c>
      <c r="P17" s="6">
        <v>61061312.701786198</v>
      </c>
      <c r="Q17" s="6">
        <v>61061312.7017873</v>
      </c>
      <c r="R17" s="6">
        <v>61061312.701788403</v>
      </c>
      <c r="S17" s="6">
        <v>61061312.7017878</v>
      </c>
      <c r="T17" s="7">
        <v>50970972.047901802</v>
      </c>
      <c r="U17" s="38">
        <v>4871415.1032473901</v>
      </c>
      <c r="V17" s="38">
        <v>-28934926.656165201</v>
      </c>
      <c r="W17" s="6">
        <v>-54786835.060422197</v>
      </c>
      <c r="X17" s="6">
        <v>-75196236.432203904</v>
      </c>
      <c r="Y17" s="43">
        <v>-91718132.780789495</v>
      </c>
      <c r="Z17" s="61"/>
      <c r="AA17" s="26"/>
      <c r="AB17" s="18"/>
      <c r="AC17" s="55">
        <v>2</v>
      </c>
      <c r="AD17" s="25"/>
      <c r="AE17" s="46">
        <f t="shared" ref="AE17:AE25" si="66">D17/1000000000</f>
        <v>6.1061312701787003E-2</v>
      </c>
      <c r="AF17" s="43">
        <f t="shared" si="45"/>
        <v>6.1061312701787503E-2</v>
      </c>
      <c r="AG17" s="43">
        <f t="shared" si="46"/>
        <v>6.1061312701787399E-2</v>
      </c>
      <c r="AH17" s="43">
        <f t="shared" si="47"/>
        <v>6.1061312701786698E-2</v>
      </c>
      <c r="AI17" s="43">
        <f t="shared" si="48"/>
        <v>6.1061312701789106E-2</v>
      </c>
      <c r="AJ17" s="43">
        <f t="shared" si="49"/>
        <v>6.1061312701788099E-2</v>
      </c>
      <c r="AK17" s="43">
        <f t="shared" si="50"/>
        <v>6.1061312701787801E-2</v>
      </c>
      <c r="AL17" s="43">
        <f t="shared" si="51"/>
        <v>6.1061312701788405E-2</v>
      </c>
      <c r="AM17" s="43">
        <f t="shared" si="52"/>
        <v>6.1061312701787301E-2</v>
      </c>
      <c r="AN17" s="43">
        <f t="shared" si="53"/>
        <v>6.1061312701786198E-2</v>
      </c>
      <c r="AO17" s="43">
        <f t="shared" si="54"/>
        <v>6.1061312701786399E-2</v>
      </c>
      <c r="AP17" s="43">
        <f t="shared" si="55"/>
        <v>6.1061312701786399E-2</v>
      </c>
      <c r="AQ17" s="43">
        <f t="shared" si="56"/>
        <v>6.1061312701786198E-2</v>
      </c>
      <c r="AR17" s="43">
        <f t="shared" si="57"/>
        <v>6.1061312701787301E-2</v>
      </c>
      <c r="AS17" s="43">
        <f t="shared" si="58"/>
        <v>6.1061312701788405E-2</v>
      </c>
      <c r="AT17" s="43">
        <f t="shared" si="59"/>
        <v>6.1061312701787801E-2</v>
      </c>
      <c r="AU17" s="43">
        <f t="shared" si="60"/>
        <v>5.0970972047901804E-2</v>
      </c>
      <c r="AV17" s="43">
        <f t="shared" si="61"/>
        <v>4.8714151032473903E-3</v>
      </c>
      <c r="AW17" s="43">
        <f t="shared" si="62"/>
        <v>-2.8934926656165202E-2</v>
      </c>
      <c r="AX17" s="43">
        <f t="shared" si="63"/>
        <v>-5.4786835060422194E-2</v>
      </c>
      <c r="AY17" s="43">
        <f t="shared" si="64"/>
        <v>-7.5196236432203897E-2</v>
      </c>
      <c r="AZ17" s="43">
        <f t="shared" si="65"/>
        <v>-9.1718132780789496E-2</v>
      </c>
      <c r="BB17" s="8">
        <v>7.0000000000000007E-2</v>
      </c>
      <c r="BC17" s="7">
        <v>2.2001634257702878</v>
      </c>
      <c r="BD17" s="7">
        <v>0.15168988801078598</v>
      </c>
      <c r="BE17" s="7">
        <v>7.3251609157740039E-2</v>
      </c>
      <c r="BF17" s="7">
        <v>-3.6661935023086581E-2</v>
      </c>
      <c r="BG17" s="7">
        <v>7.3303436351250015E-2</v>
      </c>
      <c r="BH17" s="7">
        <v>1.9696552847372459</v>
      </c>
      <c r="BI17" s="7">
        <v>0.21068091448908924</v>
      </c>
      <c r="BJ17" s="7">
        <v>-1.8157088919152249E-2</v>
      </c>
      <c r="BK17" s="7">
        <v>-3.945869997074257E-2</v>
      </c>
      <c r="BL17" s="7">
        <v>-1.9467769999670929E-2</v>
      </c>
      <c r="BM17" s="7">
        <v>0.62982070360390696</v>
      </c>
      <c r="BN17" s="7">
        <v>6.2127437260035952E-2</v>
      </c>
    </row>
    <row r="18" spans="1:66" ht="14.5" customHeight="1" x14ac:dyDescent="0.35">
      <c r="A18" s="17"/>
      <c r="B18" s="27">
        <v>3</v>
      </c>
      <c r="C18" s="25"/>
      <c r="D18" s="38">
        <v>71420444.270411402</v>
      </c>
      <c r="E18" s="38">
        <v>64571883.785122097</v>
      </c>
      <c r="F18" s="6">
        <v>62084574.947633497</v>
      </c>
      <c r="G18" s="6">
        <v>60682218.028170601</v>
      </c>
      <c r="H18" s="38">
        <v>60682218.028169401</v>
      </c>
      <c r="I18" s="38">
        <v>60682218.028169103</v>
      </c>
      <c r="J18" s="38">
        <v>60682218.028170303</v>
      </c>
      <c r="K18" s="6">
        <v>60682218.028170198</v>
      </c>
      <c r="L18" s="6">
        <v>60682218.028170101</v>
      </c>
      <c r="M18" s="6">
        <v>60682218.028171197</v>
      </c>
      <c r="N18" s="6">
        <v>60682218.028169401</v>
      </c>
      <c r="O18" s="6">
        <v>60682218.028169401</v>
      </c>
      <c r="P18" s="6">
        <v>60682218.028171197</v>
      </c>
      <c r="Q18" s="6">
        <v>60682218.028170101</v>
      </c>
      <c r="R18" s="6">
        <v>60682218.028170198</v>
      </c>
      <c r="S18" s="6">
        <v>60682218.028170303</v>
      </c>
      <c r="T18" s="7">
        <v>60682218.028169103</v>
      </c>
      <c r="U18" s="38">
        <v>60682218.028169401</v>
      </c>
      <c r="V18" s="38">
        <v>60682218.028170601</v>
      </c>
      <c r="W18" s="6">
        <v>60682218.028171301</v>
      </c>
      <c r="X18" s="6">
        <v>60682218.028170101</v>
      </c>
      <c r="Y18" s="43">
        <v>60682218.028170601</v>
      </c>
      <c r="Z18" s="61"/>
      <c r="AA18" s="26"/>
      <c r="AB18" s="18"/>
      <c r="AC18" s="55">
        <v>3</v>
      </c>
      <c r="AD18" s="25"/>
      <c r="AE18" s="46">
        <f t="shared" si="66"/>
        <v>7.1420444270411401E-2</v>
      </c>
      <c r="AF18" s="43">
        <f t="shared" si="45"/>
        <v>6.4571883785122103E-2</v>
      </c>
      <c r="AG18" s="43">
        <f t="shared" si="46"/>
        <v>6.2084574947633496E-2</v>
      </c>
      <c r="AH18" s="43">
        <f t="shared" si="47"/>
        <v>6.0682218028170601E-2</v>
      </c>
      <c r="AI18" s="43">
        <f t="shared" si="48"/>
        <v>6.06822180281694E-2</v>
      </c>
      <c r="AJ18" s="43">
        <f t="shared" si="49"/>
        <v>6.0682218028169102E-2</v>
      </c>
      <c r="AK18" s="43">
        <f t="shared" si="50"/>
        <v>6.0682218028170302E-2</v>
      </c>
      <c r="AL18" s="43">
        <f t="shared" si="51"/>
        <v>6.0682218028170198E-2</v>
      </c>
      <c r="AM18" s="43">
        <f t="shared" si="52"/>
        <v>6.0682218028170101E-2</v>
      </c>
      <c r="AN18" s="43">
        <f t="shared" si="53"/>
        <v>6.0682218028171198E-2</v>
      </c>
      <c r="AO18" s="43">
        <f t="shared" si="54"/>
        <v>6.06822180281694E-2</v>
      </c>
      <c r="AP18" s="43">
        <f t="shared" si="55"/>
        <v>6.06822180281694E-2</v>
      </c>
      <c r="AQ18" s="43">
        <f t="shared" si="56"/>
        <v>6.0682218028171198E-2</v>
      </c>
      <c r="AR18" s="43">
        <f t="shared" si="57"/>
        <v>6.0682218028170101E-2</v>
      </c>
      <c r="AS18" s="43">
        <f t="shared" si="58"/>
        <v>6.0682218028170198E-2</v>
      </c>
      <c r="AT18" s="43">
        <f t="shared" si="59"/>
        <v>6.0682218028170302E-2</v>
      </c>
      <c r="AU18" s="43">
        <f t="shared" si="60"/>
        <v>6.0682218028169102E-2</v>
      </c>
      <c r="AV18" s="43">
        <f t="shared" si="61"/>
        <v>6.06822180281694E-2</v>
      </c>
      <c r="AW18" s="43">
        <f t="shared" si="62"/>
        <v>6.0682218028170601E-2</v>
      </c>
      <c r="AX18" s="43">
        <f t="shared" si="63"/>
        <v>6.0682218028171302E-2</v>
      </c>
      <c r="AY18" s="43">
        <f t="shared" si="64"/>
        <v>6.0682218028170101E-2</v>
      </c>
      <c r="AZ18" s="43">
        <f t="shared" si="65"/>
        <v>6.0682218028170601E-2</v>
      </c>
      <c r="BB18" s="8">
        <v>0.09</v>
      </c>
      <c r="BC18" s="7">
        <v>2.2001634257702918</v>
      </c>
      <c r="BD18" s="7">
        <v>0.15168988801078578</v>
      </c>
      <c r="BE18" s="7">
        <v>7.3251609157740011E-2</v>
      </c>
      <c r="BF18" s="7">
        <v>-3.6661935023085998E-2</v>
      </c>
      <c r="BG18" s="7">
        <v>7.3303436351248849E-2</v>
      </c>
      <c r="BH18" s="7">
        <v>1.9696552847372459</v>
      </c>
      <c r="BI18" s="7">
        <v>0.21068091448908871</v>
      </c>
      <c r="BJ18" s="7">
        <v>-1.8157088919151874E-2</v>
      </c>
      <c r="BK18" s="7">
        <v>-4.0525195779858837E-2</v>
      </c>
      <c r="BL18" s="7">
        <v>-1.9715225060442706E-2</v>
      </c>
      <c r="BM18" s="7">
        <v>0.63032423811653682</v>
      </c>
      <c r="BN18" s="7">
        <v>6.203816438043222E-2</v>
      </c>
    </row>
    <row r="19" spans="1:66" ht="14.5" customHeight="1" x14ac:dyDescent="0.35">
      <c r="A19" s="17"/>
      <c r="B19" s="27">
        <v>4</v>
      </c>
      <c r="C19" s="25"/>
      <c r="D19" s="38">
        <v>88758882.200001001</v>
      </c>
      <c r="E19" s="38">
        <v>80812568.607295796</v>
      </c>
      <c r="F19" s="6">
        <v>73825010.631472602</v>
      </c>
      <c r="G19" s="6">
        <v>66315532.222893901</v>
      </c>
      <c r="H19" s="38">
        <v>65127605.8913434</v>
      </c>
      <c r="I19" s="38">
        <v>65127605.891343698</v>
      </c>
      <c r="J19" s="38">
        <v>65127605.891343199</v>
      </c>
      <c r="K19" s="6">
        <v>65127605.891343899</v>
      </c>
      <c r="L19" s="6">
        <v>65127605.891345598</v>
      </c>
      <c r="M19" s="6">
        <v>65127605.891343497</v>
      </c>
      <c r="N19" s="6">
        <v>65127605.891344897</v>
      </c>
      <c r="O19" s="6">
        <v>65127605.891344897</v>
      </c>
      <c r="P19" s="6">
        <v>65127605.891343497</v>
      </c>
      <c r="Q19" s="6">
        <v>65127605.891345598</v>
      </c>
      <c r="R19" s="6">
        <v>65127605.891343899</v>
      </c>
      <c r="S19" s="6">
        <v>65127605.891343199</v>
      </c>
      <c r="T19" s="7">
        <v>65127605.891343698</v>
      </c>
      <c r="U19" s="38">
        <v>65127605.8913434</v>
      </c>
      <c r="V19" s="38">
        <v>65127605.891344599</v>
      </c>
      <c r="W19" s="6">
        <v>65127605.891344696</v>
      </c>
      <c r="X19" s="6">
        <v>65127605.891343899</v>
      </c>
      <c r="Y19" s="43">
        <v>65127605.891343802</v>
      </c>
      <c r="Z19" s="61"/>
      <c r="AA19" s="26"/>
      <c r="AB19" s="18"/>
      <c r="AC19" s="55">
        <v>4</v>
      </c>
      <c r="AD19" s="25"/>
      <c r="AE19" s="46">
        <f t="shared" si="66"/>
        <v>8.8758882200000999E-2</v>
      </c>
      <c r="AF19" s="43">
        <f t="shared" si="45"/>
        <v>8.0812568607295798E-2</v>
      </c>
      <c r="AG19" s="43">
        <f t="shared" si="46"/>
        <v>7.3825010631472607E-2</v>
      </c>
      <c r="AH19" s="43">
        <f t="shared" si="47"/>
        <v>6.6315532222893894E-2</v>
      </c>
      <c r="AI19" s="43">
        <f t="shared" si="48"/>
        <v>6.5127605891343393E-2</v>
      </c>
      <c r="AJ19" s="43">
        <f t="shared" si="49"/>
        <v>6.5127605891343698E-2</v>
      </c>
      <c r="AK19" s="43">
        <f t="shared" si="50"/>
        <v>6.5127605891343199E-2</v>
      </c>
      <c r="AL19" s="43">
        <f t="shared" si="51"/>
        <v>6.5127605891343893E-2</v>
      </c>
      <c r="AM19" s="43">
        <f t="shared" si="52"/>
        <v>6.51276058913456E-2</v>
      </c>
      <c r="AN19" s="43">
        <f t="shared" si="53"/>
        <v>6.512760589134349E-2</v>
      </c>
      <c r="AO19" s="43">
        <f t="shared" si="54"/>
        <v>6.5127605891344892E-2</v>
      </c>
      <c r="AP19" s="43">
        <f t="shared" si="55"/>
        <v>6.5127605891344892E-2</v>
      </c>
      <c r="AQ19" s="43">
        <f t="shared" si="56"/>
        <v>6.512760589134349E-2</v>
      </c>
      <c r="AR19" s="43">
        <f t="shared" si="57"/>
        <v>6.51276058913456E-2</v>
      </c>
      <c r="AS19" s="43">
        <f t="shared" si="58"/>
        <v>6.5127605891343893E-2</v>
      </c>
      <c r="AT19" s="43">
        <f t="shared" si="59"/>
        <v>6.5127605891343199E-2</v>
      </c>
      <c r="AU19" s="43">
        <f t="shared" si="60"/>
        <v>6.5127605891343698E-2</v>
      </c>
      <c r="AV19" s="43">
        <f t="shared" si="61"/>
        <v>6.5127605891343393E-2</v>
      </c>
      <c r="AW19" s="43">
        <f t="shared" si="62"/>
        <v>6.51276058913446E-2</v>
      </c>
      <c r="AX19" s="43">
        <f t="shared" si="63"/>
        <v>6.5127605891344698E-2</v>
      </c>
      <c r="AY19" s="43">
        <f t="shared" si="64"/>
        <v>6.5127605891343893E-2</v>
      </c>
      <c r="AZ19" s="43">
        <f t="shared" si="65"/>
        <v>6.5127605891343796E-2</v>
      </c>
      <c r="BB19" s="8">
        <v>0.11</v>
      </c>
      <c r="BC19" s="7">
        <v>2.2001368711621501</v>
      </c>
      <c r="BD19" s="7">
        <v>0.15174747714807646</v>
      </c>
      <c r="BE19" s="7">
        <v>6.6918124676046672E-2</v>
      </c>
      <c r="BF19" s="7">
        <v>-3.8208145030781349E-2</v>
      </c>
      <c r="BG19" s="7">
        <v>7.1868741466066477E-2</v>
      </c>
      <c r="BH19" s="7">
        <v>1.9698768483303681</v>
      </c>
      <c r="BI19" s="7">
        <v>0.21071588268932578</v>
      </c>
      <c r="BJ19" s="7">
        <v>-1.8156205534451873E-2</v>
      </c>
      <c r="BK19" s="7">
        <v>-4.3280213718629675E-2</v>
      </c>
      <c r="BL19" s="7">
        <v>-2.348866322107715E-2</v>
      </c>
      <c r="BM19" s="7">
        <v>0.63441140406510077</v>
      </c>
      <c r="BN19" s="7">
        <v>6.2866411548584938E-2</v>
      </c>
    </row>
    <row r="20" spans="1:66" ht="15" customHeight="1" x14ac:dyDescent="0.35">
      <c r="A20" s="17"/>
      <c r="B20" s="27">
        <v>5</v>
      </c>
      <c r="C20" s="25"/>
      <c r="D20" s="38">
        <v>185542400.19087899</v>
      </c>
      <c r="E20" s="38">
        <v>185832501.60402799</v>
      </c>
      <c r="F20" s="6">
        <v>186374256.066625</v>
      </c>
      <c r="G20" s="6">
        <v>187245794.490008</v>
      </c>
      <c r="H20" s="38">
        <v>187440974.006327</v>
      </c>
      <c r="I20" s="38">
        <v>187440974.006327</v>
      </c>
      <c r="J20" s="38">
        <v>187440974.006327</v>
      </c>
      <c r="K20" s="6">
        <v>187440974.00632599</v>
      </c>
      <c r="L20" s="6">
        <v>187440974.00632799</v>
      </c>
      <c r="M20" s="6">
        <v>187440974.00632501</v>
      </c>
      <c r="N20" s="6">
        <v>187440974.006327</v>
      </c>
      <c r="O20" s="6">
        <v>187440974.006327</v>
      </c>
      <c r="P20" s="6">
        <v>187440974.00632501</v>
      </c>
      <c r="Q20" s="6">
        <v>187440974.00632799</v>
      </c>
      <c r="R20" s="6">
        <v>187440974.00632599</v>
      </c>
      <c r="S20" s="6">
        <v>187440974.006327</v>
      </c>
      <c r="T20" s="7">
        <v>169078482.80463001</v>
      </c>
      <c r="U20" s="38">
        <v>138790235.01859099</v>
      </c>
      <c r="V20" s="38">
        <v>116578853.30882999</v>
      </c>
      <c r="W20" s="6">
        <v>99593679.060188398</v>
      </c>
      <c r="X20" s="6">
        <v>86184330.969155699</v>
      </c>
      <c r="Y20" s="43">
        <v>75329144.419271499</v>
      </c>
      <c r="Z20" s="61"/>
      <c r="AA20" s="26"/>
      <c r="AB20" s="18"/>
      <c r="AC20" s="55">
        <v>5</v>
      </c>
      <c r="AD20" s="25"/>
      <c r="AE20" s="46">
        <f t="shared" si="66"/>
        <v>0.18554240019087898</v>
      </c>
      <c r="AF20" s="43">
        <f t="shared" si="45"/>
        <v>0.18583250160402798</v>
      </c>
      <c r="AG20" s="43">
        <f t="shared" si="46"/>
        <v>0.186374256066625</v>
      </c>
      <c r="AH20" s="43">
        <f t="shared" si="47"/>
        <v>0.187245794490008</v>
      </c>
      <c r="AI20" s="43">
        <f t="shared" si="48"/>
        <v>0.187440974006327</v>
      </c>
      <c r="AJ20" s="43">
        <f t="shared" si="49"/>
        <v>0.187440974006327</v>
      </c>
      <c r="AK20" s="43">
        <f t="shared" si="50"/>
        <v>0.187440974006327</v>
      </c>
      <c r="AL20" s="43">
        <f t="shared" si="51"/>
        <v>0.18744097400632598</v>
      </c>
      <c r="AM20" s="43">
        <f t="shared" si="52"/>
        <v>0.18744097400632798</v>
      </c>
      <c r="AN20" s="43">
        <f t="shared" si="53"/>
        <v>0.18744097400632501</v>
      </c>
      <c r="AO20" s="43">
        <f t="shared" si="54"/>
        <v>0.187440974006327</v>
      </c>
      <c r="AP20" s="43">
        <f t="shared" si="55"/>
        <v>0.187440974006327</v>
      </c>
      <c r="AQ20" s="43">
        <f t="shared" si="56"/>
        <v>0.18744097400632501</v>
      </c>
      <c r="AR20" s="43">
        <f t="shared" si="57"/>
        <v>0.18744097400632798</v>
      </c>
      <c r="AS20" s="43">
        <f t="shared" si="58"/>
        <v>0.18744097400632598</v>
      </c>
      <c r="AT20" s="43">
        <f t="shared" si="59"/>
        <v>0.187440974006327</v>
      </c>
      <c r="AU20" s="43">
        <f t="shared" si="60"/>
        <v>0.16907848280463</v>
      </c>
      <c r="AV20" s="43">
        <f t="shared" si="61"/>
        <v>0.13879023501859097</v>
      </c>
      <c r="AW20" s="43">
        <f t="shared" si="62"/>
        <v>0.11657885330883</v>
      </c>
      <c r="AX20" s="43">
        <f t="shared" si="63"/>
        <v>9.95936790601884E-2</v>
      </c>
      <c r="AY20" s="43">
        <f t="shared" si="64"/>
        <v>8.6184330969155704E-2</v>
      </c>
      <c r="AZ20" s="43">
        <f t="shared" si="65"/>
        <v>7.5329144419271493E-2</v>
      </c>
      <c r="BB20" s="8">
        <v>0.13</v>
      </c>
      <c r="BC20" s="7">
        <v>2.2005293007697198</v>
      </c>
      <c r="BD20" s="7">
        <v>0.15168573974392272</v>
      </c>
      <c r="BE20" s="7">
        <v>5.3119639538846533E-2</v>
      </c>
      <c r="BF20" s="7">
        <v>-4.1098575814996575E-2</v>
      </c>
      <c r="BG20" s="7">
        <v>6.8614192554200593E-2</v>
      </c>
      <c r="BH20" s="7">
        <v>1.9703892738485957</v>
      </c>
      <c r="BI20" s="7">
        <v>0.21080024072807801</v>
      </c>
      <c r="BJ20" s="7">
        <v>-1.8160363965254687E-2</v>
      </c>
      <c r="BK20" s="7">
        <v>-4.9320368646126427E-2</v>
      </c>
      <c r="BL20" s="7">
        <v>-3.0599297927401868E-2</v>
      </c>
      <c r="BM20" s="7">
        <v>0.64271249619398185</v>
      </c>
      <c r="BN20" s="7">
        <v>6.3880304312079375E-2</v>
      </c>
    </row>
    <row r="21" spans="1:66" ht="14.5" customHeight="1" x14ac:dyDescent="0.35">
      <c r="A21" s="17"/>
      <c r="B21" s="27">
        <v>6</v>
      </c>
      <c r="C21" s="25"/>
      <c r="D21" s="38">
        <v>13389530.0822761</v>
      </c>
      <c r="E21" s="38">
        <v>13720584.4434461</v>
      </c>
      <c r="F21" s="6">
        <v>14153576.258168001</v>
      </c>
      <c r="G21" s="6">
        <v>14772608.8624231</v>
      </c>
      <c r="H21" s="38">
        <v>14772608.862424299</v>
      </c>
      <c r="I21" s="38">
        <v>14772608.8624232</v>
      </c>
      <c r="J21" s="38">
        <v>14772608.862422699</v>
      </c>
      <c r="K21" s="6">
        <v>14772608.8624226</v>
      </c>
      <c r="L21" s="6">
        <v>14772608.8624242</v>
      </c>
      <c r="M21" s="6">
        <v>14772608.862422301</v>
      </c>
      <c r="N21" s="6">
        <v>14772608.8624216</v>
      </c>
      <c r="O21" s="6">
        <v>14772608.8624216</v>
      </c>
      <c r="P21" s="6">
        <v>14772608.862422301</v>
      </c>
      <c r="Q21" s="6">
        <v>14772608.8624242</v>
      </c>
      <c r="R21" s="6">
        <v>14772608.8624226</v>
      </c>
      <c r="S21" s="6">
        <v>14772608.862422699</v>
      </c>
      <c r="T21" s="7">
        <v>14772608.8624232</v>
      </c>
      <c r="U21" s="38">
        <v>14772608.862424299</v>
      </c>
      <c r="V21" s="38">
        <v>14772608.8624231</v>
      </c>
      <c r="W21" s="6">
        <v>14772608.862423001</v>
      </c>
      <c r="X21" s="6">
        <v>14772608.8624229</v>
      </c>
      <c r="Y21" s="43">
        <v>14772608.8624228</v>
      </c>
      <c r="Z21" s="61"/>
      <c r="AA21" s="26"/>
      <c r="AB21" s="18"/>
      <c r="AC21" s="55">
        <v>6</v>
      </c>
      <c r="AD21" s="25"/>
      <c r="AE21" s="46">
        <f t="shared" si="66"/>
        <v>1.3389530082276101E-2</v>
      </c>
      <c r="AF21" s="43">
        <f t="shared" si="45"/>
        <v>1.37205844434461E-2</v>
      </c>
      <c r="AG21" s="43">
        <f t="shared" si="46"/>
        <v>1.4153576258168E-2</v>
      </c>
      <c r="AH21" s="43">
        <f t="shared" si="47"/>
        <v>1.47726088624231E-2</v>
      </c>
      <c r="AI21" s="43">
        <f t="shared" si="48"/>
        <v>1.47726088624243E-2</v>
      </c>
      <c r="AJ21" s="43">
        <f t="shared" si="49"/>
        <v>1.47726088624232E-2</v>
      </c>
      <c r="AK21" s="43">
        <f t="shared" si="50"/>
        <v>1.4772608862422699E-2</v>
      </c>
      <c r="AL21" s="43">
        <f t="shared" si="51"/>
        <v>1.47726088624226E-2</v>
      </c>
      <c r="AM21" s="43">
        <f t="shared" si="52"/>
        <v>1.4772608862424201E-2</v>
      </c>
      <c r="AN21" s="43">
        <f t="shared" si="53"/>
        <v>1.47726088624223E-2</v>
      </c>
      <c r="AO21" s="43">
        <f t="shared" si="54"/>
        <v>1.4772608862421601E-2</v>
      </c>
      <c r="AP21" s="43">
        <f t="shared" si="55"/>
        <v>1.4772608862421601E-2</v>
      </c>
      <c r="AQ21" s="43">
        <f t="shared" si="56"/>
        <v>1.47726088624223E-2</v>
      </c>
      <c r="AR21" s="43">
        <f t="shared" si="57"/>
        <v>1.4772608862424201E-2</v>
      </c>
      <c r="AS21" s="43">
        <f t="shared" si="58"/>
        <v>1.47726088624226E-2</v>
      </c>
      <c r="AT21" s="43">
        <f t="shared" si="59"/>
        <v>1.4772608862422699E-2</v>
      </c>
      <c r="AU21" s="43">
        <f t="shared" si="60"/>
        <v>1.47726088624232E-2</v>
      </c>
      <c r="AV21" s="43">
        <f t="shared" si="61"/>
        <v>1.47726088624243E-2</v>
      </c>
      <c r="AW21" s="43">
        <f t="shared" si="62"/>
        <v>1.47726088624231E-2</v>
      </c>
      <c r="AX21" s="43">
        <f t="shared" si="63"/>
        <v>1.4772608862423001E-2</v>
      </c>
      <c r="AY21" s="43">
        <f t="shared" si="64"/>
        <v>1.47726088624229E-2</v>
      </c>
      <c r="AZ21" s="43">
        <f t="shared" si="65"/>
        <v>1.4772608862422799E-2</v>
      </c>
      <c r="BB21" s="8">
        <v>0.15</v>
      </c>
      <c r="BC21" s="7">
        <v>2.200817082481934</v>
      </c>
      <c r="BD21" s="7">
        <v>0.15164442519767787</v>
      </c>
      <c r="BE21" s="7">
        <v>4.3000750438232968E-2</v>
      </c>
      <c r="BF21" s="7">
        <v>-4.3218225056754225E-2</v>
      </c>
      <c r="BG21" s="7">
        <v>6.849227058678807E-2</v>
      </c>
      <c r="BH21" s="7">
        <v>1.9704252867926741</v>
      </c>
      <c r="BI21" s="7">
        <v>0.21082913819359739</v>
      </c>
      <c r="BJ21" s="7">
        <v>-1.8432174656537979E-2</v>
      </c>
      <c r="BK21" s="7">
        <v>-5.7186214835353841E-2</v>
      </c>
      <c r="BL21" s="7">
        <v>-3.9297673035743344E-2</v>
      </c>
      <c r="BM21" s="7">
        <v>0.65288295945996899</v>
      </c>
      <c r="BN21" s="7">
        <v>6.5093122674329984E-2</v>
      </c>
    </row>
    <row r="22" spans="1:66" ht="14.5" customHeight="1" x14ac:dyDescent="0.35">
      <c r="A22" s="17"/>
      <c r="B22" s="27">
        <v>7</v>
      </c>
      <c r="C22" s="25"/>
      <c r="D22" s="38">
        <v>80242031.766329393</v>
      </c>
      <c r="E22" s="38">
        <v>73435769.975175098</v>
      </c>
      <c r="F22" s="6">
        <v>72160346.965663493</v>
      </c>
      <c r="G22" s="6">
        <v>70686030.054346099</v>
      </c>
      <c r="H22" s="38">
        <v>69202667.180539697</v>
      </c>
      <c r="I22" s="38">
        <v>69202667.180539906</v>
      </c>
      <c r="J22" s="38">
        <v>69202667.1805401</v>
      </c>
      <c r="K22" s="6">
        <v>69202667.1805401</v>
      </c>
      <c r="L22" s="6">
        <v>69202667.180538997</v>
      </c>
      <c r="M22" s="6">
        <v>69202667.180540606</v>
      </c>
      <c r="N22" s="6">
        <v>69202667.180538893</v>
      </c>
      <c r="O22" s="6">
        <v>69202667.180538893</v>
      </c>
      <c r="P22" s="6">
        <v>69202667.180540606</v>
      </c>
      <c r="Q22" s="6">
        <v>69202667.180538997</v>
      </c>
      <c r="R22" s="6">
        <v>69202667.1805401</v>
      </c>
      <c r="S22" s="6">
        <v>69202667.1805401</v>
      </c>
      <c r="T22" s="7">
        <v>69202667.180539906</v>
      </c>
      <c r="U22" s="38">
        <v>69202667.180539697</v>
      </c>
      <c r="V22" s="38">
        <v>69202667.180539399</v>
      </c>
      <c r="W22" s="6">
        <v>69202667.180540398</v>
      </c>
      <c r="X22" s="6">
        <v>69202667.180538699</v>
      </c>
      <c r="Y22" s="43">
        <v>69202667.180540606</v>
      </c>
      <c r="Z22" s="61"/>
      <c r="AA22" s="26"/>
      <c r="AB22" s="18"/>
      <c r="AC22" s="55">
        <v>7</v>
      </c>
      <c r="AD22" s="25"/>
      <c r="AE22" s="46">
        <f t="shared" si="66"/>
        <v>8.0242031766329394E-2</v>
      </c>
      <c r="AF22" s="43">
        <f t="shared" si="45"/>
        <v>7.3435769975175091E-2</v>
      </c>
      <c r="AG22" s="43">
        <f t="shared" si="46"/>
        <v>7.2160346965663494E-2</v>
      </c>
      <c r="AH22" s="43">
        <f t="shared" si="47"/>
        <v>7.0686030054346094E-2</v>
      </c>
      <c r="AI22" s="43">
        <f t="shared" si="48"/>
        <v>6.9202667180539704E-2</v>
      </c>
      <c r="AJ22" s="43">
        <f t="shared" si="49"/>
        <v>6.9202667180539912E-2</v>
      </c>
      <c r="AK22" s="43">
        <f t="shared" si="50"/>
        <v>6.9202667180540106E-2</v>
      </c>
      <c r="AL22" s="43">
        <f t="shared" si="51"/>
        <v>6.9202667180540106E-2</v>
      </c>
      <c r="AM22" s="43">
        <f t="shared" si="52"/>
        <v>6.9202667180538996E-2</v>
      </c>
      <c r="AN22" s="43">
        <f t="shared" si="53"/>
        <v>6.9202667180540606E-2</v>
      </c>
      <c r="AO22" s="43">
        <f t="shared" si="54"/>
        <v>6.9202667180538899E-2</v>
      </c>
      <c r="AP22" s="43">
        <f t="shared" si="55"/>
        <v>6.9202667180538899E-2</v>
      </c>
      <c r="AQ22" s="43">
        <f t="shared" si="56"/>
        <v>6.9202667180540606E-2</v>
      </c>
      <c r="AR22" s="43">
        <f t="shared" si="57"/>
        <v>6.9202667180538996E-2</v>
      </c>
      <c r="AS22" s="43">
        <f t="shared" si="58"/>
        <v>6.9202667180540106E-2</v>
      </c>
      <c r="AT22" s="43">
        <f t="shared" si="59"/>
        <v>6.9202667180540106E-2</v>
      </c>
      <c r="AU22" s="43">
        <f t="shared" si="60"/>
        <v>6.9202667180539912E-2</v>
      </c>
      <c r="AV22" s="43">
        <f t="shared" si="61"/>
        <v>6.9202667180539704E-2</v>
      </c>
      <c r="AW22" s="43">
        <f t="shared" si="62"/>
        <v>6.9202667180539398E-2</v>
      </c>
      <c r="AX22" s="43">
        <f t="shared" si="63"/>
        <v>6.9202667180540398E-2</v>
      </c>
      <c r="AY22" s="43">
        <f t="shared" si="64"/>
        <v>6.9202667180538704E-2</v>
      </c>
      <c r="AZ22" s="43">
        <f t="shared" si="65"/>
        <v>6.9202667180540606E-2</v>
      </c>
      <c r="BB22" s="8">
        <v>0.17</v>
      </c>
      <c r="BC22" s="7">
        <v>2.2010371508500977</v>
      </c>
      <c r="BD22" s="7">
        <v>0.15161509431445647</v>
      </c>
      <c r="BE22" s="7">
        <v>3.5262776420117228E-2</v>
      </c>
      <c r="BF22" s="7">
        <v>-4.4839133300451271E-2</v>
      </c>
      <c r="BG22" s="7">
        <v>6.9676034267761131E-2</v>
      </c>
      <c r="BH22" s="7">
        <v>1.9702612461136002</v>
      </c>
      <c r="BI22" s="7">
        <v>0.21083335055735278</v>
      </c>
      <c r="BJ22" s="7">
        <v>-1.8791573300487148E-2</v>
      </c>
      <c r="BK22" s="7">
        <v>-6.5617346374229668E-2</v>
      </c>
      <c r="BL22" s="7">
        <v>-4.9529431284375841E-2</v>
      </c>
      <c r="BM22" s="7">
        <v>0.66367746513916959</v>
      </c>
      <c r="BN22" s="7">
        <v>6.6041120850536109E-2</v>
      </c>
    </row>
    <row r="23" spans="1:66" ht="14.5" customHeight="1" x14ac:dyDescent="0.35">
      <c r="A23" s="17"/>
      <c r="B23" s="27">
        <v>8</v>
      </c>
      <c r="C23" s="25"/>
      <c r="D23" s="38">
        <v>53211697.1078844</v>
      </c>
      <c r="E23" s="38">
        <v>52776288.963330299</v>
      </c>
      <c r="F23" s="6">
        <v>52506416.291364402</v>
      </c>
      <c r="G23" s="6">
        <v>52325910.592878602</v>
      </c>
      <c r="H23" s="38">
        <v>52325910.5928801</v>
      </c>
      <c r="I23" s="38">
        <v>52325910.592879698</v>
      </c>
      <c r="J23" s="38">
        <v>52325910.592878804</v>
      </c>
      <c r="K23" s="6">
        <v>52325910.592878804</v>
      </c>
      <c r="L23" s="6">
        <v>52325910.592878602</v>
      </c>
      <c r="M23" s="6">
        <v>52325910.592879102</v>
      </c>
      <c r="N23" s="6">
        <v>52325910.592878804</v>
      </c>
      <c r="O23" s="6">
        <v>52325910.592878804</v>
      </c>
      <c r="P23" s="6">
        <v>52325910.592879102</v>
      </c>
      <c r="Q23" s="6">
        <v>52325910.592878602</v>
      </c>
      <c r="R23" s="6">
        <v>52325910.592878804</v>
      </c>
      <c r="S23" s="6">
        <v>52325910.592878804</v>
      </c>
      <c r="T23" s="7">
        <v>52325910.592879698</v>
      </c>
      <c r="U23" s="38">
        <v>52325910.5928801</v>
      </c>
      <c r="V23" s="38">
        <v>52325910.592878602</v>
      </c>
      <c r="W23" s="6">
        <v>52325910.592878997</v>
      </c>
      <c r="X23" s="6">
        <v>52325910.592879102</v>
      </c>
      <c r="Y23" s="43">
        <v>52325910.592877701</v>
      </c>
      <c r="Z23" s="61"/>
      <c r="AA23" s="26"/>
      <c r="AB23" s="18"/>
      <c r="AC23" s="55">
        <v>8</v>
      </c>
      <c r="AD23" s="25"/>
      <c r="AE23" s="46">
        <f t="shared" si="66"/>
        <v>5.3211697107884398E-2</v>
      </c>
      <c r="AF23" s="43">
        <f t="shared" si="45"/>
        <v>5.2776288963330302E-2</v>
      </c>
      <c r="AG23" s="43">
        <f t="shared" si="46"/>
        <v>5.2506416291364405E-2</v>
      </c>
      <c r="AH23" s="43">
        <f t="shared" si="47"/>
        <v>5.2325910592878604E-2</v>
      </c>
      <c r="AI23" s="43">
        <f t="shared" si="48"/>
        <v>5.2325910592880102E-2</v>
      </c>
      <c r="AJ23" s="43">
        <f t="shared" si="49"/>
        <v>5.23259105928797E-2</v>
      </c>
      <c r="AK23" s="43">
        <f t="shared" si="50"/>
        <v>5.2325910592878805E-2</v>
      </c>
      <c r="AL23" s="43">
        <f t="shared" si="51"/>
        <v>5.2325910592878805E-2</v>
      </c>
      <c r="AM23" s="43">
        <f t="shared" si="52"/>
        <v>5.2325910592878604E-2</v>
      </c>
      <c r="AN23" s="43">
        <f t="shared" si="53"/>
        <v>5.2325910592879103E-2</v>
      </c>
      <c r="AO23" s="43">
        <f t="shared" si="54"/>
        <v>5.2325910592878805E-2</v>
      </c>
      <c r="AP23" s="43">
        <f t="shared" si="55"/>
        <v>5.2325910592878805E-2</v>
      </c>
      <c r="AQ23" s="43">
        <f t="shared" si="56"/>
        <v>5.2325910592879103E-2</v>
      </c>
      <c r="AR23" s="43">
        <f t="shared" si="57"/>
        <v>5.2325910592878604E-2</v>
      </c>
      <c r="AS23" s="43">
        <f t="shared" si="58"/>
        <v>5.2325910592878805E-2</v>
      </c>
      <c r="AT23" s="43">
        <f t="shared" si="59"/>
        <v>5.2325910592878805E-2</v>
      </c>
      <c r="AU23" s="43">
        <f t="shared" si="60"/>
        <v>5.23259105928797E-2</v>
      </c>
      <c r="AV23" s="43">
        <f t="shared" si="61"/>
        <v>5.2325910592880102E-2</v>
      </c>
      <c r="AW23" s="43">
        <f t="shared" si="62"/>
        <v>5.2325910592878604E-2</v>
      </c>
      <c r="AX23" s="43">
        <f t="shared" si="63"/>
        <v>5.2325910592878999E-2</v>
      </c>
      <c r="AY23" s="43">
        <f t="shared" si="64"/>
        <v>5.2325910592879103E-2</v>
      </c>
      <c r="AZ23" s="43">
        <f t="shared" si="65"/>
        <v>5.2325910592877702E-2</v>
      </c>
      <c r="BB23" s="8">
        <v>0.19</v>
      </c>
      <c r="BC23" s="7">
        <v>2.2012108890354956</v>
      </c>
      <c r="BD23" s="7">
        <v>0.15159332432456013</v>
      </c>
      <c r="BE23" s="7">
        <v>2.9153849563709484E-2</v>
      </c>
      <c r="BF23" s="7">
        <v>-4.6118797703369616E-2</v>
      </c>
      <c r="BG23" s="7">
        <v>7.0610584542212973E-2</v>
      </c>
      <c r="BH23" s="7">
        <v>1.9701317403143359</v>
      </c>
      <c r="BI23" s="7">
        <v>0.2108374035215318</v>
      </c>
      <c r="BJ23" s="7">
        <v>-1.9075309072025644E-2</v>
      </c>
      <c r="BK23" s="7">
        <v>-7.5927452001861157E-2</v>
      </c>
      <c r="BL23" s="7">
        <v>-6.12188022582991E-2</v>
      </c>
      <c r="BM23" s="7">
        <v>0.67600136886910023</v>
      </c>
      <c r="BN23" s="7">
        <v>6.6804047875441391E-2</v>
      </c>
    </row>
    <row r="24" spans="1:66" ht="14.5" customHeight="1" thickBot="1" x14ac:dyDescent="0.4">
      <c r="A24" s="17"/>
      <c r="B24" s="27">
        <v>9</v>
      </c>
      <c r="C24" s="25"/>
      <c r="D24" s="38">
        <v>47703257.834431998</v>
      </c>
      <c r="E24" s="38">
        <v>48335639.627161399</v>
      </c>
      <c r="F24" s="6">
        <v>49000557.995194301</v>
      </c>
      <c r="G24" s="6">
        <v>49494144.807038598</v>
      </c>
      <c r="H24" s="38">
        <v>49639451.807816803</v>
      </c>
      <c r="I24" s="38">
        <v>49639451.807816997</v>
      </c>
      <c r="J24" s="38">
        <v>49639451.807816997</v>
      </c>
      <c r="K24" s="6">
        <v>49639451.807817198</v>
      </c>
      <c r="L24" s="6">
        <v>49639451.807817496</v>
      </c>
      <c r="M24" s="6">
        <v>49639451.807816997</v>
      </c>
      <c r="N24" s="6">
        <v>49639451.807817802</v>
      </c>
      <c r="O24" s="6">
        <v>49639451.807817802</v>
      </c>
      <c r="P24" s="6">
        <v>49639451.807816997</v>
      </c>
      <c r="Q24" s="6">
        <v>49639451.807817496</v>
      </c>
      <c r="R24" s="6">
        <v>49639451.807817198</v>
      </c>
      <c r="S24" s="6">
        <v>49639451.807816997</v>
      </c>
      <c r="T24" s="7">
        <v>14757438.846466601</v>
      </c>
      <c r="U24" s="38">
        <v>-46839607.794843897</v>
      </c>
      <c r="V24" s="38">
        <v>-92010775.331804007</v>
      </c>
      <c r="W24" s="6">
        <v>-126553432.860066</v>
      </c>
      <c r="X24" s="6">
        <v>-153823951.96132699</v>
      </c>
      <c r="Y24" s="43">
        <v>-175900086.47187299</v>
      </c>
      <c r="Z24" s="61"/>
      <c r="AA24" s="26"/>
      <c r="AB24" s="18"/>
      <c r="AC24" s="55">
        <v>9</v>
      </c>
      <c r="AD24" s="25"/>
      <c r="AE24" s="46">
        <f t="shared" si="66"/>
        <v>4.7703257834432002E-2</v>
      </c>
      <c r="AF24" s="43">
        <f t="shared" si="45"/>
        <v>4.8335639627161399E-2</v>
      </c>
      <c r="AG24" s="43">
        <f t="shared" si="46"/>
        <v>4.9000557995194302E-2</v>
      </c>
      <c r="AH24" s="43">
        <f t="shared" si="47"/>
        <v>4.9494144807038599E-2</v>
      </c>
      <c r="AI24" s="43">
        <f t="shared" si="48"/>
        <v>4.9639451807816801E-2</v>
      </c>
      <c r="AJ24" s="43">
        <f t="shared" si="49"/>
        <v>4.9639451807816995E-2</v>
      </c>
      <c r="AK24" s="43">
        <f t="shared" si="50"/>
        <v>4.9639451807816995E-2</v>
      </c>
      <c r="AL24" s="43">
        <f t="shared" si="51"/>
        <v>4.9639451807817196E-2</v>
      </c>
      <c r="AM24" s="43">
        <f t="shared" si="52"/>
        <v>4.9639451807817495E-2</v>
      </c>
      <c r="AN24" s="43">
        <f t="shared" si="53"/>
        <v>4.9639451807816995E-2</v>
      </c>
      <c r="AO24" s="43">
        <f t="shared" si="54"/>
        <v>4.96394518078178E-2</v>
      </c>
      <c r="AP24" s="43">
        <f t="shared" si="55"/>
        <v>4.96394518078178E-2</v>
      </c>
      <c r="AQ24" s="43">
        <f t="shared" si="56"/>
        <v>4.9639451807816995E-2</v>
      </c>
      <c r="AR24" s="43">
        <f t="shared" si="57"/>
        <v>4.9639451807817495E-2</v>
      </c>
      <c r="AS24" s="43">
        <f t="shared" si="58"/>
        <v>4.9639451807817196E-2</v>
      </c>
      <c r="AT24" s="43">
        <f t="shared" si="59"/>
        <v>4.9639451807816995E-2</v>
      </c>
      <c r="AU24" s="43">
        <f t="shared" si="60"/>
        <v>1.4757438846466601E-2</v>
      </c>
      <c r="AV24" s="43">
        <f t="shared" si="61"/>
        <v>-4.6839607794843897E-2</v>
      </c>
      <c r="AW24" s="43">
        <f t="shared" si="62"/>
        <v>-9.2010775331804004E-2</v>
      </c>
      <c r="AX24" s="43">
        <f t="shared" si="63"/>
        <v>-0.12655343286006598</v>
      </c>
      <c r="AY24" s="43">
        <f t="shared" si="64"/>
        <v>-0.15382395196132698</v>
      </c>
      <c r="AZ24" s="43">
        <f t="shared" si="65"/>
        <v>-0.175900086471873</v>
      </c>
      <c r="BB24" s="9">
        <v>0.21</v>
      </c>
      <c r="BC24" s="53">
        <v>2.2013515342331971</v>
      </c>
      <c r="BD24" s="53">
        <v>0.15157659709292431</v>
      </c>
      <c r="BE24" s="53">
        <v>2.4208527822807746E-2</v>
      </c>
      <c r="BF24" s="53">
        <v>-4.7154716505732733E-2</v>
      </c>
      <c r="BG24" s="53">
        <v>7.1367125240578977E-2</v>
      </c>
      <c r="BH24" s="53">
        <v>1.9700269022863519</v>
      </c>
      <c r="BI24" s="53">
        <v>0.21084115456262148</v>
      </c>
      <c r="BJ24" s="53">
        <v>-1.9304999934699873E-2</v>
      </c>
      <c r="BK24" s="53">
        <v>-8.7178399414748808E-2</v>
      </c>
      <c r="BL24" s="53">
        <v>-7.3139065984316923E-2</v>
      </c>
      <c r="BM24" s="53">
        <v>0.68908137239343736</v>
      </c>
      <c r="BN24" s="53">
        <v>6.7801181602014066E-2</v>
      </c>
    </row>
    <row r="25" spans="1:66" ht="15" customHeight="1" thickBot="1" x14ac:dyDescent="0.4">
      <c r="A25" s="17"/>
      <c r="B25" s="27">
        <v>10</v>
      </c>
      <c r="C25" s="25"/>
      <c r="D25" s="38">
        <v>22922768.158930499</v>
      </c>
      <c r="E25" s="38">
        <v>15510777.8019183</v>
      </c>
      <c r="F25" s="6">
        <v>11893021.719346499</v>
      </c>
      <c r="G25" s="6">
        <v>8261151.5684563201</v>
      </c>
      <c r="H25" s="38">
        <v>6231262.6096073696</v>
      </c>
      <c r="I25" s="38">
        <v>4050889.3468636898</v>
      </c>
      <c r="J25" s="38">
        <v>901461.30068122095</v>
      </c>
      <c r="K25" s="6">
        <v>-4047639.9147499301</v>
      </c>
      <c r="L25" s="6">
        <v>-10460111.5790303</v>
      </c>
      <c r="M25" s="6">
        <v>-10460111.579030899</v>
      </c>
      <c r="N25" s="6">
        <v>-10460111.5790303</v>
      </c>
      <c r="O25" s="6">
        <v>-10460111.5790303</v>
      </c>
      <c r="P25" s="6">
        <v>-10460111.579030899</v>
      </c>
      <c r="Q25" s="6">
        <v>-10460111.5790303</v>
      </c>
      <c r="R25" s="6">
        <v>-10460111.579030801</v>
      </c>
      <c r="S25" s="6">
        <v>-10460111.579030801</v>
      </c>
      <c r="T25" s="7">
        <v>-10460111.5790303</v>
      </c>
      <c r="U25" s="38">
        <v>-10460111.579030201</v>
      </c>
      <c r="V25" s="38">
        <v>-10460111.5790304</v>
      </c>
      <c r="W25" s="6">
        <v>-10460111.5790313</v>
      </c>
      <c r="X25" s="6">
        <v>-10460111.5790307</v>
      </c>
      <c r="Y25" s="43">
        <v>-10460111.5790311</v>
      </c>
      <c r="Z25" s="61"/>
      <c r="AA25" s="26"/>
      <c r="AB25" s="18"/>
      <c r="AC25" s="56">
        <v>10</v>
      </c>
      <c r="AD25" s="57"/>
      <c r="AE25" s="47">
        <f t="shared" si="66"/>
        <v>2.29227681589305E-2</v>
      </c>
      <c r="AF25" s="44">
        <f t="shared" si="45"/>
        <v>1.5510777801918299E-2</v>
      </c>
      <c r="AG25" s="44">
        <f t="shared" si="46"/>
        <v>1.1893021719346499E-2</v>
      </c>
      <c r="AH25" s="44">
        <f t="shared" si="47"/>
        <v>8.2611515684563198E-3</v>
      </c>
      <c r="AI25" s="44">
        <f t="shared" si="48"/>
        <v>6.2312626096073694E-3</v>
      </c>
      <c r="AJ25" s="44">
        <f t="shared" si="49"/>
        <v>4.0508893468636899E-3</v>
      </c>
      <c r="AK25" s="44">
        <f t="shared" si="50"/>
        <v>9.0146130068122091E-4</v>
      </c>
      <c r="AL25" s="44">
        <f t="shared" si="51"/>
        <v>-4.0476399147499299E-3</v>
      </c>
      <c r="AM25" s="44">
        <f t="shared" si="52"/>
        <v>-1.0460111579030299E-2</v>
      </c>
      <c r="AN25" s="44">
        <f t="shared" si="53"/>
        <v>-1.0460111579030899E-2</v>
      </c>
      <c r="AO25" s="44">
        <f t="shared" si="54"/>
        <v>-1.0460111579030299E-2</v>
      </c>
      <c r="AP25" s="44">
        <f t="shared" si="55"/>
        <v>-1.0460111579030299E-2</v>
      </c>
      <c r="AQ25" s="44">
        <f t="shared" si="56"/>
        <v>-1.0460111579030899E-2</v>
      </c>
      <c r="AR25" s="44">
        <f t="shared" si="57"/>
        <v>-1.0460111579030299E-2</v>
      </c>
      <c r="AS25" s="44">
        <f t="shared" si="58"/>
        <v>-1.04601115790308E-2</v>
      </c>
      <c r="AT25" s="44">
        <f t="shared" si="59"/>
        <v>-1.04601115790308E-2</v>
      </c>
      <c r="AU25" s="44">
        <f t="shared" si="60"/>
        <v>-1.0460111579030299E-2</v>
      </c>
      <c r="AV25" s="44">
        <f t="shared" si="61"/>
        <v>-1.0460111579030202E-2</v>
      </c>
      <c r="AW25" s="44">
        <f t="shared" si="62"/>
        <v>-1.0460111579030399E-2</v>
      </c>
      <c r="AX25" s="44">
        <f t="shared" si="63"/>
        <v>-1.04601115790313E-2</v>
      </c>
      <c r="AY25" s="44">
        <f t="shared" si="64"/>
        <v>-1.0460111579030699E-2</v>
      </c>
      <c r="AZ25" s="44">
        <f t="shared" si="65"/>
        <v>-1.04601115790311E-2</v>
      </c>
    </row>
    <row r="26" spans="1:66" ht="15" customHeight="1" thickBot="1" x14ac:dyDescent="0.4">
      <c r="A26" s="13" t="s">
        <v>5</v>
      </c>
      <c r="B26" s="14"/>
      <c r="C26" s="33"/>
      <c r="D26" s="39">
        <f t="shared" ref="D26:H26" si="67">AVERAGEA(D16:D25)</f>
        <v>83474028.558772683</v>
      </c>
      <c r="E26" s="39">
        <f t="shared" si="67"/>
        <v>79616527.651761949</v>
      </c>
      <c r="F26" s="39">
        <f t="shared" si="67"/>
        <v>78221083.803722918</v>
      </c>
      <c r="G26" s="39">
        <f t="shared" si="67"/>
        <v>76562043.400769874</v>
      </c>
      <c r="H26" s="39">
        <f t="shared" si="67"/>
        <v>75038225.922128707</v>
      </c>
      <c r="I26" s="39">
        <f>AVERAGEA(I16:I25)</f>
        <v>75327636.189821541</v>
      </c>
      <c r="J26" s="39">
        <f>AVERAGEA(J16:J25)</f>
        <v>74387766.44571121</v>
      </c>
      <c r="K26" s="10">
        <f t="shared" ref="K26:M26" si="68">AVERAGEA(K16:K25)</f>
        <v>73892856.324168116</v>
      </c>
      <c r="L26" s="10">
        <f t="shared" si="68"/>
        <v>73251609.157740399</v>
      </c>
      <c r="M26" s="10">
        <f t="shared" si="68"/>
        <v>73251609.157739788</v>
      </c>
      <c r="N26" s="10">
        <f>AVERAGEA(N16:N25)</f>
        <v>73251609.157739758</v>
      </c>
      <c r="O26" s="10">
        <f t="shared" ref="O26:Y26" si="69">AVERAGEA(O16:O25)</f>
        <v>73251609.157739758</v>
      </c>
      <c r="P26" s="10">
        <f t="shared" si="69"/>
        <v>73251609.157739788</v>
      </c>
      <c r="Q26" s="10">
        <f t="shared" si="69"/>
        <v>73251609.157740399</v>
      </c>
      <c r="R26" s="10">
        <f t="shared" si="69"/>
        <v>73251609.157740042</v>
      </c>
      <c r="S26" s="10">
        <f t="shared" si="69"/>
        <v>73251609.157740012</v>
      </c>
      <c r="T26" s="11">
        <f t="shared" si="69"/>
        <v>66918124.676046684</v>
      </c>
      <c r="U26" s="11">
        <f t="shared" si="69"/>
        <v>53119639.538846523</v>
      </c>
      <c r="V26" s="11">
        <f t="shared" si="69"/>
        <v>43000750.438232973</v>
      </c>
      <c r="W26" s="11">
        <f t="shared" si="69"/>
        <v>35262776.420117229</v>
      </c>
      <c r="X26" s="11">
        <f t="shared" si="69"/>
        <v>29153849.563709479</v>
      </c>
      <c r="Y26" s="11">
        <f t="shared" si="69"/>
        <v>24208527.822807748</v>
      </c>
      <c r="Z26" s="61"/>
      <c r="AA26" s="26"/>
      <c r="AB26" s="13" t="s">
        <v>5</v>
      </c>
      <c r="AC26" s="14"/>
      <c r="AD26" s="33"/>
      <c r="AE26" s="48">
        <f t="shared" ref="AE26" si="70">AVERAGEA(AE16:AE25)</f>
        <v>8.3474028558772659E-2</v>
      </c>
      <c r="AF26" s="39">
        <f t="shared" ref="AF26" si="71">AVERAGEA(AF16:AF25)</f>
        <v>7.9616527651761956E-2</v>
      </c>
      <c r="AG26" s="39">
        <f t="shared" ref="AG26" si="72">AVERAGEA(AG16:AG25)</f>
        <v>7.8221083803722918E-2</v>
      </c>
      <c r="AH26" s="39">
        <f t="shared" ref="AH26" si="73">AVERAGEA(AH16:AH25)</f>
        <v>7.65620434007699E-2</v>
      </c>
      <c r="AI26" s="39">
        <f t="shared" ref="AI26" si="74">AVERAGEA(AI16:AI25)</f>
        <v>7.5038225922128707E-2</v>
      </c>
      <c r="AJ26" s="39">
        <f>AVERAGEA(AJ16:AJ25)</f>
        <v>7.5327636189821551E-2</v>
      </c>
      <c r="AK26" s="39">
        <f>AVERAGEA(AK16:AK25)</f>
        <v>7.4387766445711226E-2</v>
      </c>
      <c r="AL26" s="10">
        <f t="shared" ref="AL26:AN26" si="75">AVERAGEA(AL16:AL25)</f>
        <v>7.389285632416813E-2</v>
      </c>
      <c r="AM26" s="10">
        <f t="shared" si="75"/>
        <v>7.3251609157740399E-2</v>
      </c>
      <c r="AN26" s="10">
        <f t="shared" si="75"/>
        <v>7.3251609157739789E-2</v>
      </c>
      <c r="AO26" s="10">
        <f>AVERAGEA(AO16:AO25)</f>
        <v>7.3251609157739761E-2</v>
      </c>
      <c r="AP26" s="10">
        <f t="shared" ref="AP26:AZ26" si="76">AVERAGEA(AP16:AP25)</f>
        <v>7.3251609157739761E-2</v>
      </c>
      <c r="AQ26" s="10">
        <f t="shared" si="76"/>
        <v>7.3251609157739789E-2</v>
      </c>
      <c r="AR26" s="10">
        <f t="shared" si="76"/>
        <v>7.3251609157740399E-2</v>
      </c>
      <c r="AS26" s="10">
        <f t="shared" si="76"/>
        <v>7.3251609157740039E-2</v>
      </c>
      <c r="AT26" s="10">
        <f t="shared" si="76"/>
        <v>7.3251609157740011E-2</v>
      </c>
      <c r="AU26" s="11">
        <f t="shared" si="76"/>
        <v>6.6918124676046672E-2</v>
      </c>
      <c r="AV26" s="11">
        <f t="shared" si="76"/>
        <v>5.3119639538846533E-2</v>
      </c>
      <c r="AW26" s="11">
        <f t="shared" si="76"/>
        <v>4.3000750438232968E-2</v>
      </c>
      <c r="AX26" s="11">
        <f t="shared" si="76"/>
        <v>3.5262776420117228E-2</v>
      </c>
      <c r="AY26" s="11">
        <f t="shared" si="76"/>
        <v>2.9153849563709484E-2</v>
      </c>
      <c r="AZ26" s="11">
        <f t="shared" si="76"/>
        <v>2.4208527822807746E-2</v>
      </c>
    </row>
    <row r="27" spans="1:66" ht="15" customHeight="1" thickBot="1" x14ac:dyDescent="0.4">
      <c r="A27" s="13" t="s">
        <v>6</v>
      </c>
      <c r="B27" s="14"/>
      <c r="C27" s="33"/>
      <c r="D27" s="39">
        <f t="shared" ref="D27:H27" si="77">_xlfn.STDEV.P(D16:D25)</f>
        <v>61652359.7317627</v>
      </c>
      <c r="E27" s="39">
        <f t="shared" si="77"/>
        <v>60465692.915141717</v>
      </c>
      <c r="F27" s="39">
        <f t="shared" si="77"/>
        <v>60787647.959079057</v>
      </c>
      <c r="G27" s="39">
        <f t="shared" si="77"/>
        <v>60547779.446414925</v>
      </c>
      <c r="H27" s="39">
        <f t="shared" si="77"/>
        <v>58775756.123296417</v>
      </c>
      <c r="I27" s="39">
        <f t="shared" ref="I27:Y27" si="78">_xlfn.STDEV.P(I16:I25)</f>
        <v>59983686.679323092</v>
      </c>
      <c r="J27" s="39">
        <f t="shared" si="78"/>
        <v>59202305.554248005</v>
      </c>
      <c r="K27" s="10">
        <f t="shared" si="78"/>
        <v>59831894.835583583</v>
      </c>
      <c r="L27" s="10">
        <f t="shared" si="78"/>
        <v>60691965.41304975</v>
      </c>
      <c r="M27" s="10">
        <f t="shared" si="78"/>
        <v>60691965.413049497</v>
      </c>
      <c r="N27" s="10">
        <f t="shared" si="78"/>
        <v>60691965.413049668</v>
      </c>
      <c r="O27" s="10">
        <f t="shared" si="78"/>
        <v>60691965.413049668</v>
      </c>
      <c r="P27" s="10">
        <f t="shared" si="78"/>
        <v>60691965.413049497</v>
      </c>
      <c r="Q27" s="10">
        <f t="shared" si="78"/>
        <v>60691965.41304975</v>
      </c>
      <c r="R27" s="10">
        <f t="shared" si="78"/>
        <v>60691965.413049616</v>
      </c>
      <c r="S27" s="10">
        <f t="shared" si="78"/>
        <v>60691965.413049839</v>
      </c>
      <c r="T27" s="11">
        <f t="shared" si="78"/>
        <v>59824286.470150054</v>
      </c>
      <c r="U27" s="11">
        <f t="shared" si="78"/>
        <v>65138236.935392663</v>
      </c>
      <c r="V27" s="11">
        <f t="shared" si="78"/>
        <v>73191288.888727456</v>
      </c>
      <c r="W27" s="11">
        <f t="shared" si="78"/>
        <v>81035848.143079653</v>
      </c>
      <c r="X27" s="11">
        <f t="shared" si="78"/>
        <v>87983522.837643206</v>
      </c>
      <c r="Y27" s="11">
        <f t="shared" si="78"/>
        <v>93985881.591308489</v>
      </c>
      <c r="Z27" s="61"/>
      <c r="AA27" s="26"/>
      <c r="AB27" s="13" t="s">
        <v>6</v>
      </c>
      <c r="AC27" s="14"/>
      <c r="AD27" s="33"/>
      <c r="AE27" s="48">
        <f t="shared" ref="AE27:AZ27" si="79">_xlfn.STDEV.P(AE16:AE25)</f>
        <v>6.1652359731762731E-2</v>
      </c>
      <c r="AF27" s="39">
        <f t="shared" si="79"/>
        <v>6.04656929151417E-2</v>
      </c>
      <c r="AG27" s="39">
        <f t="shared" si="79"/>
        <v>6.0787647959079046E-2</v>
      </c>
      <c r="AH27" s="39">
        <f t="shared" si="79"/>
        <v>6.0547779446414915E-2</v>
      </c>
      <c r="AI27" s="39">
        <f t="shared" si="79"/>
        <v>5.8775756123296462E-2</v>
      </c>
      <c r="AJ27" s="39">
        <f t="shared" si="79"/>
        <v>5.9983686679323092E-2</v>
      </c>
      <c r="AK27" s="39">
        <f t="shared" si="79"/>
        <v>5.9202305554247964E-2</v>
      </c>
      <c r="AL27" s="10">
        <f t="shared" si="79"/>
        <v>5.9831894835583557E-2</v>
      </c>
      <c r="AM27" s="10">
        <f t="shared" si="79"/>
        <v>6.0691965413049775E-2</v>
      </c>
      <c r="AN27" s="10">
        <f t="shared" si="79"/>
        <v>6.0691965413049519E-2</v>
      </c>
      <c r="AO27" s="10">
        <f t="shared" si="79"/>
        <v>6.0691965413049657E-2</v>
      </c>
      <c r="AP27" s="10">
        <f t="shared" si="79"/>
        <v>6.0691965413049657E-2</v>
      </c>
      <c r="AQ27" s="10">
        <f t="shared" si="79"/>
        <v>6.0691965413049519E-2</v>
      </c>
      <c r="AR27" s="10">
        <f t="shared" si="79"/>
        <v>6.0691965413049775E-2</v>
      </c>
      <c r="AS27" s="10">
        <f t="shared" si="79"/>
        <v>6.0691965413049602E-2</v>
      </c>
      <c r="AT27" s="10">
        <f t="shared" si="79"/>
        <v>6.0691965413049803E-2</v>
      </c>
      <c r="AU27" s="11">
        <f t="shared" si="79"/>
        <v>5.9824286470150083E-2</v>
      </c>
      <c r="AV27" s="11">
        <f t="shared" si="79"/>
        <v>6.5138236935392668E-2</v>
      </c>
      <c r="AW27" s="11">
        <f t="shared" si="79"/>
        <v>7.3191288888727446E-2</v>
      </c>
      <c r="AX27" s="11">
        <f t="shared" si="79"/>
        <v>8.1035848143079639E-2</v>
      </c>
      <c r="AY27" s="11">
        <f t="shared" si="79"/>
        <v>8.7983522837643185E-2</v>
      </c>
      <c r="AZ27" s="11">
        <f t="shared" si="79"/>
        <v>9.3985881591308496E-2</v>
      </c>
    </row>
    <row r="28" spans="1:66" ht="15" thickBot="1" x14ac:dyDescent="0.4">
      <c r="A28" s="15" t="s">
        <v>7</v>
      </c>
      <c r="B28" s="16"/>
      <c r="C28" s="34"/>
      <c r="D28" s="40">
        <f>D27/$Z$32</f>
        <v>19496187.987641774</v>
      </c>
      <c r="E28" s="40">
        <f>E27/$Z$32</f>
        <v>19120930.991215408</v>
      </c>
      <c r="F28" s="40">
        <f>F27/$Z$32</f>
        <v>19222742.115517568</v>
      </c>
      <c r="G28" s="40">
        <f>G27/$Z$32</f>
        <v>19146889.031620007</v>
      </c>
      <c r="H28" s="40">
        <f>H27/$Z$32</f>
        <v>18586526.054820508</v>
      </c>
      <c r="I28" s="40">
        <f>I27/$Z$32</f>
        <v>18968507.236056302</v>
      </c>
      <c r="J28" s="40">
        <f>J27/$Z$32</f>
        <v>18721412.82846608</v>
      </c>
      <c r="K28" s="12">
        <f>K27/$Z$32</f>
        <v>18920506.440410979</v>
      </c>
      <c r="L28" s="12">
        <f>L27/$Z$32</f>
        <v>19192484.637739915</v>
      </c>
      <c r="M28" s="12">
        <f>M27/$Z$32</f>
        <v>19192484.637739837</v>
      </c>
      <c r="N28" s="12">
        <f>N27/$Z$32</f>
        <v>19192484.637739889</v>
      </c>
      <c r="O28" s="12">
        <f>O27/$Z$32</f>
        <v>19192484.637739889</v>
      </c>
      <c r="P28" s="12">
        <f>P27/$Z$32</f>
        <v>19192484.637739837</v>
      </c>
      <c r="Q28" s="12">
        <f>Q27/$Z$32</f>
        <v>19192484.637739915</v>
      </c>
      <c r="R28" s="12">
        <f>R27/$Z$32</f>
        <v>19192484.637739874</v>
      </c>
      <c r="S28" s="12">
        <f>S27/$Z$32</f>
        <v>19192484.637739945</v>
      </c>
      <c r="T28" s="28">
        <f>T27/$Z$32</f>
        <v>18918100.464006893</v>
      </c>
      <c r="U28" s="28">
        <f>U27/$Z$32</f>
        <v>20598519.148354702</v>
      </c>
      <c r="V28" s="28">
        <f>V27/$Z$32</f>
        <v>23145117.777175296</v>
      </c>
      <c r="W28" s="28">
        <f>W27/$Z$32</f>
        <v>25625785.225565802</v>
      </c>
      <c r="X28" s="28">
        <f>X27/$Z$32</f>
        <v>27822832.87323935</v>
      </c>
      <c r="Y28" s="28">
        <f>Y27/$Z$32</f>
        <v>29720945.372742534</v>
      </c>
      <c r="Z28" s="61"/>
      <c r="AA28" s="26"/>
      <c r="AB28" s="15" t="s">
        <v>7</v>
      </c>
      <c r="AC28" s="16"/>
      <c r="AD28" s="34"/>
      <c r="AE28" s="49">
        <f>AE27/$Z$32</f>
        <v>1.9496187987641786E-2</v>
      </c>
      <c r="AF28" s="40">
        <f>AF27/$Z$32</f>
        <v>1.9120930991215403E-2</v>
      </c>
      <c r="AG28" s="40">
        <f>AG27/$Z$32</f>
        <v>1.9222742115517562E-2</v>
      </c>
      <c r="AH28" s="40">
        <f>AH27/$Z$32</f>
        <v>1.9146889031620002E-2</v>
      </c>
      <c r="AI28" s="40">
        <f>AI27/$Z$32</f>
        <v>1.8586526054820522E-2</v>
      </c>
      <c r="AJ28" s="40">
        <f>AJ27/$Z$32</f>
        <v>1.8968507236056299E-2</v>
      </c>
      <c r="AK28" s="40">
        <f>AK27/$Z$32</f>
        <v>1.872141282846607E-2</v>
      </c>
      <c r="AL28" s="12">
        <f>AL27/$Z$32</f>
        <v>1.8920506440410968E-2</v>
      </c>
      <c r="AM28" s="12">
        <f>AM27/$Z$32</f>
        <v>1.9192484637739923E-2</v>
      </c>
      <c r="AN28" s="12">
        <f>AN27/$Z$32</f>
        <v>1.9192484637739843E-2</v>
      </c>
      <c r="AO28" s="12">
        <f>AO27/$Z$32</f>
        <v>1.9192484637739888E-2</v>
      </c>
      <c r="AP28" s="12">
        <f>AP27/$Z$32</f>
        <v>1.9192484637739888E-2</v>
      </c>
      <c r="AQ28" s="12">
        <f>AQ27/$Z$32</f>
        <v>1.9192484637739843E-2</v>
      </c>
      <c r="AR28" s="12">
        <f>AR27/$Z$32</f>
        <v>1.9192484637739923E-2</v>
      </c>
      <c r="AS28" s="12">
        <f>AS27/$Z$32</f>
        <v>1.9192484637739871E-2</v>
      </c>
      <c r="AT28" s="12">
        <f>AT27/$Z$32</f>
        <v>1.9192484637739933E-2</v>
      </c>
      <c r="AU28" s="28">
        <f>AU27/$Z$32</f>
        <v>1.8918100464006903E-2</v>
      </c>
      <c r="AV28" s="28">
        <f>AV27/$Z$32</f>
        <v>2.0598519148354703E-2</v>
      </c>
      <c r="AW28" s="28">
        <f>AW27/$Z$32</f>
        <v>2.3145117777175293E-2</v>
      </c>
      <c r="AX28" s="28">
        <f>AX27/$Z$32</f>
        <v>2.5625785225565797E-2</v>
      </c>
      <c r="AY28" s="28">
        <f>AY27/$Z$32</f>
        <v>2.7822832873239344E-2</v>
      </c>
      <c r="AZ28" s="28">
        <f>AZ27/$Z$32</f>
        <v>2.9720945372742537E-2</v>
      </c>
    </row>
    <row r="29" spans="1:66" ht="15" thickBot="1" x14ac:dyDescent="0.4">
      <c r="A29" s="17" t="s">
        <v>9</v>
      </c>
      <c r="B29" s="27">
        <v>1</v>
      </c>
      <c r="C29" s="25"/>
      <c r="D29" s="37">
        <v>13140140.881041501</v>
      </c>
      <c r="E29" s="37">
        <v>2777625.72476824</v>
      </c>
      <c r="F29" s="3">
        <v>-6127965.73606792</v>
      </c>
      <c r="G29" s="3">
        <v>-16712044.6239282</v>
      </c>
      <c r="H29" s="37">
        <v>-41400526.414679699</v>
      </c>
      <c r="I29" s="37">
        <v>-28444158.5667211</v>
      </c>
      <c r="J29" s="37">
        <v>-49762563.481873803</v>
      </c>
      <c r="K29" s="3">
        <v>-49762563.481876001</v>
      </c>
      <c r="L29" s="3">
        <v>-49762563.481874697</v>
      </c>
      <c r="M29" s="3">
        <v>-49762563.4818765</v>
      </c>
      <c r="N29" s="3">
        <v>-49762563.4818772</v>
      </c>
      <c r="O29" s="3">
        <v>-49762563.4818772</v>
      </c>
      <c r="P29" s="3">
        <v>-49762563.4818765</v>
      </c>
      <c r="Q29" s="3">
        <v>-49762563.481874697</v>
      </c>
      <c r="R29" s="3">
        <v>-49762563.481876001</v>
      </c>
      <c r="S29" s="3">
        <v>-49762563.481873803</v>
      </c>
      <c r="T29" s="4">
        <v>-49762563.481874399</v>
      </c>
      <c r="U29" s="37">
        <v>-49762563.481875397</v>
      </c>
      <c r="V29" s="37">
        <v>-49762563.481876597</v>
      </c>
      <c r="W29" s="3">
        <v>-49762563.4818772</v>
      </c>
      <c r="X29" s="3">
        <v>-49762563.481875002</v>
      </c>
      <c r="Y29" s="42">
        <v>-49762563.481875099</v>
      </c>
      <c r="Z29" s="61"/>
      <c r="AA29" s="26"/>
      <c r="AB29" s="18" t="s">
        <v>9</v>
      </c>
      <c r="AC29" s="58">
        <v>1</v>
      </c>
      <c r="AD29" s="59"/>
      <c r="AE29" s="45">
        <f>D29/1000000000</f>
        <v>1.31401408810415E-2</v>
      </c>
      <c r="AF29" s="42">
        <f t="shared" ref="AF29:AF38" si="80">E29/1000000000</f>
        <v>2.7776257247682399E-3</v>
      </c>
      <c r="AG29" s="42">
        <f t="shared" ref="AG29:AG38" si="81">F29/1000000000</f>
        <v>-6.1279657360679201E-3</v>
      </c>
      <c r="AH29" s="42">
        <f t="shared" ref="AH29:AH38" si="82">G29/1000000000</f>
        <v>-1.67120446239282E-2</v>
      </c>
      <c r="AI29" s="42">
        <f t="shared" ref="AI29:AI38" si="83">H29/1000000000</f>
        <v>-4.14005264146797E-2</v>
      </c>
      <c r="AJ29" s="42">
        <f t="shared" ref="AJ29:AJ38" si="84">I29/1000000000</f>
        <v>-2.8444158566721101E-2</v>
      </c>
      <c r="AK29" s="42">
        <f t="shared" ref="AK29:AK38" si="85">J29/1000000000</f>
        <v>-4.9762563481873801E-2</v>
      </c>
      <c r="AL29" s="42">
        <f t="shared" ref="AL29:AL38" si="86">K29/1000000000</f>
        <v>-4.9762563481876E-2</v>
      </c>
      <c r="AM29" s="42">
        <f t="shared" ref="AM29:AM38" si="87">L29/1000000000</f>
        <v>-4.9762563481874696E-2</v>
      </c>
      <c r="AN29" s="42">
        <f t="shared" ref="AN29:AN38" si="88">M29/1000000000</f>
        <v>-4.97625634818765E-2</v>
      </c>
      <c r="AO29" s="42">
        <f t="shared" ref="AO29:AO38" si="89">N29/1000000000</f>
        <v>-4.9762563481877201E-2</v>
      </c>
      <c r="AP29" s="42">
        <f t="shared" ref="AP29:AP38" si="90">O29/1000000000</f>
        <v>-4.9762563481877201E-2</v>
      </c>
      <c r="AQ29" s="42">
        <f t="shared" ref="AQ29:AQ38" si="91">P29/1000000000</f>
        <v>-4.97625634818765E-2</v>
      </c>
      <c r="AR29" s="42">
        <f t="shared" ref="AR29:AR38" si="92">Q29/1000000000</f>
        <v>-4.9762563481874696E-2</v>
      </c>
      <c r="AS29" s="42">
        <f t="shared" ref="AS29:AS38" si="93">R29/1000000000</f>
        <v>-4.9762563481876E-2</v>
      </c>
      <c r="AT29" s="42">
        <f t="shared" ref="AT29:AT38" si="94">S29/1000000000</f>
        <v>-4.9762563481873801E-2</v>
      </c>
      <c r="AU29" s="42">
        <f t="shared" ref="AU29:AU38" si="95">T29/1000000000</f>
        <v>-4.9762563481874397E-2</v>
      </c>
      <c r="AV29" s="42">
        <f t="shared" ref="AV29:AV38" si="96">U29/1000000000</f>
        <v>-4.9762563481875396E-2</v>
      </c>
      <c r="AW29" s="42">
        <f t="shared" ref="AW29:AW38" si="97">V29/1000000000</f>
        <v>-4.9762563481876597E-2</v>
      </c>
      <c r="AX29" s="42">
        <f t="shared" ref="AX29:AX38" si="98">W29/1000000000</f>
        <v>-4.9762563481877201E-2</v>
      </c>
      <c r="AY29" s="42">
        <f t="shared" ref="AY29:AY38" si="99">X29/1000000000</f>
        <v>-4.9762563481875001E-2</v>
      </c>
      <c r="AZ29" s="42">
        <f t="shared" ref="AZ29:AZ38" si="100">Y29/1000000000</f>
        <v>-4.9762563481875098E-2</v>
      </c>
    </row>
    <row r="30" spans="1:66" ht="15" thickBot="1" x14ac:dyDescent="0.4">
      <c r="A30" s="17"/>
      <c r="B30" s="27">
        <v>2</v>
      </c>
      <c r="C30" s="25"/>
      <c r="D30" s="38">
        <v>-20751055.808194201</v>
      </c>
      <c r="E30" s="38">
        <v>-20751055.808194298</v>
      </c>
      <c r="F30" s="6">
        <v>-20751055.808195598</v>
      </c>
      <c r="G30" s="6">
        <v>-20751055.808193699</v>
      </c>
      <c r="H30" s="38">
        <v>-20751055.808195502</v>
      </c>
      <c r="I30" s="38">
        <v>-20751055.808194801</v>
      </c>
      <c r="J30" s="38">
        <v>-20751055.808193099</v>
      </c>
      <c r="K30" s="6">
        <v>-20751055.8081927</v>
      </c>
      <c r="L30" s="6">
        <v>-20751055.808194701</v>
      </c>
      <c r="M30" s="6">
        <v>-20751055.808195598</v>
      </c>
      <c r="N30" s="6">
        <v>-20751055.808194</v>
      </c>
      <c r="O30" s="6">
        <v>-20751055.808194</v>
      </c>
      <c r="P30" s="6">
        <v>-20751055.808195598</v>
      </c>
      <c r="Q30" s="6">
        <v>-20751055.808194701</v>
      </c>
      <c r="R30" s="6">
        <v>-20751055.8081927</v>
      </c>
      <c r="S30" s="6">
        <v>-20751055.808193099</v>
      </c>
      <c r="T30" s="7">
        <v>-21320849.175736401</v>
      </c>
      <c r="U30" s="38">
        <v>-23924053.834009402</v>
      </c>
      <c r="V30" s="38">
        <v>-25833070.583409</v>
      </c>
      <c r="W30" s="6">
        <v>-27292906.921188399</v>
      </c>
      <c r="X30" s="6">
        <v>-28445409.293115601</v>
      </c>
      <c r="Y30" s="43">
        <v>-29378387.403724901</v>
      </c>
      <c r="Z30" s="64" t="s">
        <v>17</v>
      </c>
      <c r="AA30" s="65"/>
      <c r="AB30" s="18"/>
      <c r="AC30" s="55">
        <v>2</v>
      </c>
      <c r="AD30" s="25"/>
      <c r="AE30" s="45">
        <f t="shared" ref="AE30:AE38" si="101">D30/1000000000</f>
        <v>-2.07510558081942E-2</v>
      </c>
      <c r="AF30" s="42">
        <f t="shared" ref="AF30:AF38" si="102">E30/1000000000</f>
        <v>-2.0751055808194297E-2</v>
      </c>
      <c r="AG30" s="42">
        <f t="shared" ref="AG30:AG38" si="103">F30/1000000000</f>
        <v>-2.0751055808195598E-2</v>
      </c>
      <c r="AH30" s="42">
        <f t="shared" ref="AH30:AH38" si="104">G30/1000000000</f>
        <v>-2.0751055808193697E-2</v>
      </c>
      <c r="AI30" s="42">
        <f t="shared" ref="AI30:AI38" si="105">H30/1000000000</f>
        <v>-2.0751055808195501E-2</v>
      </c>
      <c r="AJ30" s="42">
        <f t="shared" ref="AJ30:AJ38" si="106">I30/1000000000</f>
        <v>-2.07510558081948E-2</v>
      </c>
      <c r="AK30" s="42">
        <f t="shared" ref="AK30:AK38" si="107">J30/1000000000</f>
        <v>-2.07510558081931E-2</v>
      </c>
      <c r="AL30" s="42">
        <f t="shared" ref="AL30:AL38" si="108">K30/1000000000</f>
        <v>-2.0751055808192701E-2</v>
      </c>
      <c r="AM30" s="42">
        <f t="shared" ref="AM30:AM38" si="109">L30/1000000000</f>
        <v>-2.07510558081947E-2</v>
      </c>
      <c r="AN30" s="42">
        <f t="shared" ref="AN30:AN38" si="110">M30/1000000000</f>
        <v>-2.0751055808195598E-2</v>
      </c>
      <c r="AO30" s="42">
        <f t="shared" ref="AO30:AO38" si="111">N30/1000000000</f>
        <v>-2.0751055808193999E-2</v>
      </c>
      <c r="AP30" s="42">
        <f t="shared" ref="AP30:AP38" si="112">O30/1000000000</f>
        <v>-2.0751055808193999E-2</v>
      </c>
      <c r="AQ30" s="42">
        <f t="shared" ref="AQ30:AQ38" si="113">P30/1000000000</f>
        <v>-2.0751055808195598E-2</v>
      </c>
      <c r="AR30" s="42">
        <f t="shared" ref="AR30:AR38" si="114">Q30/1000000000</f>
        <v>-2.07510558081947E-2</v>
      </c>
      <c r="AS30" s="42">
        <f t="shared" ref="AS30:AS38" si="115">R30/1000000000</f>
        <v>-2.0751055808192701E-2</v>
      </c>
      <c r="AT30" s="42">
        <f t="shared" ref="AT30:AT38" si="116">S30/1000000000</f>
        <v>-2.07510558081931E-2</v>
      </c>
      <c r="AU30" s="42">
        <f t="shared" ref="AU30:AU38" si="117">T30/1000000000</f>
        <v>-2.13208491757364E-2</v>
      </c>
      <c r="AV30" s="42">
        <f t="shared" ref="AV30:AV38" si="118">U30/1000000000</f>
        <v>-2.39240538340094E-2</v>
      </c>
      <c r="AW30" s="42">
        <f t="shared" ref="AW30:AW38" si="119">V30/1000000000</f>
        <v>-2.5833070583409001E-2</v>
      </c>
      <c r="AX30" s="42">
        <f t="shared" ref="AX30:AX38" si="120">W30/1000000000</f>
        <v>-2.7292906921188399E-2</v>
      </c>
      <c r="AY30" s="42">
        <f t="shared" ref="AY30:AY38" si="121">X30/1000000000</f>
        <v>-2.8445409293115603E-2</v>
      </c>
      <c r="AZ30" s="42">
        <f t="shared" ref="AZ30:AZ38" si="122">Y30/1000000000</f>
        <v>-2.9378387403724903E-2</v>
      </c>
    </row>
    <row r="31" spans="1:66" ht="15" thickBot="1" x14ac:dyDescent="0.4">
      <c r="A31" s="17"/>
      <c r="B31" s="27">
        <v>3</v>
      </c>
      <c r="C31" s="25"/>
      <c r="D31" s="38">
        <v>19211365.774614599</v>
      </c>
      <c r="E31" s="38">
        <v>18434186.072368599</v>
      </c>
      <c r="F31" s="6">
        <v>29936789.049850799</v>
      </c>
      <c r="G31" s="6">
        <v>37556655.675408997</v>
      </c>
      <c r="H31" s="38">
        <v>37556655.675408803</v>
      </c>
      <c r="I31" s="38">
        <v>37556655.675408699</v>
      </c>
      <c r="J31" s="38">
        <v>37556655.675408199</v>
      </c>
      <c r="K31" s="6">
        <v>37556655.675406903</v>
      </c>
      <c r="L31" s="6">
        <v>37556655.6754058</v>
      </c>
      <c r="M31" s="6">
        <v>37556655.675408103</v>
      </c>
      <c r="N31" s="6">
        <v>37556655.675409101</v>
      </c>
      <c r="O31" s="6">
        <v>37556655.675409101</v>
      </c>
      <c r="P31" s="6">
        <v>37556655.675408103</v>
      </c>
      <c r="Q31" s="6">
        <v>37556655.6754058</v>
      </c>
      <c r="R31" s="6">
        <v>37556655.675406903</v>
      </c>
      <c r="S31" s="6">
        <v>37556655.675408199</v>
      </c>
      <c r="T31" s="7">
        <v>37556655.675408699</v>
      </c>
      <c r="U31" s="38">
        <v>37556655.675408803</v>
      </c>
      <c r="V31" s="38">
        <v>37556655.675408997</v>
      </c>
      <c r="W31" s="6">
        <v>37556655.675407998</v>
      </c>
      <c r="X31" s="6">
        <v>37556655.675408296</v>
      </c>
      <c r="Y31" s="43">
        <v>37556655.675408103</v>
      </c>
      <c r="Z31" s="66" t="s">
        <v>3</v>
      </c>
      <c r="AA31" s="67"/>
      <c r="AB31" s="18"/>
      <c r="AC31" s="55">
        <v>3</v>
      </c>
      <c r="AD31" s="25"/>
      <c r="AE31" s="45">
        <f t="shared" si="101"/>
        <v>1.9211365774614599E-2</v>
      </c>
      <c r="AF31" s="42">
        <f t="shared" si="102"/>
        <v>1.8434186072368599E-2</v>
      </c>
      <c r="AG31" s="42">
        <f t="shared" si="103"/>
        <v>2.9936789049850799E-2</v>
      </c>
      <c r="AH31" s="42">
        <f t="shared" si="104"/>
        <v>3.7556655675408994E-2</v>
      </c>
      <c r="AI31" s="42">
        <f t="shared" si="105"/>
        <v>3.75566556754088E-2</v>
      </c>
      <c r="AJ31" s="42">
        <f t="shared" si="106"/>
        <v>3.7556655675408696E-2</v>
      </c>
      <c r="AK31" s="42">
        <f t="shared" si="107"/>
        <v>3.7556655675408203E-2</v>
      </c>
      <c r="AL31" s="42">
        <f t="shared" si="108"/>
        <v>3.7556655675406905E-2</v>
      </c>
      <c r="AM31" s="42">
        <f t="shared" si="109"/>
        <v>3.7556655675405802E-2</v>
      </c>
      <c r="AN31" s="42">
        <f t="shared" si="110"/>
        <v>3.7556655675408106E-2</v>
      </c>
      <c r="AO31" s="42">
        <f t="shared" si="111"/>
        <v>3.7556655675409098E-2</v>
      </c>
      <c r="AP31" s="42">
        <f t="shared" si="112"/>
        <v>3.7556655675409098E-2</v>
      </c>
      <c r="AQ31" s="42">
        <f t="shared" si="113"/>
        <v>3.7556655675408106E-2</v>
      </c>
      <c r="AR31" s="42">
        <f t="shared" si="114"/>
        <v>3.7556655675405802E-2</v>
      </c>
      <c r="AS31" s="42">
        <f t="shared" si="115"/>
        <v>3.7556655675406905E-2</v>
      </c>
      <c r="AT31" s="42">
        <f t="shared" si="116"/>
        <v>3.7556655675408203E-2</v>
      </c>
      <c r="AU31" s="42">
        <f t="shared" si="117"/>
        <v>3.7556655675408696E-2</v>
      </c>
      <c r="AV31" s="42">
        <f t="shared" si="118"/>
        <v>3.75566556754088E-2</v>
      </c>
      <c r="AW31" s="42">
        <f t="shared" si="119"/>
        <v>3.7556655675408994E-2</v>
      </c>
      <c r="AX31" s="42">
        <f t="shared" si="120"/>
        <v>3.7556655675408002E-2</v>
      </c>
      <c r="AY31" s="42">
        <f t="shared" si="121"/>
        <v>3.7556655675408293E-2</v>
      </c>
      <c r="AZ31" s="42">
        <f t="shared" si="122"/>
        <v>3.7556655675408106E-2</v>
      </c>
    </row>
    <row r="32" spans="1:66" ht="15" thickBot="1" x14ac:dyDescent="0.4">
      <c r="A32" s="17"/>
      <c r="B32" s="27">
        <v>4</v>
      </c>
      <c r="C32" s="25"/>
      <c r="D32" s="38">
        <v>-48895359.597850896</v>
      </c>
      <c r="E32" s="38">
        <v>-43675128.0660161</v>
      </c>
      <c r="F32" s="6">
        <v>-40267878.101195298</v>
      </c>
      <c r="G32" s="6">
        <v>-35303038.437462904</v>
      </c>
      <c r="H32" s="38">
        <v>-32532791.792969599</v>
      </c>
      <c r="I32" s="38">
        <v>-32532791.792969398</v>
      </c>
      <c r="J32" s="38">
        <v>-32532791.792969</v>
      </c>
      <c r="K32" s="6">
        <v>-32532791.792967901</v>
      </c>
      <c r="L32" s="6">
        <v>-32532791.792967901</v>
      </c>
      <c r="M32" s="6">
        <v>-32532791.792967401</v>
      </c>
      <c r="N32" s="6">
        <v>-32532791.7929716</v>
      </c>
      <c r="O32" s="6">
        <v>-32532791.7929716</v>
      </c>
      <c r="P32" s="6">
        <v>-32532791.792967401</v>
      </c>
      <c r="Q32" s="6">
        <v>-32532791.792967901</v>
      </c>
      <c r="R32" s="6">
        <v>-32532791.792967901</v>
      </c>
      <c r="S32" s="6">
        <v>-32532791.792969</v>
      </c>
      <c r="T32" s="7">
        <v>-32532791.792969398</v>
      </c>
      <c r="U32" s="38">
        <v>-32532791.792969599</v>
      </c>
      <c r="V32" s="38">
        <v>-32532791.792970099</v>
      </c>
      <c r="W32" s="6">
        <v>-32532791.792968601</v>
      </c>
      <c r="X32" s="6">
        <v>-32532791.7929672</v>
      </c>
      <c r="Y32" s="43">
        <v>-32532791.792969599</v>
      </c>
      <c r="Z32" s="68">
        <f>SQRT(10)</f>
        <v>3.1622776601683795</v>
      </c>
      <c r="AA32" s="69"/>
      <c r="AB32" s="18"/>
      <c r="AC32" s="55">
        <v>4</v>
      </c>
      <c r="AD32" s="25"/>
      <c r="AE32" s="45">
        <f t="shared" si="101"/>
        <v>-4.8895359597850893E-2</v>
      </c>
      <c r="AF32" s="42">
        <f t="shared" si="102"/>
        <v>-4.3675128066016103E-2</v>
      </c>
      <c r="AG32" s="42">
        <f t="shared" si="103"/>
        <v>-4.0267878101195295E-2</v>
      </c>
      <c r="AH32" s="42">
        <f t="shared" si="104"/>
        <v>-3.5303038437462901E-2</v>
      </c>
      <c r="AI32" s="42">
        <f t="shared" si="105"/>
        <v>-3.2532791792969598E-2</v>
      </c>
      <c r="AJ32" s="42">
        <f t="shared" si="106"/>
        <v>-3.2532791792969397E-2</v>
      </c>
      <c r="AK32" s="42">
        <f t="shared" si="107"/>
        <v>-3.2532791792969001E-2</v>
      </c>
      <c r="AL32" s="42">
        <f t="shared" si="108"/>
        <v>-3.2532791792967898E-2</v>
      </c>
      <c r="AM32" s="42">
        <f t="shared" si="109"/>
        <v>-3.2532791792967898E-2</v>
      </c>
      <c r="AN32" s="42">
        <f t="shared" si="110"/>
        <v>-3.2532791792967398E-2</v>
      </c>
      <c r="AO32" s="42">
        <f t="shared" si="111"/>
        <v>-3.2532791792971597E-2</v>
      </c>
      <c r="AP32" s="42">
        <f t="shared" si="112"/>
        <v>-3.2532791792971597E-2</v>
      </c>
      <c r="AQ32" s="42">
        <f t="shared" si="113"/>
        <v>-3.2532791792967398E-2</v>
      </c>
      <c r="AR32" s="42">
        <f t="shared" si="114"/>
        <v>-3.2532791792967898E-2</v>
      </c>
      <c r="AS32" s="42">
        <f t="shared" si="115"/>
        <v>-3.2532791792967898E-2</v>
      </c>
      <c r="AT32" s="42">
        <f t="shared" si="116"/>
        <v>-3.2532791792969001E-2</v>
      </c>
      <c r="AU32" s="42">
        <f t="shared" si="117"/>
        <v>-3.2532791792969397E-2</v>
      </c>
      <c r="AV32" s="42">
        <f t="shared" si="118"/>
        <v>-3.2532791792969598E-2</v>
      </c>
      <c r="AW32" s="42">
        <f t="shared" si="119"/>
        <v>-3.2532791792970098E-2</v>
      </c>
      <c r="AX32" s="42">
        <f t="shared" si="120"/>
        <v>-3.2532791792968599E-2</v>
      </c>
      <c r="AY32" s="42">
        <f t="shared" si="121"/>
        <v>-3.2532791792967197E-2</v>
      </c>
      <c r="AZ32" s="42">
        <f t="shared" si="122"/>
        <v>-3.2532791792969598E-2</v>
      </c>
    </row>
    <row r="33" spans="1:52" ht="14.5" customHeight="1" thickBot="1" x14ac:dyDescent="0.4">
      <c r="A33" s="17"/>
      <c r="B33" s="27">
        <v>5</v>
      </c>
      <c r="C33" s="25"/>
      <c r="D33" s="38">
        <v>-37523027.882954597</v>
      </c>
      <c r="E33" s="38">
        <v>-39304657.588553198</v>
      </c>
      <c r="F33" s="6">
        <v>-42068514.264006302</v>
      </c>
      <c r="G33" s="6">
        <v>-46226623.606930502</v>
      </c>
      <c r="H33" s="38">
        <v>-47295677.351391003</v>
      </c>
      <c r="I33" s="38">
        <v>-47295677.3513873</v>
      </c>
      <c r="J33" s="38">
        <v>-47295677.351388901</v>
      </c>
      <c r="K33" s="6">
        <v>-47295677.351387799</v>
      </c>
      <c r="L33" s="6">
        <v>-47295677.351384997</v>
      </c>
      <c r="M33" s="6">
        <v>-47295677.351389699</v>
      </c>
      <c r="N33" s="6">
        <v>-47295677.351388</v>
      </c>
      <c r="O33" s="6">
        <v>-47295677.351388</v>
      </c>
      <c r="P33" s="6">
        <v>-47295677.351389699</v>
      </c>
      <c r="Q33" s="6">
        <v>-47295677.351384997</v>
      </c>
      <c r="R33" s="6">
        <v>-47295677.351387799</v>
      </c>
      <c r="S33" s="6">
        <v>-47295677.351388901</v>
      </c>
      <c r="T33" s="7">
        <v>-47267771.360375397</v>
      </c>
      <c r="U33" s="38">
        <v>-47221741.463818498</v>
      </c>
      <c r="V33" s="38">
        <v>-47187986.206342302</v>
      </c>
      <c r="W33" s="6">
        <v>-47162173.3623906</v>
      </c>
      <c r="X33" s="6">
        <v>-47141794.801375501</v>
      </c>
      <c r="Y33" s="43">
        <v>-47125297.871030703</v>
      </c>
      <c r="Z33" s="61" t="s">
        <v>16</v>
      </c>
      <c r="AA33" s="26"/>
      <c r="AB33" s="18"/>
      <c r="AC33" s="55">
        <v>5</v>
      </c>
      <c r="AD33" s="25"/>
      <c r="AE33" s="45">
        <f t="shared" si="101"/>
        <v>-3.7523027882954599E-2</v>
      </c>
      <c r="AF33" s="42">
        <f t="shared" si="102"/>
        <v>-3.9304657588553199E-2</v>
      </c>
      <c r="AG33" s="42">
        <f t="shared" si="103"/>
        <v>-4.2068514264006304E-2</v>
      </c>
      <c r="AH33" s="42">
        <f t="shared" si="104"/>
        <v>-4.62266236069305E-2</v>
      </c>
      <c r="AI33" s="42">
        <f t="shared" si="105"/>
        <v>-4.7295677351391001E-2</v>
      </c>
      <c r="AJ33" s="42">
        <f t="shared" si="106"/>
        <v>-4.7295677351387302E-2</v>
      </c>
      <c r="AK33" s="42">
        <f t="shared" si="107"/>
        <v>-4.7295677351388898E-2</v>
      </c>
      <c r="AL33" s="42">
        <f t="shared" si="108"/>
        <v>-4.7295677351387802E-2</v>
      </c>
      <c r="AM33" s="42">
        <f t="shared" si="109"/>
        <v>-4.7295677351384999E-2</v>
      </c>
      <c r="AN33" s="42">
        <f t="shared" si="110"/>
        <v>-4.7295677351389696E-2</v>
      </c>
      <c r="AO33" s="42">
        <f t="shared" si="111"/>
        <v>-4.7295677351388003E-2</v>
      </c>
      <c r="AP33" s="42">
        <f t="shared" si="112"/>
        <v>-4.7295677351388003E-2</v>
      </c>
      <c r="AQ33" s="42">
        <f t="shared" si="113"/>
        <v>-4.7295677351389696E-2</v>
      </c>
      <c r="AR33" s="42">
        <f t="shared" si="114"/>
        <v>-4.7295677351384999E-2</v>
      </c>
      <c r="AS33" s="42">
        <f t="shared" si="115"/>
        <v>-4.7295677351387802E-2</v>
      </c>
      <c r="AT33" s="42">
        <f t="shared" si="116"/>
        <v>-4.7295677351388898E-2</v>
      </c>
      <c r="AU33" s="42">
        <f t="shared" si="117"/>
        <v>-4.7267771360375396E-2</v>
      </c>
      <c r="AV33" s="42">
        <f t="shared" si="118"/>
        <v>-4.7221741463818495E-2</v>
      </c>
      <c r="AW33" s="42">
        <f t="shared" si="119"/>
        <v>-4.7187986206342306E-2</v>
      </c>
      <c r="AX33" s="42">
        <f t="shared" si="120"/>
        <v>-4.7162173362390598E-2</v>
      </c>
      <c r="AY33" s="42">
        <f t="shared" si="121"/>
        <v>-4.7141794801375501E-2</v>
      </c>
      <c r="AZ33" s="42">
        <f t="shared" si="122"/>
        <v>-4.7125297871030702E-2</v>
      </c>
    </row>
    <row r="34" spans="1:52" ht="14.5" customHeight="1" thickBot="1" x14ac:dyDescent="0.4">
      <c r="A34" s="17"/>
      <c r="B34" s="27">
        <v>6</v>
      </c>
      <c r="C34" s="25"/>
      <c r="D34" s="38">
        <v>-46290610.938926898</v>
      </c>
      <c r="E34" s="38">
        <v>-44884058.359604701</v>
      </c>
      <c r="F34" s="6">
        <v>-43740692.962030903</v>
      </c>
      <c r="G34" s="6">
        <v>-44409607.028967001</v>
      </c>
      <c r="H34" s="38">
        <v>-44409607.028965898</v>
      </c>
      <c r="I34" s="38">
        <v>-44409607.028966099</v>
      </c>
      <c r="J34" s="38">
        <v>-44409607.028964996</v>
      </c>
      <c r="K34" s="6">
        <v>-44409607.028967299</v>
      </c>
      <c r="L34" s="6">
        <v>-44409607.028965198</v>
      </c>
      <c r="M34" s="6">
        <v>-44409607.028966799</v>
      </c>
      <c r="N34" s="6">
        <v>-44409607.028966099</v>
      </c>
      <c r="O34" s="6">
        <v>-44409607.028966099</v>
      </c>
      <c r="P34" s="6">
        <v>-44409607.028966799</v>
      </c>
      <c r="Q34" s="6">
        <v>-44409607.028965198</v>
      </c>
      <c r="R34" s="6">
        <v>-44409607.028967299</v>
      </c>
      <c r="S34" s="6">
        <v>-44409607.028964996</v>
      </c>
      <c r="T34" s="7">
        <v>-44409607.028966099</v>
      </c>
      <c r="U34" s="38">
        <v>-44409607.028965898</v>
      </c>
      <c r="V34" s="38">
        <v>-44409607.028967001</v>
      </c>
      <c r="W34" s="6">
        <v>-44409607.028965898</v>
      </c>
      <c r="X34" s="6">
        <v>-44409607.028967902</v>
      </c>
      <c r="Y34" s="43">
        <v>-44409607.028966099</v>
      </c>
      <c r="Z34" s="61"/>
      <c r="AA34" s="26"/>
      <c r="AB34" s="18"/>
      <c r="AC34" s="55">
        <v>6</v>
      </c>
      <c r="AD34" s="25"/>
      <c r="AE34" s="45">
        <f t="shared" si="101"/>
        <v>-4.6290610938926897E-2</v>
      </c>
      <c r="AF34" s="42">
        <f t="shared" si="102"/>
        <v>-4.4884058359604705E-2</v>
      </c>
      <c r="AG34" s="42">
        <f t="shared" si="103"/>
        <v>-4.3740692962030904E-2</v>
      </c>
      <c r="AH34" s="42">
        <f t="shared" si="104"/>
        <v>-4.4409607028966999E-2</v>
      </c>
      <c r="AI34" s="42">
        <f t="shared" si="105"/>
        <v>-4.4409607028965896E-2</v>
      </c>
      <c r="AJ34" s="42">
        <f t="shared" si="106"/>
        <v>-4.4409607028966097E-2</v>
      </c>
      <c r="AK34" s="42">
        <f t="shared" si="107"/>
        <v>-4.4409607028964994E-2</v>
      </c>
      <c r="AL34" s="42">
        <f t="shared" si="108"/>
        <v>-4.4409607028967298E-2</v>
      </c>
      <c r="AM34" s="42">
        <f t="shared" si="109"/>
        <v>-4.4409607028965195E-2</v>
      </c>
      <c r="AN34" s="42">
        <f t="shared" si="110"/>
        <v>-4.4409607028966798E-2</v>
      </c>
      <c r="AO34" s="42">
        <f t="shared" si="111"/>
        <v>-4.4409607028966097E-2</v>
      </c>
      <c r="AP34" s="42">
        <f t="shared" si="112"/>
        <v>-4.4409607028966097E-2</v>
      </c>
      <c r="AQ34" s="42">
        <f t="shared" si="113"/>
        <v>-4.4409607028966798E-2</v>
      </c>
      <c r="AR34" s="42">
        <f t="shared" si="114"/>
        <v>-4.4409607028965195E-2</v>
      </c>
      <c r="AS34" s="42">
        <f t="shared" si="115"/>
        <v>-4.4409607028967298E-2</v>
      </c>
      <c r="AT34" s="42">
        <f t="shared" si="116"/>
        <v>-4.4409607028964994E-2</v>
      </c>
      <c r="AU34" s="42">
        <f t="shared" si="117"/>
        <v>-4.4409607028966097E-2</v>
      </c>
      <c r="AV34" s="42">
        <f t="shared" si="118"/>
        <v>-4.4409607028965896E-2</v>
      </c>
      <c r="AW34" s="42">
        <f t="shared" si="119"/>
        <v>-4.4409607028966999E-2</v>
      </c>
      <c r="AX34" s="42">
        <f t="shared" si="120"/>
        <v>-4.4409607028965896E-2</v>
      </c>
      <c r="AY34" s="42">
        <f t="shared" si="121"/>
        <v>-4.4409607028967901E-2</v>
      </c>
      <c r="AZ34" s="42">
        <f t="shared" si="122"/>
        <v>-4.4409607028966097E-2</v>
      </c>
    </row>
    <row r="35" spans="1:52" ht="14.5" customHeight="1" thickBot="1" x14ac:dyDescent="0.4">
      <c r="A35" s="17"/>
      <c r="B35" s="27">
        <v>7</v>
      </c>
      <c r="C35" s="25"/>
      <c r="D35" s="38">
        <v>-115615465.117019</v>
      </c>
      <c r="E35" s="38">
        <v>-118869360.78852201</v>
      </c>
      <c r="F35" s="6">
        <v>-116910737.76374701</v>
      </c>
      <c r="G35" s="6">
        <v>-115032640.973749</v>
      </c>
      <c r="H35" s="38">
        <v>-114542105.671321</v>
      </c>
      <c r="I35" s="38">
        <v>-114542105.671321</v>
      </c>
      <c r="J35" s="38">
        <v>-114542105.67131899</v>
      </c>
      <c r="K35" s="6">
        <v>-114542105.67132001</v>
      </c>
      <c r="L35" s="6">
        <v>-114542105.67131799</v>
      </c>
      <c r="M35" s="6">
        <v>-114542105.67132001</v>
      </c>
      <c r="N35" s="6">
        <v>-114542105.67132001</v>
      </c>
      <c r="O35" s="6">
        <v>-114542105.67132001</v>
      </c>
      <c r="P35" s="6">
        <v>-114542105.67132001</v>
      </c>
      <c r="Q35" s="6">
        <v>-114542105.67131799</v>
      </c>
      <c r="R35" s="6">
        <v>-114542105.67132001</v>
      </c>
      <c r="S35" s="6">
        <v>-114542105.67131899</v>
      </c>
      <c r="T35" s="7">
        <v>-114542105.671321</v>
      </c>
      <c r="U35" s="38">
        <v>-114542105.671321</v>
      </c>
      <c r="V35" s="38">
        <v>-114542105.67132001</v>
      </c>
      <c r="W35" s="6">
        <v>-114542105.67132001</v>
      </c>
      <c r="X35" s="6">
        <v>-114542105.67131899</v>
      </c>
      <c r="Y35" s="43">
        <v>-114542105.67131899</v>
      </c>
      <c r="Z35" s="61"/>
      <c r="AA35" s="26"/>
      <c r="AB35" s="18"/>
      <c r="AC35" s="55">
        <v>7</v>
      </c>
      <c r="AD35" s="25"/>
      <c r="AE35" s="45">
        <f t="shared" si="101"/>
        <v>-0.11561546511701899</v>
      </c>
      <c r="AF35" s="42">
        <f t="shared" si="102"/>
        <v>-0.118869360788522</v>
      </c>
      <c r="AG35" s="42">
        <f t="shared" si="103"/>
        <v>-0.11691073776374701</v>
      </c>
      <c r="AH35" s="42">
        <f t="shared" si="104"/>
        <v>-0.115032640973749</v>
      </c>
      <c r="AI35" s="42">
        <f t="shared" si="105"/>
        <v>-0.114542105671321</v>
      </c>
      <c r="AJ35" s="42">
        <f t="shared" si="106"/>
        <v>-0.114542105671321</v>
      </c>
      <c r="AK35" s="42">
        <f t="shared" si="107"/>
        <v>-0.11454210567131899</v>
      </c>
      <c r="AL35" s="42">
        <f t="shared" si="108"/>
        <v>-0.11454210567132</v>
      </c>
      <c r="AM35" s="42">
        <f t="shared" si="109"/>
        <v>-0.11454210567131799</v>
      </c>
      <c r="AN35" s="42">
        <f t="shared" si="110"/>
        <v>-0.11454210567132</v>
      </c>
      <c r="AO35" s="42">
        <f t="shared" si="111"/>
        <v>-0.11454210567132</v>
      </c>
      <c r="AP35" s="42">
        <f t="shared" si="112"/>
        <v>-0.11454210567132</v>
      </c>
      <c r="AQ35" s="42">
        <f t="shared" si="113"/>
        <v>-0.11454210567132</v>
      </c>
      <c r="AR35" s="42">
        <f t="shared" si="114"/>
        <v>-0.11454210567131799</v>
      </c>
      <c r="AS35" s="42">
        <f t="shared" si="115"/>
        <v>-0.11454210567132</v>
      </c>
      <c r="AT35" s="42">
        <f t="shared" si="116"/>
        <v>-0.11454210567131899</v>
      </c>
      <c r="AU35" s="42">
        <f t="shared" si="117"/>
        <v>-0.114542105671321</v>
      </c>
      <c r="AV35" s="42">
        <f t="shared" si="118"/>
        <v>-0.114542105671321</v>
      </c>
      <c r="AW35" s="42">
        <f t="shared" si="119"/>
        <v>-0.11454210567132</v>
      </c>
      <c r="AX35" s="42">
        <f t="shared" si="120"/>
        <v>-0.11454210567132</v>
      </c>
      <c r="AY35" s="42">
        <f t="shared" si="121"/>
        <v>-0.11454210567131899</v>
      </c>
      <c r="AZ35" s="42">
        <f t="shared" si="122"/>
        <v>-0.11454210567131899</v>
      </c>
    </row>
    <row r="36" spans="1:52" ht="14.5" customHeight="1" thickBot="1" x14ac:dyDescent="0.4">
      <c r="A36" s="17"/>
      <c r="B36" s="27">
        <v>8</v>
      </c>
      <c r="C36" s="25"/>
      <c r="D36" s="38">
        <v>-43942694.939819403</v>
      </c>
      <c r="E36" s="38">
        <v>-44696298.769676603</v>
      </c>
      <c r="F36" s="6">
        <v>-45517183.112457298</v>
      </c>
      <c r="G36" s="6">
        <v>-45923668.713357799</v>
      </c>
      <c r="H36" s="38">
        <v>-45923668.713358603</v>
      </c>
      <c r="I36" s="38">
        <v>-45923668.7133599</v>
      </c>
      <c r="J36" s="38">
        <v>-45923668.713359103</v>
      </c>
      <c r="K36" s="6">
        <v>-45923668.713359602</v>
      </c>
      <c r="L36" s="6">
        <v>-45923668.713359401</v>
      </c>
      <c r="M36" s="6">
        <v>-45923668.7133587</v>
      </c>
      <c r="N36" s="6">
        <v>-45923668.713358298</v>
      </c>
      <c r="O36" s="6">
        <v>-45923668.713358298</v>
      </c>
      <c r="P36" s="6">
        <v>-45923668.7133587</v>
      </c>
      <c r="Q36" s="6">
        <v>-45923668.713359401</v>
      </c>
      <c r="R36" s="6">
        <v>-45923668.713359602</v>
      </c>
      <c r="S36" s="6">
        <v>-45923668.713359103</v>
      </c>
      <c r="T36" s="7">
        <v>-45923668.7133599</v>
      </c>
      <c r="U36" s="38">
        <v>-45923668.713358603</v>
      </c>
      <c r="V36" s="38">
        <v>-45923668.713357799</v>
      </c>
      <c r="W36" s="6">
        <v>-45923668.713359497</v>
      </c>
      <c r="X36" s="6">
        <v>-45923668.713359199</v>
      </c>
      <c r="Y36" s="43">
        <v>-45923668.713359602</v>
      </c>
      <c r="Z36" s="61"/>
      <c r="AA36" s="26"/>
      <c r="AB36" s="18"/>
      <c r="AC36" s="55">
        <v>8</v>
      </c>
      <c r="AD36" s="25"/>
      <c r="AE36" s="45">
        <f t="shared" si="101"/>
        <v>-4.39426949398194E-2</v>
      </c>
      <c r="AF36" s="42">
        <f t="shared" si="102"/>
        <v>-4.4696298769676603E-2</v>
      </c>
      <c r="AG36" s="42">
        <f t="shared" si="103"/>
        <v>-4.5517183112457296E-2</v>
      </c>
      <c r="AH36" s="42">
        <f t="shared" si="104"/>
        <v>-4.5923668713357797E-2</v>
      </c>
      <c r="AI36" s="42">
        <f t="shared" si="105"/>
        <v>-4.5923668713358602E-2</v>
      </c>
      <c r="AJ36" s="42">
        <f t="shared" si="106"/>
        <v>-4.59236687133599E-2</v>
      </c>
      <c r="AK36" s="42">
        <f t="shared" si="107"/>
        <v>-4.5923668713359102E-2</v>
      </c>
      <c r="AL36" s="42">
        <f t="shared" si="108"/>
        <v>-4.5923668713359601E-2</v>
      </c>
      <c r="AM36" s="42">
        <f t="shared" si="109"/>
        <v>-4.59236687133594E-2</v>
      </c>
      <c r="AN36" s="42">
        <f t="shared" si="110"/>
        <v>-4.5923668713358699E-2</v>
      </c>
      <c r="AO36" s="42">
        <f t="shared" si="111"/>
        <v>-4.5923668713358297E-2</v>
      </c>
      <c r="AP36" s="42">
        <f t="shared" si="112"/>
        <v>-4.5923668713358297E-2</v>
      </c>
      <c r="AQ36" s="42">
        <f t="shared" si="113"/>
        <v>-4.5923668713358699E-2</v>
      </c>
      <c r="AR36" s="42">
        <f t="shared" si="114"/>
        <v>-4.59236687133594E-2</v>
      </c>
      <c r="AS36" s="42">
        <f t="shared" si="115"/>
        <v>-4.5923668713359601E-2</v>
      </c>
      <c r="AT36" s="42">
        <f t="shared" si="116"/>
        <v>-4.5923668713359102E-2</v>
      </c>
      <c r="AU36" s="42">
        <f t="shared" si="117"/>
        <v>-4.59236687133599E-2</v>
      </c>
      <c r="AV36" s="42">
        <f t="shared" si="118"/>
        <v>-4.5923668713358602E-2</v>
      </c>
      <c r="AW36" s="42">
        <f t="shared" si="119"/>
        <v>-4.5923668713357797E-2</v>
      </c>
      <c r="AX36" s="42">
        <f t="shared" si="120"/>
        <v>-4.5923668713359497E-2</v>
      </c>
      <c r="AY36" s="42">
        <f t="shared" si="121"/>
        <v>-4.5923668713359199E-2</v>
      </c>
      <c r="AZ36" s="42">
        <f t="shared" si="122"/>
        <v>-4.5923668713359601E-2</v>
      </c>
    </row>
    <row r="37" spans="1:52" ht="14.5" customHeight="1" thickBot="1" x14ac:dyDescent="0.4">
      <c r="A37" s="17"/>
      <c r="B37" s="27">
        <v>9</v>
      </c>
      <c r="C37" s="25"/>
      <c r="D37" s="38">
        <v>26785075.746002901</v>
      </c>
      <c r="E37" s="38">
        <v>28105816.904088698</v>
      </c>
      <c r="F37" s="6">
        <v>29575567.6383387</v>
      </c>
      <c r="G37" s="6">
        <v>30039503.472653698</v>
      </c>
      <c r="H37" s="38">
        <v>30176081.5234055</v>
      </c>
      <c r="I37" s="38">
        <v>30176081.523404799</v>
      </c>
      <c r="J37" s="38">
        <v>30176081.523403902</v>
      </c>
      <c r="K37" s="6">
        <v>30176081.5234049</v>
      </c>
      <c r="L37" s="6">
        <v>30176081.523404598</v>
      </c>
      <c r="M37" s="6">
        <v>30176081.523405299</v>
      </c>
      <c r="N37" s="6">
        <v>30176081.5234042</v>
      </c>
      <c r="O37" s="6">
        <v>30176081.5234042</v>
      </c>
      <c r="P37" s="6">
        <v>30176081.523405299</v>
      </c>
      <c r="Q37" s="6">
        <v>30176081.523404598</v>
      </c>
      <c r="R37" s="6">
        <v>30176081.5234049</v>
      </c>
      <c r="S37" s="6">
        <v>30176081.523403902</v>
      </c>
      <c r="T37" s="7">
        <v>15255868.822984699</v>
      </c>
      <c r="U37" s="38">
        <v>-11091264.257451201</v>
      </c>
      <c r="V37" s="38">
        <v>-30412495.183101501</v>
      </c>
      <c r="W37" s="6">
        <v>-45187554.126246303</v>
      </c>
      <c r="X37" s="6">
        <v>-56852074.344521299</v>
      </c>
      <c r="Y37" s="43">
        <v>-66294781.187884502</v>
      </c>
      <c r="Z37" s="61"/>
      <c r="AA37" s="26"/>
      <c r="AB37" s="18"/>
      <c r="AC37" s="55">
        <v>9</v>
      </c>
      <c r="AD37" s="25"/>
      <c r="AE37" s="45">
        <f t="shared" si="101"/>
        <v>2.67850757460029E-2</v>
      </c>
      <c r="AF37" s="42">
        <f t="shared" si="102"/>
        <v>2.8105816904088698E-2</v>
      </c>
      <c r="AG37" s="42">
        <f t="shared" si="103"/>
        <v>2.9575567638338698E-2</v>
      </c>
      <c r="AH37" s="42">
        <f t="shared" si="104"/>
        <v>3.00395034726537E-2</v>
      </c>
      <c r="AI37" s="42">
        <f t="shared" si="105"/>
        <v>3.01760815234055E-2</v>
      </c>
      <c r="AJ37" s="42">
        <f t="shared" si="106"/>
        <v>3.0176081523404799E-2</v>
      </c>
      <c r="AK37" s="42">
        <f t="shared" si="107"/>
        <v>3.0176081523403901E-2</v>
      </c>
      <c r="AL37" s="42">
        <f t="shared" si="108"/>
        <v>3.01760815234049E-2</v>
      </c>
      <c r="AM37" s="42">
        <f t="shared" si="109"/>
        <v>3.0176081523404598E-2</v>
      </c>
      <c r="AN37" s="42">
        <f t="shared" si="110"/>
        <v>3.0176081523405299E-2</v>
      </c>
      <c r="AO37" s="42">
        <f t="shared" si="111"/>
        <v>3.0176081523404199E-2</v>
      </c>
      <c r="AP37" s="42">
        <f t="shared" si="112"/>
        <v>3.0176081523404199E-2</v>
      </c>
      <c r="AQ37" s="42">
        <f t="shared" si="113"/>
        <v>3.0176081523405299E-2</v>
      </c>
      <c r="AR37" s="42">
        <f t="shared" si="114"/>
        <v>3.0176081523404598E-2</v>
      </c>
      <c r="AS37" s="42">
        <f t="shared" si="115"/>
        <v>3.01760815234049E-2</v>
      </c>
      <c r="AT37" s="42">
        <f t="shared" si="116"/>
        <v>3.0176081523403901E-2</v>
      </c>
      <c r="AU37" s="42">
        <f t="shared" si="117"/>
        <v>1.5255868822984698E-2</v>
      </c>
      <c r="AV37" s="42">
        <f t="shared" si="118"/>
        <v>-1.1091264257451201E-2</v>
      </c>
      <c r="AW37" s="42">
        <f t="shared" si="119"/>
        <v>-3.04124951831015E-2</v>
      </c>
      <c r="AX37" s="42">
        <f t="shared" si="120"/>
        <v>-4.5187554126246303E-2</v>
      </c>
      <c r="AY37" s="42">
        <f t="shared" si="121"/>
        <v>-5.6852074344521296E-2</v>
      </c>
      <c r="AZ37" s="42">
        <f t="shared" si="122"/>
        <v>-6.6294781187884497E-2</v>
      </c>
    </row>
    <row r="38" spans="1:52" ht="15" customHeight="1" thickBot="1" x14ac:dyDescent="0.4">
      <c r="A38" s="17"/>
      <c r="B38" s="27">
        <v>10</v>
      </c>
      <c r="C38" s="25"/>
      <c r="D38" s="38">
        <v>-124278777.405891</v>
      </c>
      <c r="E38" s="38">
        <v>-121662895.678628</v>
      </c>
      <c r="F38" s="6">
        <v>-119478604.180461</v>
      </c>
      <c r="G38" s="6">
        <v>-116575734.056666</v>
      </c>
      <c r="H38" s="38">
        <v>-113099099.621345</v>
      </c>
      <c r="I38" s="38">
        <v>-108662361.95760299</v>
      </c>
      <c r="J38" s="38">
        <v>-102253740.88775399</v>
      </c>
      <c r="K38" s="6">
        <v>-92183050.635134593</v>
      </c>
      <c r="L38" s="6">
        <v>-79134617.5816046</v>
      </c>
      <c r="M38" s="6">
        <v>-79134617.581607193</v>
      </c>
      <c r="N38" s="6">
        <v>-79134617.581605598</v>
      </c>
      <c r="O38" s="6">
        <v>-79134617.581605598</v>
      </c>
      <c r="P38" s="6">
        <v>-79134617.581607193</v>
      </c>
      <c r="Q38" s="6">
        <v>-79134617.5816046</v>
      </c>
      <c r="R38" s="6">
        <v>-79134617.581606194</v>
      </c>
      <c r="S38" s="6">
        <v>-79134617.581604198</v>
      </c>
      <c r="T38" s="7">
        <v>-79134617.581604302</v>
      </c>
      <c r="U38" s="38">
        <v>-79134617.581604898</v>
      </c>
      <c r="V38" s="38">
        <v>-79134617.581606895</v>
      </c>
      <c r="W38" s="6">
        <v>-79134617.581604198</v>
      </c>
      <c r="X38" s="6">
        <v>-79134617.581603795</v>
      </c>
      <c r="Y38" s="43">
        <v>-79134617.581605896</v>
      </c>
      <c r="Z38" s="61"/>
      <c r="AA38" s="26"/>
      <c r="AB38" s="18"/>
      <c r="AC38" s="56">
        <v>10</v>
      </c>
      <c r="AD38" s="57"/>
      <c r="AE38" s="45">
        <f t="shared" si="101"/>
        <v>-0.12427877740589099</v>
      </c>
      <c r="AF38" s="42">
        <f t="shared" si="102"/>
        <v>-0.12166289567862799</v>
      </c>
      <c r="AG38" s="42">
        <f t="shared" si="103"/>
        <v>-0.11947860418046101</v>
      </c>
      <c r="AH38" s="42">
        <f t="shared" si="104"/>
        <v>-0.11657573405666601</v>
      </c>
      <c r="AI38" s="42">
        <f t="shared" si="105"/>
        <v>-0.113099099621345</v>
      </c>
      <c r="AJ38" s="42">
        <f t="shared" si="106"/>
        <v>-0.108662361957603</v>
      </c>
      <c r="AK38" s="42">
        <f t="shared" si="107"/>
        <v>-0.10225374088775399</v>
      </c>
      <c r="AL38" s="42">
        <f t="shared" si="108"/>
        <v>-9.2183050635134586E-2</v>
      </c>
      <c r="AM38" s="42">
        <f t="shared" si="109"/>
        <v>-7.9134617581604602E-2</v>
      </c>
      <c r="AN38" s="42">
        <f t="shared" si="110"/>
        <v>-7.9134617581607197E-2</v>
      </c>
      <c r="AO38" s="42">
        <f t="shared" si="111"/>
        <v>-7.9134617581605601E-2</v>
      </c>
      <c r="AP38" s="42">
        <f t="shared" si="112"/>
        <v>-7.9134617581605601E-2</v>
      </c>
      <c r="AQ38" s="42">
        <f t="shared" si="113"/>
        <v>-7.9134617581607197E-2</v>
      </c>
      <c r="AR38" s="42">
        <f t="shared" si="114"/>
        <v>-7.9134617581604602E-2</v>
      </c>
      <c r="AS38" s="42">
        <f t="shared" si="115"/>
        <v>-7.9134617581606198E-2</v>
      </c>
      <c r="AT38" s="42">
        <f t="shared" si="116"/>
        <v>-7.91346175816042E-2</v>
      </c>
      <c r="AU38" s="42">
        <f t="shared" si="117"/>
        <v>-7.9134617581604297E-2</v>
      </c>
      <c r="AV38" s="42">
        <f t="shared" si="118"/>
        <v>-7.9134617581604894E-2</v>
      </c>
      <c r="AW38" s="42">
        <f t="shared" si="119"/>
        <v>-7.9134617581606892E-2</v>
      </c>
      <c r="AX38" s="42">
        <f t="shared" si="120"/>
        <v>-7.91346175816042E-2</v>
      </c>
      <c r="AY38" s="42">
        <f t="shared" si="121"/>
        <v>-7.9134617581603797E-2</v>
      </c>
      <c r="AZ38" s="42">
        <f t="shared" si="122"/>
        <v>-7.9134617581605893E-2</v>
      </c>
    </row>
    <row r="39" spans="1:52" ht="15" customHeight="1" thickBot="1" x14ac:dyDescent="0.4">
      <c r="A39" s="13" t="s">
        <v>5</v>
      </c>
      <c r="B39" s="14"/>
      <c r="C39" s="33"/>
      <c r="D39" s="39">
        <f t="shared" ref="D39:H39" si="123">AVERAGEA(D29:D38)</f>
        <v>-37816040.928899698</v>
      </c>
      <c r="E39" s="39">
        <f t="shared" si="123"/>
        <v>-38452582.635796942</v>
      </c>
      <c r="F39" s="39">
        <f t="shared" si="123"/>
        <v>-37535027.52399718</v>
      </c>
      <c r="G39" s="39">
        <f t="shared" si="123"/>
        <v>-37333825.410119243</v>
      </c>
      <c r="H39" s="39">
        <f t="shared" si="123"/>
        <v>-39222179.520341203</v>
      </c>
      <c r="I39" s="39">
        <f>AVERAGEA(I29:I38)</f>
        <v>-37482868.969170913</v>
      </c>
      <c r="J39" s="39">
        <f>AVERAGEA(J29:J38)</f>
        <v>-38973847.353700981</v>
      </c>
      <c r="K39" s="10">
        <f t="shared" ref="K39:M39" si="124">AVERAGEA(K29:K38)</f>
        <v>-37966778.328439407</v>
      </c>
      <c r="L39" s="10">
        <f t="shared" si="124"/>
        <v>-36661935.023085907</v>
      </c>
      <c r="M39" s="10">
        <f t="shared" si="124"/>
        <v>-36661935.023086846</v>
      </c>
      <c r="N39" s="10">
        <f>AVERAGEA(N29:N38)</f>
        <v>-36661935.023086749</v>
      </c>
      <c r="O39" s="10">
        <f t="shared" ref="O39:Y39" si="125">AVERAGEA(O29:O38)</f>
        <v>-36661935.023086749</v>
      </c>
      <c r="P39" s="10">
        <f t="shared" si="125"/>
        <v>-36661935.023086846</v>
      </c>
      <c r="Q39" s="10">
        <f t="shared" si="125"/>
        <v>-36661935.023085907</v>
      </c>
      <c r="R39" s="10">
        <f t="shared" si="125"/>
        <v>-36661935.02308657</v>
      </c>
      <c r="S39" s="10">
        <f t="shared" si="125"/>
        <v>-36661935.023085997</v>
      </c>
      <c r="T39" s="11">
        <f t="shared" si="125"/>
        <v>-38208145.030781351</v>
      </c>
      <c r="U39" s="11">
        <f t="shared" si="125"/>
        <v>-41098575.814996563</v>
      </c>
      <c r="V39" s="11">
        <f t="shared" si="125"/>
        <v>-43218225.056754217</v>
      </c>
      <c r="W39" s="11">
        <f t="shared" si="125"/>
        <v>-44839133.300451264</v>
      </c>
      <c r="X39" s="11">
        <f t="shared" si="125"/>
        <v>-46118797.703369617</v>
      </c>
      <c r="Y39" s="11">
        <f t="shared" si="125"/>
        <v>-47154716.50573273</v>
      </c>
      <c r="Z39" s="61"/>
      <c r="AA39" s="26"/>
      <c r="AB39" s="13" t="s">
        <v>5</v>
      </c>
      <c r="AC39" s="14"/>
      <c r="AD39" s="33"/>
      <c r="AE39" s="48">
        <f t="shared" ref="AE39" si="126">AVERAGEA(AE29:AE38)</f>
        <v>-3.7816040928899695E-2</v>
      </c>
      <c r="AF39" s="39">
        <f t="shared" ref="AF39" si="127">AVERAGEA(AF29:AF38)</f>
        <v>-3.8452582635796935E-2</v>
      </c>
      <c r="AG39" s="39">
        <f t="shared" ref="AG39" si="128">AVERAGEA(AG29:AG38)</f>
        <v>-3.7535027523997185E-2</v>
      </c>
      <c r="AH39" s="39">
        <f t="shared" ref="AH39" si="129">AVERAGEA(AH29:AH38)</f>
        <v>-3.7333825410119238E-2</v>
      </c>
      <c r="AI39" s="39">
        <f t="shared" ref="AI39" si="130">AVERAGEA(AI29:AI38)</f>
        <v>-3.9222179520341197E-2</v>
      </c>
      <c r="AJ39" s="39">
        <f>AVERAGEA(AJ29:AJ38)</f>
        <v>-3.7482868969170913E-2</v>
      </c>
      <c r="AK39" s="39">
        <f>AVERAGEA(AK29:AK38)</f>
        <v>-3.8973847353700977E-2</v>
      </c>
      <c r="AL39" s="10">
        <f t="shared" ref="AL39:AN39" si="131">AVERAGEA(AL29:AL38)</f>
        <v>-3.7966778328439414E-2</v>
      </c>
      <c r="AM39" s="10">
        <f t="shared" si="131"/>
        <v>-3.6661935023085908E-2</v>
      </c>
      <c r="AN39" s="10">
        <f t="shared" si="131"/>
        <v>-3.6661935023086845E-2</v>
      </c>
      <c r="AO39" s="10">
        <f>AVERAGEA(AO29:AO38)</f>
        <v>-3.6661935023086754E-2</v>
      </c>
      <c r="AP39" s="10">
        <f t="shared" ref="AP39:AZ39" si="132">AVERAGEA(AP29:AP38)</f>
        <v>-3.6661935023086754E-2</v>
      </c>
      <c r="AQ39" s="10">
        <f t="shared" si="132"/>
        <v>-3.6661935023086845E-2</v>
      </c>
      <c r="AR39" s="10">
        <f t="shared" si="132"/>
        <v>-3.6661935023085908E-2</v>
      </c>
      <c r="AS39" s="10">
        <f t="shared" si="132"/>
        <v>-3.6661935023086581E-2</v>
      </c>
      <c r="AT39" s="10">
        <f t="shared" si="132"/>
        <v>-3.6661935023085998E-2</v>
      </c>
      <c r="AU39" s="11">
        <f t="shared" si="132"/>
        <v>-3.8208145030781349E-2</v>
      </c>
      <c r="AV39" s="11">
        <f t="shared" si="132"/>
        <v>-4.1098575814996575E-2</v>
      </c>
      <c r="AW39" s="11">
        <f t="shared" si="132"/>
        <v>-4.3218225056754225E-2</v>
      </c>
      <c r="AX39" s="11">
        <f t="shared" si="132"/>
        <v>-4.4839133300451271E-2</v>
      </c>
      <c r="AY39" s="11">
        <f t="shared" si="132"/>
        <v>-4.6118797703369616E-2</v>
      </c>
      <c r="AZ39" s="11">
        <f t="shared" si="132"/>
        <v>-4.7154716505732733E-2</v>
      </c>
    </row>
    <row r="40" spans="1:52" ht="15" customHeight="1" thickBot="1" x14ac:dyDescent="0.4">
      <c r="A40" s="13" t="s">
        <v>6</v>
      </c>
      <c r="B40" s="14"/>
      <c r="C40" s="33"/>
      <c r="D40" s="39">
        <f t="shared" ref="D40:H40" si="133">_xlfn.STDEV.P(D29:D38)</f>
        <v>49065183.339023903</v>
      </c>
      <c r="E40" s="39">
        <f t="shared" si="133"/>
        <v>48144119.501392975</v>
      </c>
      <c r="F40" s="39">
        <f t="shared" si="133"/>
        <v>48445724.732436784</v>
      </c>
      <c r="G40" s="39">
        <f t="shared" si="133"/>
        <v>48344016.969383463</v>
      </c>
      <c r="H40" s="39">
        <f t="shared" si="133"/>
        <v>47296590.79917834</v>
      </c>
      <c r="I40" s="39">
        <f t="shared" ref="I40:Y40" si="134">_xlfn.STDEV.P(I29:I38)</f>
        <v>46706512.558860205</v>
      </c>
      <c r="J40" s="39">
        <f t="shared" si="134"/>
        <v>45815489.9867578</v>
      </c>
      <c r="K40" s="10">
        <f t="shared" si="134"/>
        <v>44505419.597184636</v>
      </c>
      <c r="L40" s="10">
        <f t="shared" si="134"/>
        <v>43064700.603440203</v>
      </c>
      <c r="M40" s="10">
        <f t="shared" si="134"/>
        <v>43064700.603441492</v>
      </c>
      <c r="N40" s="10">
        <f t="shared" si="134"/>
        <v>43064700.603441305</v>
      </c>
      <c r="O40" s="10">
        <f t="shared" si="134"/>
        <v>43064700.603441305</v>
      </c>
      <c r="P40" s="10">
        <f t="shared" si="134"/>
        <v>43064700.603441492</v>
      </c>
      <c r="Q40" s="10">
        <f t="shared" si="134"/>
        <v>43064700.603440203</v>
      </c>
      <c r="R40" s="10">
        <f t="shared" si="134"/>
        <v>43064700.603441186</v>
      </c>
      <c r="S40" s="10">
        <f t="shared" si="134"/>
        <v>43064700.603440762</v>
      </c>
      <c r="T40" s="11">
        <f t="shared" si="134"/>
        <v>40904174.301879086</v>
      </c>
      <c r="U40" s="11">
        <f t="shared" si="134"/>
        <v>38003836.502343707</v>
      </c>
      <c r="V40" s="11">
        <f t="shared" si="134"/>
        <v>36809509.01370354</v>
      </c>
      <c r="W40" s="11">
        <f t="shared" si="134"/>
        <v>36488608.5356111</v>
      </c>
      <c r="X40" s="11">
        <f t="shared" si="134"/>
        <v>36609820.17956508</v>
      </c>
      <c r="Y40" s="11">
        <f t="shared" si="134"/>
        <v>36948321.124088578</v>
      </c>
      <c r="Z40" s="61"/>
      <c r="AA40" s="26"/>
      <c r="AB40" s="13" t="s">
        <v>6</v>
      </c>
      <c r="AC40" s="14"/>
      <c r="AD40" s="33"/>
      <c r="AE40" s="48">
        <f t="shared" ref="AE40:AZ40" si="135">_xlfn.STDEV.P(AE29:AE38)</f>
        <v>4.9065183339023904E-2</v>
      </c>
      <c r="AF40" s="39">
        <f t="shared" si="135"/>
        <v>4.8144119501392989E-2</v>
      </c>
      <c r="AG40" s="39">
        <f t="shared" si="135"/>
        <v>4.844572473243678E-2</v>
      </c>
      <c r="AH40" s="39">
        <f t="shared" si="135"/>
        <v>4.8344016969383473E-2</v>
      </c>
      <c r="AI40" s="39">
        <f t="shared" si="135"/>
        <v>4.7296590799178334E-2</v>
      </c>
      <c r="AJ40" s="39">
        <f t="shared" si="135"/>
        <v>4.6706512558860207E-2</v>
      </c>
      <c r="AK40" s="39">
        <f t="shared" si="135"/>
        <v>4.5815489986757815E-2</v>
      </c>
      <c r="AL40" s="10">
        <f t="shared" si="135"/>
        <v>4.4505419597184626E-2</v>
      </c>
      <c r="AM40" s="10">
        <f t="shared" si="135"/>
        <v>4.3064700603440205E-2</v>
      </c>
      <c r="AN40" s="10">
        <f t="shared" si="135"/>
        <v>4.3064700603441489E-2</v>
      </c>
      <c r="AO40" s="10">
        <f t="shared" si="135"/>
        <v>4.3064700603441308E-2</v>
      </c>
      <c r="AP40" s="10">
        <f t="shared" si="135"/>
        <v>4.3064700603441308E-2</v>
      </c>
      <c r="AQ40" s="10">
        <f t="shared" si="135"/>
        <v>4.3064700603441489E-2</v>
      </c>
      <c r="AR40" s="10">
        <f t="shared" si="135"/>
        <v>4.3064700603440205E-2</v>
      </c>
      <c r="AS40" s="10">
        <f t="shared" si="135"/>
        <v>4.3064700603441176E-2</v>
      </c>
      <c r="AT40" s="10">
        <f t="shared" si="135"/>
        <v>4.3064700603440767E-2</v>
      </c>
      <c r="AU40" s="11">
        <f t="shared" si="135"/>
        <v>4.0904174301879093E-2</v>
      </c>
      <c r="AV40" s="11">
        <f t="shared" si="135"/>
        <v>3.8003836502343701E-2</v>
      </c>
      <c r="AW40" s="11">
        <f t="shared" si="135"/>
        <v>3.6809509013703536E-2</v>
      </c>
      <c r="AX40" s="11">
        <f t="shared" si="135"/>
        <v>3.6488608535611096E-2</v>
      </c>
      <c r="AY40" s="11">
        <f t="shared" si="135"/>
        <v>3.6609820179565093E-2</v>
      </c>
      <c r="AZ40" s="11">
        <f t="shared" si="135"/>
        <v>3.6948321124088579E-2</v>
      </c>
    </row>
    <row r="41" spans="1:52" ht="15" customHeight="1" thickBot="1" x14ac:dyDescent="0.4">
      <c r="A41" s="15" t="s">
        <v>7</v>
      </c>
      <c r="B41" s="16"/>
      <c r="C41" s="34"/>
      <c r="D41" s="40">
        <f>D40/$Z$32</f>
        <v>15515773.316506105</v>
      </c>
      <c r="E41" s="40">
        <f>E40/$Z$32</f>
        <v>15224507.356773181</v>
      </c>
      <c r="F41" s="40">
        <f>F40/$Z$32</f>
        <v>15319883.305205157</v>
      </c>
      <c r="G41" s="40">
        <f>G40/$Z$32</f>
        <v>15287720.486508235</v>
      </c>
      <c r="H41" s="40">
        <f>H40/$Z$32</f>
        <v>14956495.248636696</v>
      </c>
      <c r="I41" s="40">
        <f>I40/$Z$32</f>
        <v>14769896.124925746</v>
      </c>
      <c r="J41" s="40">
        <f>J40/$Z$32</f>
        <v>14488130.047479225</v>
      </c>
      <c r="K41" s="12">
        <f>K40/$Z$32</f>
        <v>14073849.414859695</v>
      </c>
      <c r="L41" s="12">
        <f>L40/$Z$32</f>
        <v>13618254.066009866</v>
      </c>
      <c r="M41" s="12">
        <f>M40/$Z$32</f>
        <v>13618254.066010274</v>
      </c>
      <c r="N41" s="12">
        <f>N40/$Z$32</f>
        <v>13618254.066010216</v>
      </c>
      <c r="O41" s="12">
        <f>O40/$Z$32</f>
        <v>13618254.066010216</v>
      </c>
      <c r="P41" s="12">
        <f>P40/$Z$32</f>
        <v>13618254.066010274</v>
      </c>
      <c r="Q41" s="12">
        <f>Q40/$Z$32</f>
        <v>13618254.066009866</v>
      </c>
      <c r="R41" s="12">
        <f>R40/$Z$32</f>
        <v>13618254.066010177</v>
      </c>
      <c r="S41" s="12">
        <f>S40/$Z$32</f>
        <v>13618254.066010043</v>
      </c>
      <c r="T41" s="28">
        <f>T40/$Z$32</f>
        <v>12935035.660246573</v>
      </c>
      <c r="U41" s="28">
        <f>U40/$Z$32</f>
        <v>12017868.31720531</v>
      </c>
      <c r="V41" s="28">
        <f>V40/$Z$32</f>
        <v>11640188.80358013</v>
      </c>
      <c r="W41" s="28">
        <f>W40/$Z$32</f>
        <v>11538711.162279222</v>
      </c>
      <c r="X41" s="28">
        <f>X40/$Z$32</f>
        <v>11577041.649662018</v>
      </c>
      <c r="Y41" s="28">
        <f>Y40/$Z$32</f>
        <v>11684085.047143273</v>
      </c>
      <c r="Z41" s="61"/>
      <c r="AA41" s="26"/>
      <c r="AB41" s="15" t="s">
        <v>7</v>
      </c>
      <c r="AC41" s="16"/>
      <c r="AD41" s="34"/>
      <c r="AE41" s="49">
        <f>AE40/$Z$32</f>
        <v>1.5515773316506106E-2</v>
      </c>
      <c r="AF41" s="40">
        <f>AF40/$Z$32</f>
        <v>1.5224507356773186E-2</v>
      </c>
      <c r="AG41" s="40">
        <f>AG40/$Z$32</f>
        <v>1.5319883305205156E-2</v>
      </c>
      <c r="AH41" s="40">
        <f>AH40/$Z$32</f>
        <v>1.5287720486508238E-2</v>
      </c>
      <c r="AI41" s="40">
        <f>AI40/$Z$32</f>
        <v>1.4956495248636695E-2</v>
      </c>
      <c r="AJ41" s="40">
        <f>AJ40/$Z$32</f>
        <v>1.4769896124925746E-2</v>
      </c>
      <c r="AK41" s="40">
        <f>AK40/$Z$32</f>
        <v>1.4488130047479231E-2</v>
      </c>
      <c r="AL41" s="12">
        <f>AL40/$Z$32</f>
        <v>1.4073849414859693E-2</v>
      </c>
      <c r="AM41" s="12">
        <f>AM40/$Z$32</f>
        <v>1.3618254066009867E-2</v>
      </c>
      <c r="AN41" s="12">
        <f>AN40/$Z$32</f>
        <v>1.3618254066010273E-2</v>
      </c>
      <c r="AO41" s="12">
        <f>AO40/$Z$32</f>
        <v>1.3618254066010216E-2</v>
      </c>
      <c r="AP41" s="12">
        <f>AP40/$Z$32</f>
        <v>1.3618254066010216E-2</v>
      </c>
      <c r="AQ41" s="12">
        <f>AQ40/$Z$32</f>
        <v>1.3618254066010273E-2</v>
      </c>
      <c r="AR41" s="12">
        <f>AR40/$Z$32</f>
        <v>1.3618254066009867E-2</v>
      </c>
      <c r="AS41" s="12">
        <f>AS40/$Z$32</f>
        <v>1.3618254066010175E-2</v>
      </c>
      <c r="AT41" s="12">
        <f>AT40/$Z$32</f>
        <v>1.3618254066010046E-2</v>
      </c>
      <c r="AU41" s="28">
        <f>AU40/$Z$32</f>
        <v>1.2935035660246575E-2</v>
      </c>
      <c r="AV41" s="28">
        <f>AV40/$Z$32</f>
        <v>1.2017868317205308E-2</v>
      </c>
      <c r="AW41" s="28">
        <f>AW40/$Z$32</f>
        <v>1.1640188803580127E-2</v>
      </c>
      <c r="AX41" s="28">
        <f>AX40/$Z$32</f>
        <v>1.153871116227922E-2</v>
      </c>
      <c r="AY41" s="28">
        <f>AY40/$Z$32</f>
        <v>1.1577041649662022E-2</v>
      </c>
      <c r="AZ41" s="28">
        <f>AZ40/$Z$32</f>
        <v>1.1684085047143272E-2</v>
      </c>
    </row>
    <row r="42" spans="1:52" ht="14.5" customHeight="1" thickBot="1" x14ac:dyDescent="0.4">
      <c r="A42" s="17" t="s">
        <v>10</v>
      </c>
      <c r="B42" s="27">
        <v>1</v>
      </c>
      <c r="C42" s="25"/>
      <c r="D42" s="37">
        <v>255553240.68803599</v>
      </c>
      <c r="E42" s="37">
        <v>238786007.07846701</v>
      </c>
      <c r="F42" s="3">
        <v>228375736.13061601</v>
      </c>
      <c r="G42" s="3">
        <v>218300721.88595599</v>
      </c>
      <c r="H42" s="37">
        <v>192553212.86487401</v>
      </c>
      <c r="I42" s="37">
        <v>206224261.78855899</v>
      </c>
      <c r="J42" s="37">
        <v>181230622.83799499</v>
      </c>
      <c r="K42" s="3">
        <v>181230622.837998</v>
      </c>
      <c r="L42" s="3">
        <v>181230622.837998</v>
      </c>
      <c r="M42" s="3">
        <v>181230622.83799601</v>
      </c>
      <c r="N42" s="3">
        <v>181230622.83799601</v>
      </c>
      <c r="O42" s="3">
        <v>181230622.83799601</v>
      </c>
      <c r="P42" s="3">
        <v>181230622.83799601</v>
      </c>
      <c r="Q42" s="3">
        <v>181230622.837998</v>
      </c>
      <c r="R42" s="3">
        <v>181230622.837998</v>
      </c>
      <c r="S42" s="3">
        <v>181230622.83799499</v>
      </c>
      <c r="T42" s="4">
        <v>177081180.33458799</v>
      </c>
      <c r="U42" s="37">
        <v>170435813.66899499</v>
      </c>
      <c r="V42" s="37">
        <v>188210017.127119</v>
      </c>
      <c r="W42" s="3">
        <v>214572036.33209601</v>
      </c>
      <c r="X42" s="3">
        <v>235384156.75707501</v>
      </c>
      <c r="Y42" s="42">
        <v>252232063.76777199</v>
      </c>
      <c r="Z42" s="61"/>
      <c r="AA42" s="26"/>
      <c r="AB42" s="18" t="s">
        <v>10</v>
      </c>
      <c r="AC42" s="58">
        <v>1</v>
      </c>
      <c r="AD42" s="59"/>
      <c r="AE42" s="45">
        <f>D42/1000000000</f>
        <v>0.25555324068803598</v>
      </c>
      <c r="AF42" s="42">
        <f t="shared" ref="AF42:AF51" si="136">E42/1000000000</f>
        <v>0.23878600707846701</v>
      </c>
      <c r="AG42" s="42">
        <f t="shared" ref="AG42:AG51" si="137">F42/1000000000</f>
        <v>0.22837573613061601</v>
      </c>
      <c r="AH42" s="42">
        <f t="shared" ref="AH42:AH51" si="138">G42/1000000000</f>
        <v>0.21830072188595598</v>
      </c>
      <c r="AI42" s="42">
        <f t="shared" ref="AI42:AI51" si="139">H42/1000000000</f>
        <v>0.19255321286487401</v>
      </c>
      <c r="AJ42" s="42">
        <f t="shared" ref="AJ42:AJ51" si="140">I42/1000000000</f>
        <v>0.20622426178855899</v>
      </c>
      <c r="AK42" s="42">
        <f t="shared" ref="AK42:AK51" si="141">J42/1000000000</f>
        <v>0.18123062283799499</v>
      </c>
      <c r="AL42" s="42">
        <f t="shared" ref="AL42:AL51" si="142">K42/1000000000</f>
        <v>0.18123062283799801</v>
      </c>
      <c r="AM42" s="42">
        <f t="shared" ref="AM42:AM51" si="143">L42/1000000000</f>
        <v>0.18123062283799801</v>
      </c>
      <c r="AN42" s="42">
        <f t="shared" ref="AN42:AN51" si="144">M42/1000000000</f>
        <v>0.18123062283799601</v>
      </c>
      <c r="AO42" s="42">
        <f t="shared" ref="AO42:AO51" si="145">N42/1000000000</f>
        <v>0.18123062283799601</v>
      </c>
      <c r="AP42" s="42">
        <f t="shared" ref="AP42:AP51" si="146">O42/1000000000</f>
        <v>0.18123062283799601</v>
      </c>
      <c r="AQ42" s="42">
        <f t="shared" ref="AQ42:AQ51" si="147">P42/1000000000</f>
        <v>0.18123062283799601</v>
      </c>
      <c r="AR42" s="42">
        <f t="shared" ref="AR42:AR51" si="148">Q42/1000000000</f>
        <v>0.18123062283799801</v>
      </c>
      <c r="AS42" s="42">
        <f t="shared" ref="AS42:AS51" si="149">R42/1000000000</f>
        <v>0.18123062283799801</v>
      </c>
      <c r="AT42" s="42">
        <f t="shared" ref="AT42:AT51" si="150">S42/1000000000</f>
        <v>0.18123062283799499</v>
      </c>
      <c r="AU42" s="42">
        <f t="shared" ref="AU42:AU51" si="151">T42/1000000000</f>
        <v>0.177081180334588</v>
      </c>
      <c r="AV42" s="42">
        <f t="shared" ref="AV42:AV51" si="152">U42/1000000000</f>
        <v>0.17043581366899499</v>
      </c>
      <c r="AW42" s="42">
        <f t="shared" ref="AW42:AW51" si="153">V42/1000000000</f>
        <v>0.18821001712711902</v>
      </c>
      <c r="AX42" s="42">
        <f t="shared" ref="AX42:AX51" si="154">W42/1000000000</f>
        <v>0.21457203633209601</v>
      </c>
      <c r="AY42" s="42">
        <f t="shared" ref="AY42:AY51" si="155">X42/1000000000</f>
        <v>0.23538415675707502</v>
      </c>
      <c r="AZ42" s="42">
        <f t="shared" ref="AZ42:AZ51" si="156">Y42/1000000000</f>
        <v>0.25223206376777196</v>
      </c>
    </row>
    <row r="43" spans="1:52" ht="14.5" customHeight="1" thickBot="1" x14ac:dyDescent="0.4">
      <c r="A43" s="17"/>
      <c r="B43" s="27">
        <v>2</v>
      </c>
      <c r="C43" s="25"/>
      <c r="D43" s="38">
        <v>63057189.035641</v>
      </c>
      <c r="E43" s="38">
        <v>63057189.035640299</v>
      </c>
      <c r="F43" s="6">
        <v>63057189.035642102</v>
      </c>
      <c r="G43" s="6">
        <v>63057189.035640597</v>
      </c>
      <c r="H43" s="38">
        <v>63057189.035639599</v>
      </c>
      <c r="I43" s="38">
        <v>63057189.035640299</v>
      </c>
      <c r="J43" s="38">
        <v>63057189.035639703</v>
      </c>
      <c r="K43" s="6">
        <v>63057189.035639599</v>
      </c>
      <c r="L43" s="6">
        <v>63057189.035640299</v>
      </c>
      <c r="M43" s="6">
        <v>63057189.035639502</v>
      </c>
      <c r="N43" s="6">
        <v>63057189.035641499</v>
      </c>
      <c r="O43" s="6">
        <v>63057189.035641499</v>
      </c>
      <c r="P43" s="6">
        <v>63057189.035639502</v>
      </c>
      <c r="Q43" s="6">
        <v>63057189.035640299</v>
      </c>
      <c r="R43" s="6">
        <v>63057189.035639599</v>
      </c>
      <c r="S43" s="6">
        <v>63057189.035639703</v>
      </c>
      <c r="T43" s="7">
        <v>63057189.035640299</v>
      </c>
      <c r="U43" s="38">
        <v>63057189.035639599</v>
      </c>
      <c r="V43" s="38">
        <v>63057189.035640597</v>
      </c>
      <c r="W43" s="6">
        <v>63057189.035642102</v>
      </c>
      <c r="X43" s="6">
        <v>63057189.035640299</v>
      </c>
      <c r="Y43" s="43">
        <v>63057189.035641</v>
      </c>
      <c r="Z43" s="61"/>
      <c r="AA43" s="26"/>
      <c r="AB43" s="18"/>
      <c r="AC43" s="55">
        <v>2</v>
      </c>
      <c r="AD43" s="25"/>
      <c r="AE43" s="45">
        <f t="shared" ref="AE43:AE51" si="157">D43/1000000000</f>
        <v>6.3057189035641004E-2</v>
      </c>
      <c r="AF43" s="42">
        <f t="shared" ref="AF43:AF51" si="158">E43/1000000000</f>
        <v>6.3057189035640296E-2</v>
      </c>
      <c r="AG43" s="42">
        <f t="shared" ref="AG43:AG51" si="159">F43/1000000000</f>
        <v>6.30571890356421E-2</v>
      </c>
      <c r="AH43" s="42">
        <f t="shared" ref="AH43:AH51" si="160">G43/1000000000</f>
        <v>6.3057189035640601E-2</v>
      </c>
      <c r="AI43" s="42">
        <f t="shared" ref="AI43:AI51" si="161">H43/1000000000</f>
        <v>6.3057189035639602E-2</v>
      </c>
      <c r="AJ43" s="42">
        <f t="shared" ref="AJ43:AJ51" si="162">I43/1000000000</f>
        <v>6.3057189035640296E-2</v>
      </c>
      <c r="AK43" s="42">
        <f t="shared" ref="AK43:AK51" si="163">J43/1000000000</f>
        <v>6.3057189035639699E-2</v>
      </c>
      <c r="AL43" s="42">
        <f t="shared" ref="AL43:AL51" si="164">K43/1000000000</f>
        <v>6.3057189035639602E-2</v>
      </c>
      <c r="AM43" s="42">
        <f t="shared" ref="AM43:AM51" si="165">L43/1000000000</f>
        <v>6.3057189035640296E-2</v>
      </c>
      <c r="AN43" s="42">
        <f t="shared" ref="AN43:AN51" si="166">M43/1000000000</f>
        <v>6.3057189035639505E-2</v>
      </c>
      <c r="AO43" s="42">
        <f t="shared" ref="AO43:AO51" si="167">N43/1000000000</f>
        <v>6.3057189035641503E-2</v>
      </c>
      <c r="AP43" s="42">
        <f t="shared" ref="AP43:AP51" si="168">O43/1000000000</f>
        <v>6.3057189035641503E-2</v>
      </c>
      <c r="AQ43" s="42">
        <f t="shared" ref="AQ43:AQ51" si="169">P43/1000000000</f>
        <v>6.3057189035639505E-2</v>
      </c>
      <c r="AR43" s="42">
        <f t="shared" ref="AR43:AR51" si="170">Q43/1000000000</f>
        <v>6.3057189035640296E-2</v>
      </c>
      <c r="AS43" s="42">
        <f t="shared" ref="AS43:AS51" si="171">R43/1000000000</f>
        <v>6.3057189035639602E-2</v>
      </c>
      <c r="AT43" s="42">
        <f t="shared" ref="AT43:AT51" si="172">S43/1000000000</f>
        <v>6.3057189035639699E-2</v>
      </c>
      <c r="AU43" s="42">
        <f t="shared" ref="AU43:AU51" si="173">T43/1000000000</f>
        <v>6.3057189035640296E-2</v>
      </c>
      <c r="AV43" s="42">
        <f t="shared" ref="AV43:AV51" si="174">U43/1000000000</f>
        <v>6.3057189035639602E-2</v>
      </c>
      <c r="AW43" s="42">
        <f t="shared" ref="AW43:AW51" si="175">V43/1000000000</f>
        <v>6.3057189035640601E-2</v>
      </c>
      <c r="AX43" s="42">
        <f t="shared" ref="AX43:AX51" si="176">W43/1000000000</f>
        <v>6.30571890356421E-2</v>
      </c>
      <c r="AY43" s="42">
        <f t="shared" ref="AY43:AY51" si="177">X43/1000000000</f>
        <v>6.3057189035640296E-2</v>
      </c>
      <c r="AZ43" s="42">
        <f t="shared" ref="AZ43:AZ51" si="178">Y43/1000000000</f>
        <v>6.3057189035641004E-2</v>
      </c>
    </row>
    <row r="44" spans="1:52" ht="14.5" customHeight="1" thickBot="1" x14ac:dyDescent="0.4">
      <c r="A44" s="17"/>
      <c r="B44" s="27">
        <v>3</v>
      </c>
      <c r="C44" s="25"/>
      <c r="D44" s="38">
        <v>71779164.996374607</v>
      </c>
      <c r="E44" s="38">
        <v>67756151.840792194</v>
      </c>
      <c r="F44" s="6">
        <v>62888902.1000925</v>
      </c>
      <c r="G44" s="6">
        <v>62222362.456975996</v>
      </c>
      <c r="H44" s="38">
        <v>60774126.4651118</v>
      </c>
      <c r="I44" s="38">
        <v>60021624.939133599</v>
      </c>
      <c r="J44" s="38">
        <v>59619421.737027802</v>
      </c>
      <c r="K44" s="6">
        <v>59619421.737028301</v>
      </c>
      <c r="L44" s="6">
        <v>59619421.737028398</v>
      </c>
      <c r="M44" s="6">
        <v>59619421.737029299</v>
      </c>
      <c r="N44" s="6">
        <v>59619421.737029299</v>
      </c>
      <c r="O44" s="6">
        <v>59619421.737029299</v>
      </c>
      <c r="P44" s="6">
        <v>59619421.737029299</v>
      </c>
      <c r="Q44" s="6">
        <v>59619421.737028398</v>
      </c>
      <c r="R44" s="6">
        <v>59619421.737028301</v>
      </c>
      <c r="S44" s="6">
        <v>59619421.737027802</v>
      </c>
      <c r="T44" s="7">
        <v>59619421.737029299</v>
      </c>
      <c r="U44" s="38">
        <v>59619421.7370295</v>
      </c>
      <c r="V44" s="38">
        <v>59619421.7370281</v>
      </c>
      <c r="W44" s="6">
        <v>59619421.737028599</v>
      </c>
      <c r="X44" s="6">
        <v>59619421.737028196</v>
      </c>
      <c r="Y44" s="43">
        <v>59619421.737029299</v>
      </c>
      <c r="Z44" s="61"/>
      <c r="AA44" s="26"/>
      <c r="AB44" s="18"/>
      <c r="AC44" s="55">
        <v>3</v>
      </c>
      <c r="AD44" s="25"/>
      <c r="AE44" s="45">
        <f t="shared" si="157"/>
        <v>7.17791649963746E-2</v>
      </c>
      <c r="AF44" s="42">
        <f t="shared" si="158"/>
        <v>6.77561518407922E-2</v>
      </c>
      <c r="AG44" s="42">
        <f t="shared" si="159"/>
        <v>6.28889021000925E-2</v>
      </c>
      <c r="AH44" s="42">
        <f t="shared" si="160"/>
        <v>6.2222362456975995E-2</v>
      </c>
      <c r="AI44" s="42">
        <f t="shared" si="161"/>
        <v>6.0774126465111801E-2</v>
      </c>
      <c r="AJ44" s="42">
        <f t="shared" si="162"/>
        <v>6.00216249391336E-2</v>
      </c>
      <c r="AK44" s="42">
        <f t="shared" si="163"/>
        <v>5.9619421737027799E-2</v>
      </c>
      <c r="AL44" s="42">
        <f t="shared" si="164"/>
        <v>5.9619421737028298E-2</v>
      </c>
      <c r="AM44" s="42">
        <f t="shared" si="165"/>
        <v>5.9619421737028395E-2</v>
      </c>
      <c r="AN44" s="42">
        <f t="shared" si="166"/>
        <v>5.9619421737029298E-2</v>
      </c>
      <c r="AO44" s="42">
        <f t="shared" si="167"/>
        <v>5.9619421737029298E-2</v>
      </c>
      <c r="AP44" s="42">
        <f t="shared" si="168"/>
        <v>5.9619421737029298E-2</v>
      </c>
      <c r="AQ44" s="42">
        <f t="shared" si="169"/>
        <v>5.9619421737029298E-2</v>
      </c>
      <c r="AR44" s="42">
        <f t="shared" si="170"/>
        <v>5.9619421737028395E-2</v>
      </c>
      <c r="AS44" s="42">
        <f t="shared" si="171"/>
        <v>5.9619421737028298E-2</v>
      </c>
      <c r="AT44" s="42">
        <f t="shared" si="172"/>
        <v>5.9619421737027799E-2</v>
      </c>
      <c r="AU44" s="42">
        <f t="shared" si="173"/>
        <v>5.9619421737029298E-2</v>
      </c>
      <c r="AV44" s="42">
        <f t="shared" si="174"/>
        <v>5.9619421737029499E-2</v>
      </c>
      <c r="AW44" s="42">
        <f t="shared" si="175"/>
        <v>5.9619421737028097E-2</v>
      </c>
      <c r="AX44" s="42">
        <f t="shared" si="176"/>
        <v>5.9619421737028597E-2</v>
      </c>
      <c r="AY44" s="42">
        <f t="shared" si="177"/>
        <v>5.9619421737028194E-2</v>
      </c>
      <c r="AZ44" s="42">
        <f t="shared" si="178"/>
        <v>5.9619421737029298E-2</v>
      </c>
    </row>
    <row r="45" spans="1:52" ht="14.5" customHeight="1" thickBot="1" x14ac:dyDescent="0.4">
      <c r="A45" s="17"/>
      <c r="B45" s="27">
        <v>4</v>
      </c>
      <c r="C45" s="25"/>
      <c r="D45">
        <v>75157914.570197001</v>
      </c>
      <c r="E45">
        <v>72813696.878585294</v>
      </c>
      <c r="F45">
        <v>70810745.6480432</v>
      </c>
      <c r="G45">
        <v>68702779.733385995</v>
      </c>
      <c r="H45">
        <v>65970787.167041197</v>
      </c>
      <c r="I45" s="6">
        <v>65970787.167040303</v>
      </c>
      <c r="J45" s="6">
        <v>65970787.167039998</v>
      </c>
      <c r="K45" s="6">
        <v>65970787.167042397</v>
      </c>
      <c r="L45" s="6">
        <v>65970787.167042002</v>
      </c>
      <c r="M45" s="6">
        <v>65970787.1670416</v>
      </c>
      <c r="N45" s="6">
        <v>65970787.167042002</v>
      </c>
      <c r="O45" s="6">
        <v>65970787.167042002</v>
      </c>
      <c r="P45" s="6">
        <v>65970787.1670416</v>
      </c>
      <c r="Q45" s="6">
        <v>65970787.167042002</v>
      </c>
      <c r="R45" s="6">
        <v>65970787.167042397</v>
      </c>
      <c r="S45" s="6">
        <v>65970787.167039998</v>
      </c>
      <c r="T45" s="29">
        <v>65970787.167040303</v>
      </c>
      <c r="U45">
        <v>65970787.167041197</v>
      </c>
      <c r="V45">
        <v>65970787.167041503</v>
      </c>
      <c r="W45">
        <v>65970787.167039901</v>
      </c>
      <c r="X45">
        <v>65970787.167041302</v>
      </c>
      <c r="Y45">
        <v>65970787.167041801</v>
      </c>
      <c r="Z45" s="61"/>
      <c r="AA45" s="26"/>
      <c r="AB45" s="18"/>
      <c r="AC45" s="55">
        <v>4</v>
      </c>
      <c r="AD45" s="25"/>
      <c r="AE45" s="45">
        <f t="shared" si="157"/>
        <v>7.5157914570197007E-2</v>
      </c>
      <c r="AF45" s="42">
        <f t="shared" si="158"/>
        <v>7.2813696878585299E-2</v>
      </c>
      <c r="AG45" s="42">
        <f t="shared" si="159"/>
        <v>7.0810745648043197E-2</v>
      </c>
      <c r="AH45" s="42">
        <f t="shared" si="160"/>
        <v>6.8702779733385996E-2</v>
      </c>
      <c r="AI45" s="42">
        <f t="shared" si="161"/>
        <v>6.5970787167041203E-2</v>
      </c>
      <c r="AJ45" s="42">
        <f t="shared" si="162"/>
        <v>6.5970787167040301E-2</v>
      </c>
      <c r="AK45" s="42">
        <f t="shared" si="163"/>
        <v>6.5970787167039996E-2</v>
      </c>
      <c r="AL45" s="42">
        <f t="shared" si="164"/>
        <v>6.5970787167042397E-2</v>
      </c>
      <c r="AM45" s="42">
        <f t="shared" si="165"/>
        <v>6.5970787167042008E-2</v>
      </c>
      <c r="AN45" s="42">
        <f t="shared" si="166"/>
        <v>6.5970787167041606E-2</v>
      </c>
      <c r="AO45" s="42">
        <f t="shared" si="167"/>
        <v>6.5970787167042008E-2</v>
      </c>
      <c r="AP45" s="42">
        <f t="shared" si="168"/>
        <v>6.5970787167042008E-2</v>
      </c>
      <c r="AQ45" s="42">
        <f t="shared" si="169"/>
        <v>6.5970787167041606E-2</v>
      </c>
      <c r="AR45" s="42">
        <f t="shared" si="170"/>
        <v>6.5970787167042008E-2</v>
      </c>
      <c r="AS45" s="42">
        <f t="shared" si="171"/>
        <v>6.5970787167042397E-2</v>
      </c>
      <c r="AT45" s="42">
        <f t="shared" si="172"/>
        <v>6.5970787167039996E-2</v>
      </c>
      <c r="AU45" s="42">
        <f t="shared" si="173"/>
        <v>6.5970787167040301E-2</v>
      </c>
      <c r="AV45" s="42">
        <f t="shared" si="174"/>
        <v>6.5970787167041203E-2</v>
      </c>
      <c r="AW45" s="42">
        <f t="shared" si="175"/>
        <v>6.5970787167041509E-2</v>
      </c>
      <c r="AX45" s="42">
        <f t="shared" si="176"/>
        <v>6.5970787167039899E-2</v>
      </c>
      <c r="AY45" s="42">
        <f t="shared" si="177"/>
        <v>6.59707871670413E-2</v>
      </c>
      <c r="AZ45" s="42">
        <f t="shared" si="178"/>
        <v>6.59707871670418E-2</v>
      </c>
    </row>
    <row r="46" spans="1:52" ht="14.5" customHeight="1" thickBot="1" x14ac:dyDescent="0.4">
      <c r="A46" s="17"/>
      <c r="B46" s="27">
        <v>5</v>
      </c>
      <c r="C46" s="25"/>
      <c r="D46" s="38">
        <v>230134594.69274101</v>
      </c>
      <c r="E46" s="38">
        <v>217507327.09078801</v>
      </c>
      <c r="F46" s="6">
        <v>204625447.76514801</v>
      </c>
      <c r="G46" s="6">
        <v>199605713.34170201</v>
      </c>
      <c r="H46" s="38">
        <v>193774862.64259899</v>
      </c>
      <c r="I46" s="38">
        <v>187659114.47938499</v>
      </c>
      <c r="J46" s="38">
        <v>187659114.47938499</v>
      </c>
      <c r="K46" s="6">
        <v>187659114.47938401</v>
      </c>
      <c r="L46" s="6">
        <v>187659114.47938401</v>
      </c>
      <c r="M46" s="6">
        <v>187659114.47938401</v>
      </c>
      <c r="N46" s="6">
        <v>187659114.47938299</v>
      </c>
      <c r="O46" s="6">
        <v>187659114.47938299</v>
      </c>
      <c r="P46" s="6">
        <v>187659114.47938401</v>
      </c>
      <c r="Q46" s="6">
        <v>187659114.47938401</v>
      </c>
      <c r="R46" s="6">
        <v>187659114.47938401</v>
      </c>
      <c r="S46" s="6">
        <v>187659114.47938499</v>
      </c>
      <c r="T46" s="7">
        <v>187659114.47938499</v>
      </c>
      <c r="U46" s="38">
        <v>187659114.47938401</v>
      </c>
      <c r="V46" s="38">
        <v>187659114.47938299</v>
      </c>
      <c r="W46" s="6">
        <v>187659114.47938201</v>
      </c>
      <c r="X46" s="6">
        <v>187659114.47938299</v>
      </c>
      <c r="Y46" s="43">
        <v>187659114.47938201</v>
      </c>
      <c r="Z46" s="61"/>
      <c r="AA46" s="26"/>
      <c r="AB46" s="18"/>
      <c r="AC46" s="55">
        <v>5</v>
      </c>
      <c r="AD46" s="25"/>
      <c r="AE46" s="45">
        <f t="shared" si="157"/>
        <v>0.230134594692741</v>
      </c>
      <c r="AF46" s="42">
        <f t="shared" si="158"/>
        <v>0.21750732709078802</v>
      </c>
      <c r="AG46" s="42">
        <f t="shared" si="159"/>
        <v>0.20462544776514802</v>
      </c>
      <c r="AH46" s="42">
        <f t="shared" si="160"/>
        <v>0.19960571334170202</v>
      </c>
      <c r="AI46" s="42">
        <f t="shared" si="161"/>
        <v>0.19377486264259899</v>
      </c>
      <c r="AJ46" s="42">
        <f t="shared" si="162"/>
        <v>0.18765911447938499</v>
      </c>
      <c r="AK46" s="42">
        <f t="shared" si="163"/>
        <v>0.18765911447938499</v>
      </c>
      <c r="AL46" s="42">
        <f t="shared" si="164"/>
        <v>0.18765911447938399</v>
      </c>
      <c r="AM46" s="42">
        <f t="shared" si="165"/>
        <v>0.18765911447938399</v>
      </c>
      <c r="AN46" s="42">
        <f t="shared" si="166"/>
        <v>0.18765911447938399</v>
      </c>
      <c r="AO46" s="42">
        <f t="shared" si="167"/>
        <v>0.18765911447938299</v>
      </c>
      <c r="AP46" s="42">
        <f t="shared" si="168"/>
        <v>0.18765911447938299</v>
      </c>
      <c r="AQ46" s="42">
        <f t="shared" si="169"/>
        <v>0.18765911447938399</v>
      </c>
      <c r="AR46" s="42">
        <f t="shared" si="170"/>
        <v>0.18765911447938399</v>
      </c>
      <c r="AS46" s="42">
        <f t="shared" si="171"/>
        <v>0.18765911447938399</v>
      </c>
      <c r="AT46" s="42">
        <f t="shared" si="172"/>
        <v>0.18765911447938499</v>
      </c>
      <c r="AU46" s="42">
        <f t="shared" si="173"/>
        <v>0.18765911447938499</v>
      </c>
      <c r="AV46" s="42">
        <f t="shared" si="174"/>
        <v>0.18765911447938399</v>
      </c>
      <c r="AW46" s="42">
        <f t="shared" si="175"/>
        <v>0.18765911447938299</v>
      </c>
      <c r="AX46" s="42">
        <f t="shared" si="176"/>
        <v>0.18765911447938202</v>
      </c>
      <c r="AY46" s="42">
        <f t="shared" si="177"/>
        <v>0.18765911447938299</v>
      </c>
      <c r="AZ46" s="42">
        <f t="shared" si="178"/>
        <v>0.18765911447938202</v>
      </c>
    </row>
    <row r="47" spans="1:52" ht="14.5" customHeight="1" thickBot="1" x14ac:dyDescent="0.4">
      <c r="A47" s="17"/>
      <c r="B47" s="27">
        <v>6</v>
      </c>
      <c r="C47" s="25"/>
      <c r="D47" s="38">
        <v>12607681.6277151</v>
      </c>
      <c r="E47" s="38">
        <v>12407119.395733999</v>
      </c>
      <c r="F47" s="6">
        <v>12417308.397162</v>
      </c>
      <c r="G47" s="6">
        <v>12417308.397159999</v>
      </c>
      <c r="H47" s="38">
        <v>12417308.397160601</v>
      </c>
      <c r="I47" s="38">
        <v>12417308.3971607</v>
      </c>
      <c r="J47" s="38">
        <v>12417308.3971604</v>
      </c>
      <c r="K47" s="6">
        <v>12417308.3971607</v>
      </c>
      <c r="L47" s="6">
        <v>12417308.3971608</v>
      </c>
      <c r="M47" s="6">
        <v>12417308.397160601</v>
      </c>
      <c r="N47" s="6">
        <v>12417308.3971618</v>
      </c>
      <c r="O47" s="6">
        <v>12417308.3971618</v>
      </c>
      <c r="P47" s="6">
        <v>12417308.397160601</v>
      </c>
      <c r="Q47" s="6">
        <v>12417308.3971608</v>
      </c>
      <c r="R47" s="6">
        <v>12417308.3971607</v>
      </c>
      <c r="S47" s="6">
        <v>12417308.3971604</v>
      </c>
      <c r="T47" s="7">
        <v>12417308.3971607</v>
      </c>
      <c r="U47" s="38">
        <v>12417308.397160601</v>
      </c>
      <c r="V47" s="38">
        <v>12417308.397159999</v>
      </c>
      <c r="W47" s="6">
        <v>12417308.397162</v>
      </c>
      <c r="X47" s="6">
        <v>12417308.3971618</v>
      </c>
      <c r="Y47" s="43">
        <v>12417308.397160601</v>
      </c>
      <c r="Z47" s="61"/>
      <c r="AA47" s="26"/>
      <c r="AB47" s="18"/>
      <c r="AC47" s="55">
        <v>6</v>
      </c>
      <c r="AD47" s="25"/>
      <c r="AE47" s="45">
        <f t="shared" si="157"/>
        <v>1.2607681627715099E-2</v>
      </c>
      <c r="AF47" s="42">
        <f t="shared" si="158"/>
        <v>1.2407119395733999E-2</v>
      </c>
      <c r="AG47" s="42">
        <f t="shared" si="159"/>
        <v>1.2417308397162E-2</v>
      </c>
      <c r="AH47" s="42">
        <f t="shared" si="160"/>
        <v>1.2417308397159999E-2</v>
      </c>
      <c r="AI47" s="42">
        <f t="shared" si="161"/>
        <v>1.2417308397160601E-2</v>
      </c>
      <c r="AJ47" s="42">
        <f t="shared" si="162"/>
        <v>1.24173083971607E-2</v>
      </c>
      <c r="AK47" s="42">
        <f t="shared" si="163"/>
        <v>1.24173083971604E-2</v>
      </c>
      <c r="AL47" s="42">
        <f t="shared" si="164"/>
        <v>1.24173083971607E-2</v>
      </c>
      <c r="AM47" s="42">
        <f t="shared" si="165"/>
        <v>1.2417308397160801E-2</v>
      </c>
      <c r="AN47" s="42">
        <f t="shared" si="166"/>
        <v>1.2417308397160601E-2</v>
      </c>
      <c r="AO47" s="42">
        <f t="shared" si="167"/>
        <v>1.24173083971618E-2</v>
      </c>
      <c r="AP47" s="42">
        <f t="shared" si="168"/>
        <v>1.24173083971618E-2</v>
      </c>
      <c r="AQ47" s="42">
        <f t="shared" si="169"/>
        <v>1.2417308397160601E-2</v>
      </c>
      <c r="AR47" s="42">
        <f t="shared" si="170"/>
        <v>1.2417308397160801E-2</v>
      </c>
      <c r="AS47" s="42">
        <f t="shared" si="171"/>
        <v>1.24173083971607E-2</v>
      </c>
      <c r="AT47" s="42">
        <f t="shared" si="172"/>
        <v>1.24173083971604E-2</v>
      </c>
      <c r="AU47" s="42">
        <f t="shared" si="173"/>
        <v>1.24173083971607E-2</v>
      </c>
      <c r="AV47" s="42">
        <f t="shared" si="174"/>
        <v>1.2417308397160601E-2</v>
      </c>
      <c r="AW47" s="42">
        <f t="shared" si="175"/>
        <v>1.2417308397159999E-2</v>
      </c>
      <c r="AX47" s="42">
        <f t="shared" si="176"/>
        <v>1.2417308397162E-2</v>
      </c>
      <c r="AY47" s="42">
        <f t="shared" si="177"/>
        <v>1.24173083971618E-2</v>
      </c>
      <c r="AZ47" s="42">
        <f t="shared" si="178"/>
        <v>1.2417308397160601E-2</v>
      </c>
    </row>
    <row r="48" spans="1:52" ht="14.5" customHeight="1" thickBot="1" x14ac:dyDescent="0.4">
      <c r="A48" s="17"/>
      <c r="B48" s="27">
        <v>7</v>
      </c>
      <c r="C48" s="25"/>
      <c r="D48" s="38">
        <v>114195294.267818</v>
      </c>
      <c r="E48" s="38">
        <v>98822071.829767495</v>
      </c>
      <c r="F48" s="6">
        <v>83251448.308181107</v>
      </c>
      <c r="G48" s="6">
        <v>75611830.201509804</v>
      </c>
      <c r="H48" s="38">
        <v>72232265.420315906</v>
      </c>
      <c r="I48" s="38">
        <v>68472570.633842796</v>
      </c>
      <c r="J48" s="38">
        <v>68472570.633842304</v>
      </c>
      <c r="K48" s="6">
        <v>68472570.633845001</v>
      </c>
      <c r="L48" s="6">
        <v>68472570.633845702</v>
      </c>
      <c r="M48" s="6">
        <v>68472570.633843407</v>
      </c>
      <c r="N48" s="6">
        <v>68472570.633843303</v>
      </c>
      <c r="O48" s="6">
        <v>68472570.633843303</v>
      </c>
      <c r="P48" s="6">
        <v>68472570.633843407</v>
      </c>
      <c r="Q48" s="6">
        <v>68472570.633845702</v>
      </c>
      <c r="R48" s="6">
        <v>68472570.633845001</v>
      </c>
      <c r="S48" s="6">
        <v>68472570.633842304</v>
      </c>
      <c r="T48" s="7">
        <v>68472570.633842796</v>
      </c>
      <c r="U48" s="38">
        <v>68472570.633844405</v>
      </c>
      <c r="V48" s="38">
        <v>68472570.633842602</v>
      </c>
      <c r="W48" s="6">
        <v>68472570.633844107</v>
      </c>
      <c r="X48" s="6">
        <v>68472570.633844107</v>
      </c>
      <c r="Y48" s="43">
        <v>68472570.633844405</v>
      </c>
      <c r="Z48" s="61"/>
      <c r="AA48" s="26"/>
      <c r="AB48" s="18"/>
      <c r="AC48" s="55">
        <v>7</v>
      </c>
      <c r="AD48" s="25"/>
      <c r="AE48" s="45">
        <f t="shared" si="157"/>
        <v>0.11419529426781801</v>
      </c>
      <c r="AF48" s="42">
        <f t="shared" si="158"/>
        <v>9.8822071829767502E-2</v>
      </c>
      <c r="AG48" s="42">
        <f t="shared" si="159"/>
        <v>8.3251448308181111E-2</v>
      </c>
      <c r="AH48" s="42">
        <f t="shared" si="160"/>
        <v>7.56118302015098E-2</v>
      </c>
      <c r="AI48" s="42">
        <f t="shared" si="161"/>
        <v>7.2232265420315911E-2</v>
      </c>
      <c r="AJ48" s="42">
        <f t="shared" si="162"/>
        <v>6.8472570633842794E-2</v>
      </c>
      <c r="AK48" s="42">
        <f t="shared" si="163"/>
        <v>6.8472570633842308E-2</v>
      </c>
      <c r="AL48" s="42">
        <f t="shared" si="164"/>
        <v>6.8472570633845001E-2</v>
      </c>
      <c r="AM48" s="42">
        <f t="shared" si="165"/>
        <v>6.8472570633845709E-2</v>
      </c>
      <c r="AN48" s="42">
        <f t="shared" si="166"/>
        <v>6.8472570633843405E-2</v>
      </c>
      <c r="AO48" s="42">
        <f t="shared" si="167"/>
        <v>6.8472570633843308E-2</v>
      </c>
      <c r="AP48" s="42">
        <f t="shared" si="168"/>
        <v>6.8472570633843308E-2</v>
      </c>
      <c r="AQ48" s="42">
        <f t="shared" si="169"/>
        <v>6.8472570633843405E-2</v>
      </c>
      <c r="AR48" s="42">
        <f t="shared" si="170"/>
        <v>6.8472570633845709E-2</v>
      </c>
      <c r="AS48" s="42">
        <f t="shared" si="171"/>
        <v>6.8472570633845001E-2</v>
      </c>
      <c r="AT48" s="42">
        <f t="shared" si="172"/>
        <v>6.8472570633842308E-2</v>
      </c>
      <c r="AU48" s="42">
        <f t="shared" si="173"/>
        <v>6.8472570633842794E-2</v>
      </c>
      <c r="AV48" s="42">
        <f t="shared" si="174"/>
        <v>6.8472570633844404E-2</v>
      </c>
      <c r="AW48" s="42">
        <f t="shared" si="175"/>
        <v>6.84725706338426E-2</v>
      </c>
      <c r="AX48" s="42">
        <f t="shared" si="176"/>
        <v>6.8472570633844113E-2</v>
      </c>
      <c r="AY48" s="42">
        <f t="shared" si="177"/>
        <v>6.8472570633844113E-2</v>
      </c>
      <c r="AZ48" s="42">
        <f t="shared" si="178"/>
        <v>6.8472570633844404E-2</v>
      </c>
    </row>
    <row r="49" spans="1:52" ht="14.5" customHeight="1" thickBot="1" x14ac:dyDescent="0.4">
      <c r="A49" s="17"/>
      <c r="B49" s="27">
        <v>8</v>
      </c>
      <c r="C49" s="25"/>
      <c r="D49" s="38">
        <v>67584010.194839701</v>
      </c>
      <c r="E49" s="38">
        <v>59647703.298829198</v>
      </c>
      <c r="F49" s="6">
        <v>55886943.9313142</v>
      </c>
      <c r="G49" s="6">
        <v>54135190.111484699</v>
      </c>
      <c r="H49" s="38">
        <v>52633193.128651798</v>
      </c>
      <c r="I49" s="38">
        <v>53299077.5453045</v>
      </c>
      <c r="J49" s="38">
        <v>54139048.848516896</v>
      </c>
      <c r="K49" s="6">
        <v>54139048.848518401</v>
      </c>
      <c r="L49" s="6">
        <v>54139048.848516896</v>
      </c>
      <c r="M49" s="6">
        <v>54139048.848518297</v>
      </c>
      <c r="N49" s="6">
        <v>54139048.8485175</v>
      </c>
      <c r="O49" s="6">
        <v>54139048.8485175</v>
      </c>
      <c r="P49" s="6">
        <v>54139048.848518297</v>
      </c>
      <c r="Q49" s="6">
        <v>54139048.848516896</v>
      </c>
      <c r="R49" s="6">
        <v>54139048.848518401</v>
      </c>
      <c r="S49" s="6">
        <v>54139048.848516896</v>
      </c>
      <c r="T49" s="7">
        <v>43941542.5000939</v>
      </c>
      <c r="U49" s="38">
        <v>18041420.0470278</v>
      </c>
      <c r="V49" s="38">
        <v>-952003.08521786099</v>
      </c>
      <c r="W49" s="6">
        <v>-15476385.4804674</v>
      </c>
      <c r="X49" s="6">
        <v>-26943003.160925999</v>
      </c>
      <c r="Y49" s="43">
        <v>-36225503.187964402</v>
      </c>
      <c r="Z49" s="61"/>
      <c r="AA49" s="26"/>
      <c r="AB49" s="18"/>
      <c r="AC49" s="55">
        <v>8</v>
      </c>
      <c r="AD49" s="25"/>
      <c r="AE49" s="45">
        <f t="shared" si="157"/>
        <v>6.75840101948397E-2</v>
      </c>
      <c r="AF49" s="42">
        <f t="shared" si="158"/>
        <v>5.9647703298829201E-2</v>
      </c>
      <c r="AG49" s="42">
        <f t="shared" si="159"/>
        <v>5.5886943931314201E-2</v>
      </c>
      <c r="AH49" s="42">
        <f t="shared" si="160"/>
        <v>5.4135190111484696E-2</v>
      </c>
      <c r="AI49" s="42">
        <f t="shared" si="161"/>
        <v>5.2633193128651799E-2</v>
      </c>
      <c r="AJ49" s="42">
        <f t="shared" si="162"/>
        <v>5.3299077545304496E-2</v>
      </c>
      <c r="AK49" s="42">
        <f t="shared" si="163"/>
        <v>5.4139048848516898E-2</v>
      </c>
      <c r="AL49" s="42">
        <f t="shared" si="164"/>
        <v>5.4139048848518403E-2</v>
      </c>
      <c r="AM49" s="42">
        <f t="shared" si="165"/>
        <v>5.4139048848516898E-2</v>
      </c>
      <c r="AN49" s="42">
        <f t="shared" si="166"/>
        <v>5.4139048848518299E-2</v>
      </c>
      <c r="AO49" s="42">
        <f t="shared" si="167"/>
        <v>5.4139048848517501E-2</v>
      </c>
      <c r="AP49" s="42">
        <f t="shared" si="168"/>
        <v>5.4139048848517501E-2</v>
      </c>
      <c r="AQ49" s="42">
        <f t="shared" si="169"/>
        <v>5.4139048848518299E-2</v>
      </c>
      <c r="AR49" s="42">
        <f t="shared" si="170"/>
        <v>5.4139048848516898E-2</v>
      </c>
      <c r="AS49" s="42">
        <f t="shared" si="171"/>
        <v>5.4139048848518403E-2</v>
      </c>
      <c r="AT49" s="42">
        <f t="shared" si="172"/>
        <v>5.4139048848516898E-2</v>
      </c>
      <c r="AU49" s="42">
        <f t="shared" si="173"/>
        <v>4.3941542500093897E-2</v>
      </c>
      <c r="AV49" s="42">
        <f t="shared" si="174"/>
        <v>1.8041420047027801E-2</v>
      </c>
      <c r="AW49" s="42">
        <f t="shared" si="175"/>
        <v>-9.5200308521786097E-4</v>
      </c>
      <c r="AX49" s="42">
        <f t="shared" si="176"/>
        <v>-1.5476385480467399E-2</v>
      </c>
      <c r="AY49" s="42">
        <f t="shared" si="177"/>
        <v>-2.6943003160925998E-2</v>
      </c>
      <c r="AZ49" s="42">
        <f t="shared" si="178"/>
        <v>-3.62255031879644E-2</v>
      </c>
    </row>
    <row r="50" spans="1:52" ht="14.5" customHeight="1" thickBot="1" x14ac:dyDescent="0.4">
      <c r="A50" s="17"/>
      <c r="B50" s="27">
        <v>9</v>
      </c>
      <c r="C50" s="25"/>
      <c r="D50" s="38">
        <v>53575016.147656597</v>
      </c>
      <c r="E50" s="38">
        <v>48722110.270419002</v>
      </c>
      <c r="F50" s="6">
        <v>47872431.996461198</v>
      </c>
      <c r="G50" s="6">
        <v>48774222.846888497</v>
      </c>
      <c r="H50" s="38">
        <v>50038761.095243499</v>
      </c>
      <c r="I50" s="38">
        <v>50533223.723719902</v>
      </c>
      <c r="J50" s="38">
        <v>50533223.723719098</v>
      </c>
      <c r="K50" s="6">
        <v>50533223.723718897</v>
      </c>
      <c r="L50" s="6">
        <v>50533223.723719403</v>
      </c>
      <c r="M50" s="6">
        <v>50533223.723719202</v>
      </c>
      <c r="N50" s="6">
        <v>50533223.7237202</v>
      </c>
      <c r="O50" s="6">
        <v>50533223.7237202</v>
      </c>
      <c r="P50" s="6">
        <v>50533223.723719202</v>
      </c>
      <c r="Q50" s="6">
        <v>50533223.723719403</v>
      </c>
      <c r="R50" s="6">
        <v>50533223.723718897</v>
      </c>
      <c r="S50" s="6">
        <v>50533223.723719098</v>
      </c>
      <c r="T50" s="7">
        <v>50533223.723719902</v>
      </c>
      <c r="U50" s="38">
        <v>50533223.723720498</v>
      </c>
      <c r="V50" s="38">
        <v>50533223.723719597</v>
      </c>
      <c r="W50" s="6">
        <v>50533223.723720297</v>
      </c>
      <c r="X50" s="6">
        <v>50533223.723719798</v>
      </c>
      <c r="Y50" s="43">
        <v>50533223.723719403</v>
      </c>
      <c r="Z50" s="61"/>
      <c r="AA50" s="26"/>
      <c r="AB50" s="18"/>
      <c r="AC50" s="55">
        <v>9</v>
      </c>
      <c r="AD50" s="25"/>
      <c r="AE50" s="45">
        <f t="shared" si="157"/>
        <v>5.3575016147656598E-2</v>
      </c>
      <c r="AF50" s="42">
        <f t="shared" si="158"/>
        <v>4.8722110270418999E-2</v>
      </c>
      <c r="AG50" s="42">
        <f t="shared" si="159"/>
        <v>4.7872431996461198E-2</v>
      </c>
      <c r="AH50" s="42">
        <f t="shared" si="160"/>
        <v>4.8774222846888496E-2</v>
      </c>
      <c r="AI50" s="42">
        <f t="shared" si="161"/>
        <v>5.0038761095243502E-2</v>
      </c>
      <c r="AJ50" s="42">
        <f t="shared" si="162"/>
        <v>5.0533223723719906E-2</v>
      </c>
      <c r="AK50" s="42">
        <f t="shared" si="163"/>
        <v>5.0533223723719101E-2</v>
      </c>
      <c r="AL50" s="42">
        <f t="shared" si="164"/>
        <v>5.0533223723718899E-2</v>
      </c>
      <c r="AM50" s="42">
        <f t="shared" si="165"/>
        <v>5.0533223723719406E-2</v>
      </c>
      <c r="AN50" s="42">
        <f t="shared" si="166"/>
        <v>5.0533223723719205E-2</v>
      </c>
      <c r="AO50" s="42">
        <f t="shared" si="167"/>
        <v>5.0533223723720197E-2</v>
      </c>
      <c r="AP50" s="42">
        <f t="shared" si="168"/>
        <v>5.0533223723720197E-2</v>
      </c>
      <c r="AQ50" s="42">
        <f t="shared" si="169"/>
        <v>5.0533223723719205E-2</v>
      </c>
      <c r="AR50" s="42">
        <f t="shared" si="170"/>
        <v>5.0533223723719406E-2</v>
      </c>
      <c r="AS50" s="42">
        <f t="shared" si="171"/>
        <v>5.0533223723718899E-2</v>
      </c>
      <c r="AT50" s="42">
        <f t="shared" si="172"/>
        <v>5.0533223723719101E-2</v>
      </c>
      <c r="AU50" s="42">
        <f t="shared" si="173"/>
        <v>5.0533223723719906E-2</v>
      </c>
      <c r="AV50" s="42">
        <f t="shared" si="174"/>
        <v>5.0533223723720495E-2</v>
      </c>
      <c r="AW50" s="42">
        <f t="shared" si="175"/>
        <v>5.05332237237196E-2</v>
      </c>
      <c r="AX50" s="42">
        <f t="shared" si="176"/>
        <v>5.0533223723720294E-2</v>
      </c>
      <c r="AY50" s="42">
        <f t="shared" si="177"/>
        <v>5.0533223723719801E-2</v>
      </c>
      <c r="AZ50" s="42">
        <f t="shared" si="178"/>
        <v>5.0533223723719406E-2</v>
      </c>
    </row>
    <row r="51" spans="1:52" ht="15" customHeight="1" thickBot="1" x14ac:dyDescent="0.4">
      <c r="A51" s="17"/>
      <c r="B51" s="27">
        <v>10</v>
      </c>
      <c r="C51" s="25"/>
      <c r="D51" s="38">
        <v>2546658.1564757102</v>
      </c>
      <c r="E51" s="38">
        <v>-1128909.8625838901</v>
      </c>
      <c r="F51" s="6">
        <v>-5390125.2873490099</v>
      </c>
      <c r="G51" s="6">
        <v>-10064923.3478359</v>
      </c>
      <c r="H51" s="38">
        <v>-10064923.347836601</v>
      </c>
      <c r="I51" s="38">
        <v>-10064923.3478355</v>
      </c>
      <c r="J51" s="38">
        <v>-10064923.347837601</v>
      </c>
      <c r="K51" s="6">
        <v>-10064923.3478353</v>
      </c>
      <c r="L51" s="6">
        <v>-10064923.3478361</v>
      </c>
      <c r="M51" s="6">
        <v>-10064923.3478374</v>
      </c>
      <c r="N51" s="6">
        <v>-10064923.347836001</v>
      </c>
      <c r="O51" s="6">
        <v>-10064923.347836001</v>
      </c>
      <c r="P51" s="6">
        <v>-10064923.3478374</v>
      </c>
      <c r="Q51" s="6">
        <v>-10064923.3478361</v>
      </c>
      <c r="R51" s="6">
        <v>-10064923.3478353</v>
      </c>
      <c r="S51" s="6">
        <v>-10064923.347837601</v>
      </c>
      <c r="T51" s="7">
        <v>-10064923.3478355</v>
      </c>
      <c r="U51" s="38">
        <v>-10064923.347836601</v>
      </c>
      <c r="V51" s="38">
        <v>-10064923.3478359</v>
      </c>
      <c r="W51" s="6">
        <v>-10064923.347836399</v>
      </c>
      <c r="X51" s="6">
        <v>-10064923.3478378</v>
      </c>
      <c r="Y51" s="43">
        <v>-10064923.347836301</v>
      </c>
      <c r="Z51" s="61"/>
      <c r="AA51" s="26"/>
      <c r="AB51" s="18"/>
      <c r="AC51" s="56">
        <v>10</v>
      </c>
      <c r="AD51" s="57"/>
      <c r="AE51" s="45">
        <f t="shared" si="157"/>
        <v>2.5466581564757102E-3</v>
      </c>
      <c r="AF51" s="42">
        <f t="shared" si="158"/>
        <v>-1.1289098625838902E-3</v>
      </c>
      <c r="AG51" s="42">
        <f t="shared" si="159"/>
        <v>-5.39012528734901E-3</v>
      </c>
      <c r="AH51" s="42">
        <f t="shared" si="160"/>
        <v>-1.0064923347835901E-2</v>
      </c>
      <c r="AI51" s="42">
        <f t="shared" si="161"/>
        <v>-1.0064923347836601E-2</v>
      </c>
      <c r="AJ51" s="42">
        <f t="shared" si="162"/>
        <v>-1.00649233478355E-2</v>
      </c>
      <c r="AK51" s="42">
        <f t="shared" si="163"/>
        <v>-1.0064923347837601E-2</v>
      </c>
      <c r="AL51" s="42">
        <f t="shared" si="164"/>
        <v>-1.00649233478353E-2</v>
      </c>
      <c r="AM51" s="42">
        <f t="shared" si="165"/>
        <v>-1.00649233478361E-2</v>
      </c>
      <c r="AN51" s="42">
        <f t="shared" si="166"/>
        <v>-1.0064923347837399E-2</v>
      </c>
      <c r="AO51" s="42">
        <f t="shared" si="167"/>
        <v>-1.0064923347836001E-2</v>
      </c>
      <c r="AP51" s="42">
        <f t="shared" si="168"/>
        <v>-1.0064923347836001E-2</v>
      </c>
      <c r="AQ51" s="42">
        <f t="shared" si="169"/>
        <v>-1.0064923347837399E-2</v>
      </c>
      <c r="AR51" s="42">
        <f t="shared" si="170"/>
        <v>-1.00649233478361E-2</v>
      </c>
      <c r="AS51" s="42">
        <f t="shared" si="171"/>
        <v>-1.00649233478353E-2</v>
      </c>
      <c r="AT51" s="42">
        <f t="shared" si="172"/>
        <v>-1.0064923347837601E-2</v>
      </c>
      <c r="AU51" s="42">
        <f t="shared" si="173"/>
        <v>-1.00649233478355E-2</v>
      </c>
      <c r="AV51" s="42">
        <f t="shared" si="174"/>
        <v>-1.0064923347836601E-2</v>
      </c>
      <c r="AW51" s="42">
        <f t="shared" si="175"/>
        <v>-1.0064923347835901E-2</v>
      </c>
      <c r="AX51" s="42">
        <f t="shared" si="176"/>
        <v>-1.00649233478364E-2</v>
      </c>
      <c r="AY51" s="42">
        <f t="shared" si="177"/>
        <v>-1.00649233478378E-2</v>
      </c>
      <c r="AZ51" s="42">
        <f t="shared" si="178"/>
        <v>-1.0064923347836301E-2</v>
      </c>
    </row>
    <row r="52" spans="1:52" ht="15" customHeight="1" thickBot="1" x14ac:dyDescent="0.4">
      <c r="A52" s="13" t="s">
        <v>5</v>
      </c>
      <c r="B52" s="14"/>
      <c r="C52" s="33"/>
      <c r="D52" s="39">
        <f t="shared" ref="D52:H52" si="179">AVERAGEA(D42:D51)</f>
        <v>94619076.43774946</v>
      </c>
      <c r="E52" s="39">
        <f t="shared" si="179"/>
        <v>87839046.685643852</v>
      </c>
      <c r="F52" s="39">
        <f t="shared" si="179"/>
        <v>82379602.802531123</v>
      </c>
      <c r="G52" s="39">
        <f t="shared" si="179"/>
        <v>79276239.466286778</v>
      </c>
      <c r="H52" s="39">
        <f t="shared" si="179"/>
        <v>75338678.286880076</v>
      </c>
      <c r="I52" s="39">
        <f>AVERAGEA(I42:I51)</f>
        <v>75759023.436195061</v>
      </c>
      <c r="J52" s="39">
        <f>AVERAGEA(J42:J51)</f>
        <v>73303436.351248875</v>
      </c>
      <c r="K52" s="10">
        <f t="shared" ref="K52:M52" si="180">AVERAGEA(K42:K51)</f>
        <v>73303436.351249978</v>
      </c>
      <c r="L52" s="10">
        <f t="shared" si="180"/>
        <v>73303436.351249933</v>
      </c>
      <c r="M52" s="10">
        <f t="shared" si="180"/>
        <v>73303436.351249442</v>
      </c>
      <c r="N52" s="10">
        <f>AVERAGEA(N42:N51)</f>
        <v>73303436.351249859</v>
      </c>
      <c r="O52" s="10">
        <f t="shared" ref="O52:Y52" si="181">AVERAGEA(O42:O51)</f>
        <v>73303436.351249859</v>
      </c>
      <c r="P52" s="10">
        <f t="shared" si="181"/>
        <v>73303436.351249442</v>
      </c>
      <c r="Q52" s="10">
        <f t="shared" si="181"/>
        <v>73303436.351249933</v>
      </c>
      <c r="R52" s="10">
        <f t="shared" si="181"/>
        <v>73303436.351249978</v>
      </c>
      <c r="S52" s="10">
        <f t="shared" si="181"/>
        <v>73303436.351248875</v>
      </c>
      <c r="T52" s="11">
        <f t="shared" si="181"/>
        <v>71868741.466066465</v>
      </c>
      <c r="U52" s="11">
        <f t="shared" si="181"/>
        <v>68614192.554200605</v>
      </c>
      <c r="V52" s="11">
        <f t="shared" si="181"/>
        <v>68492270.586788073</v>
      </c>
      <c r="W52" s="11">
        <f t="shared" si="181"/>
        <v>69676034.267761126</v>
      </c>
      <c r="X52" s="11">
        <f t="shared" si="181"/>
        <v>70610584.542212978</v>
      </c>
      <c r="Y52" s="11">
        <f t="shared" si="181"/>
        <v>71367125.240578979</v>
      </c>
      <c r="Z52" s="61"/>
      <c r="AA52" s="26"/>
      <c r="AB52" s="13" t="s">
        <v>5</v>
      </c>
      <c r="AC52" s="14"/>
      <c r="AD52" s="33"/>
      <c r="AE52" s="48">
        <f t="shared" ref="AE52" si="182">AVERAGEA(AE42:AE51)</f>
        <v>9.4619076437749472E-2</v>
      </c>
      <c r="AF52" s="39">
        <f t="shared" ref="AF52" si="183">AVERAGEA(AF42:AF51)</f>
        <v>8.7839046685643865E-2</v>
      </c>
      <c r="AG52" s="39">
        <f t="shared" ref="AG52" si="184">AVERAGEA(AG42:AG51)</f>
        <v>8.2379602802531135E-2</v>
      </c>
      <c r="AH52" s="39">
        <f t="shared" ref="AH52" si="185">AVERAGEA(AH42:AH51)</f>
        <v>7.9276239466286758E-2</v>
      </c>
      <c r="AI52" s="39">
        <f t="shared" ref="AI52" si="186">AVERAGEA(AI42:AI51)</f>
        <v>7.5338678286880081E-2</v>
      </c>
      <c r="AJ52" s="39">
        <f>AVERAGEA(AJ42:AJ51)</f>
        <v>7.5759023436195075E-2</v>
      </c>
      <c r="AK52" s="39">
        <f>AVERAGEA(AK42:AK51)</f>
        <v>7.3303436351248849E-2</v>
      </c>
      <c r="AL52" s="10">
        <f t="shared" ref="AL52:AN52" si="187">AVERAGEA(AL42:AL51)</f>
        <v>7.3303436351250015E-2</v>
      </c>
      <c r="AM52" s="10">
        <f t="shared" si="187"/>
        <v>7.3303436351249945E-2</v>
      </c>
      <c r="AN52" s="10">
        <f t="shared" si="187"/>
        <v>7.3303436351249446E-2</v>
      </c>
      <c r="AO52" s="10">
        <f>AVERAGEA(AO42:AO51)</f>
        <v>7.3303436351249848E-2</v>
      </c>
      <c r="AP52" s="10">
        <f t="shared" ref="AP52:AZ52" si="188">AVERAGEA(AP42:AP51)</f>
        <v>7.3303436351249848E-2</v>
      </c>
      <c r="AQ52" s="10">
        <f t="shared" si="188"/>
        <v>7.3303436351249446E-2</v>
      </c>
      <c r="AR52" s="10">
        <f t="shared" si="188"/>
        <v>7.3303436351249945E-2</v>
      </c>
      <c r="AS52" s="10">
        <f t="shared" si="188"/>
        <v>7.3303436351250015E-2</v>
      </c>
      <c r="AT52" s="10">
        <f t="shared" si="188"/>
        <v>7.3303436351248849E-2</v>
      </c>
      <c r="AU52" s="11">
        <f t="shared" si="188"/>
        <v>7.1868741466066477E-2</v>
      </c>
      <c r="AV52" s="11">
        <f t="shared" si="188"/>
        <v>6.8614192554200593E-2</v>
      </c>
      <c r="AW52" s="11">
        <f t="shared" si="188"/>
        <v>6.849227058678807E-2</v>
      </c>
      <c r="AX52" s="11">
        <f t="shared" si="188"/>
        <v>6.9676034267761131E-2</v>
      </c>
      <c r="AY52" s="11">
        <f t="shared" si="188"/>
        <v>7.0610584542212973E-2</v>
      </c>
      <c r="AZ52" s="11">
        <f t="shared" si="188"/>
        <v>7.1367125240578977E-2</v>
      </c>
    </row>
    <row r="53" spans="1:52" ht="15" customHeight="1" thickBot="1" x14ac:dyDescent="0.4">
      <c r="A53" s="13" t="s">
        <v>6</v>
      </c>
      <c r="B53" s="14"/>
      <c r="C53" s="33"/>
      <c r="D53" s="39">
        <f t="shared" ref="D53:H53" si="189">_xlfn.STDEV.P(D42:D51)</f>
        <v>80101653.607375816</v>
      </c>
      <c r="E53" s="39">
        <f t="shared" si="189"/>
        <v>75427354.7266763</v>
      </c>
      <c r="F53" s="39">
        <f t="shared" si="189"/>
        <v>71859315.912423402</v>
      </c>
      <c r="G53" s="39">
        <f t="shared" si="189"/>
        <v>69642309.465073884</v>
      </c>
      <c r="H53" s="39">
        <f t="shared" si="189"/>
        <v>63745779.50041873</v>
      </c>
      <c r="I53" s="39">
        <f t="shared" ref="I53:Y53" si="190">_xlfn.STDEV.P(I42:I51)</f>
        <v>65283555.289475031</v>
      </c>
      <c r="J53" s="39">
        <f t="shared" si="190"/>
        <v>60529333.267730236</v>
      </c>
      <c r="K53" s="10">
        <f t="shared" si="190"/>
        <v>60529333.267730184</v>
      </c>
      <c r="L53" s="10">
        <f t="shared" si="190"/>
        <v>60529333.267730281</v>
      </c>
      <c r="M53" s="10">
        <f t="shared" si="190"/>
        <v>60529333.267730087</v>
      </c>
      <c r="N53" s="10">
        <f t="shared" si="190"/>
        <v>60529333.267729513</v>
      </c>
      <c r="O53" s="10">
        <f t="shared" si="190"/>
        <v>60529333.267729513</v>
      </c>
      <c r="P53" s="10">
        <f t="shared" si="190"/>
        <v>60529333.267730087</v>
      </c>
      <c r="Q53" s="10">
        <f t="shared" si="190"/>
        <v>60529333.267730281</v>
      </c>
      <c r="R53" s="10">
        <f t="shared" si="190"/>
        <v>60529333.267730184</v>
      </c>
      <c r="S53" s="10">
        <f t="shared" si="190"/>
        <v>60529333.267730236</v>
      </c>
      <c r="T53" s="11">
        <f t="shared" si="190"/>
        <v>60194524.659408689</v>
      </c>
      <c r="U53" s="11">
        <f t="shared" si="190"/>
        <v>60738084.940655395</v>
      </c>
      <c r="V53" s="11">
        <f t="shared" si="190"/>
        <v>65656964.564646304</v>
      </c>
      <c r="W53" s="11">
        <f t="shared" si="190"/>
        <v>72339162.4041401</v>
      </c>
      <c r="X53" s="11">
        <f t="shared" si="190"/>
        <v>78018872.447981834</v>
      </c>
      <c r="Y53" s="11">
        <f t="shared" si="190"/>
        <v>82823305.7934971</v>
      </c>
      <c r="Z53" s="61"/>
      <c r="AA53" s="26"/>
      <c r="AB53" s="13" t="s">
        <v>6</v>
      </c>
      <c r="AC53" s="14"/>
      <c r="AD53" s="33"/>
      <c r="AE53" s="48">
        <f t="shared" ref="AE53:AZ53" si="191">_xlfn.STDEV.P(AE42:AE51)</f>
        <v>8.0101653607375797E-2</v>
      </c>
      <c r="AF53" s="39">
        <f t="shared" si="191"/>
        <v>7.5427354726676291E-2</v>
      </c>
      <c r="AG53" s="39">
        <f t="shared" si="191"/>
        <v>7.1859315912423394E-2</v>
      </c>
      <c r="AH53" s="39">
        <f t="shared" si="191"/>
        <v>6.9642309465073909E-2</v>
      </c>
      <c r="AI53" s="39">
        <f t="shared" si="191"/>
        <v>6.3745779500418778E-2</v>
      </c>
      <c r="AJ53" s="39">
        <f t="shared" si="191"/>
        <v>6.5283555289475007E-2</v>
      </c>
      <c r="AK53" s="39">
        <f t="shared" si="191"/>
        <v>6.0529333267730259E-2</v>
      </c>
      <c r="AL53" s="10">
        <f t="shared" si="191"/>
        <v>6.0529333267730127E-2</v>
      </c>
      <c r="AM53" s="10">
        <f t="shared" si="191"/>
        <v>6.0529333267730273E-2</v>
      </c>
      <c r="AN53" s="10">
        <f t="shared" si="191"/>
        <v>6.0529333267730114E-2</v>
      </c>
      <c r="AO53" s="10">
        <f t="shared" si="191"/>
        <v>6.0529333267729551E-2</v>
      </c>
      <c r="AP53" s="10">
        <f t="shared" si="191"/>
        <v>6.0529333267729551E-2</v>
      </c>
      <c r="AQ53" s="10">
        <f t="shared" si="191"/>
        <v>6.0529333267730114E-2</v>
      </c>
      <c r="AR53" s="10">
        <f t="shared" si="191"/>
        <v>6.0529333267730273E-2</v>
      </c>
      <c r="AS53" s="10">
        <f t="shared" si="191"/>
        <v>6.0529333267730127E-2</v>
      </c>
      <c r="AT53" s="10">
        <f t="shared" si="191"/>
        <v>6.0529333267730259E-2</v>
      </c>
      <c r="AU53" s="11">
        <f t="shared" si="191"/>
        <v>6.0194524659408701E-2</v>
      </c>
      <c r="AV53" s="11">
        <f t="shared" si="191"/>
        <v>6.0738084940655405E-2</v>
      </c>
      <c r="AW53" s="11">
        <f t="shared" si="191"/>
        <v>6.56569645646463E-2</v>
      </c>
      <c r="AX53" s="11">
        <f t="shared" si="191"/>
        <v>7.2339162404140095E-2</v>
      </c>
      <c r="AY53" s="11">
        <f t="shared" si="191"/>
        <v>7.8018872447981835E-2</v>
      </c>
      <c r="AZ53" s="11">
        <f t="shared" si="191"/>
        <v>8.2823305793497101E-2</v>
      </c>
    </row>
    <row r="54" spans="1:52" ht="15" customHeight="1" thickBot="1" x14ac:dyDescent="0.4">
      <c r="A54" s="15" t="s">
        <v>7</v>
      </c>
      <c r="B54" s="16"/>
      <c r="C54" s="34"/>
      <c r="D54" s="40">
        <f>D53/$Z$32</f>
        <v>25330366.974515039</v>
      </c>
      <c r="E54" s="40">
        <f>E53/$Z$32</f>
        <v>23852223.881776426</v>
      </c>
      <c r="F54" s="40">
        <f>F53/$Z$32</f>
        <v>22723910.938483864</v>
      </c>
      <c r="G54" s="40">
        <f>G53/$Z$32</f>
        <v>22022831.942393601</v>
      </c>
      <c r="H54" s="40">
        <f>H53/$Z$32</f>
        <v>20158185.444419358</v>
      </c>
      <c r="I54" s="40">
        <f>I53/$Z$32</f>
        <v>20644472.84682741</v>
      </c>
      <c r="J54" s="40">
        <f>J53/$Z$32</f>
        <v>19141055.837742999</v>
      </c>
      <c r="K54" s="12">
        <f>K53/$Z$32</f>
        <v>19141055.837742984</v>
      </c>
      <c r="L54" s="12">
        <f>L53/$Z$32</f>
        <v>19141055.837743014</v>
      </c>
      <c r="M54" s="12">
        <f>M53/$Z$32</f>
        <v>19141055.837742954</v>
      </c>
      <c r="N54" s="12">
        <f>N53/$Z$32</f>
        <v>19141055.837742772</v>
      </c>
      <c r="O54" s="12">
        <f>O53/$Z$32</f>
        <v>19141055.837742772</v>
      </c>
      <c r="P54" s="12">
        <f>P53/$Z$32</f>
        <v>19141055.837742954</v>
      </c>
      <c r="Q54" s="12">
        <f>Q53/$Z$32</f>
        <v>19141055.837743014</v>
      </c>
      <c r="R54" s="12">
        <f>R53/$Z$32</f>
        <v>19141055.837742984</v>
      </c>
      <c r="S54" s="12">
        <f>S53/$Z$32</f>
        <v>19141055.837742999</v>
      </c>
      <c r="T54" s="28">
        <f>T53/$Z$32</f>
        <v>19035180.059490271</v>
      </c>
      <c r="U54" s="28">
        <f>U53/$Z$32</f>
        <v>19207068.912924401</v>
      </c>
      <c r="V54" s="28">
        <f>V53/$Z$32</f>
        <v>20762555.227724791</v>
      </c>
      <c r="W54" s="28">
        <f>W53/$Z$32</f>
        <v>22875651.722590454</v>
      </c>
      <c r="X54" s="28">
        <f>X53/$Z$32</f>
        <v>24671733.741377924</v>
      </c>
      <c r="Y54" s="28">
        <f>Y53/$Z$32</f>
        <v>26191028.965207018</v>
      </c>
      <c r="Z54" s="61"/>
      <c r="AA54" s="26"/>
      <c r="AB54" s="15" t="s">
        <v>7</v>
      </c>
      <c r="AC54" s="16"/>
      <c r="AD54" s="34"/>
      <c r="AE54" s="49">
        <f>AE53/$Z$32</f>
        <v>2.5330366974515035E-2</v>
      </c>
      <c r="AF54" s="40">
        <f>AF53/$Z$32</f>
        <v>2.3852223881776425E-2</v>
      </c>
      <c r="AG54" s="40">
        <f>AG53/$Z$32</f>
        <v>2.2723910938483863E-2</v>
      </c>
      <c r="AH54" s="40">
        <f>AH53/$Z$32</f>
        <v>2.2022831942393607E-2</v>
      </c>
      <c r="AI54" s="40">
        <f>AI53/$Z$32</f>
        <v>2.0158185444419371E-2</v>
      </c>
      <c r="AJ54" s="40">
        <f>AJ53/$Z$32</f>
        <v>2.0644472846827404E-2</v>
      </c>
      <c r="AK54" s="40">
        <f>AK53/$Z$32</f>
        <v>1.9141055837743007E-2</v>
      </c>
      <c r="AL54" s="12">
        <f>AL53/$Z$32</f>
        <v>1.9141055837742966E-2</v>
      </c>
      <c r="AM54" s="12">
        <f>AM53/$Z$32</f>
        <v>1.9141055837743011E-2</v>
      </c>
      <c r="AN54" s="12">
        <f>AN53/$Z$32</f>
        <v>1.9141055837742962E-2</v>
      </c>
      <c r="AO54" s="12">
        <f>AO53/$Z$32</f>
        <v>1.9141055837742782E-2</v>
      </c>
      <c r="AP54" s="12">
        <f>AP53/$Z$32</f>
        <v>1.9141055837742782E-2</v>
      </c>
      <c r="AQ54" s="12">
        <f>AQ53/$Z$32</f>
        <v>1.9141055837742962E-2</v>
      </c>
      <c r="AR54" s="12">
        <f>AR53/$Z$32</f>
        <v>1.9141055837743011E-2</v>
      </c>
      <c r="AS54" s="12">
        <f>AS53/$Z$32</f>
        <v>1.9141055837742966E-2</v>
      </c>
      <c r="AT54" s="12">
        <f>AT53/$Z$32</f>
        <v>1.9141055837743007E-2</v>
      </c>
      <c r="AU54" s="28">
        <f>AU53/$Z$32</f>
        <v>1.9035180059490276E-2</v>
      </c>
      <c r="AV54" s="28">
        <f>AV53/$Z$32</f>
        <v>1.9207068912924403E-2</v>
      </c>
      <c r="AW54" s="28">
        <f>AW53/$Z$32</f>
        <v>2.0762555227724789E-2</v>
      </c>
      <c r="AX54" s="28">
        <f>AX53/$Z$32</f>
        <v>2.2875651722590453E-2</v>
      </c>
      <c r="AY54" s="28">
        <f>AY53/$Z$32</f>
        <v>2.4671733741377922E-2</v>
      </c>
      <c r="AZ54" s="28">
        <f>AZ53/$Z$32</f>
        <v>2.6191028965207017E-2</v>
      </c>
    </row>
    <row r="55" spans="1:52" ht="14.5" customHeight="1" x14ac:dyDescent="0.35">
      <c r="A55" s="17" t="s">
        <v>11</v>
      </c>
      <c r="B55" s="27">
        <v>1</v>
      </c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2273393764.06001</v>
      </c>
      <c r="H55" s="37">
        <v>2208437756.4849501</v>
      </c>
      <c r="I55" s="37">
        <v>2244921415.9607301</v>
      </c>
      <c r="J55" s="37">
        <v>2177755275.4028301</v>
      </c>
      <c r="K55" s="3">
        <v>2177755275.4028201</v>
      </c>
      <c r="L55" s="3">
        <v>2177755275.4028201</v>
      </c>
      <c r="M55" s="3">
        <v>2177755275.4028201</v>
      </c>
      <c r="N55" s="3">
        <v>2177755275.4028101</v>
      </c>
      <c r="O55" s="3">
        <v>2177755275.4028101</v>
      </c>
      <c r="P55" s="3">
        <v>2177755275.4028201</v>
      </c>
      <c r="Q55" s="3">
        <v>2177755275.4028201</v>
      </c>
      <c r="R55" s="3">
        <v>2177755275.4028201</v>
      </c>
      <c r="S55" s="3">
        <v>2177755275.4028301</v>
      </c>
      <c r="T55" s="4">
        <v>2178291461.13521</v>
      </c>
      <c r="U55" s="37">
        <v>2179150167.0432301</v>
      </c>
      <c r="V55" s="37">
        <v>2176382227.0162601</v>
      </c>
      <c r="W55" s="3">
        <v>2172349767.1030998</v>
      </c>
      <c r="X55" s="3">
        <v>2169166246.11902</v>
      </c>
      <c r="Y55" s="42">
        <v>2166589110.08429</v>
      </c>
      <c r="Z55" s="61"/>
      <c r="AA55" s="26"/>
      <c r="AB55" s="18" t="s">
        <v>11</v>
      </c>
      <c r="AC55" s="58">
        <v>1</v>
      </c>
      <c r="AD55" s="59"/>
      <c r="AE55" s="45">
        <f>D55/1000000000</f>
        <v>2.4345769238489998</v>
      </c>
      <c r="AF55" s="42">
        <f t="shared" ref="AF55:AF64" si="192">E55/1000000000</f>
        <v>2.3707946133627402</v>
      </c>
      <c r="AG55" s="42">
        <f t="shared" ref="AG55:AG64" si="193">F55/1000000000</f>
        <v>2.3182568247165096</v>
      </c>
      <c r="AH55" s="42">
        <f t="shared" ref="AH55:AH64" si="194">G55/1000000000</f>
        <v>2.2733937640600099</v>
      </c>
      <c r="AI55" s="42">
        <f t="shared" ref="AI55:AI64" si="195">H55/1000000000</f>
        <v>2.2084377564849502</v>
      </c>
      <c r="AJ55" s="42">
        <f t="shared" ref="AJ55:AJ64" si="196">I55/1000000000</f>
        <v>2.24492141596073</v>
      </c>
      <c r="AK55" s="42">
        <f t="shared" ref="AK55:AK64" si="197">J55/1000000000</f>
        <v>2.1777552754028302</v>
      </c>
      <c r="AL55" s="42">
        <f t="shared" ref="AL55:AL64" si="198">K55/1000000000</f>
        <v>2.17775527540282</v>
      </c>
      <c r="AM55" s="42">
        <f t="shared" ref="AM55:AM64" si="199">L55/1000000000</f>
        <v>2.17775527540282</v>
      </c>
      <c r="AN55" s="42">
        <f t="shared" ref="AN55:AN64" si="200">M55/1000000000</f>
        <v>2.17775527540282</v>
      </c>
      <c r="AO55" s="42">
        <f t="shared" ref="AO55:AO64" si="201">N55/1000000000</f>
        <v>2.1777552754028102</v>
      </c>
      <c r="AP55" s="42">
        <f t="shared" ref="AP55:AP64" si="202">O55/1000000000</f>
        <v>2.1777552754028102</v>
      </c>
      <c r="AQ55" s="42">
        <f t="shared" ref="AQ55:AQ64" si="203">P55/1000000000</f>
        <v>2.17775527540282</v>
      </c>
      <c r="AR55" s="42">
        <f t="shared" ref="AR55:AR64" si="204">Q55/1000000000</f>
        <v>2.17775527540282</v>
      </c>
      <c r="AS55" s="42">
        <f t="shared" ref="AS55:AS64" si="205">R55/1000000000</f>
        <v>2.17775527540282</v>
      </c>
      <c r="AT55" s="42">
        <f t="shared" ref="AT55:AT64" si="206">S55/1000000000</f>
        <v>2.1777552754028302</v>
      </c>
      <c r="AU55" s="42">
        <f t="shared" ref="AU55:AU64" si="207">T55/1000000000</f>
        <v>2.1782914611352102</v>
      </c>
      <c r="AV55" s="42">
        <f t="shared" ref="AV55:AV64" si="208">U55/1000000000</f>
        <v>2.1791501670432298</v>
      </c>
      <c r="AW55" s="42">
        <f t="shared" ref="AW55:AW64" si="209">V55/1000000000</f>
        <v>2.1763822270162603</v>
      </c>
      <c r="AX55" s="42">
        <f t="shared" ref="AX55:AX64" si="210">W55/1000000000</f>
        <v>2.1723497671030998</v>
      </c>
      <c r="AY55" s="42">
        <f t="shared" ref="AY55:AY64" si="211">X55/1000000000</f>
        <v>2.16916624611902</v>
      </c>
      <c r="AZ55" s="42">
        <f t="shared" ref="AZ55:AZ64" si="212">Y55/1000000000</f>
        <v>2.1665891100842902</v>
      </c>
    </row>
    <row r="56" spans="1:52" ht="14.5" customHeight="1" x14ac:dyDescent="0.35">
      <c r="A56" s="17"/>
      <c r="B56" s="27">
        <v>2</v>
      </c>
      <c r="C56" s="25"/>
      <c r="D56">
        <v>1640157791.9493101</v>
      </c>
      <c r="E56">
        <v>1640157791.9493201</v>
      </c>
      <c r="F56">
        <v>1640157791.9493101</v>
      </c>
      <c r="G56">
        <v>1640157791.9493101</v>
      </c>
      <c r="H56">
        <v>1640157791.9493001</v>
      </c>
      <c r="I56" s="6">
        <v>1640157791.9493101</v>
      </c>
      <c r="J56" s="6">
        <v>1640157791.9493101</v>
      </c>
      <c r="K56" s="6">
        <v>1640157791.9493101</v>
      </c>
      <c r="L56" s="6">
        <v>1640157791.9493201</v>
      </c>
      <c r="M56" s="6">
        <v>1640157791.9493101</v>
      </c>
      <c r="N56" s="6">
        <v>1640157791.9493201</v>
      </c>
      <c r="O56" s="6">
        <v>1640157791.9493201</v>
      </c>
      <c r="P56" s="6">
        <v>1640157791.9493101</v>
      </c>
      <c r="Q56" s="6">
        <v>1640157791.9493201</v>
      </c>
      <c r="R56" s="6">
        <v>1640157791.9493101</v>
      </c>
      <c r="S56" s="6">
        <v>1640157791.9493101</v>
      </c>
      <c r="T56" s="29">
        <v>1640157791.9493101</v>
      </c>
      <c r="U56">
        <v>1640157791.9493001</v>
      </c>
      <c r="V56">
        <v>1640157791.9493101</v>
      </c>
      <c r="W56">
        <v>1640157791.9493101</v>
      </c>
      <c r="X56">
        <v>1640157791.9493201</v>
      </c>
      <c r="Y56">
        <v>1640157791.9493101</v>
      </c>
      <c r="Z56" s="61"/>
      <c r="AA56" s="26"/>
      <c r="AB56" s="18"/>
      <c r="AC56" s="55">
        <v>2</v>
      </c>
      <c r="AD56" s="25"/>
      <c r="AE56" s="46">
        <f>D43/1000000000</f>
        <v>6.3057189035641004E-2</v>
      </c>
      <c r="AF56" s="43">
        <f>E43/1000000000</f>
        <v>6.3057189035640296E-2</v>
      </c>
      <c r="AG56" s="43">
        <f>F43/1000000000</f>
        <v>6.30571890356421E-2</v>
      </c>
      <c r="AH56" s="43">
        <f>G43/1000000000</f>
        <v>6.3057189035640601E-2</v>
      </c>
      <c r="AI56" s="43">
        <f>H43/1000000000</f>
        <v>6.3057189035639602E-2</v>
      </c>
      <c r="AJ56" s="43">
        <f>I43/1000000000</f>
        <v>6.3057189035640296E-2</v>
      </c>
      <c r="AK56" s="43">
        <f>J43/1000000000</f>
        <v>6.3057189035639699E-2</v>
      </c>
      <c r="AL56" s="43">
        <f>K43/1000000000</f>
        <v>6.3057189035639602E-2</v>
      </c>
      <c r="AM56" s="43">
        <f>L43/1000000000</f>
        <v>6.3057189035640296E-2</v>
      </c>
      <c r="AN56" s="43">
        <f>M43/1000000000</f>
        <v>6.3057189035639505E-2</v>
      </c>
      <c r="AO56" s="43">
        <f>N43/1000000000</f>
        <v>6.3057189035641503E-2</v>
      </c>
      <c r="AP56" s="43">
        <f>O43/1000000000</f>
        <v>6.3057189035641503E-2</v>
      </c>
      <c r="AQ56" s="43">
        <f>P43/1000000000</f>
        <v>6.3057189035639505E-2</v>
      </c>
      <c r="AR56" s="43">
        <f>Q43/1000000000</f>
        <v>6.3057189035640296E-2</v>
      </c>
      <c r="AS56" s="43">
        <f>R43/1000000000</f>
        <v>6.3057189035639602E-2</v>
      </c>
      <c r="AT56" s="43">
        <f>S43/1000000000</f>
        <v>6.3057189035639699E-2</v>
      </c>
      <c r="AU56" s="43">
        <f>T43/1000000000</f>
        <v>6.3057189035640296E-2</v>
      </c>
      <c r="AV56" s="43">
        <f>U43/1000000000</f>
        <v>6.3057189035639602E-2</v>
      </c>
      <c r="AW56" s="43">
        <f>V43/1000000000</f>
        <v>6.3057189035640601E-2</v>
      </c>
      <c r="AX56" s="43">
        <f>W43/1000000000</f>
        <v>6.30571890356421E-2</v>
      </c>
      <c r="AY56" s="43">
        <f>X43/1000000000</f>
        <v>6.3057189035640296E-2</v>
      </c>
      <c r="AZ56" s="43">
        <f>Y43/1000000000</f>
        <v>6.3057189035641004E-2</v>
      </c>
    </row>
    <row r="57" spans="1:52" ht="14.5" customHeight="1" x14ac:dyDescent="0.35">
      <c r="A57" s="17"/>
      <c r="B57" s="27">
        <v>3</v>
      </c>
      <c r="C57" s="25"/>
      <c r="D57" s="38">
        <v>2313340563.3463898</v>
      </c>
      <c r="E57" s="38">
        <v>2266083604.3231201</v>
      </c>
      <c r="F57" s="6">
        <v>2219017352.4243598</v>
      </c>
      <c r="G57" s="6">
        <v>2176692955.60074</v>
      </c>
      <c r="H57" s="38">
        <v>2134133141.2736101</v>
      </c>
      <c r="I57" s="38">
        <v>2088577892.30509</v>
      </c>
      <c r="J57" s="38">
        <v>2048715451.0067999</v>
      </c>
      <c r="K57" s="6">
        <v>2048715451.0067799</v>
      </c>
      <c r="L57" s="6">
        <v>2048715451.0067799</v>
      </c>
      <c r="M57" s="6">
        <v>2048715451.0067899</v>
      </c>
      <c r="N57" s="6">
        <v>2048715451.0067799</v>
      </c>
      <c r="O57" s="6">
        <v>2048715451.0067799</v>
      </c>
      <c r="P57" s="6">
        <v>2048715451.0067899</v>
      </c>
      <c r="Q57" s="6">
        <v>2048715451.0067799</v>
      </c>
      <c r="R57" s="6">
        <v>2048715451.0067799</v>
      </c>
      <c r="S57" s="6">
        <v>2048715451.0067999</v>
      </c>
      <c r="T57" s="7">
        <v>2048715451.0067799</v>
      </c>
      <c r="U57" s="38">
        <v>2048715451.0067899</v>
      </c>
      <c r="V57" s="38">
        <v>2048715451.0067899</v>
      </c>
      <c r="W57" s="6">
        <v>2048715451.0067799</v>
      </c>
      <c r="X57" s="6">
        <v>2048715451.0067799</v>
      </c>
      <c r="Y57" s="43">
        <v>2048715451.0067799</v>
      </c>
      <c r="Z57" s="61"/>
      <c r="AA57" s="26"/>
      <c r="AB57" s="18"/>
      <c r="AC57" s="55">
        <v>3</v>
      </c>
      <c r="AD57" s="25"/>
      <c r="AE57" s="46">
        <f t="shared" ref="AE57:AE64" si="213">D57/1000000000</f>
        <v>2.3133405633463897</v>
      </c>
      <c r="AF57" s="43">
        <f t="shared" si="192"/>
        <v>2.2660836043231201</v>
      </c>
      <c r="AG57" s="43">
        <f t="shared" si="193"/>
        <v>2.2190173524243599</v>
      </c>
      <c r="AH57" s="43">
        <f t="shared" si="194"/>
        <v>2.1766929556007399</v>
      </c>
      <c r="AI57" s="43">
        <f t="shared" si="195"/>
        <v>2.13413314127361</v>
      </c>
      <c r="AJ57" s="43">
        <f t="shared" si="196"/>
        <v>2.0885778923050902</v>
      </c>
      <c r="AK57" s="43">
        <f t="shared" si="197"/>
        <v>2.0487154510068</v>
      </c>
      <c r="AL57" s="43">
        <f t="shared" si="198"/>
        <v>2.04871545100678</v>
      </c>
      <c r="AM57" s="43">
        <f t="shared" si="199"/>
        <v>2.04871545100678</v>
      </c>
      <c r="AN57" s="43">
        <f t="shared" si="200"/>
        <v>2.0487154510067898</v>
      </c>
      <c r="AO57" s="43">
        <f t="shared" si="201"/>
        <v>2.04871545100678</v>
      </c>
      <c r="AP57" s="43">
        <f t="shared" si="202"/>
        <v>2.04871545100678</v>
      </c>
      <c r="AQ57" s="43">
        <f t="shared" si="203"/>
        <v>2.0487154510067898</v>
      </c>
      <c r="AR57" s="43">
        <f t="shared" si="204"/>
        <v>2.04871545100678</v>
      </c>
      <c r="AS57" s="43">
        <f t="shared" si="205"/>
        <v>2.04871545100678</v>
      </c>
      <c r="AT57" s="43">
        <f t="shared" si="206"/>
        <v>2.0487154510068</v>
      </c>
      <c r="AU57" s="43">
        <f t="shared" si="207"/>
        <v>2.04871545100678</v>
      </c>
      <c r="AV57" s="43">
        <f t="shared" si="208"/>
        <v>2.0487154510067898</v>
      </c>
      <c r="AW57" s="43">
        <f t="shared" si="209"/>
        <v>2.0487154510067898</v>
      </c>
      <c r="AX57" s="43">
        <f t="shared" si="210"/>
        <v>2.04871545100678</v>
      </c>
      <c r="AY57" s="43">
        <f t="shared" si="211"/>
        <v>2.04871545100678</v>
      </c>
      <c r="AZ57" s="43">
        <f t="shared" si="212"/>
        <v>2.04871545100678</v>
      </c>
    </row>
    <row r="58" spans="1:52" ht="14.5" customHeight="1" x14ac:dyDescent="0.35">
      <c r="A58" s="17"/>
      <c r="B58" s="27">
        <v>4</v>
      </c>
      <c r="C58" s="25"/>
      <c r="D58" s="38">
        <v>2259179072.42978</v>
      </c>
      <c r="E58" s="38">
        <v>2243511570.2658501</v>
      </c>
      <c r="F58" s="6">
        <v>2227325523.8034601</v>
      </c>
      <c r="G58" s="6">
        <v>2209807910.4411402</v>
      </c>
      <c r="H58" s="38">
        <v>2187732594.3511801</v>
      </c>
      <c r="I58" s="38">
        <v>2187732594.3511801</v>
      </c>
      <c r="J58" s="38">
        <v>2187732594.35116</v>
      </c>
      <c r="K58" s="6">
        <v>2187732594.3511801</v>
      </c>
      <c r="L58" s="6">
        <v>2187732594.3511801</v>
      </c>
      <c r="M58" s="6">
        <v>2187732594.3511801</v>
      </c>
      <c r="N58" s="6">
        <v>2187732594.3511801</v>
      </c>
      <c r="O58" s="6">
        <v>2187732594.3511801</v>
      </c>
      <c r="P58" s="6">
        <v>2187732594.3511801</v>
      </c>
      <c r="Q58" s="6">
        <v>2187732594.3511801</v>
      </c>
      <c r="R58" s="6">
        <v>2187732594.3511801</v>
      </c>
      <c r="S58" s="6">
        <v>2187732594.35116</v>
      </c>
      <c r="T58" s="7">
        <v>2187732594.3511801</v>
      </c>
      <c r="U58" s="38">
        <v>2187732594.3511801</v>
      </c>
      <c r="V58" s="38">
        <v>2187732594.35116</v>
      </c>
      <c r="W58" s="6">
        <v>2187732594.3511701</v>
      </c>
      <c r="X58" s="6">
        <v>2187732594.3511801</v>
      </c>
      <c r="Y58" s="43">
        <v>2187732594.3511701</v>
      </c>
      <c r="Z58" s="61"/>
      <c r="AA58" s="26"/>
      <c r="AB58" s="18"/>
      <c r="AC58" s="55">
        <v>4</v>
      </c>
      <c r="AD58" s="25"/>
      <c r="AE58" s="46">
        <f t="shared" si="213"/>
        <v>2.25917907242978</v>
      </c>
      <c r="AF58" s="43">
        <f t="shared" si="192"/>
        <v>2.2435115702658499</v>
      </c>
      <c r="AG58" s="43">
        <f t="shared" si="193"/>
        <v>2.2273255238034602</v>
      </c>
      <c r="AH58" s="43">
        <f t="shared" si="194"/>
        <v>2.2098079104411403</v>
      </c>
      <c r="AI58" s="43">
        <f t="shared" si="195"/>
        <v>2.1877325943511803</v>
      </c>
      <c r="AJ58" s="43">
        <f t="shared" si="196"/>
        <v>2.1877325943511803</v>
      </c>
      <c r="AK58" s="43">
        <f t="shared" si="197"/>
        <v>2.1877325943511599</v>
      </c>
      <c r="AL58" s="43">
        <f t="shared" si="198"/>
        <v>2.1877325943511803</v>
      </c>
      <c r="AM58" s="43">
        <f t="shared" si="199"/>
        <v>2.1877325943511803</v>
      </c>
      <c r="AN58" s="43">
        <f t="shared" si="200"/>
        <v>2.1877325943511803</v>
      </c>
      <c r="AO58" s="43">
        <f t="shared" si="201"/>
        <v>2.1877325943511803</v>
      </c>
      <c r="AP58" s="43">
        <f t="shared" si="202"/>
        <v>2.1877325943511803</v>
      </c>
      <c r="AQ58" s="43">
        <f t="shared" si="203"/>
        <v>2.1877325943511803</v>
      </c>
      <c r="AR58" s="43">
        <f t="shared" si="204"/>
        <v>2.1877325943511803</v>
      </c>
      <c r="AS58" s="43">
        <f t="shared" si="205"/>
        <v>2.1877325943511803</v>
      </c>
      <c r="AT58" s="43">
        <f t="shared" si="206"/>
        <v>2.1877325943511599</v>
      </c>
      <c r="AU58" s="43">
        <f t="shared" si="207"/>
        <v>2.1877325943511803</v>
      </c>
      <c r="AV58" s="43">
        <f t="shared" si="208"/>
        <v>2.1877325943511803</v>
      </c>
      <c r="AW58" s="43">
        <f t="shared" si="209"/>
        <v>2.1877325943511599</v>
      </c>
      <c r="AX58" s="43">
        <f t="shared" si="210"/>
        <v>2.1877325943511701</v>
      </c>
      <c r="AY58" s="43">
        <f t="shared" si="211"/>
        <v>2.1877325943511803</v>
      </c>
      <c r="AZ58" s="43">
        <f t="shared" si="212"/>
        <v>2.1877325943511701</v>
      </c>
    </row>
    <row r="59" spans="1:52" ht="14.5" customHeight="1" x14ac:dyDescent="0.35">
      <c r="A59" s="17"/>
      <c r="B59" s="27">
        <v>5</v>
      </c>
      <c r="C59" s="25"/>
      <c r="D59" s="38">
        <v>2667272524.9208298</v>
      </c>
      <c r="E59" s="38">
        <v>2617594180.4002299</v>
      </c>
      <c r="F59" s="6">
        <v>2576801829.0313201</v>
      </c>
      <c r="G59" s="6">
        <v>2550301760.9894199</v>
      </c>
      <c r="H59" s="38">
        <v>2517056427.5012102</v>
      </c>
      <c r="I59" s="38">
        <v>2482186715.0513201</v>
      </c>
      <c r="J59" s="38">
        <v>2482186715.0513101</v>
      </c>
      <c r="K59" s="6">
        <v>2482186715.0513</v>
      </c>
      <c r="L59" s="6">
        <v>2482186715.0513</v>
      </c>
      <c r="M59" s="6">
        <v>2482186715.0513101</v>
      </c>
      <c r="N59" s="6">
        <v>2482186715.0513101</v>
      </c>
      <c r="O59" s="6">
        <v>2482186715.0513101</v>
      </c>
      <c r="P59" s="6">
        <v>2482186715.0513101</v>
      </c>
      <c r="Q59" s="6">
        <v>2482186715.0513</v>
      </c>
      <c r="R59" s="6">
        <v>2482186715.0513</v>
      </c>
      <c r="S59" s="6">
        <v>2482186715.0513101</v>
      </c>
      <c r="T59" s="7">
        <v>2482186715.0513201</v>
      </c>
      <c r="U59" s="38">
        <v>2482186715.0513</v>
      </c>
      <c r="V59" s="38">
        <v>2482186715.0513101</v>
      </c>
      <c r="W59" s="6">
        <v>2482186715.0513201</v>
      </c>
      <c r="X59" s="6">
        <v>2482186715.0513101</v>
      </c>
      <c r="Y59" s="43">
        <v>2482186715.0513201</v>
      </c>
      <c r="Z59" s="61"/>
      <c r="AA59" s="26"/>
      <c r="AB59" s="18"/>
      <c r="AC59" s="55">
        <v>5</v>
      </c>
      <c r="AD59" s="25"/>
      <c r="AE59" s="46">
        <f t="shared" si="213"/>
        <v>2.6672725249208296</v>
      </c>
      <c r="AF59" s="43">
        <f t="shared" si="192"/>
        <v>2.6175941804002298</v>
      </c>
      <c r="AG59" s="43">
        <f t="shared" si="193"/>
        <v>2.5768018290313202</v>
      </c>
      <c r="AH59" s="43">
        <f t="shared" si="194"/>
        <v>2.5503017609894201</v>
      </c>
      <c r="AI59" s="43">
        <f t="shared" si="195"/>
        <v>2.5170564275012102</v>
      </c>
      <c r="AJ59" s="43">
        <f t="shared" si="196"/>
        <v>2.4821867150513199</v>
      </c>
      <c r="AK59" s="43">
        <f t="shared" si="197"/>
        <v>2.4821867150513102</v>
      </c>
      <c r="AL59" s="43">
        <f t="shared" si="198"/>
        <v>2.4821867150513</v>
      </c>
      <c r="AM59" s="43">
        <f t="shared" si="199"/>
        <v>2.4821867150513</v>
      </c>
      <c r="AN59" s="43">
        <f t="shared" si="200"/>
        <v>2.4821867150513102</v>
      </c>
      <c r="AO59" s="43">
        <f t="shared" si="201"/>
        <v>2.4821867150513102</v>
      </c>
      <c r="AP59" s="43">
        <f t="shared" si="202"/>
        <v>2.4821867150513102</v>
      </c>
      <c r="AQ59" s="43">
        <f t="shared" si="203"/>
        <v>2.4821867150513102</v>
      </c>
      <c r="AR59" s="43">
        <f t="shared" si="204"/>
        <v>2.4821867150513</v>
      </c>
      <c r="AS59" s="43">
        <f t="shared" si="205"/>
        <v>2.4821867150513</v>
      </c>
      <c r="AT59" s="43">
        <f t="shared" si="206"/>
        <v>2.4821867150513102</v>
      </c>
      <c r="AU59" s="43">
        <f t="shared" si="207"/>
        <v>2.4821867150513199</v>
      </c>
      <c r="AV59" s="43">
        <f t="shared" si="208"/>
        <v>2.4821867150513</v>
      </c>
      <c r="AW59" s="43">
        <f t="shared" si="209"/>
        <v>2.4821867150513102</v>
      </c>
      <c r="AX59" s="43">
        <f t="shared" si="210"/>
        <v>2.4821867150513199</v>
      </c>
      <c r="AY59" s="43">
        <f t="shared" si="211"/>
        <v>2.4821867150513102</v>
      </c>
      <c r="AZ59" s="43">
        <f t="shared" si="212"/>
        <v>2.4821867150513199</v>
      </c>
    </row>
    <row r="60" spans="1:52" ht="14.5" customHeight="1" x14ac:dyDescent="0.35">
      <c r="A60" s="17"/>
      <c r="B60" s="27">
        <v>6</v>
      </c>
      <c r="C60" s="25"/>
      <c r="D60" s="38">
        <v>1980670430.3894899</v>
      </c>
      <c r="E60" s="38">
        <v>1972596988.31937</v>
      </c>
      <c r="F60" s="6">
        <v>1971335318.4495299</v>
      </c>
      <c r="G60" s="6">
        <v>1971335318.4495299</v>
      </c>
      <c r="H60" s="38">
        <v>1971335318.4495299</v>
      </c>
      <c r="I60" s="38">
        <v>1971335318.4495299</v>
      </c>
      <c r="J60" s="38">
        <v>1971335318.4495399</v>
      </c>
      <c r="K60" s="6">
        <v>1971335318.4495201</v>
      </c>
      <c r="L60" s="6">
        <v>1971335318.4495299</v>
      </c>
      <c r="M60" s="6">
        <v>1971335318.4495299</v>
      </c>
      <c r="N60" s="6">
        <v>1971335318.4495299</v>
      </c>
      <c r="O60" s="6">
        <v>1971335318.4495299</v>
      </c>
      <c r="P60" s="6">
        <v>1971335318.4495299</v>
      </c>
      <c r="Q60" s="6">
        <v>1971335318.4495299</v>
      </c>
      <c r="R60" s="6">
        <v>1971335318.4495201</v>
      </c>
      <c r="S60" s="6">
        <v>1971335318.4495399</v>
      </c>
      <c r="T60" s="7">
        <v>1971335318.4495299</v>
      </c>
      <c r="U60" s="38">
        <v>1971335318.4495299</v>
      </c>
      <c r="V60" s="38">
        <v>1971335318.4495299</v>
      </c>
      <c r="W60" s="6">
        <v>1971335318.4495299</v>
      </c>
      <c r="X60" s="6">
        <v>1971335318.4495299</v>
      </c>
      <c r="Y60" s="43">
        <v>1971335318.4495299</v>
      </c>
      <c r="Z60" s="61"/>
      <c r="AA60" s="26"/>
      <c r="AB60" s="18"/>
      <c r="AC60" s="55">
        <v>6</v>
      </c>
      <c r="AD60" s="25"/>
      <c r="AE60" s="46">
        <f t="shared" si="213"/>
        <v>1.98067043038949</v>
      </c>
      <c r="AF60" s="43">
        <f t="shared" si="192"/>
        <v>1.9725969883193701</v>
      </c>
      <c r="AG60" s="43">
        <f t="shared" si="193"/>
        <v>1.9713353184495299</v>
      </c>
      <c r="AH60" s="43">
        <f t="shared" si="194"/>
        <v>1.9713353184495299</v>
      </c>
      <c r="AI60" s="43">
        <f t="shared" si="195"/>
        <v>1.9713353184495299</v>
      </c>
      <c r="AJ60" s="43">
        <f t="shared" si="196"/>
        <v>1.9713353184495299</v>
      </c>
      <c r="AK60" s="43">
        <f t="shared" si="197"/>
        <v>1.9713353184495399</v>
      </c>
      <c r="AL60" s="43">
        <f t="shared" si="198"/>
        <v>1.9713353184495201</v>
      </c>
      <c r="AM60" s="43">
        <f t="shared" si="199"/>
        <v>1.9713353184495299</v>
      </c>
      <c r="AN60" s="43">
        <f t="shared" si="200"/>
        <v>1.9713353184495299</v>
      </c>
      <c r="AO60" s="43">
        <f t="shared" si="201"/>
        <v>1.9713353184495299</v>
      </c>
      <c r="AP60" s="43">
        <f t="shared" si="202"/>
        <v>1.9713353184495299</v>
      </c>
      <c r="AQ60" s="43">
        <f t="shared" si="203"/>
        <v>1.9713353184495299</v>
      </c>
      <c r="AR60" s="43">
        <f t="shared" si="204"/>
        <v>1.9713353184495299</v>
      </c>
      <c r="AS60" s="43">
        <f t="shared" si="205"/>
        <v>1.9713353184495201</v>
      </c>
      <c r="AT60" s="43">
        <f t="shared" si="206"/>
        <v>1.9713353184495399</v>
      </c>
      <c r="AU60" s="43">
        <f t="shared" si="207"/>
        <v>1.9713353184495299</v>
      </c>
      <c r="AV60" s="43">
        <f t="shared" si="208"/>
        <v>1.9713353184495299</v>
      </c>
      <c r="AW60" s="43">
        <f t="shared" si="209"/>
        <v>1.9713353184495299</v>
      </c>
      <c r="AX60" s="43">
        <f t="shared" si="210"/>
        <v>1.9713353184495299</v>
      </c>
      <c r="AY60" s="43">
        <f t="shared" si="211"/>
        <v>1.9713353184495299</v>
      </c>
      <c r="AZ60" s="43">
        <f t="shared" si="212"/>
        <v>1.9713353184495299</v>
      </c>
    </row>
    <row r="61" spans="1:52" ht="14.5" customHeight="1" x14ac:dyDescent="0.35">
      <c r="A61" s="17"/>
      <c r="B61" s="27">
        <v>7</v>
      </c>
      <c r="C61" s="25"/>
      <c r="D61" s="38">
        <v>2758374740.0064902</v>
      </c>
      <c r="E61" s="38">
        <v>2699922310.5527501</v>
      </c>
      <c r="F61" s="6">
        <v>2631359140.4258199</v>
      </c>
      <c r="G61" s="6">
        <v>2571765040.0900898</v>
      </c>
      <c r="H61" s="38">
        <v>2534678137.4337902</v>
      </c>
      <c r="I61" s="38">
        <v>2493419737.7312198</v>
      </c>
      <c r="J61" s="38">
        <v>2493419737.7312102</v>
      </c>
      <c r="K61" s="6">
        <v>2493419737.7312198</v>
      </c>
      <c r="L61" s="6">
        <v>2493419737.7312198</v>
      </c>
      <c r="M61" s="6">
        <v>2493419737.7312198</v>
      </c>
      <c r="N61" s="6">
        <v>2493419737.7312198</v>
      </c>
      <c r="O61" s="6">
        <v>2493419737.7312198</v>
      </c>
      <c r="P61" s="6">
        <v>2493419737.7312198</v>
      </c>
      <c r="Q61" s="6">
        <v>2493419737.7312198</v>
      </c>
      <c r="R61" s="6">
        <v>2493419737.7312198</v>
      </c>
      <c r="S61" s="6">
        <v>2493419737.7312102</v>
      </c>
      <c r="T61" s="7">
        <v>2493419737.7312198</v>
      </c>
      <c r="U61" s="38">
        <v>2493419737.7312198</v>
      </c>
      <c r="V61" s="38">
        <v>2493419737.7312102</v>
      </c>
      <c r="W61" s="6">
        <v>2493419737.7312102</v>
      </c>
      <c r="X61" s="6">
        <v>2493419737.7312298</v>
      </c>
      <c r="Y61" s="43">
        <v>2493419737.7312198</v>
      </c>
      <c r="Z61" s="61"/>
      <c r="AA61" s="26"/>
      <c r="AB61" s="18"/>
      <c r="AC61" s="55">
        <v>7</v>
      </c>
      <c r="AD61" s="25"/>
      <c r="AE61" s="46">
        <f t="shared" si="213"/>
        <v>2.7583747400064902</v>
      </c>
      <c r="AF61" s="43">
        <f t="shared" si="192"/>
        <v>2.6999223105527501</v>
      </c>
      <c r="AG61" s="43">
        <f t="shared" si="193"/>
        <v>2.6313591404258201</v>
      </c>
      <c r="AH61" s="43">
        <f t="shared" si="194"/>
        <v>2.57176504009009</v>
      </c>
      <c r="AI61" s="43">
        <f t="shared" si="195"/>
        <v>2.5346781374337901</v>
      </c>
      <c r="AJ61" s="43">
        <f t="shared" si="196"/>
        <v>2.4934197377312199</v>
      </c>
      <c r="AK61" s="43">
        <f t="shared" si="197"/>
        <v>2.4934197377312102</v>
      </c>
      <c r="AL61" s="43">
        <f t="shared" si="198"/>
        <v>2.4934197377312199</v>
      </c>
      <c r="AM61" s="43">
        <f t="shared" si="199"/>
        <v>2.4934197377312199</v>
      </c>
      <c r="AN61" s="43">
        <f t="shared" si="200"/>
        <v>2.4934197377312199</v>
      </c>
      <c r="AO61" s="43">
        <f t="shared" si="201"/>
        <v>2.4934197377312199</v>
      </c>
      <c r="AP61" s="43">
        <f t="shared" si="202"/>
        <v>2.4934197377312199</v>
      </c>
      <c r="AQ61" s="43">
        <f t="shared" si="203"/>
        <v>2.4934197377312199</v>
      </c>
      <c r="AR61" s="43">
        <f t="shared" si="204"/>
        <v>2.4934197377312199</v>
      </c>
      <c r="AS61" s="43">
        <f t="shared" si="205"/>
        <v>2.4934197377312199</v>
      </c>
      <c r="AT61" s="43">
        <f t="shared" si="206"/>
        <v>2.4934197377312102</v>
      </c>
      <c r="AU61" s="43">
        <f t="shared" si="207"/>
        <v>2.4934197377312199</v>
      </c>
      <c r="AV61" s="43">
        <f t="shared" si="208"/>
        <v>2.4934197377312199</v>
      </c>
      <c r="AW61" s="43">
        <f t="shared" si="209"/>
        <v>2.4934197377312102</v>
      </c>
      <c r="AX61" s="43">
        <f t="shared" si="210"/>
        <v>2.4934197377312102</v>
      </c>
      <c r="AY61" s="43">
        <f t="shared" si="211"/>
        <v>2.4934197377312297</v>
      </c>
      <c r="AZ61" s="43">
        <f t="shared" si="212"/>
        <v>2.4934197377312199</v>
      </c>
    </row>
    <row r="62" spans="1:52" ht="14.5" customHeight="1" x14ac:dyDescent="0.35">
      <c r="A62" s="17"/>
      <c r="B62" s="27">
        <v>8</v>
      </c>
      <c r="C62" s="25"/>
      <c r="D62" s="38">
        <v>2578590478.3938599</v>
      </c>
      <c r="E62" s="38">
        <v>2513046530.8811102</v>
      </c>
      <c r="F62" s="6">
        <v>2470193866.5913301</v>
      </c>
      <c r="G62" s="6">
        <v>2434520111.1241298</v>
      </c>
      <c r="H62" s="38">
        <v>2395666088.61304</v>
      </c>
      <c r="I62" s="38">
        <v>2368942547.1154699</v>
      </c>
      <c r="J62" s="38">
        <v>2341137310.06988</v>
      </c>
      <c r="K62" s="6">
        <v>2341137310.06989</v>
      </c>
      <c r="L62" s="6">
        <v>2341137310.06988</v>
      </c>
      <c r="M62" s="6">
        <v>2341137310.06988</v>
      </c>
      <c r="N62" s="6">
        <v>2341137310.06987</v>
      </c>
      <c r="O62" s="6">
        <v>2341137310.06987</v>
      </c>
      <c r="P62" s="6">
        <v>2341137310.06988</v>
      </c>
      <c r="Q62" s="6">
        <v>2341137310.06988</v>
      </c>
      <c r="R62" s="6">
        <v>2341137310.06989</v>
      </c>
      <c r="S62" s="6">
        <v>2341137310.06988</v>
      </c>
      <c r="T62" s="7">
        <v>2342816760.2687201</v>
      </c>
      <c r="U62" s="38">
        <v>2347082309.5429702</v>
      </c>
      <c r="V62" s="38">
        <v>2350210379.0107398</v>
      </c>
      <c r="W62" s="6">
        <v>2352602432.1331701</v>
      </c>
      <c r="X62" s="6">
        <v>2354490895.1245699</v>
      </c>
      <c r="Y62" s="43">
        <v>2356019650.8794799</v>
      </c>
      <c r="Z62" s="61" t="s">
        <v>16</v>
      </c>
      <c r="AA62" s="26"/>
      <c r="AB62" s="18"/>
      <c r="AC62" s="55">
        <v>8</v>
      </c>
      <c r="AD62" s="25"/>
      <c r="AE62" s="46">
        <f t="shared" si="213"/>
        <v>2.5785904783938598</v>
      </c>
      <c r="AF62" s="43">
        <f t="shared" si="192"/>
        <v>2.5130465308811103</v>
      </c>
      <c r="AG62" s="43">
        <f t="shared" si="193"/>
        <v>2.4701938665913299</v>
      </c>
      <c r="AH62" s="43">
        <f t="shared" si="194"/>
        <v>2.4345201111241299</v>
      </c>
      <c r="AI62" s="43">
        <f t="shared" si="195"/>
        <v>2.3956660886130399</v>
      </c>
      <c r="AJ62" s="43">
        <f t="shared" si="196"/>
        <v>2.3689425471154699</v>
      </c>
      <c r="AK62" s="43">
        <f t="shared" si="197"/>
        <v>2.3411373100698798</v>
      </c>
      <c r="AL62" s="43">
        <f t="shared" si="198"/>
        <v>2.34113731006989</v>
      </c>
      <c r="AM62" s="43">
        <f t="shared" si="199"/>
        <v>2.3411373100698798</v>
      </c>
      <c r="AN62" s="43">
        <f t="shared" si="200"/>
        <v>2.3411373100698798</v>
      </c>
      <c r="AO62" s="43">
        <f t="shared" si="201"/>
        <v>2.34113731006987</v>
      </c>
      <c r="AP62" s="43">
        <f t="shared" si="202"/>
        <v>2.34113731006987</v>
      </c>
      <c r="AQ62" s="43">
        <f t="shared" si="203"/>
        <v>2.3411373100698798</v>
      </c>
      <c r="AR62" s="43">
        <f t="shared" si="204"/>
        <v>2.3411373100698798</v>
      </c>
      <c r="AS62" s="43">
        <f t="shared" si="205"/>
        <v>2.34113731006989</v>
      </c>
      <c r="AT62" s="43">
        <f t="shared" si="206"/>
        <v>2.3411373100698798</v>
      </c>
      <c r="AU62" s="43">
        <f t="shared" si="207"/>
        <v>2.34281676026872</v>
      </c>
      <c r="AV62" s="43">
        <f t="shared" si="208"/>
        <v>2.3470823095429703</v>
      </c>
      <c r="AW62" s="43">
        <f t="shared" si="209"/>
        <v>2.3502103790107398</v>
      </c>
      <c r="AX62" s="43">
        <f t="shared" si="210"/>
        <v>2.3526024321331702</v>
      </c>
      <c r="AY62" s="43">
        <f t="shared" si="211"/>
        <v>2.3544908951245698</v>
      </c>
      <c r="AZ62" s="43">
        <f t="shared" si="212"/>
        <v>2.35601965087948</v>
      </c>
    </row>
    <row r="63" spans="1:52" ht="14.5" customHeight="1" x14ac:dyDescent="0.35">
      <c r="A63" s="17"/>
      <c r="B63" s="27">
        <v>9</v>
      </c>
      <c r="C63" s="25"/>
      <c r="D63" s="38">
        <v>1900363849.2985401</v>
      </c>
      <c r="E63" s="38">
        <v>1873273810.27087</v>
      </c>
      <c r="F63" s="6">
        <v>1857794890.40575</v>
      </c>
      <c r="G63" s="6">
        <v>1851264489.85746</v>
      </c>
      <c r="H63" s="38">
        <v>1843441027.60782</v>
      </c>
      <c r="I63" s="38">
        <v>1840381879.56481</v>
      </c>
      <c r="J63" s="38">
        <v>1840381879.56481</v>
      </c>
      <c r="K63" s="6">
        <v>1840381879.5648201</v>
      </c>
      <c r="L63" s="6">
        <v>1840381879.56481</v>
      </c>
      <c r="M63" s="6">
        <v>1840381879.5648201</v>
      </c>
      <c r="N63" s="6">
        <v>1840381879.5648201</v>
      </c>
      <c r="O63" s="6">
        <v>1840381879.5648201</v>
      </c>
      <c r="P63" s="6">
        <v>1840381879.5648201</v>
      </c>
      <c r="Q63" s="6">
        <v>1840381879.56481</v>
      </c>
      <c r="R63" s="6">
        <v>1840381879.5648201</v>
      </c>
      <c r="S63" s="6">
        <v>1840381879.56481</v>
      </c>
      <c r="T63" s="7">
        <v>1840381879.56481</v>
      </c>
      <c r="U63" s="38">
        <v>1840381879.5648201</v>
      </c>
      <c r="V63" s="38">
        <v>1840381879.56481</v>
      </c>
      <c r="W63" s="6">
        <v>1840381879.56481</v>
      </c>
      <c r="X63" s="6">
        <v>1840381879.5648201</v>
      </c>
      <c r="Y63" s="43">
        <v>1840381879.56481</v>
      </c>
      <c r="Z63" s="61"/>
      <c r="AA63" s="26"/>
      <c r="AB63" s="18"/>
      <c r="AC63" s="55">
        <v>9</v>
      </c>
      <c r="AD63" s="25"/>
      <c r="AE63" s="46">
        <f t="shared" si="213"/>
        <v>1.9003638492985402</v>
      </c>
      <c r="AF63" s="43">
        <f t="shared" si="192"/>
        <v>1.8732738102708699</v>
      </c>
      <c r="AG63" s="43">
        <f t="shared" si="193"/>
        <v>1.85779489040575</v>
      </c>
      <c r="AH63" s="43">
        <f t="shared" si="194"/>
        <v>1.8512644898574599</v>
      </c>
      <c r="AI63" s="43">
        <f t="shared" si="195"/>
        <v>1.8434410276078201</v>
      </c>
      <c r="AJ63" s="43">
        <f t="shared" si="196"/>
        <v>1.8403818795648101</v>
      </c>
      <c r="AK63" s="43">
        <f t="shared" si="197"/>
        <v>1.8403818795648101</v>
      </c>
      <c r="AL63" s="43">
        <f t="shared" si="198"/>
        <v>1.8403818795648201</v>
      </c>
      <c r="AM63" s="43">
        <f t="shared" si="199"/>
        <v>1.8403818795648101</v>
      </c>
      <c r="AN63" s="43">
        <f t="shared" si="200"/>
        <v>1.8403818795648201</v>
      </c>
      <c r="AO63" s="43">
        <f t="shared" si="201"/>
        <v>1.8403818795648201</v>
      </c>
      <c r="AP63" s="43">
        <f t="shared" si="202"/>
        <v>1.8403818795648201</v>
      </c>
      <c r="AQ63" s="43">
        <f t="shared" si="203"/>
        <v>1.8403818795648201</v>
      </c>
      <c r="AR63" s="43">
        <f t="shared" si="204"/>
        <v>1.8403818795648101</v>
      </c>
      <c r="AS63" s="43">
        <f t="shared" si="205"/>
        <v>1.8403818795648201</v>
      </c>
      <c r="AT63" s="43">
        <f t="shared" si="206"/>
        <v>1.8403818795648101</v>
      </c>
      <c r="AU63" s="43">
        <f t="shared" si="207"/>
        <v>1.8403818795648101</v>
      </c>
      <c r="AV63" s="43">
        <f t="shared" si="208"/>
        <v>1.8403818795648201</v>
      </c>
      <c r="AW63" s="43">
        <f t="shared" si="209"/>
        <v>1.8403818795648101</v>
      </c>
      <c r="AX63" s="43">
        <f t="shared" si="210"/>
        <v>1.8403818795648101</v>
      </c>
      <c r="AY63" s="43">
        <f t="shared" si="211"/>
        <v>1.8403818795648201</v>
      </c>
      <c r="AZ63" s="43">
        <f t="shared" si="212"/>
        <v>1.8403818795648101</v>
      </c>
    </row>
    <row r="64" spans="1:52" ht="15" customHeight="1" thickBot="1" x14ac:dyDescent="0.4">
      <c r="A64" s="17"/>
      <c r="B64" s="27">
        <v>10</v>
      </c>
      <c r="C64" s="25"/>
      <c r="D64" s="38">
        <v>2102819011.3287599</v>
      </c>
      <c r="E64" s="38">
        <v>2094733247.8569601</v>
      </c>
      <c r="F64" s="6">
        <v>2091916052.7373199</v>
      </c>
      <c r="G64" s="6">
        <v>2090831376.70929</v>
      </c>
      <c r="H64" s="38">
        <v>2090831376.70928</v>
      </c>
      <c r="I64" s="38">
        <v>2090831376.70927</v>
      </c>
      <c r="J64" s="38">
        <v>2090831376.70928</v>
      </c>
      <c r="K64" s="6">
        <v>2090831376.70929</v>
      </c>
      <c r="L64" s="6">
        <v>2090831376.70929</v>
      </c>
      <c r="M64" s="6">
        <v>2090831376.70927</v>
      </c>
      <c r="N64" s="6">
        <v>2090831376.70927</v>
      </c>
      <c r="O64" s="6">
        <v>2090831376.70927</v>
      </c>
      <c r="P64" s="6">
        <v>2090831376.70927</v>
      </c>
      <c r="Q64" s="6">
        <v>2090831376.70929</v>
      </c>
      <c r="R64" s="6">
        <v>2090831376.70929</v>
      </c>
      <c r="S64" s="6">
        <v>2090831376.70928</v>
      </c>
      <c r="T64" s="7">
        <v>2090831376.70927</v>
      </c>
      <c r="U64" s="38">
        <v>2090831376.70928</v>
      </c>
      <c r="V64" s="38">
        <v>2090831376.70929</v>
      </c>
      <c r="W64" s="6">
        <v>2090831376.70927</v>
      </c>
      <c r="X64" s="6">
        <v>2090831376.70928</v>
      </c>
      <c r="Y64" s="43">
        <v>2090831376.70928</v>
      </c>
      <c r="Z64" s="61"/>
      <c r="AA64" s="26"/>
      <c r="AB64" s="18"/>
      <c r="AC64" s="56">
        <v>10</v>
      </c>
      <c r="AD64" s="57"/>
      <c r="AE64" s="47">
        <f t="shared" si="213"/>
        <v>2.1028190113287599</v>
      </c>
      <c r="AF64" s="44">
        <f t="shared" si="192"/>
        <v>2.09473324785696</v>
      </c>
      <c r="AG64" s="44">
        <f t="shared" si="193"/>
        <v>2.0919160527373197</v>
      </c>
      <c r="AH64" s="44">
        <f t="shared" si="194"/>
        <v>2.0908313767092901</v>
      </c>
      <c r="AI64" s="44">
        <f t="shared" si="195"/>
        <v>2.0908313767092799</v>
      </c>
      <c r="AJ64" s="44">
        <f t="shared" si="196"/>
        <v>2.0908313767092701</v>
      </c>
      <c r="AK64" s="44">
        <f t="shared" si="197"/>
        <v>2.0908313767092799</v>
      </c>
      <c r="AL64" s="44">
        <f t="shared" si="198"/>
        <v>2.0908313767092901</v>
      </c>
      <c r="AM64" s="44">
        <f t="shared" si="199"/>
        <v>2.0908313767092901</v>
      </c>
      <c r="AN64" s="44">
        <f t="shared" si="200"/>
        <v>2.0908313767092701</v>
      </c>
      <c r="AO64" s="44">
        <f t="shared" si="201"/>
        <v>2.0908313767092701</v>
      </c>
      <c r="AP64" s="44">
        <f t="shared" si="202"/>
        <v>2.0908313767092701</v>
      </c>
      <c r="AQ64" s="44">
        <f t="shared" si="203"/>
        <v>2.0908313767092701</v>
      </c>
      <c r="AR64" s="44">
        <f t="shared" si="204"/>
        <v>2.0908313767092901</v>
      </c>
      <c r="AS64" s="44">
        <f t="shared" si="205"/>
        <v>2.0908313767092901</v>
      </c>
      <c r="AT64" s="44">
        <f t="shared" si="206"/>
        <v>2.0908313767092799</v>
      </c>
      <c r="AU64" s="44">
        <f t="shared" si="207"/>
        <v>2.0908313767092701</v>
      </c>
      <c r="AV64" s="44">
        <f t="shared" si="208"/>
        <v>2.0908313767092799</v>
      </c>
      <c r="AW64" s="44">
        <f t="shared" si="209"/>
        <v>2.0908313767092901</v>
      </c>
      <c r="AX64" s="44">
        <f t="shared" si="210"/>
        <v>2.0908313767092701</v>
      </c>
      <c r="AY64" s="44">
        <f t="shared" si="211"/>
        <v>2.0908313767092799</v>
      </c>
      <c r="AZ64" s="44">
        <f t="shared" si="212"/>
        <v>2.0908313767092799</v>
      </c>
    </row>
    <row r="65" spans="1:52" ht="15" customHeight="1" thickBot="1" x14ac:dyDescent="0.4">
      <c r="A65" s="13" t="s">
        <v>5</v>
      </c>
      <c r="B65" s="14"/>
      <c r="C65" s="33"/>
      <c r="D65" s="39">
        <f t="shared" ref="D65:H65" si="214">AVERAGEA(D55:D64)</f>
        <v>2263534538.5912447</v>
      </c>
      <c r="E65" s="39">
        <f t="shared" si="214"/>
        <v>2229171464.8182321</v>
      </c>
      <c r="F65" s="39">
        <f t="shared" si="214"/>
        <v>2200415859.0534711</v>
      </c>
      <c r="G65" s="39">
        <f t="shared" si="214"/>
        <v>2177007051.9271116</v>
      </c>
      <c r="H65" s="39">
        <f t="shared" si="214"/>
        <v>2152346966.0373712</v>
      </c>
      <c r="I65" s="39">
        <f>AVERAGEA(I55:I64)</f>
        <v>2140848726.9187932</v>
      </c>
      <c r="J65" s="39">
        <f>AVERAGEA(J55:J64)</f>
        <v>2127365345.0286133</v>
      </c>
      <c r="K65" s="10">
        <f t="shared" ref="K65:M65" si="215">AVERAGEA(K55:K64)</f>
        <v>2127365345.0286129</v>
      </c>
      <c r="L65" s="10">
        <f t="shared" si="215"/>
        <v>2127365345.0286133</v>
      </c>
      <c r="M65" s="10">
        <f t="shared" si="215"/>
        <v>2127365345.0286129</v>
      </c>
      <c r="N65" s="10">
        <f>AVERAGEA(N55:N64)</f>
        <v>2127365345.0286109</v>
      </c>
      <c r="O65" s="10">
        <f t="shared" ref="O65:Y65" si="216">AVERAGEA(O55:O64)</f>
        <v>2127365345.0286109</v>
      </c>
      <c r="P65" s="10">
        <f t="shared" si="216"/>
        <v>2127365345.0286129</v>
      </c>
      <c r="Q65" s="10">
        <f t="shared" si="216"/>
        <v>2127365345.0286133</v>
      </c>
      <c r="R65" s="10">
        <f t="shared" si="216"/>
        <v>2127365345.0286129</v>
      </c>
      <c r="S65" s="10">
        <f t="shared" si="216"/>
        <v>2127365345.0286133</v>
      </c>
      <c r="T65" s="11">
        <f t="shared" si="216"/>
        <v>2127586908.6217353</v>
      </c>
      <c r="U65" s="11">
        <f t="shared" si="216"/>
        <v>2128099334.139962</v>
      </c>
      <c r="V65" s="11">
        <f t="shared" si="216"/>
        <v>2128135347.0840411</v>
      </c>
      <c r="W65" s="11">
        <f t="shared" si="216"/>
        <v>2127971306.4049675</v>
      </c>
      <c r="X65" s="11">
        <f t="shared" si="216"/>
        <v>2127841800.6057038</v>
      </c>
      <c r="Y65" s="11">
        <f t="shared" si="216"/>
        <v>2127736962.5777192</v>
      </c>
      <c r="Z65" s="61"/>
      <c r="AA65" s="26"/>
      <c r="AB65" s="13" t="s">
        <v>5</v>
      </c>
      <c r="AC65" s="14"/>
      <c r="AD65" s="33"/>
      <c r="AE65" s="48">
        <f t="shared" ref="AE65" si="217">AVERAGEA(AE55:AE64)</f>
        <v>2.1058244782998776</v>
      </c>
      <c r="AF65" s="39">
        <f t="shared" ref="AF65" si="218">AVERAGEA(AF55:AF64)</f>
        <v>2.0714614045268642</v>
      </c>
      <c r="AG65" s="39">
        <f t="shared" ref="AG65" si="219">AVERAGEA(AG55:AG64)</f>
        <v>2.0427057987621042</v>
      </c>
      <c r="AH65" s="39">
        <f t="shared" ref="AH65" si="220">AVERAGEA(AH55:AH64)</f>
        <v>2.0192969916357453</v>
      </c>
      <c r="AI65" s="39">
        <f t="shared" ref="AI65" si="221">AVERAGEA(AI55:AI64)</f>
        <v>1.9946369057460049</v>
      </c>
      <c r="AJ65" s="39">
        <f>AVERAGEA(AJ55:AJ64)</f>
        <v>1.9831386666274262</v>
      </c>
      <c r="AK65" s="39">
        <f>AVERAGEA(AK55:AK64)</f>
        <v>1.9696552847372459</v>
      </c>
      <c r="AL65" s="10">
        <f t="shared" ref="AL65:AN65" si="222">AVERAGEA(AL55:AL64)</f>
        <v>1.9696552847372459</v>
      </c>
      <c r="AM65" s="10">
        <f t="shared" si="222"/>
        <v>1.9696552847372448</v>
      </c>
      <c r="AN65" s="10">
        <f t="shared" si="222"/>
        <v>1.9696552847372459</v>
      </c>
      <c r="AO65" s="10">
        <f>AVERAGEA(AO55:AO64)</f>
        <v>1.9696552847372435</v>
      </c>
      <c r="AP65" s="10">
        <f t="shared" ref="AP65:AZ65" si="223">AVERAGEA(AP55:AP64)</f>
        <v>1.9696552847372435</v>
      </c>
      <c r="AQ65" s="10">
        <f t="shared" si="223"/>
        <v>1.9696552847372459</v>
      </c>
      <c r="AR65" s="10">
        <f t="shared" si="223"/>
        <v>1.9696552847372448</v>
      </c>
      <c r="AS65" s="10">
        <f t="shared" si="223"/>
        <v>1.9696552847372459</v>
      </c>
      <c r="AT65" s="10">
        <f t="shared" si="223"/>
        <v>1.9696552847372459</v>
      </c>
      <c r="AU65" s="11">
        <f t="shared" si="223"/>
        <v>1.9698768483303681</v>
      </c>
      <c r="AV65" s="11">
        <f t="shared" si="223"/>
        <v>1.9703892738485957</v>
      </c>
      <c r="AW65" s="11">
        <f t="shared" si="223"/>
        <v>1.9704252867926741</v>
      </c>
      <c r="AX65" s="11">
        <f t="shared" si="223"/>
        <v>1.9702612461136002</v>
      </c>
      <c r="AY65" s="11">
        <f t="shared" si="223"/>
        <v>1.9701317403143359</v>
      </c>
      <c r="AZ65" s="11">
        <f t="shared" si="223"/>
        <v>1.9700269022863519</v>
      </c>
    </row>
    <row r="66" spans="1:52" ht="15" customHeight="1" thickBot="1" x14ac:dyDescent="0.4">
      <c r="A66" s="13" t="s">
        <v>6</v>
      </c>
      <c r="B66" s="14"/>
      <c r="C66" s="33"/>
      <c r="D66" s="39">
        <f t="shared" ref="D66:H66" si="224">_xlfn.STDEV.P(D55:D64)</f>
        <v>341353137.04672301</v>
      </c>
      <c r="E66" s="39">
        <f t="shared" si="224"/>
        <v>321277640.40655494</v>
      </c>
      <c r="F66" s="39">
        <f t="shared" si="224"/>
        <v>301768728.3789767</v>
      </c>
      <c r="G66" s="39">
        <f t="shared" si="224"/>
        <v>285640443.84055376</v>
      </c>
      <c r="H66" s="39">
        <f t="shared" si="224"/>
        <v>271557431.74018115</v>
      </c>
      <c r="I66" s="39">
        <f t="shared" ref="I66:Y66" si="225">_xlfn.STDEV.P(I55:I64)</f>
        <v>260924215.45209801</v>
      </c>
      <c r="J66" s="39">
        <f t="shared" si="225"/>
        <v>257560175.69596094</v>
      </c>
      <c r="K66" s="10">
        <f t="shared" si="225"/>
        <v>257560175.69596347</v>
      </c>
      <c r="L66" s="10">
        <f t="shared" si="225"/>
        <v>257560175.69595966</v>
      </c>
      <c r="M66" s="10">
        <f t="shared" si="225"/>
        <v>257560175.69596472</v>
      </c>
      <c r="N66" s="10">
        <f t="shared" si="225"/>
        <v>257560175.69595966</v>
      </c>
      <c r="O66" s="10">
        <f t="shared" si="225"/>
        <v>257560175.69595966</v>
      </c>
      <c r="P66" s="10">
        <f t="shared" si="225"/>
        <v>257560175.69596472</v>
      </c>
      <c r="Q66" s="10">
        <f t="shared" si="225"/>
        <v>257560175.69595966</v>
      </c>
      <c r="R66" s="10">
        <f t="shared" si="225"/>
        <v>257560175.69596347</v>
      </c>
      <c r="S66" s="10">
        <f t="shared" si="225"/>
        <v>257560175.69596094</v>
      </c>
      <c r="T66" s="11">
        <f t="shared" si="225"/>
        <v>257710522.4182834</v>
      </c>
      <c r="U66" s="11">
        <f t="shared" si="225"/>
        <v>258086549.01233616</v>
      </c>
      <c r="V66" s="11">
        <f t="shared" si="225"/>
        <v>258300498.98969585</v>
      </c>
      <c r="W66" s="11">
        <f t="shared" si="225"/>
        <v>258435004.33754322</v>
      </c>
      <c r="X66" s="11">
        <f t="shared" si="225"/>
        <v>258547075.72584045</v>
      </c>
      <c r="Y66" s="11">
        <f t="shared" si="225"/>
        <v>258641597.05235109</v>
      </c>
      <c r="Z66" s="61"/>
      <c r="AA66" s="26"/>
      <c r="AB66" s="13" t="s">
        <v>6</v>
      </c>
      <c r="AC66" s="14"/>
      <c r="AD66" s="33"/>
      <c r="AE66" s="48">
        <f t="shared" ref="AE66:AZ66" si="226">_xlfn.STDEV.P(AE55:AE64)</f>
        <v>0.73280263428829773</v>
      </c>
      <c r="AF66" s="39">
        <f t="shared" si="226"/>
        <v>0.71614122489936072</v>
      </c>
      <c r="AG66" s="39">
        <f t="shared" si="226"/>
        <v>0.70116560138448558</v>
      </c>
      <c r="AH66" s="39">
        <f t="shared" si="226"/>
        <v>0.68903968646830349</v>
      </c>
      <c r="AI66" s="39">
        <f t="shared" si="226"/>
        <v>0.67760635906055966</v>
      </c>
      <c r="AJ66" s="39">
        <f t="shared" si="226"/>
        <v>0.67071723501488145</v>
      </c>
      <c r="AK66" s="39">
        <f t="shared" si="226"/>
        <v>0.66623154931268991</v>
      </c>
      <c r="AL66" s="10">
        <f t="shared" si="226"/>
        <v>0.66623154931269157</v>
      </c>
      <c r="AM66" s="10">
        <f t="shared" si="226"/>
        <v>0.66623154931269035</v>
      </c>
      <c r="AN66" s="10">
        <f t="shared" si="226"/>
        <v>0.66623154931269124</v>
      </c>
      <c r="AO66" s="10">
        <f t="shared" si="226"/>
        <v>0.66623154931268824</v>
      </c>
      <c r="AP66" s="10">
        <f t="shared" si="226"/>
        <v>0.66623154931268824</v>
      </c>
      <c r="AQ66" s="10">
        <f t="shared" si="226"/>
        <v>0.66623154931269124</v>
      </c>
      <c r="AR66" s="10">
        <f t="shared" si="226"/>
        <v>0.66623154931269035</v>
      </c>
      <c r="AS66" s="10">
        <f t="shared" si="226"/>
        <v>0.66623154931269157</v>
      </c>
      <c r="AT66" s="10">
        <f t="shared" si="226"/>
        <v>0.66623154931268991</v>
      </c>
      <c r="AU66" s="11">
        <f t="shared" si="226"/>
        <v>0.66634212847111585</v>
      </c>
      <c r="AV66" s="11">
        <f t="shared" si="226"/>
        <v>0.66660889201251772</v>
      </c>
      <c r="AW66" s="11">
        <f t="shared" si="226"/>
        <v>0.66670027382216512</v>
      </c>
      <c r="AX66" s="11">
        <f t="shared" si="226"/>
        <v>0.66671359448596523</v>
      </c>
      <c r="AY66" s="11">
        <f t="shared" si="226"/>
        <v>0.66672641108404607</v>
      </c>
      <c r="AZ66" s="11">
        <f t="shared" si="226"/>
        <v>0.66673827291748633</v>
      </c>
    </row>
    <row r="67" spans="1:52" ht="15" customHeight="1" thickBot="1" x14ac:dyDescent="0.4">
      <c r="A67" s="15" t="s">
        <v>7</v>
      </c>
      <c r="B67" s="16"/>
      <c r="C67" s="34"/>
      <c r="D67" s="40">
        <f>D66/$Z$32</f>
        <v>107945339.95112473</v>
      </c>
      <c r="E67" s="40">
        <f>E66/$Z$32</f>
        <v>101596910.49692585</v>
      </c>
      <c r="F67" s="40">
        <f>F66/$Z$32</f>
        <v>95427650.82902576</v>
      </c>
      <c r="G67" s="40">
        <f>G66/$Z$32</f>
        <v>90327439.439756364</v>
      </c>
      <c r="H67" s="40">
        <f>H66/$Z$32</f>
        <v>85873999.984467432</v>
      </c>
      <c r="I67" s="40">
        <f>I66/$Z$32</f>
        <v>82511481.752113059</v>
      </c>
      <c r="J67" s="40">
        <f>J66/$Z$32</f>
        <v>81447678.975237995</v>
      </c>
      <c r="K67" s="12">
        <f>K66/$Z$32</f>
        <v>81447678.9752388</v>
      </c>
      <c r="L67" s="12">
        <f>L66/$Z$32</f>
        <v>81447678.975237593</v>
      </c>
      <c r="M67" s="12">
        <f>M66/$Z$32</f>
        <v>81447678.975239202</v>
      </c>
      <c r="N67" s="12">
        <f>N66/$Z$32</f>
        <v>81447678.975237593</v>
      </c>
      <c r="O67" s="12">
        <f>O66/$Z$32</f>
        <v>81447678.975237593</v>
      </c>
      <c r="P67" s="12">
        <f>P66/$Z$32</f>
        <v>81447678.975239202</v>
      </c>
      <c r="Q67" s="12">
        <f>Q66/$Z$32</f>
        <v>81447678.975237593</v>
      </c>
      <c r="R67" s="12">
        <f>R66/$Z$32</f>
        <v>81447678.9752388</v>
      </c>
      <c r="S67" s="12">
        <f>S66/$Z$32</f>
        <v>81447678.975237995</v>
      </c>
      <c r="T67" s="28">
        <f>T66/$Z$32</f>
        <v>81495222.78336598</v>
      </c>
      <c r="U67" s="28">
        <f>U66/$Z$32</f>
        <v>81614132.833166212</v>
      </c>
      <c r="V67" s="28">
        <f>V66/$Z$32</f>
        <v>81681789.756546021</v>
      </c>
      <c r="W67" s="28">
        <f>W66/$Z$32</f>
        <v>81724324.082213104</v>
      </c>
      <c r="X67" s="28">
        <f>X66/$Z$32</f>
        <v>81759764.166968748</v>
      </c>
      <c r="Y67" s="28">
        <f>Y66/$Z$32</f>
        <v>81789654.434892148</v>
      </c>
      <c r="Z67" s="61"/>
      <c r="AA67" s="26"/>
      <c r="AB67" s="15" t="s">
        <v>7</v>
      </c>
      <c r="AC67" s="16"/>
      <c r="AD67" s="34"/>
      <c r="AE67" s="49">
        <f>AE66/$Z$32</f>
        <v>0.23173253997224225</v>
      </c>
      <c r="AF67" s="40">
        <f>AF66/$Z$32</f>
        <v>0.22646373970248673</v>
      </c>
      <c r="AG67" s="40">
        <f>AG66/$Z$32</f>
        <v>0.22172803173366856</v>
      </c>
      <c r="AH67" s="40">
        <f>AH66/$Z$32</f>
        <v>0.21789348074881404</v>
      </c>
      <c r="AI67" s="40">
        <f>AI66/$Z$32</f>
        <v>0.21427794516452411</v>
      </c>
      <c r="AJ67" s="40">
        <f>AJ66/$Z$32</f>
        <v>0.21209941285774642</v>
      </c>
      <c r="AK67" s="40">
        <f>AK66/$Z$32</f>
        <v>0.21068091448908871</v>
      </c>
      <c r="AL67" s="12">
        <f>AL66/$Z$32</f>
        <v>0.21068091448908924</v>
      </c>
      <c r="AM67" s="12">
        <f>AM66/$Z$32</f>
        <v>0.21068091448908885</v>
      </c>
      <c r="AN67" s="12">
        <f>AN66/$Z$32</f>
        <v>0.21068091448908913</v>
      </c>
      <c r="AO67" s="12">
        <f>AO66/$Z$32</f>
        <v>0.21068091448908818</v>
      </c>
      <c r="AP67" s="12">
        <f>AP66/$Z$32</f>
        <v>0.21068091448908818</v>
      </c>
      <c r="AQ67" s="12">
        <f>AQ66/$Z$32</f>
        <v>0.21068091448908913</v>
      </c>
      <c r="AR67" s="12">
        <f>AR66/$Z$32</f>
        <v>0.21068091448908885</v>
      </c>
      <c r="AS67" s="12">
        <f>AS66/$Z$32</f>
        <v>0.21068091448908924</v>
      </c>
      <c r="AT67" s="12">
        <f>AT66/$Z$32</f>
        <v>0.21068091448908871</v>
      </c>
      <c r="AU67" s="28">
        <f>AU66/$Z$32</f>
        <v>0.21071588268932578</v>
      </c>
      <c r="AV67" s="28">
        <f>AV66/$Z$32</f>
        <v>0.21080024072807801</v>
      </c>
      <c r="AW67" s="28">
        <f>AW66/$Z$32</f>
        <v>0.21082913819359739</v>
      </c>
      <c r="AX67" s="28">
        <f>AX66/$Z$32</f>
        <v>0.21083335055735278</v>
      </c>
      <c r="AY67" s="28">
        <f>AY66/$Z$32</f>
        <v>0.2108374035215318</v>
      </c>
      <c r="AZ67" s="28">
        <f>AZ66/$Z$32</f>
        <v>0.21084115456262148</v>
      </c>
    </row>
    <row r="68" spans="1:52" ht="14.5" customHeight="1" x14ac:dyDescent="0.35">
      <c r="A68" s="17" t="s">
        <v>12</v>
      </c>
      <c r="B68" s="27">
        <v>1</v>
      </c>
      <c r="C68" s="25"/>
      <c r="D68" s="37">
        <v>-33585833.077836402</v>
      </c>
      <c r="E68" s="37">
        <v>-19269844.191429101</v>
      </c>
      <c r="F68" s="3">
        <v>-869111.34116582398</v>
      </c>
      <c r="G68" s="3">
        <v>11362222.1218649</v>
      </c>
      <c r="H68" s="37">
        <v>15034326.381409699</v>
      </c>
      <c r="I68" s="37">
        <v>12937817.629982101</v>
      </c>
      <c r="J68" s="37">
        <v>16804988.5210567</v>
      </c>
      <c r="K68" s="3">
        <v>16804988.521057401</v>
      </c>
      <c r="L68" s="3">
        <v>16804988.521054801</v>
      </c>
      <c r="M68" s="3">
        <v>16804988.521054599</v>
      </c>
      <c r="N68" s="3">
        <v>16804988.5210559</v>
      </c>
      <c r="O68" s="3">
        <v>16804988.5210559</v>
      </c>
      <c r="P68" s="3">
        <v>16804988.521054599</v>
      </c>
      <c r="Q68" s="3">
        <v>16804988.521054801</v>
      </c>
      <c r="R68" s="3">
        <v>16804988.521057401</v>
      </c>
      <c r="S68" s="3">
        <v>16804988.5210567</v>
      </c>
      <c r="T68" s="4">
        <v>16873216.371406902</v>
      </c>
      <c r="U68" s="37">
        <v>16982483.840957802</v>
      </c>
      <c r="V68" s="37">
        <v>14375001.5650205</v>
      </c>
      <c r="W68" s="3">
        <v>10865610.4360992</v>
      </c>
      <c r="X68" s="3">
        <v>8095038.4922143696</v>
      </c>
      <c r="Y68" s="42">
        <v>5852194.5376418596</v>
      </c>
      <c r="Z68" s="61"/>
      <c r="AA68" s="26"/>
      <c r="AB68" s="18" t="s">
        <v>12</v>
      </c>
      <c r="AC68" s="58">
        <v>1</v>
      </c>
      <c r="AD68" s="59"/>
      <c r="AE68" s="45">
        <f>D68/1000000000</f>
        <v>-3.3585833077836399E-2</v>
      </c>
      <c r="AF68" s="42">
        <f t="shared" ref="AF68:AF77" si="227">E68/1000000000</f>
        <v>-1.92698441914291E-2</v>
      </c>
      <c r="AG68" s="42">
        <f t="shared" ref="AG68:AG77" si="228">F68/1000000000</f>
        <v>-8.6911134116582399E-4</v>
      </c>
      <c r="AH68" s="42">
        <f t="shared" ref="AH68:AH77" si="229">G68/1000000000</f>
        <v>1.13622221218649E-2</v>
      </c>
      <c r="AI68" s="42">
        <f t="shared" ref="AI68:AI77" si="230">H68/1000000000</f>
        <v>1.50343263814097E-2</v>
      </c>
      <c r="AJ68" s="42">
        <f t="shared" ref="AJ68:AJ77" si="231">I68/1000000000</f>
        <v>1.29378176299821E-2</v>
      </c>
      <c r="AK68" s="42">
        <f t="shared" ref="AK68:AK77" si="232">J68/1000000000</f>
        <v>1.6804988521056701E-2</v>
      </c>
      <c r="AL68" s="42">
        <f t="shared" ref="AL68:AL77" si="233">K68/1000000000</f>
        <v>1.6804988521057402E-2</v>
      </c>
      <c r="AM68" s="42">
        <f t="shared" ref="AM68:AM77" si="234">L68/1000000000</f>
        <v>1.68049885210548E-2</v>
      </c>
      <c r="AN68" s="42">
        <f t="shared" ref="AN68:AN77" si="235">M68/1000000000</f>
        <v>1.6804988521054599E-2</v>
      </c>
      <c r="AO68" s="42">
        <f t="shared" ref="AO68:AO77" si="236">N68/1000000000</f>
        <v>1.68049885210559E-2</v>
      </c>
      <c r="AP68" s="42">
        <f t="shared" ref="AP68:AP77" si="237">O68/1000000000</f>
        <v>1.68049885210559E-2</v>
      </c>
      <c r="AQ68" s="42">
        <f t="shared" ref="AQ68:AQ77" si="238">P68/1000000000</f>
        <v>1.6804988521054599E-2</v>
      </c>
      <c r="AR68" s="42">
        <f t="shared" ref="AR68:AR77" si="239">Q68/1000000000</f>
        <v>1.68049885210548E-2</v>
      </c>
      <c r="AS68" s="42">
        <f t="shared" ref="AS68:AS77" si="240">R68/1000000000</f>
        <v>1.6804988521057402E-2</v>
      </c>
      <c r="AT68" s="42">
        <f t="shared" ref="AT68:AT77" si="241">S68/1000000000</f>
        <v>1.6804988521056701E-2</v>
      </c>
      <c r="AU68" s="42">
        <f t="shared" ref="AU68:AU77" si="242">T68/1000000000</f>
        <v>1.6873216371406902E-2</v>
      </c>
      <c r="AV68" s="42">
        <f t="shared" ref="AV68:AV77" si="243">U68/1000000000</f>
        <v>1.6982483840957803E-2</v>
      </c>
      <c r="AW68" s="42">
        <f t="shared" ref="AW68:AW77" si="244">V68/1000000000</f>
        <v>1.4375001565020499E-2</v>
      </c>
      <c r="AX68" s="42">
        <f t="shared" ref="AX68:AX77" si="245">W68/1000000000</f>
        <v>1.08656104360992E-2</v>
      </c>
      <c r="AY68" s="42">
        <f t="shared" ref="AY68:AY77" si="246">X68/1000000000</f>
        <v>8.0950384922143688E-3</v>
      </c>
      <c r="AZ68" s="42">
        <f t="shared" ref="AZ68:AZ77" si="247">Y68/1000000000</f>
        <v>5.8521945376418597E-3</v>
      </c>
    </row>
    <row r="69" spans="1:52" ht="14.5" customHeight="1" x14ac:dyDescent="0.35">
      <c r="A69" s="17"/>
      <c r="B69" s="27">
        <v>2</v>
      </c>
      <c r="C69" s="25"/>
      <c r="D69" s="38">
        <v>-3891225.3918394302</v>
      </c>
      <c r="E69" s="38">
        <v>-3891225.3918387098</v>
      </c>
      <c r="F69" s="6">
        <v>-3891225.3918396998</v>
      </c>
      <c r="G69" s="6">
        <v>-3891225.3918397999</v>
      </c>
      <c r="H69" s="38">
        <v>-3891225.3918379899</v>
      </c>
      <c r="I69" s="38">
        <v>-3891225.3918404402</v>
      </c>
      <c r="J69" s="38">
        <v>-3891225.3918381701</v>
      </c>
      <c r="K69" s="6">
        <v>-3891225.3918391201</v>
      </c>
      <c r="L69" s="6">
        <v>-3891225.3918399899</v>
      </c>
      <c r="M69" s="6">
        <v>-3891225.3918398898</v>
      </c>
      <c r="N69" s="6">
        <v>-3891225.39184047</v>
      </c>
      <c r="O69" s="6">
        <v>-3891225.39184047</v>
      </c>
      <c r="P69" s="6">
        <v>-3891225.3918398898</v>
      </c>
      <c r="Q69" s="6">
        <v>-3891225.3918399899</v>
      </c>
      <c r="R69" s="6">
        <v>-3891225.3918391201</v>
      </c>
      <c r="S69" s="6">
        <v>-3891225.3918381701</v>
      </c>
      <c r="T69" s="7">
        <v>-3891225.3918404402</v>
      </c>
      <c r="U69" s="38">
        <v>-3891225.3918379899</v>
      </c>
      <c r="V69" s="38">
        <v>-3891225.3918397999</v>
      </c>
      <c r="W69" s="6">
        <v>-3891225.3918396998</v>
      </c>
      <c r="X69" s="6">
        <v>-3891225.3918387098</v>
      </c>
      <c r="Y69" s="43">
        <v>-3891225.3918394302</v>
      </c>
      <c r="Z69" s="61"/>
      <c r="AA69" s="26"/>
      <c r="AB69" s="18"/>
      <c r="AC69" s="55">
        <v>2</v>
      </c>
      <c r="AD69" s="25"/>
      <c r="AE69" s="46">
        <f t="shared" ref="AE69:AE77" si="248">D69/1000000000</f>
        <v>-3.8912253918394302E-3</v>
      </c>
      <c r="AF69" s="43">
        <f t="shared" si="227"/>
        <v>-3.8912253918387098E-3</v>
      </c>
      <c r="AG69" s="43">
        <f t="shared" si="228"/>
        <v>-3.8912253918396999E-3</v>
      </c>
      <c r="AH69" s="43">
        <f t="shared" si="229"/>
        <v>-3.8912253918398001E-3</v>
      </c>
      <c r="AI69" s="43">
        <f t="shared" si="230"/>
        <v>-3.8912253918379899E-3</v>
      </c>
      <c r="AJ69" s="43">
        <f t="shared" si="231"/>
        <v>-3.8912253918404402E-3</v>
      </c>
      <c r="AK69" s="43">
        <f t="shared" si="232"/>
        <v>-3.8912253918381703E-3</v>
      </c>
      <c r="AL69" s="43">
        <f t="shared" si="233"/>
        <v>-3.8912253918391201E-3</v>
      </c>
      <c r="AM69" s="43">
        <f t="shared" si="234"/>
        <v>-3.89122539183999E-3</v>
      </c>
      <c r="AN69" s="43">
        <f t="shared" si="235"/>
        <v>-3.8912253918398899E-3</v>
      </c>
      <c r="AO69" s="43">
        <f t="shared" si="236"/>
        <v>-3.8912253918404701E-3</v>
      </c>
      <c r="AP69" s="43">
        <f t="shared" si="237"/>
        <v>-3.8912253918404701E-3</v>
      </c>
      <c r="AQ69" s="43">
        <f t="shared" si="238"/>
        <v>-3.8912253918398899E-3</v>
      </c>
      <c r="AR69" s="43">
        <f t="shared" si="239"/>
        <v>-3.89122539183999E-3</v>
      </c>
      <c r="AS69" s="43">
        <f t="shared" si="240"/>
        <v>-3.8912253918391201E-3</v>
      </c>
      <c r="AT69" s="43">
        <f t="shared" si="241"/>
        <v>-3.8912253918381703E-3</v>
      </c>
      <c r="AU69" s="43">
        <f t="shared" si="242"/>
        <v>-3.8912253918404402E-3</v>
      </c>
      <c r="AV69" s="43">
        <f t="shared" si="243"/>
        <v>-3.8912253918379899E-3</v>
      </c>
      <c r="AW69" s="43">
        <f t="shared" si="244"/>
        <v>-3.8912253918398001E-3</v>
      </c>
      <c r="AX69" s="43">
        <f t="shared" si="245"/>
        <v>-3.8912253918396999E-3</v>
      </c>
      <c r="AY69" s="43">
        <f t="shared" si="246"/>
        <v>-3.8912253918387098E-3</v>
      </c>
      <c r="AZ69" s="43">
        <f t="shared" si="247"/>
        <v>-3.8912253918394302E-3</v>
      </c>
    </row>
    <row r="70" spans="1:52" ht="14.5" customHeight="1" x14ac:dyDescent="0.35">
      <c r="A70" s="17"/>
      <c r="B70" s="27">
        <v>3</v>
      </c>
      <c r="C70" s="25"/>
      <c r="D70" s="38">
        <v>78885047.004310399</v>
      </c>
      <c r="E70" s="38">
        <v>74393517.128546894</v>
      </c>
      <c r="F70" s="6">
        <v>70535755.585036904</v>
      </c>
      <c r="G70" s="6">
        <v>72775529.003304094</v>
      </c>
      <c r="H70" s="38">
        <v>78479880.434848502</v>
      </c>
      <c r="I70" s="38">
        <v>81053434.694901004</v>
      </c>
      <c r="J70" s="38">
        <v>82207342.983286604</v>
      </c>
      <c r="K70" s="6">
        <v>82207342.983286396</v>
      </c>
      <c r="L70" s="6">
        <v>82207342.983283907</v>
      </c>
      <c r="M70" s="6">
        <v>82207342.983286202</v>
      </c>
      <c r="N70" s="6">
        <v>82207342.983285695</v>
      </c>
      <c r="O70" s="6">
        <v>82207342.983285695</v>
      </c>
      <c r="P70" s="6">
        <v>82207342.983286202</v>
      </c>
      <c r="Q70" s="6">
        <v>82207342.983283907</v>
      </c>
      <c r="R70" s="6">
        <v>82207342.983286396</v>
      </c>
      <c r="S70" s="6">
        <v>82207342.983286604</v>
      </c>
      <c r="T70" s="7">
        <v>82207342.983284801</v>
      </c>
      <c r="U70" s="38">
        <v>82207342.9832865</v>
      </c>
      <c r="V70" s="38">
        <v>82207342.983284995</v>
      </c>
      <c r="W70" s="6">
        <v>82207342.983285293</v>
      </c>
      <c r="X70" s="6">
        <v>82207342.983286396</v>
      </c>
      <c r="Y70" s="43">
        <v>82207342.983286604</v>
      </c>
      <c r="Z70" s="61"/>
      <c r="AA70" s="26"/>
      <c r="AB70" s="18"/>
      <c r="AC70" s="55">
        <v>3</v>
      </c>
      <c r="AD70" s="25"/>
      <c r="AE70" s="46">
        <f t="shared" si="248"/>
        <v>7.8885047004310399E-2</v>
      </c>
      <c r="AF70" s="43">
        <f t="shared" si="227"/>
        <v>7.4393517128546888E-2</v>
      </c>
      <c r="AG70" s="43">
        <f t="shared" si="228"/>
        <v>7.0535755585036899E-2</v>
      </c>
      <c r="AH70" s="43">
        <f t="shared" si="229"/>
        <v>7.2775529003304099E-2</v>
      </c>
      <c r="AI70" s="43">
        <f t="shared" si="230"/>
        <v>7.8479880434848506E-2</v>
      </c>
      <c r="AJ70" s="43">
        <f t="shared" si="231"/>
        <v>8.1053434694901005E-2</v>
      </c>
      <c r="AK70" s="43">
        <f t="shared" si="232"/>
        <v>8.2207342983286608E-2</v>
      </c>
      <c r="AL70" s="43">
        <f t="shared" si="233"/>
        <v>8.2207342983286399E-2</v>
      </c>
      <c r="AM70" s="43">
        <f t="shared" si="234"/>
        <v>8.2207342983283901E-2</v>
      </c>
      <c r="AN70" s="43">
        <f t="shared" si="235"/>
        <v>8.2207342983286205E-2</v>
      </c>
      <c r="AO70" s="43">
        <f t="shared" si="236"/>
        <v>8.2207342983285692E-2</v>
      </c>
      <c r="AP70" s="43">
        <f t="shared" si="237"/>
        <v>8.2207342983285692E-2</v>
      </c>
      <c r="AQ70" s="43">
        <f t="shared" si="238"/>
        <v>8.2207342983286205E-2</v>
      </c>
      <c r="AR70" s="43">
        <f t="shared" si="239"/>
        <v>8.2207342983283901E-2</v>
      </c>
      <c r="AS70" s="43">
        <f t="shared" si="240"/>
        <v>8.2207342983286399E-2</v>
      </c>
      <c r="AT70" s="43">
        <f t="shared" si="241"/>
        <v>8.2207342983286608E-2</v>
      </c>
      <c r="AU70" s="43">
        <f t="shared" si="242"/>
        <v>8.2207342983284803E-2</v>
      </c>
      <c r="AV70" s="43">
        <f t="shared" si="243"/>
        <v>8.2207342983286497E-2</v>
      </c>
      <c r="AW70" s="43">
        <f t="shared" si="244"/>
        <v>8.2207342983284998E-2</v>
      </c>
      <c r="AX70" s="43">
        <f t="shared" si="245"/>
        <v>8.2207342983285289E-2</v>
      </c>
      <c r="AY70" s="43">
        <f t="shared" si="246"/>
        <v>8.2207342983286399E-2</v>
      </c>
      <c r="AZ70" s="43">
        <f t="shared" si="247"/>
        <v>8.2207342983286608E-2</v>
      </c>
    </row>
    <row r="71" spans="1:52" ht="14.5" customHeight="1" x14ac:dyDescent="0.35">
      <c r="A71" s="17"/>
      <c r="B71" s="27">
        <v>4</v>
      </c>
      <c r="C71" s="25"/>
      <c r="D71" s="38">
        <v>-197598907.196778</v>
      </c>
      <c r="E71" s="38">
        <v>-200554889.77923501</v>
      </c>
      <c r="F71" s="6">
        <v>-202412419.91678199</v>
      </c>
      <c r="G71" s="6">
        <v>-204194687.08709401</v>
      </c>
      <c r="H71" s="38">
        <v>-206706431.316358</v>
      </c>
      <c r="I71" s="38">
        <v>-206706431.31635699</v>
      </c>
      <c r="J71" s="38">
        <v>-206706431.316358</v>
      </c>
      <c r="K71" s="6">
        <v>-206706431.316358</v>
      </c>
      <c r="L71" s="6">
        <v>-206706431.31635499</v>
      </c>
      <c r="M71" s="6">
        <v>-206706431.31635901</v>
      </c>
      <c r="N71" s="6">
        <v>-206706431.31635901</v>
      </c>
      <c r="O71" s="6">
        <v>-206706431.31635901</v>
      </c>
      <c r="P71" s="6">
        <v>-206706431.31635901</v>
      </c>
      <c r="Q71" s="6">
        <v>-206706431.31635499</v>
      </c>
      <c r="R71" s="6">
        <v>-206706431.316358</v>
      </c>
      <c r="S71" s="6">
        <v>-206706431.316358</v>
      </c>
      <c r="T71" s="7">
        <v>-206706431.31635699</v>
      </c>
      <c r="U71" s="38">
        <v>-206706431.316358</v>
      </c>
      <c r="V71" s="38">
        <v>-206706431.31635699</v>
      </c>
      <c r="W71" s="6">
        <v>-206706431.316358</v>
      </c>
      <c r="X71" s="6">
        <v>-206706431.31635699</v>
      </c>
      <c r="Y71" s="43">
        <v>-206706431.31635699</v>
      </c>
      <c r="Z71" s="61"/>
      <c r="AA71" s="26"/>
      <c r="AB71" s="18"/>
      <c r="AC71" s="55">
        <v>4</v>
      </c>
      <c r="AD71" s="25"/>
      <c r="AE71" s="46">
        <f t="shared" si="248"/>
        <v>-0.197598907196778</v>
      </c>
      <c r="AF71" s="43">
        <f t="shared" si="227"/>
        <v>-0.200554889779235</v>
      </c>
      <c r="AG71" s="43">
        <f t="shared" si="228"/>
        <v>-0.20241241991678199</v>
      </c>
      <c r="AH71" s="43">
        <f t="shared" si="229"/>
        <v>-0.20419468708709401</v>
      </c>
      <c r="AI71" s="43">
        <f t="shared" si="230"/>
        <v>-0.20670643131635799</v>
      </c>
      <c r="AJ71" s="43">
        <f t="shared" si="231"/>
        <v>-0.20670643131635699</v>
      </c>
      <c r="AK71" s="43">
        <f t="shared" si="232"/>
        <v>-0.20670643131635799</v>
      </c>
      <c r="AL71" s="43">
        <f t="shared" si="233"/>
        <v>-0.20670643131635799</v>
      </c>
      <c r="AM71" s="43">
        <f t="shared" si="234"/>
        <v>-0.20670643131635499</v>
      </c>
      <c r="AN71" s="43">
        <f t="shared" si="235"/>
        <v>-0.20670643131635902</v>
      </c>
      <c r="AO71" s="43">
        <f t="shared" si="236"/>
        <v>-0.20670643131635902</v>
      </c>
      <c r="AP71" s="43">
        <f t="shared" si="237"/>
        <v>-0.20670643131635902</v>
      </c>
      <c r="AQ71" s="43">
        <f t="shared" si="238"/>
        <v>-0.20670643131635902</v>
      </c>
      <c r="AR71" s="43">
        <f t="shared" si="239"/>
        <v>-0.20670643131635499</v>
      </c>
      <c r="AS71" s="43">
        <f t="shared" si="240"/>
        <v>-0.20670643131635799</v>
      </c>
      <c r="AT71" s="43">
        <f t="shared" si="241"/>
        <v>-0.20670643131635799</v>
      </c>
      <c r="AU71" s="43">
        <f t="shared" si="242"/>
        <v>-0.20670643131635699</v>
      </c>
      <c r="AV71" s="43">
        <f t="shared" si="243"/>
        <v>-0.20670643131635799</v>
      </c>
      <c r="AW71" s="43">
        <f t="shared" si="244"/>
        <v>-0.20670643131635699</v>
      </c>
      <c r="AX71" s="43">
        <f t="shared" si="245"/>
        <v>-0.20670643131635799</v>
      </c>
      <c r="AY71" s="43">
        <f t="shared" si="246"/>
        <v>-0.20670643131635699</v>
      </c>
      <c r="AZ71" s="43">
        <f t="shared" si="247"/>
        <v>-0.20670643131635699</v>
      </c>
    </row>
    <row r="72" spans="1:52" ht="14.5" customHeight="1" x14ac:dyDescent="0.35">
      <c r="A72" s="17"/>
      <c r="B72" s="27">
        <v>5</v>
      </c>
      <c r="C72" s="25"/>
      <c r="D72" s="38">
        <v>101444042.457303</v>
      </c>
      <c r="E72" s="38">
        <v>100070708.30459</v>
      </c>
      <c r="F72" s="6">
        <v>100397311.161925</v>
      </c>
      <c r="G72" s="6">
        <v>91763185.143475294</v>
      </c>
      <c r="H72" s="38">
        <v>78776273.681906804</v>
      </c>
      <c r="I72" s="38">
        <v>65154817.051370099</v>
      </c>
      <c r="J72" s="38">
        <v>65154817.051368698</v>
      </c>
      <c r="K72" s="6">
        <v>65154817.051369302</v>
      </c>
      <c r="L72" s="6">
        <v>65154817.051370099</v>
      </c>
      <c r="M72" s="6">
        <v>65154817.051369898</v>
      </c>
      <c r="N72" s="6">
        <v>65154817.051368803</v>
      </c>
      <c r="O72" s="6">
        <v>65154817.051368803</v>
      </c>
      <c r="P72" s="6">
        <v>65154817.051369898</v>
      </c>
      <c r="Q72" s="6">
        <v>65154817.051370099</v>
      </c>
      <c r="R72" s="6">
        <v>65154817.051369302</v>
      </c>
      <c r="S72" s="6">
        <v>65154817.051368698</v>
      </c>
      <c r="T72" s="7">
        <v>65154817.051370099</v>
      </c>
      <c r="U72" s="38">
        <v>65154817.051370598</v>
      </c>
      <c r="V72" s="38">
        <v>65154817.051368304</v>
      </c>
      <c r="W72" s="6">
        <v>65154817.051368997</v>
      </c>
      <c r="X72" s="6">
        <v>65154817.051369697</v>
      </c>
      <c r="Y72" s="43">
        <v>65154817.051368698</v>
      </c>
      <c r="Z72" s="61"/>
      <c r="AA72" s="26"/>
      <c r="AB72" s="18"/>
      <c r="AC72" s="55">
        <v>5</v>
      </c>
      <c r="AD72" s="25"/>
      <c r="AE72" s="46">
        <f t="shared" si="248"/>
        <v>0.101444042457303</v>
      </c>
      <c r="AF72" s="43">
        <f t="shared" si="227"/>
        <v>0.10007070830459</v>
      </c>
      <c r="AG72" s="43">
        <f t="shared" si="228"/>
        <v>0.100397311161925</v>
      </c>
      <c r="AH72" s="43">
        <f t="shared" si="229"/>
        <v>9.1763185143475298E-2</v>
      </c>
      <c r="AI72" s="43">
        <f t="shared" si="230"/>
        <v>7.8776273681906803E-2</v>
      </c>
      <c r="AJ72" s="43">
        <f t="shared" si="231"/>
        <v>6.5154817051370092E-2</v>
      </c>
      <c r="AK72" s="43">
        <f t="shared" si="232"/>
        <v>6.5154817051368705E-2</v>
      </c>
      <c r="AL72" s="43">
        <f t="shared" si="233"/>
        <v>6.5154817051369301E-2</v>
      </c>
      <c r="AM72" s="43">
        <f t="shared" si="234"/>
        <v>6.5154817051370092E-2</v>
      </c>
      <c r="AN72" s="43">
        <f t="shared" si="235"/>
        <v>6.5154817051369898E-2</v>
      </c>
      <c r="AO72" s="43">
        <f t="shared" si="236"/>
        <v>6.5154817051368802E-2</v>
      </c>
      <c r="AP72" s="43">
        <f t="shared" si="237"/>
        <v>6.5154817051368802E-2</v>
      </c>
      <c r="AQ72" s="43">
        <f t="shared" si="238"/>
        <v>6.5154817051369898E-2</v>
      </c>
      <c r="AR72" s="43">
        <f t="shared" si="239"/>
        <v>6.5154817051370092E-2</v>
      </c>
      <c r="AS72" s="43">
        <f t="shared" si="240"/>
        <v>6.5154817051369301E-2</v>
      </c>
      <c r="AT72" s="43">
        <f t="shared" si="241"/>
        <v>6.5154817051368705E-2</v>
      </c>
      <c r="AU72" s="43">
        <f t="shared" si="242"/>
        <v>6.5154817051370092E-2</v>
      </c>
      <c r="AV72" s="43">
        <f t="shared" si="243"/>
        <v>6.5154817051370592E-2</v>
      </c>
      <c r="AW72" s="43">
        <f t="shared" si="244"/>
        <v>6.5154817051368302E-2</v>
      </c>
      <c r="AX72" s="43">
        <f t="shared" si="245"/>
        <v>6.5154817051368996E-2</v>
      </c>
      <c r="AY72" s="43">
        <f t="shared" si="246"/>
        <v>6.515481705136969E-2</v>
      </c>
      <c r="AZ72" s="43">
        <f t="shared" si="247"/>
        <v>6.5154817051368705E-2</v>
      </c>
    </row>
    <row r="73" spans="1:52" ht="14.5" customHeight="1" x14ac:dyDescent="0.35">
      <c r="A73" s="17"/>
      <c r="B73" s="27">
        <v>6</v>
      </c>
      <c r="C73" s="25"/>
      <c r="D73" s="38">
        <v>60534492.779176801</v>
      </c>
      <c r="E73" s="38">
        <v>61544319.1224626</v>
      </c>
      <c r="F73" s="6">
        <v>61645602.332777798</v>
      </c>
      <c r="G73" s="6">
        <v>61645602.332775399</v>
      </c>
      <c r="H73" s="38">
        <v>61645602.332777202</v>
      </c>
      <c r="I73" s="38">
        <v>61645602.332775697</v>
      </c>
      <c r="J73" s="38">
        <v>61645602.332775503</v>
      </c>
      <c r="K73" s="6">
        <v>61645602.3327756</v>
      </c>
      <c r="L73" s="6">
        <v>61645602.332776099</v>
      </c>
      <c r="M73" s="6">
        <v>61645602.332774498</v>
      </c>
      <c r="N73" s="6">
        <v>61645602.332775302</v>
      </c>
      <c r="O73" s="6">
        <v>61645602.332775302</v>
      </c>
      <c r="P73" s="6">
        <v>61645602.332774498</v>
      </c>
      <c r="Q73" s="6">
        <v>61645602.332776099</v>
      </c>
      <c r="R73" s="6">
        <v>61645602.3327756</v>
      </c>
      <c r="S73" s="6">
        <v>61645602.332775503</v>
      </c>
      <c r="T73" s="7">
        <v>61645602.332775697</v>
      </c>
      <c r="U73" s="38">
        <v>61645602.332777202</v>
      </c>
      <c r="V73" s="38">
        <v>61645602.332775399</v>
      </c>
      <c r="W73" s="6">
        <v>61645602.332777798</v>
      </c>
      <c r="X73" s="6">
        <v>61645602.332774498</v>
      </c>
      <c r="Y73" s="43">
        <v>61645602.332773998</v>
      </c>
      <c r="Z73" s="61"/>
      <c r="AA73" s="26"/>
      <c r="AB73" s="18"/>
      <c r="AC73" s="55">
        <v>6</v>
      </c>
      <c r="AD73" s="25"/>
      <c r="AE73" s="46">
        <f t="shared" si="248"/>
        <v>6.0534492779176802E-2</v>
      </c>
      <c r="AF73" s="43">
        <f t="shared" si="227"/>
        <v>6.1544319122462603E-2</v>
      </c>
      <c r="AG73" s="43">
        <f t="shared" si="228"/>
        <v>6.1645602332777799E-2</v>
      </c>
      <c r="AH73" s="43">
        <f t="shared" si="229"/>
        <v>6.1645602332775398E-2</v>
      </c>
      <c r="AI73" s="43">
        <f t="shared" si="230"/>
        <v>6.1645602332777202E-2</v>
      </c>
      <c r="AJ73" s="43">
        <f t="shared" si="231"/>
        <v>6.1645602332775697E-2</v>
      </c>
      <c r="AK73" s="43">
        <f t="shared" si="232"/>
        <v>6.1645602332775502E-2</v>
      </c>
      <c r="AL73" s="43">
        <f t="shared" si="233"/>
        <v>6.1645602332775599E-2</v>
      </c>
      <c r="AM73" s="43">
        <f t="shared" si="234"/>
        <v>6.1645602332776099E-2</v>
      </c>
      <c r="AN73" s="43">
        <f t="shared" si="235"/>
        <v>6.1645602332774496E-2</v>
      </c>
      <c r="AO73" s="43">
        <f t="shared" si="236"/>
        <v>6.1645602332775301E-2</v>
      </c>
      <c r="AP73" s="43">
        <f t="shared" si="237"/>
        <v>6.1645602332775301E-2</v>
      </c>
      <c r="AQ73" s="43">
        <f t="shared" si="238"/>
        <v>6.1645602332774496E-2</v>
      </c>
      <c r="AR73" s="43">
        <f t="shared" si="239"/>
        <v>6.1645602332776099E-2</v>
      </c>
      <c r="AS73" s="43">
        <f t="shared" si="240"/>
        <v>6.1645602332775599E-2</v>
      </c>
      <c r="AT73" s="43">
        <f t="shared" si="241"/>
        <v>6.1645602332775502E-2</v>
      </c>
      <c r="AU73" s="43">
        <f t="shared" si="242"/>
        <v>6.1645602332775697E-2</v>
      </c>
      <c r="AV73" s="43">
        <f t="shared" si="243"/>
        <v>6.1645602332777202E-2</v>
      </c>
      <c r="AW73" s="43">
        <f t="shared" si="244"/>
        <v>6.1645602332775398E-2</v>
      </c>
      <c r="AX73" s="43">
        <f t="shared" si="245"/>
        <v>6.1645602332777799E-2</v>
      </c>
      <c r="AY73" s="43">
        <f t="shared" si="246"/>
        <v>6.1645602332774496E-2</v>
      </c>
      <c r="AZ73" s="43">
        <f t="shared" si="247"/>
        <v>6.1645602332773997E-2</v>
      </c>
    </row>
    <row r="74" spans="1:52" ht="14.5" customHeight="1" x14ac:dyDescent="0.35">
      <c r="A74" s="17"/>
      <c r="B74" s="27">
        <v>7</v>
      </c>
      <c r="C74" s="25"/>
      <c r="D74" s="38">
        <v>-120512724.979259</v>
      </c>
      <c r="E74" s="38">
        <v>-122129566.688915</v>
      </c>
      <c r="F74" s="6">
        <v>-124766218.452548</v>
      </c>
      <c r="G74" s="6">
        <v>-115804651.116649</v>
      </c>
      <c r="H74" s="38">
        <v>-100987290.50704999</v>
      </c>
      <c r="I74" s="38">
        <v>-84503288.2641633</v>
      </c>
      <c r="J74" s="38">
        <v>-84503288.264163002</v>
      </c>
      <c r="K74" s="6">
        <v>-84503288.264164001</v>
      </c>
      <c r="L74" s="6">
        <v>-84503288.264165103</v>
      </c>
      <c r="M74" s="6">
        <v>-84503288.264163107</v>
      </c>
      <c r="N74" s="6">
        <v>-84503288.264165103</v>
      </c>
      <c r="O74" s="6">
        <v>-84503288.264165103</v>
      </c>
      <c r="P74" s="6">
        <v>-84503288.264163107</v>
      </c>
      <c r="Q74" s="6">
        <v>-84503288.264165103</v>
      </c>
      <c r="R74" s="6">
        <v>-84503288.264164001</v>
      </c>
      <c r="S74" s="6">
        <v>-84503288.264163002</v>
      </c>
      <c r="T74" s="7">
        <v>-84503288.2641633</v>
      </c>
      <c r="U74" s="38">
        <v>-84503288.264164597</v>
      </c>
      <c r="V74" s="38">
        <v>-84503288.264163807</v>
      </c>
      <c r="W74" s="6">
        <v>-84503288.264165297</v>
      </c>
      <c r="X74" s="6">
        <v>-84503288.264164999</v>
      </c>
      <c r="Y74" s="43">
        <v>-84503288.264165103</v>
      </c>
      <c r="Z74" s="61"/>
      <c r="AA74" s="26"/>
      <c r="AB74" s="18"/>
      <c r="AC74" s="55">
        <v>7</v>
      </c>
      <c r="AD74" s="25"/>
      <c r="AE74" s="46">
        <f t="shared" si="248"/>
        <v>-0.12051272497925899</v>
      </c>
      <c r="AF74" s="43">
        <f t="shared" si="227"/>
        <v>-0.122129566688915</v>
      </c>
      <c r="AG74" s="43">
        <f t="shared" si="228"/>
        <v>-0.124766218452548</v>
      </c>
      <c r="AH74" s="43">
        <f t="shared" si="229"/>
        <v>-0.115804651116649</v>
      </c>
      <c r="AI74" s="43">
        <f t="shared" si="230"/>
        <v>-0.10098729050704999</v>
      </c>
      <c r="AJ74" s="43">
        <f t="shared" si="231"/>
        <v>-8.4503288264163298E-2</v>
      </c>
      <c r="AK74" s="43">
        <f t="shared" si="232"/>
        <v>-8.4503288264163007E-2</v>
      </c>
      <c r="AL74" s="43">
        <f t="shared" si="233"/>
        <v>-8.4503288264164006E-2</v>
      </c>
      <c r="AM74" s="43">
        <f t="shared" si="234"/>
        <v>-8.4503288264165102E-2</v>
      </c>
      <c r="AN74" s="43">
        <f t="shared" si="235"/>
        <v>-8.4503288264163104E-2</v>
      </c>
      <c r="AO74" s="43">
        <f t="shared" si="236"/>
        <v>-8.4503288264165102E-2</v>
      </c>
      <c r="AP74" s="43">
        <f t="shared" si="237"/>
        <v>-8.4503288264165102E-2</v>
      </c>
      <c r="AQ74" s="43">
        <f t="shared" si="238"/>
        <v>-8.4503288264163104E-2</v>
      </c>
      <c r="AR74" s="43">
        <f t="shared" si="239"/>
        <v>-8.4503288264165102E-2</v>
      </c>
      <c r="AS74" s="43">
        <f t="shared" si="240"/>
        <v>-8.4503288264164006E-2</v>
      </c>
      <c r="AT74" s="43">
        <f t="shared" si="241"/>
        <v>-8.4503288264163007E-2</v>
      </c>
      <c r="AU74" s="43">
        <f t="shared" si="242"/>
        <v>-8.4503288264163298E-2</v>
      </c>
      <c r="AV74" s="43">
        <f t="shared" si="243"/>
        <v>-8.4503288264164603E-2</v>
      </c>
      <c r="AW74" s="43">
        <f t="shared" si="244"/>
        <v>-8.4503288264163812E-2</v>
      </c>
      <c r="AX74" s="43">
        <f t="shared" si="245"/>
        <v>-8.4503288264165297E-2</v>
      </c>
      <c r="AY74" s="43">
        <f t="shared" si="246"/>
        <v>-8.4503288264165005E-2</v>
      </c>
      <c r="AZ74" s="43">
        <f t="shared" si="247"/>
        <v>-8.4503288264165102E-2</v>
      </c>
    </row>
    <row r="75" spans="1:52" ht="14.5" customHeight="1" x14ac:dyDescent="0.35">
      <c r="A75" s="17"/>
      <c r="B75" s="27">
        <v>8</v>
      </c>
      <c r="C75" s="25"/>
      <c r="D75" s="38">
        <v>16123718.6782314</v>
      </c>
      <c r="E75" s="38">
        <v>23814047.436862901</v>
      </c>
      <c r="F75" s="6">
        <v>30365778.241080102</v>
      </c>
      <c r="G75" s="6">
        <v>34501612.530595399</v>
      </c>
      <c r="H75" s="38">
        <v>37345833.570500404</v>
      </c>
      <c r="I75" s="38">
        <v>33045134.777751401</v>
      </c>
      <c r="J75" s="38">
        <v>28898348.632841598</v>
      </c>
      <c r="K75" s="6">
        <v>28898348.632840201</v>
      </c>
      <c r="L75" s="6">
        <v>28898348.632842202</v>
      </c>
      <c r="M75" s="6">
        <v>28898348.632842101</v>
      </c>
      <c r="N75" s="6">
        <v>28898348.6328406</v>
      </c>
      <c r="O75" s="6">
        <v>28898348.6328406</v>
      </c>
      <c r="P75" s="6">
        <v>28898348.632842101</v>
      </c>
      <c r="Q75" s="6">
        <v>28898348.632842202</v>
      </c>
      <c r="R75" s="6">
        <v>28898348.632840201</v>
      </c>
      <c r="S75" s="6">
        <v>28898348.632841598</v>
      </c>
      <c r="T75" s="7">
        <v>28838954.629496299</v>
      </c>
      <c r="U75" s="38">
        <v>28688102.851911802</v>
      </c>
      <c r="V75" s="38">
        <v>28577478.215017401</v>
      </c>
      <c r="W75" s="6">
        <v>28492882.9044489</v>
      </c>
      <c r="X75" s="6">
        <v>28426097.132947799</v>
      </c>
      <c r="Y75" s="43">
        <v>28372032.4607816</v>
      </c>
      <c r="Z75" s="61"/>
      <c r="AA75" s="26"/>
      <c r="AB75" s="18"/>
      <c r="AC75" s="55">
        <v>8</v>
      </c>
      <c r="AD75" s="25"/>
      <c r="AE75" s="46">
        <f t="shared" si="248"/>
        <v>1.61237186782314E-2</v>
      </c>
      <c r="AF75" s="43">
        <f t="shared" si="227"/>
        <v>2.3814047436862901E-2</v>
      </c>
      <c r="AG75" s="43">
        <f t="shared" si="228"/>
        <v>3.03657782410801E-2</v>
      </c>
      <c r="AH75" s="43">
        <f t="shared" si="229"/>
        <v>3.4501612530595402E-2</v>
      </c>
      <c r="AI75" s="43">
        <f t="shared" si="230"/>
        <v>3.7345833570500406E-2</v>
      </c>
      <c r="AJ75" s="43">
        <f t="shared" si="231"/>
        <v>3.3045134777751402E-2</v>
      </c>
      <c r="AK75" s="43">
        <f t="shared" si="232"/>
        <v>2.8898348632841599E-2</v>
      </c>
      <c r="AL75" s="43">
        <f t="shared" si="233"/>
        <v>2.8898348632840201E-2</v>
      </c>
      <c r="AM75" s="43">
        <f t="shared" si="234"/>
        <v>2.8898348632842203E-2</v>
      </c>
      <c r="AN75" s="43">
        <f t="shared" si="235"/>
        <v>2.8898348632842102E-2</v>
      </c>
      <c r="AO75" s="43">
        <f t="shared" si="236"/>
        <v>2.88983486328406E-2</v>
      </c>
      <c r="AP75" s="43">
        <f t="shared" si="237"/>
        <v>2.88983486328406E-2</v>
      </c>
      <c r="AQ75" s="43">
        <f t="shared" si="238"/>
        <v>2.8898348632842102E-2</v>
      </c>
      <c r="AR75" s="43">
        <f t="shared" si="239"/>
        <v>2.8898348632842203E-2</v>
      </c>
      <c r="AS75" s="43">
        <f t="shared" si="240"/>
        <v>2.8898348632840201E-2</v>
      </c>
      <c r="AT75" s="43">
        <f t="shared" si="241"/>
        <v>2.8898348632841599E-2</v>
      </c>
      <c r="AU75" s="43">
        <f t="shared" si="242"/>
        <v>2.8838954629496299E-2</v>
      </c>
      <c r="AV75" s="43">
        <f t="shared" si="243"/>
        <v>2.8688102851911802E-2</v>
      </c>
      <c r="AW75" s="43">
        <f t="shared" si="244"/>
        <v>2.85774782150174E-2</v>
      </c>
      <c r="AX75" s="43">
        <f t="shared" si="245"/>
        <v>2.8492882904448902E-2</v>
      </c>
      <c r="AY75" s="43">
        <f t="shared" si="246"/>
        <v>2.8426097132947799E-2</v>
      </c>
      <c r="AZ75" s="43">
        <f t="shared" si="247"/>
        <v>2.8372032460781599E-2</v>
      </c>
    </row>
    <row r="76" spans="1:52" ht="14.5" customHeight="1" x14ac:dyDescent="0.35">
      <c r="A76" s="17"/>
      <c r="B76" s="27">
        <v>9</v>
      </c>
      <c r="C76" s="25"/>
      <c r="D76" s="38">
        <v>65752504.299036004</v>
      </c>
      <c r="E76" s="38">
        <v>66258048.105878703</v>
      </c>
      <c r="F76" s="6">
        <v>65265400.208305702</v>
      </c>
      <c r="G76" s="6">
        <v>64523608.002425604</v>
      </c>
      <c r="H76" s="38">
        <v>63919616.352177702</v>
      </c>
      <c r="I76" s="38">
        <v>63683442.160254203</v>
      </c>
      <c r="J76" s="38">
        <v>63683442.160256296</v>
      </c>
      <c r="K76" s="6">
        <v>63683442.160254702</v>
      </c>
      <c r="L76" s="6">
        <v>63683442.160255797</v>
      </c>
      <c r="M76" s="6">
        <v>63683442.160255097</v>
      </c>
      <c r="N76" s="6">
        <v>63683442.160256699</v>
      </c>
      <c r="O76" s="6">
        <v>63683442.160256699</v>
      </c>
      <c r="P76" s="6">
        <v>63683442.160255097</v>
      </c>
      <c r="Q76" s="6">
        <v>63683442.160255797</v>
      </c>
      <c r="R76" s="6">
        <v>63683442.160254702</v>
      </c>
      <c r="S76" s="6">
        <v>63683442.160256296</v>
      </c>
      <c r="T76" s="7">
        <v>63683442.160254203</v>
      </c>
      <c r="U76" s="38">
        <v>63683442.160255797</v>
      </c>
      <c r="V76" s="38">
        <v>63683442.160258196</v>
      </c>
      <c r="W76" s="6">
        <v>63683442.160255298</v>
      </c>
      <c r="X76" s="6">
        <v>63683442.160255499</v>
      </c>
      <c r="Y76" s="43">
        <v>63683442.160256997</v>
      </c>
      <c r="Z76" s="61"/>
      <c r="AA76" s="26"/>
      <c r="AB76" s="18"/>
      <c r="AC76" s="55">
        <v>9</v>
      </c>
      <c r="AD76" s="25"/>
      <c r="AE76" s="46">
        <f t="shared" si="248"/>
        <v>6.5752504299036008E-2</v>
      </c>
      <c r="AF76" s="43">
        <f t="shared" si="227"/>
        <v>6.6258048105878709E-2</v>
      </c>
      <c r="AG76" s="43">
        <f t="shared" si="228"/>
        <v>6.5265400208305707E-2</v>
      </c>
      <c r="AH76" s="43">
        <f t="shared" si="229"/>
        <v>6.4523608002425598E-2</v>
      </c>
      <c r="AI76" s="43">
        <f t="shared" si="230"/>
        <v>6.3919616352177702E-2</v>
      </c>
      <c r="AJ76" s="43">
        <f t="shared" si="231"/>
        <v>6.3683442160254206E-2</v>
      </c>
      <c r="AK76" s="43">
        <f t="shared" si="232"/>
        <v>6.3683442160256301E-2</v>
      </c>
      <c r="AL76" s="43">
        <f t="shared" si="233"/>
        <v>6.3683442160254705E-2</v>
      </c>
      <c r="AM76" s="43">
        <f t="shared" si="234"/>
        <v>6.3683442160255802E-2</v>
      </c>
      <c r="AN76" s="43">
        <f t="shared" si="235"/>
        <v>6.3683442160255094E-2</v>
      </c>
      <c r="AO76" s="43">
        <f t="shared" si="236"/>
        <v>6.3683442160256704E-2</v>
      </c>
      <c r="AP76" s="43">
        <f t="shared" si="237"/>
        <v>6.3683442160256704E-2</v>
      </c>
      <c r="AQ76" s="43">
        <f t="shared" si="238"/>
        <v>6.3683442160255094E-2</v>
      </c>
      <c r="AR76" s="43">
        <f t="shared" si="239"/>
        <v>6.3683442160255802E-2</v>
      </c>
      <c r="AS76" s="43">
        <f t="shared" si="240"/>
        <v>6.3683442160254705E-2</v>
      </c>
      <c r="AT76" s="43">
        <f t="shared" si="241"/>
        <v>6.3683442160256301E-2</v>
      </c>
      <c r="AU76" s="43">
        <f t="shared" si="242"/>
        <v>6.3683442160254206E-2</v>
      </c>
      <c r="AV76" s="43">
        <f t="shared" si="243"/>
        <v>6.3683442160255802E-2</v>
      </c>
      <c r="AW76" s="43">
        <f t="shared" si="244"/>
        <v>6.3683442160258202E-2</v>
      </c>
      <c r="AX76" s="43">
        <f t="shared" si="245"/>
        <v>6.3683442160255302E-2</v>
      </c>
      <c r="AY76" s="43">
        <f t="shared" si="246"/>
        <v>6.3683442160255496E-2</v>
      </c>
      <c r="AZ76" s="43">
        <f t="shared" si="247"/>
        <v>6.3683442160256995E-2</v>
      </c>
    </row>
    <row r="77" spans="1:52" ht="15" customHeight="1" thickBot="1" x14ac:dyDescent="0.4">
      <c r="A77" s="17"/>
      <c r="B77" s="27">
        <v>10</v>
      </c>
      <c r="C77" s="25"/>
      <c r="D77" s="38">
        <v>-209068694.766817</v>
      </c>
      <c r="E77" s="38">
        <v>-208892774.189421</v>
      </c>
      <c r="F77" s="6">
        <v>-207071641.468458</v>
      </c>
      <c r="G77" s="6">
        <v>-204864485.90074399</v>
      </c>
      <c r="H77" s="38">
        <v>-204864485.90074599</v>
      </c>
      <c r="I77" s="38">
        <v>-204864485.90074599</v>
      </c>
      <c r="J77" s="38">
        <v>-204864485.900745</v>
      </c>
      <c r="K77" s="6">
        <v>-204864485.900745</v>
      </c>
      <c r="L77" s="6">
        <v>-204864485.90074599</v>
      </c>
      <c r="M77" s="6">
        <v>-204864485.90074599</v>
      </c>
      <c r="N77" s="6">
        <v>-204864485.90074301</v>
      </c>
      <c r="O77" s="6">
        <v>-204864485.90074301</v>
      </c>
      <c r="P77" s="6">
        <v>-204864485.90074599</v>
      </c>
      <c r="Q77" s="6">
        <v>-204864485.90074599</v>
      </c>
      <c r="R77" s="6">
        <v>-204864485.900745</v>
      </c>
      <c r="S77" s="6">
        <v>-204864485.900745</v>
      </c>
      <c r="T77" s="7">
        <v>-204864485.90074599</v>
      </c>
      <c r="U77" s="38">
        <v>-204864485.90074599</v>
      </c>
      <c r="V77" s="38">
        <v>-204864485.90074399</v>
      </c>
      <c r="W77" s="6">
        <v>-204864485.90074399</v>
      </c>
      <c r="X77" s="6">
        <v>-204864485.90074399</v>
      </c>
      <c r="Y77" s="43">
        <v>-204864485.900747</v>
      </c>
      <c r="Z77" s="61"/>
      <c r="AA77" s="26"/>
      <c r="AB77" s="18"/>
      <c r="AC77" s="56">
        <v>10</v>
      </c>
      <c r="AD77" s="57"/>
      <c r="AE77" s="47">
        <f t="shared" si="248"/>
        <v>-0.209068694766817</v>
      </c>
      <c r="AF77" s="44">
        <f t="shared" si="227"/>
        <v>-0.20889277418942101</v>
      </c>
      <c r="AG77" s="44">
        <f t="shared" si="228"/>
        <v>-0.207071641468458</v>
      </c>
      <c r="AH77" s="44">
        <f t="shared" si="229"/>
        <v>-0.20486448590074399</v>
      </c>
      <c r="AI77" s="44">
        <f t="shared" si="230"/>
        <v>-0.20486448590074599</v>
      </c>
      <c r="AJ77" s="44">
        <f t="shared" si="231"/>
        <v>-0.20486448590074599</v>
      </c>
      <c r="AK77" s="44">
        <f t="shared" si="232"/>
        <v>-0.20486448590074499</v>
      </c>
      <c r="AL77" s="44">
        <f t="shared" si="233"/>
        <v>-0.20486448590074499</v>
      </c>
      <c r="AM77" s="44">
        <f t="shared" si="234"/>
        <v>-0.20486448590074599</v>
      </c>
      <c r="AN77" s="44">
        <f t="shared" si="235"/>
        <v>-0.20486448590074599</v>
      </c>
      <c r="AO77" s="44">
        <f t="shared" si="236"/>
        <v>-0.20486448590074302</v>
      </c>
      <c r="AP77" s="44">
        <f t="shared" si="237"/>
        <v>-0.20486448590074302</v>
      </c>
      <c r="AQ77" s="44">
        <f t="shared" si="238"/>
        <v>-0.20486448590074599</v>
      </c>
      <c r="AR77" s="44">
        <f t="shared" si="239"/>
        <v>-0.20486448590074599</v>
      </c>
      <c r="AS77" s="44">
        <f t="shared" si="240"/>
        <v>-0.20486448590074499</v>
      </c>
      <c r="AT77" s="44">
        <f t="shared" si="241"/>
        <v>-0.20486448590074499</v>
      </c>
      <c r="AU77" s="44">
        <f t="shared" si="242"/>
        <v>-0.20486448590074599</v>
      </c>
      <c r="AV77" s="44">
        <f t="shared" si="243"/>
        <v>-0.20486448590074599</v>
      </c>
      <c r="AW77" s="44">
        <f t="shared" si="244"/>
        <v>-0.20486448590074399</v>
      </c>
      <c r="AX77" s="44">
        <f t="shared" si="245"/>
        <v>-0.20486448590074399</v>
      </c>
      <c r="AY77" s="44">
        <f t="shared" si="246"/>
        <v>-0.20486448590074399</v>
      </c>
      <c r="AZ77" s="44">
        <f t="shared" si="247"/>
        <v>-0.20486448590074699</v>
      </c>
    </row>
    <row r="78" spans="1:52" ht="15" customHeight="1" thickBot="1" x14ac:dyDescent="0.4">
      <c r="A78" s="13" t="s">
        <v>5</v>
      </c>
      <c r="B78" s="14"/>
      <c r="C78" s="33"/>
      <c r="D78" s="39">
        <f t="shared" ref="D78:H78" si="249">AVERAGEA(D68:D77)</f>
        <v>-24191758.019447222</v>
      </c>
      <c r="E78" s="39">
        <f t="shared" si="249"/>
        <v>-22865766.014249772</v>
      </c>
      <c r="F78" s="39">
        <f t="shared" si="249"/>
        <v>-21080076.904166799</v>
      </c>
      <c r="G78" s="39">
        <f t="shared" si="249"/>
        <v>-19218329.03618861</v>
      </c>
      <c r="H78" s="39">
        <f t="shared" si="249"/>
        <v>-18124790.036237165</v>
      </c>
      <c r="I78" s="39">
        <f>AVERAGEA(I68:I77)</f>
        <v>-18244518.222607221</v>
      </c>
      <c r="J78" s="39">
        <f>AVERAGEA(J68:J77)</f>
        <v>-18157088.91915188</v>
      </c>
      <c r="K78" s="10">
        <f t="shared" ref="K78:M78" si="250">AVERAGEA(K68:K77)</f>
        <v>-18157088.919152252</v>
      </c>
      <c r="L78" s="10">
        <f t="shared" si="250"/>
        <v>-18157088.919152316</v>
      </c>
      <c r="M78" s="10">
        <f t="shared" si="250"/>
        <v>-18157088.919152562</v>
      </c>
      <c r="N78" s="10">
        <f>AVERAGEA(N68:N77)</f>
        <v>-18157088.919152457</v>
      </c>
      <c r="O78" s="10">
        <f t="shared" ref="O78:Y78" si="251">AVERAGEA(O68:O77)</f>
        <v>-18157088.919152457</v>
      </c>
      <c r="P78" s="10">
        <f t="shared" si="251"/>
        <v>-18157088.919152562</v>
      </c>
      <c r="Q78" s="10">
        <f t="shared" si="251"/>
        <v>-18157088.919152316</v>
      </c>
      <c r="R78" s="10">
        <f t="shared" si="251"/>
        <v>-18157088.919152252</v>
      </c>
      <c r="S78" s="10">
        <f t="shared" si="251"/>
        <v>-18157088.91915188</v>
      </c>
      <c r="T78" s="11">
        <f t="shared" si="251"/>
        <v>-18156205.534451872</v>
      </c>
      <c r="U78" s="11">
        <f t="shared" si="251"/>
        <v>-18160363.965254687</v>
      </c>
      <c r="V78" s="11">
        <f t="shared" si="251"/>
        <v>-18432174.65653798</v>
      </c>
      <c r="W78" s="11">
        <f t="shared" si="251"/>
        <v>-18791573.30048715</v>
      </c>
      <c r="X78" s="11">
        <f t="shared" si="251"/>
        <v>-19075309.072025642</v>
      </c>
      <c r="Y78" s="11">
        <f t="shared" si="251"/>
        <v>-19304999.934699874</v>
      </c>
      <c r="Z78" s="61"/>
      <c r="AA78" s="26"/>
      <c r="AB78" s="13" t="s">
        <v>5</v>
      </c>
      <c r="AC78" s="14"/>
      <c r="AD78" s="33"/>
      <c r="AE78" s="48">
        <f t="shared" ref="AE78" si="252">AVERAGEA(AE68:AE77)</f>
        <v>-2.4191758019447222E-2</v>
      </c>
      <c r="AF78" s="39">
        <f t="shared" ref="AF78" si="253">AVERAGEA(AF68:AF77)</f>
        <v>-2.2865766014249771E-2</v>
      </c>
      <c r="AG78" s="39">
        <f t="shared" ref="AG78" si="254">AVERAGEA(AG68:AG77)</f>
        <v>-2.10800769041668E-2</v>
      </c>
      <c r="AH78" s="39">
        <f t="shared" ref="AH78" si="255">AVERAGEA(AH68:AH77)</f>
        <v>-1.921832903618861E-2</v>
      </c>
      <c r="AI78" s="39">
        <f t="shared" ref="AI78" si="256">AVERAGEA(AI68:AI77)</f>
        <v>-1.8124790036237164E-2</v>
      </c>
      <c r="AJ78" s="39">
        <f>AVERAGEA(AJ68:AJ77)</f>
        <v>-1.8244518222607222E-2</v>
      </c>
      <c r="AK78" s="39">
        <f>AVERAGEA(AK68:AK77)</f>
        <v>-1.8157088919151874E-2</v>
      </c>
      <c r="AL78" s="10">
        <f t="shared" ref="AL78:AN78" si="257">AVERAGEA(AL68:AL77)</f>
        <v>-1.8157088919152249E-2</v>
      </c>
      <c r="AM78" s="10">
        <f t="shared" si="257"/>
        <v>-1.8157088919152319E-2</v>
      </c>
      <c r="AN78" s="10">
        <f t="shared" si="257"/>
        <v>-1.8157088919152561E-2</v>
      </c>
      <c r="AO78" s="10">
        <f>AVERAGEA(AO68:AO77)</f>
        <v>-1.8157088919152461E-2</v>
      </c>
      <c r="AP78" s="10">
        <f t="shared" ref="AP78:AZ78" si="258">AVERAGEA(AP68:AP77)</f>
        <v>-1.8157088919152461E-2</v>
      </c>
      <c r="AQ78" s="10">
        <f t="shared" si="258"/>
        <v>-1.8157088919152561E-2</v>
      </c>
      <c r="AR78" s="10">
        <f t="shared" si="258"/>
        <v>-1.8157088919152319E-2</v>
      </c>
      <c r="AS78" s="10">
        <f t="shared" si="258"/>
        <v>-1.8157088919152249E-2</v>
      </c>
      <c r="AT78" s="10">
        <f t="shared" si="258"/>
        <v>-1.8157088919151874E-2</v>
      </c>
      <c r="AU78" s="11">
        <f t="shared" si="258"/>
        <v>-1.8156205534451873E-2</v>
      </c>
      <c r="AV78" s="11">
        <f t="shared" si="258"/>
        <v>-1.8160363965254687E-2</v>
      </c>
      <c r="AW78" s="11">
        <f t="shared" si="258"/>
        <v>-1.8432174656537979E-2</v>
      </c>
      <c r="AX78" s="11">
        <f t="shared" si="258"/>
        <v>-1.8791573300487148E-2</v>
      </c>
      <c r="AY78" s="11">
        <f t="shared" si="258"/>
        <v>-1.9075309072025644E-2</v>
      </c>
      <c r="AZ78" s="11">
        <f t="shared" si="258"/>
        <v>-1.9304999934699873E-2</v>
      </c>
    </row>
    <row r="79" spans="1:52" ht="15" customHeight="1" thickBot="1" x14ac:dyDescent="0.4">
      <c r="A79" s="13" t="s">
        <v>6</v>
      </c>
      <c r="B79" s="14"/>
      <c r="C79" s="33"/>
      <c r="D79" s="39">
        <f t="shared" ref="D79:H79" si="259">_xlfn.STDEV.P(D68:D77)</f>
        <v>108319267.78244418</v>
      </c>
      <c r="E79" s="39">
        <f t="shared" si="259"/>
        <v>108731598.45246223</v>
      </c>
      <c r="F79" s="39">
        <f t="shared" si="259"/>
        <v>109098583.13226619</v>
      </c>
      <c r="G79" s="39">
        <f t="shared" si="259"/>
        <v>107887460.98069271</v>
      </c>
      <c r="H79" s="39">
        <f t="shared" si="259"/>
        <v>106534939.57196546</v>
      </c>
      <c r="I79" s="39">
        <f t="shared" ref="I79:Y79" si="260">_xlfn.STDEV.P(I68:I77)</f>
        <v>104141378.83299336</v>
      </c>
      <c r="J79" s="39">
        <f t="shared" si="260"/>
        <v>104178997.70292655</v>
      </c>
      <c r="K79" s="10">
        <f t="shared" si="260"/>
        <v>104178997.70292649</v>
      </c>
      <c r="L79" s="10">
        <f t="shared" si="260"/>
        <v>104178997.70292611</v>
      </c>
      <c r="M79" s="10">
        <f t="shared" si="260"/>
        <v>104178997.70292674</v>
      </c>
      <c r="N79" s="10">
        <f t="shared" si="260"/>
        <v>104178997.70292635</v>
      </c>
      <c r="O79" s="10">
        <f t="shared" si="260"/>
        <v>104178997.70292635</v>
      </c>
      <c r="P79" s="10">
        <f t="shared" si="260"/>
        <v>104178997.70292674</v>
      </c>
      <c r="Q79" s="10">
        <f t="shared" si="260"/>
        <v>104178997.70292611</v>
      </c>
      <c r="R79" s="10">
        <f t="shared" si="260"/>
        <v>104178997.70292649</v>
      </c>
      <c r="S79" s="10">
        <f t="shared" si="260"/>
        <v>104178997.70292655</v>
      </c>
      <c r="T79" s="11">
        <f t="shared" si="260"/>
        <v>104178608.6257112</v>
      </c>
      <c r="U79" s="11">
        <f t="shared" si="260"/>
        <v>104175494.24902751</v>
      </c>
      <c r="V79" s="11">
        <f t="shared" si="260"/>
        <v>104085433.42686222</v>
      </c>
      <c r="W79" s="11">
        <f t="shared" si="260"/>
        <v>103976240.46214856</v>
      </c>
      <c r="X79" s="11">
        <f t="shared" si="260"/>
        <v>103897454.58653648</v>
      </c>
      <c r="Y79" s="11">
        <f t="shared" si="260"/>
        <v>103838481.49564816</v>
      </c>
      <c r="Z79" s="61"/>
      <c r="AA79" s="26"/>
      <c r="AB79" s="13" t="s">
        <v>6</v>
      </c>
      <c r="AC79" s="14"/>
      <c r="AD79" s="33"/>
      <c r="AE79" s="48">
        <f t="shared" ref="AE79:AZ79" si="261">_xlfn.STDEV.P(AE68:AE77)</f>
        <v>0.10831926778244416</v>
      </c>
      <c r="AF79" s="39">
        <f t="shared" si="261"/>
        <v>0.10873159845246223</v>
      </c>
      <c r="AG79" s="39">
        <f t="shared" si="261"/>
        <v>0.1090985831322662</v>
      </c>
      <c r="AH79" s="39">
        <f t="shared" si="261"/>
        <v>0.10788746098069271</v>
      </c>
      <c r="AI79" s="39">
        <f t="shared" si="261"/>
        <v>0.10653493957196544</v>
      </c>
      <c r="AJ79" s="39">
        <f t="shared" si="261"/>
        <v>0.10414137883299336</v>
      </c>
      <c r="AK79" s="39">
        <f t="shared" si="261"/>
        <v>0.10417899770292656</v>
      </c>
      <c r="AL79" s="10">
        <f t="shared" si="261"/>
        <v>0.10417899770292648</v>
      </c>
      <c r="AM79" s="10">
        <f t="shared" si="261"/>
        <v>0.10417899770292612</v>
      </c>
      <c r="AN79" s="10">
        <f t="shared" si="261"/>
        <v>0.10417899770292674</v>
      </c>
      <c r="AO79" s="10">
        <f t="shared" si="261"/>
        <v>0.10417899770292637</v>
      </c>
      <c r="AP79" s="10">
        <f t="shared" si="261"/>
        <v>0.10417899770292637</v>
      </c>
      <c r="AQ79" s="10">
        <f t="shared" si="261"/>
        <v>0.10417899770292674</v>
      </c>
      <c r="AR79" s="10">
        <f t="shared" si="261"/>
        <v>0.10417899770292612</v>
      </c>
      <c r="AS79" s="10">
        <f t="shared" si="261"/>
        <v>0.10417899770292648</v>
      </c>
      <c r="AT79" s="10">
        <f t="shared" si="261"/>
        <v>0.10417899770292656</v>
      </c>
      <c r="AU79" s="11">
        <f t="shared" si="261"/>
        <v>0.1041786086257112</v>
      </c>
      <c r="AV79" s="11">
        <f t="shared" si="261"/>
        <v>0.1041754942490275</v>
      </c>
      <c r="AW79" s="11">
        <f t="shared" si="261"/>
        <v>0.10408543342686222</v>
      </c>
      <c r="AX79" s="11">
        <f t="shared" si="261"/>
        <v>0.10397624046214857</v>
      </c>
      <c r="AY79" s="11">
        <f t="shared" si="261"/>
        <v>0.10389745458653649</v>
      </c>
      <c r="AZ79" s="11">
        <f t="shared" si="261"/>
        <v>0.10383848149564816</v>
      </c>
    </row>
    <row r="80" spans="1:52" ht="15" customHeight="1" thickBot="1" x14ac:dyDescent="0.4">
      <c r="A80" s="15" t="s">
        <v>7</v>
      </c>
      <c r="B80" s="16"/>
      <c r="C80" s="34"/>
      <c r="D80" s="40">
        <f>D79/$Z$32</f>
        <v>34253560.067421965</v>
      </c>
      <c r="E80" s="40">
        <f>E79/$Z$32</f>
        <v>34383950.474062003</v>
      </c>
      <c r="F80" s="40">
        <f>F79/$Z$32</f>
        <v>34500001.219518811</v>
      </c>
      <c r="G80" s="40">
        <f>G79/$Z$32</f>
        <v>34117010.767153226</v>
      </c>
      <c r="H80" s="40">
        <f>H79/$Z$32</f>
        <v>33689305.943581462</v>
      </c>
      <c r="I80" s="40">
        <f>I79/$Z$32</f>
        <v>32932395.5782707</v>
      </c>
      <c r="J80" s="40">
        <f>J79/$Z$32</f>
        <v>32944291.709469751</v>
      </c>
      <c r="K80" s="12">
        <f>K79/$Z$32</f>
        <v>32944291.709469732</v>
      </c>
      <c r="L80" s="12">
        <f>L79/$Z$32</f>
        <v>32944291.709469613</v>
      </c>
      <c r="M80" s="12">
        <f>M79/$Z$32</f>
        <v>32944291.70946981</v>
      </c>
      <c r="N80" s="12">
        <f>N79/$Z$32</f>
        <v>32944291.709469691</v>
      </c>
      <c r="O80" s="12">
        <f>O79/$Z$32</f>
        <v>32944291.709469691</v>
      </c>
      <c r="P80" s="12">
        <f>P79/$Z$32</f>
        <v>32944291.70946981</v>
      </c>
      <c r="Q80" s="12">
        <f>Q79/$Z$32</f>
        <v>32944291.709469613</v>
      </c>
      <c r="R80" s="12">
        <f>R79/$Z$32</f>
        <v>32944291.709469732</v>
      </c>
      <c r="S80" s="12">
        <f>S79/$Z$32</f>
        <v>32944291.709469751</v>
      </c>
      <c r="T80" s="28">
        <f>T79/$Z$32</f>
        <v>32944168.672451135</v>
      </c>
      <c r="U80" s="28">
        <f>U79/$Z$32</f>
        <v>32943183.820069913</v>
      </c>
      <c r="V80" s="28">
        <f>V79/$Z$32</f>
        <v>32914704.087470949</v>
      </c>
      <c r="W80" s="28">
        <f>W79/$Z$32</f>
        <v>32880174.240174789</v>
      </c>
      <c r="X80" s="28">
        <f>X79/$Z$32</f>
        <v>32855259.9587363</v>
      </c>
      <c r="Y80" s="28">
        <f>Y79/$Z$32</f>
        <v>32836611.029949579</v>
      </c>
      <c r="Z80" s="61"/>
      <c r="AA80" s="26"/>
      <c r="AB80" s="15" t="s">
        <v>7</v>
      </c>
      <c r="AC80" s="16"/>
      <c r="AD80" s="34"/>
      <c r="AE80" s="49">
        <f>AE79/$Z$32</f>
        <v>3.4253560067421959E-2</v>
      </c>
      <c r="AF80" s="40">
        <f>AF79/$Z$32</f>
        <v>3.4383950474062001E-2</v>
      </c>
      <c r="AG80" s="40">
        <f>AG79/$Z$32</f>
        <v>3.4500001219518815E-2</v>
      </c>
      <c r="AH80" s="40">
        <f>AH79/$Z$32</f>
        <v>3.4117010767153226E-2</v>
      </c>
      <c r="AI80" s="40">
        <f>AI79/$Z$32</f>
        <v>3.3689305943581452E-2</v>
      </c>
      <c r="AJ80" s="40">
        <f>AJ79/$Z$32</f>
        <v>3.2932395578270698E-2</v>
      </c>
      <c r="AK80" s="40">
        <f>AK79/$Z$32</f>
        <v>3.2944291709469754E-2</v>
      </c>
      <c r="AL80" s="12">
        <f>AL79/$Z$32</f>
        <v>3.2944291709469727E-2</v>
      </c>
      <c r="AM80" s="12">
        <f>AM79/$Z$32</f>
        <v>3.2944291709469616E-2</v>
      </c>
      <c r="AN80" s="12">
        <f>AN79/$Z$32</f>
        <v>3.294429170946981E-2</v>
      </c>
      <c r="AO80" s="12">
        <f>AO79/$Z$32</f>
        <v>3.2944291709469692E-2</v>
      </c>
      <c r="AP80" s="12">
        <f>AP79/$Z$32</f>
        <v>3.2944291709469692E-2</v>
      </c>
      <c r="AQ80" s="12">
        <f>AQ79/$Z$32</f>
        <v>3.294429170946981E-2</v>
      </c>
      <c r="AR80" s="12">
        <f>AR79/$Z$32</f>
        <v>3.2944291709469616E-2</v>
      </c>
      <c r="AS80" s="12">
        <f>AS79/$Z$32</f>
        <v>3.2944291709469727E-2</v>
      </c>
      <c r="AT80" s="12">
        <f>AT79/$Z$32</f>
        <v>3.2944291709469754E-2</v>
      </c>
      <c r="AU80" s="28">
        <f>AU79/$Z$32</f>
        <v>3.2944168672451132E-2</v>
      </c>
      <c r="AV80" s="28">
        <f>AV79/$Z$32</f>
        <v>3.2943183820069909E-2</v>
      </c>
      <c r="AW80" s="28">
        <f>AW79/$Z$32</f>
        <v>3.2914704087470943E-2</v>
      </c>
      <c r="AX80" s="28">
        <f>AX79/$Z$32</f>
        <v>3.2880174240174795E-2</v>
      </c>
      <c r="AY80" s="28">
        <f>AY79/$Z$32</f>
        <v>3.2855259958736303E-2</v>
      </c>
      <c r="AZ80" s="28">
        <f>AZ79/$Z$32</f>
        <v>3.2836611029949579E-2</v>
      </c>
    </row>
    <row r="81" spans="1:52" ht="14.5" customHeight="1" x14ac:dyDescent="0.35">
      <c r="A81" s="17" t="s">
        <v>13</v>
      </c>
      <c r="B81" s="27">
        <v>1</v>
      </c>
      <c r="C81" s="25"/>
      <c r="D81" s="37">
        <v>138215.88983108901</v>
      </c>
      <c r="E81" s="37">
        <v>-15437998.471732199</v>
      </c>
      <c r="F81" s="3">
        <v>-27207347.3713005</v>
      </c>
      <c r="G81" s="3">
        <v>-37511202.088310599</v>
      </c>
      <c r="H81" s="37">
        <v>-49437760.223617896</v>
      </c>
      <c r="I81" s="37">
        <v>-46049772.658320397</v>
      </c>
      <c r="J81" s="37">
        <v>-49703200.231670298</v>
      </c>
      <c r="K81" s="3">
        <v>-49703200.231668301</v>
      </c>
      <c r="L81" s="3">
        <v>-49703200.231669098</v>
      </c>
      <c r="M81" s="3">
        <v>-49703200.231670298</v>
      </c>
      <c r="N81" s="3">
        <v>-49703200.2316695</v>
      </c>
      <c r="O81" s="3">
        <v>-49703200.2316695</v>
      </c>
      <c r="P81" s="3">
        <v>-49703200.231670298</v>
      </c>
      <c r="Q81" s="3">
        <v>-49703200.231669098</v>
      </c>
      <c r="R81" s="3">
        <v>-49703200.231668301</v>
      </c>
      <c r="S81" s="3">
        <v>-49703200.231670298</v>
      </c>
      <c r="T81" s="4">
        <v>-56411671.321232803</v>
      </c>
      <c r="U81" s="37">
        <v>-68471470.257215396</v>
      </c>
      <c r="V81" s="37">
        <v>-81669304.517347902</v>
      </c>
      <c r="W81" s="3">
        <v>-92459150.928413197</v>
      </c>
      <c r="X81" s="3">
        <v>-101064763.048297</v>
      </c>
      <c r="Y81" s="42">
        <v>-108532236.862196</v>
      </c>
      <c r="Z81" s="61"/>
      <c r="AA81" s="26"/>
      <c r="AB81" s="18" t="s">
        <v>13</v>
      </c>
      <c r="AC81" s="58">
        <v>1</v>
      </c>
      <c r="AD81" s="59"/>
      <c r="AE81" s="45">
        <f>D81/1000000000</f>
        <v>1.3821588983108901E-4</v>
      </c>
      <c r="AF81" s="42">
        <f t="shared" ref="AF81:AF90" si="262">E81/1000000000</f>
        <v>-1.54379984717322E-2</v>
      </c>
      <c r="AG81" s="42">
        <f t="shared" ref="AG81:AG90" si="263">F81/1000000000</f>
        <v>-2.7207347371300501E-2</v>
      </c>
      <c r="AH81" s="42">
        <f t="shared" ref="AH81:AH90" si="264">G81/1000000000</f>
        <v>-3.7511202088310602E-2</v>
      </c>
      <c r="AI81" s="42">
        <f t="shared" ref="AI81:AI90" si="265">H81/1000000000</f>
        <v>-4.9437760223617899E-2</v>
      </c>
      <c r="AJ81" s="42">
        <f t="shared" ref="AJ81:AJ90" si="266">I81/1000000000</f>
        <v>-4.6049772658320394E-2</v>
      </c>
      <c r="AK81" s="42">
        <f t="shared" ref="AK81:AK90" si="267">J81/1000000000</f>
        <v>-4.9703200231670297E-2</v>
      </c>
      <c r="AL81" s="42">
        <f t="shared" ref="AL81:AL90" si="268">K81/1000000000</f>
        <v>-4.9703200231668299E-2</v>
      </c>
      <c r="AM81" s="42">
        <f t="shared" ref="AM81:AM90" si="269">L81/1000000000</f>
        <v>-4.9703200231669097E-2</v>
      </c>
      <c r="AN81" s="42">
        <f t="shared" ref="AN81:AN90" si="270">M81/1000000000</f>
        <v>-4.9703200231670297E-2</v>
      </c>
      <c r="AO81" s="42">
        <f t="shared" ref="AO81:AO90" si="271">N81/1000000000</f>
        <v>-4.9703200231669499E-2</v>
      </c>
      <c r="AP81" s="42">
        <f t="shared" ref="AP81:AP90" si="272">O81/1000000000</f>
        <v>-4.9703200231669499E-2</v>
      </c>
      <c r="AQ81" s="42">
        <f t="shared" ref="AQ81:AQ90" si="273">P81/1000000000</f>
        <v>-4.9703200231670297E-2</v>
      </c>
      <c r="AR81" s="42">
        <f t="shared" ref="AR81:AR90" si="274">Q81/1000000000</f>
        <v>-4.9703200231669097E-2</v>
      </c>
      <c r="AS81" s="42">
        <f t="shared" ref="AS81:AS90" si="275">R81/1000000000</f>
        <v>-4.9703200231668299E-2</v>
      </c>
      <c r="AT81" s="42">
        <f t="shared" ref="AT81:AT90" si="276">S81/1000000000</f>
        <v>-4.9703200231670297E-2</v>
      </c>
      <c r="AU81" s="42">
        <f t="shared" ref="AU81:AU90" si="277">T81/1000000000</f>
        <v>-5.6411671321232801E-2</v>
      </c>
      <c r="AV81" s="42">
        <f t="shared" ref="AV81:AV90" si="278">U81/1000000000</f>
        <v>-6.8471470257215394E-2</v>
      </c>
      <c r="AW81" s="42">
        <f t="shared" ref="AW81:AW90" si="279">V81/1000000000</f>
        <v>-8.1669304517347899E-2</v>
      </c>
      <c r="AX81" s="42">
        <f t="shared" ref="AX81:AX90" si="280">W81/1000000000</f>
        <v>-9.2459150928413197E-2</v>
      </c>
      <c r="AY81" s="42">
        <f t="shared" ref="AY81:AY90" si="281">X81/1000000000</f>
        <v>-0.10106476304829701</v>
      </c>
      <c r="AZ81" s="42">
        <f t="shared" ref="AZ81:AZ90" si="282">Y81/1000000000</f>
        <v>-0.108532236862196</v>
      </c>
    </row>
    <row r="82" spans="1:52" ht="14.5" customHeight="1" x14ac:dyDescent="0.35">
      <c r="A82" s="17"/>
      <c r="B82" s="27">
        <v>2</v>
      </c>
      <c r="C82" s="25"/>
      <c r="D82" s="38">
        <v>-13571941.570599001</v>
      </c>
      <c r="E82" s="38">
        <v>-17654743.416707698</v>
      </c>
      <c r="F82" s="6">
        <v>-19864464.234448399</v>
      </c>
      <c r="G82" s="6">
        <v>-22014772.838764898</v>
      </c>
      <c r="H82" s="38">
        <v>-22922830.696070801</v>
      </c>
      <c r="I82" s="38">
        <v>-22922830.696067099</v>
      </c>
      <c r="J82" s="38">
        <v>-22922830.696069799</v>
      </c>
      <c r="K82" s="6">
        <v>-22922830.696069401</v>
      </c>
      <c r="L82" s="6">
        <v>-22922830.696068101</v>
      </c>
      <c r="M82" s="6">
        <v>-22922830.696068</v>
      </c>
      <c r="N82" s="6">
        <v>-22922830.696070202</v>
      </c>
      <c r="O82" s="6">
        <v>-22922830.696070202</v>
      </c>
      <c r="P82" s="6">
        <v>-22922830.696068</v>
      </c>
      <c r="Q82" s="6">
        <v>-22922830.696068101</v>
      </c>
      <c r="R82" s="6">
        <v>-22922830.696069401</v>
      </c>
      <c r="S82" s="6">
        <v>-22922830.696069799</v>
      </c>
      <c r="T82" s="7">
        <v>-22922830.696067099</v>
      </c>
      <c r="U82" s="38">
        <v>-22922830.696070801</v>
      </c>
      <c r="V82" s="38">
        <v>-23384453.2258747</v>
      </c>
      <c r="W82" s="6">
        <v>-25030503.1294537</v>
      </c>
      <c r="X82" s="6">
        <v>-26368002.3117107</v>
      </c>
      <c r="Y82" s="43">
        <v>-28914692.483536098</v>
      </c>
      <c r="Z82" s="61"/>
      <c r="AA82" s="26"/>
      <c r="AB82" s="18"/>
      <c r="AC82" s="55">
        <v>2</v>
      </c>
      <c r="AD82" s="25"/>
      <c r="AE82" s="46">
        <f t="shared" ref="AE82:AE90" si="283">D82/1000000000</f>
        <v>-1.3571941570599001E-2</v>
      </c>
      <c r="AF82" s="43">
        <f t="shared" si="262"/>
        <v>-1.7654743416707697E-2</v>
      </c>
      <c r="AG82" s="43">
        <f t="shared" si="263"/>
        <v>-1.98644642344484E-2</v>
      </c>
      <c r="AH82" s="43">
        <f t="shared" si="264"/>
        <v>-2.20147728387649E-2</v>
      </c>
      <c r="AI82" s="43">
        <f t="shared" si="265"/>
        <v>-2.29228306960708E-2</v>
      </c>
      <c r="AJ82" s="43">
        <f t="shared" si="266"/>
        <v>-2.2922830696067098E-2</v>
      </c>
      <c r="AK82" s="43">
        <f t="shared" si="267"/>
        <v>-2.2922830696069801E-2</v>
      </c>
      <c r="AL82" s="43">
        <f t="shared" si="268"/>
        <v>-2.2922830696069402E-2</v>
      </c>
      <c r="AM82" s="43">
        <f t="shared" si="269"/>
        <v>-2.2922830696068101E-2</v>
      </c>
      <c r="AN82" s="43">
        <f t="shared" si="270"/>
        <v>-2.2922830696068E-2</v>
      </c>
      <c r="AO82" s="43">
        <f t="shared" si="271"/>
        <v>-2.2922830696070203E-2</v>
      </c>
      <c r="AP82" s="43">
        <f t="shared" si="272"/>
        <v>-2.2922830696070203E-2</v>
      </c>
      <c r="AQ82" s="43">
        <f t="shared" si="273"/>
        <v>-2.2922830696068E-2</v>
      </c>
      <c r="AR82" s="43">
        <f t="shared" si="274"/>
        <v>-2.2922830696068101E-2</v>
      </c>
      <c r="AS82" s="43">
        <f t="shared" si="275"/>
        <v>-2.2922830696069402E-2</v>
      </c>
      <c r="AT82" s="43">
        <f t="shared" si="276"/>
        <v>-2.2922830696069801E-2</v>
      </c>
      <c r="AU82" s="43">
        <f t="shared" si="277"/>
        <v>-2.2922830696067098E-2</v>
      </c>
      <c r="AV82" s="43">
        <f t="shared" si="278"/>
        <v>-2.29228306960708E-2</v>
      </c>
      <c r="AW82" s="43">
        <f t="shared" si="279"/>
        <v>-2.33844532258747E-2</v>
      </c>
      <c r="AX82" s="43">
        <f t="shared" si="280"/>
        <v>-2.50305031294537E-2</v>
      </c>
      <c r="AY82" s="43">
        <f t="shared" si="281"/>
        <v>-2.63680023117107E-2</v>
      </c>
      <c r="AZ82" s="43">
        <f t="shared" si="282"/>
        <v>-2.8914692483536099E-2</v>
      </c>
    </row>
    <row r="83" spans="1:52" ht="14.5" customHeight="1" x14ac:dyDescent="0.35">
      <c r="A83" s="17"/>
      <c r="B83" s="27">
        <v>3</v>
      </c>
      <c r="C83" s="25"/>
      <c r="D83" s="38">
        <v>93161842.025493294</v>
      </c>
      <c r="E83" s="38">
        <v>81887689.381609097</v>
      </c>
      <c r="F83" s="6">
        <v>69531194.737950698</v>
      </c>
      <c r="G83" s="6">
        <v>58820478.414191499</v>
      </c>
      <c r="H83" s="38">
        <v>47324388.848747902</v>
      </c>
      <c r="I83" s="38">
        <v>39153869.422454298</v>
      </c>
      <c r="J83" s="38">
        <v>39153869.4224554</v>
      </c>
      <c r="K83" s="6">
        <v>39153869.422454499</v>
      </c>
      <c r="L83" s="6">
        <v>39153869.422456197</v>
      </c>
      <c r="M83" s="6">
        <v>39153869.422455601</v>
      </c>
      <c r="N83" s="6">
        <v>39153869.422453701</v>
      </c>
      <c r="O83" s="6">
        <v>39153869.422453701</v>
      </c>
      <c r="P83" s="6">
        <v>39153869.422455601</v>
      </c>
      <c r="Q83" s="6">
        <v>39153869.422456197</v>
      </c>
      <c r="R83" s="6">
        <v>39153869.422454499</v>
      </c>
      <c r="S83" s="6">
        <v>39153869.4224554</v>
      </c>
      <c r="T83" s="7">
        <v>35821115.6210697</v>
      </c>
      <c r="U83" s="38">
        <v>22350185.880483501</v>
      </c>
      <c r="V83" s="38">
        <v>4753864.9424138097</v>
      </c>
      <c r="W83" s="6">
        <v>-11150739.488817999</v>
      </c>
      <c r="X83" s="6">
        <v>-32312537.348185599</v>
      </c>
      <c r="Y83" s="43">
        <v>-50246915.647134401</v>
      </c>
      <c r="Z83" s="61"/>
      <c r="AA83" s="26"/>
      <c r="AB83" s="18"/>
      <c r="AC83" s="55">
        <v>3</v>
      </c>
      <c r="AD83" s="25"/>
      <c r="AE83" s="46">
        <f t="shared" si="283"/>
        <v>9.3161842025493297E-2</v>
      </c>
      <c r="AF83" s="43">
        <f t="shared" si="262"/>
        <v>8.1887689381609091E-2</v>
      </c>
      <c r="AG83" s="43">
        <f t="shared" si="263"/>
        <v>6.9531194737950691E-2</v>
      </c>
      <c r="AH83" s="43">
        <f t="shared" si="264"/>
        <v>5.8820478414191496E-2</v>
      </c>
      <c r="AI83" s="43">
        <f t="shared" si="265"/>
        <v>4.73243888487479E-2</v>
      </c>
      <c r="AJ83" s="43">
        <f t="shared" si="266"/>
        <v>3.9153869422454295E-2</v>
      </c>
      <c r="AK83" s="43">
        <f t="shared" si="267"/>
        <v>3.9153869422455398E-2</v>
      </c>
      <c r="AL83" s="43">
        <f t="shared" si="268"/>
        <v>3.9153869422454496E-2</v>
      </c>
      <c r="AM83" s="43">
        <f t="shared" si="269"/>
        <v>3.9153869422456196E-2</v>
      </c>
      <c r="AN83" s="43">
        <f t="shared" si="270"/>
        <v>3.9153869422455599E-2</v>
      </c>
      <c r="AO83" s="43">
        <f t="shared" si="271"/>
        <v>3.9153869422453705E-2</v>
      </c>
      <c r="AP83" s="43">
        <f t="shared" si="272"/>
        <v>3.9153869422453705E-2</v>
      </c>
      <c r="AQ83" s="43">
        <f t="shared" si="273"/>
        <v>3.9153869422455599E-2</v>
      </c>
      <c r="AR83" s="43">
        <f t="shared" si="274"/>
        <v>3.9153869422456196E-2</v>
      </c>
      <c r="AS83" s="43">
        <f t="shared" si="275"/>
        <v>3.9153869422454496E-2</v>
      </c>
      <c r="AT83" s="43">
        <f t="shared" si="276"/>
        <v>3.9153869422455398E-2</v>
      </c>
      <c r="AU83" s="43">
        <f t="shared" si="277"/>
        <v>3.5821115621069696E-2</v>
      </c>
      <c r="AV83" s="43">
        <f t="shared" si="278"/>
        <v>2.23501858804835E-2</v>
      </c>
      <c r="AW83" s="43">
        <f t="shared" si="279"/>
        <v>4.7538649424138093E-3</v>
      </c>
      <c r="AX83" s="43">
        <f t="shared" si="280"/>
        <v>-1.1150739488818E-2</v>
      </c>
      <c r="AY83" s="43">
        <f t="shared" si="281"/>
        <v>-3.2312537348185601E-2</v>
      </c>
      <c r="AZ83" s="43">
        <f t="shared" si="282"/>
        <v>-5.0246915647134398E-2</v>
      </c>
    </row>
    <row r="84" spans="1:52" ht="14.5" customHeight="1" x14ac:dyDescent="0.35">
      <c r="A84" s="17"/>
      <c r="B84" s="27">
        <v>4</v>
      </c>
      <c r="C84" s="25"/>
      <c r="D84" s="38">
        <v>-12463885.8858313</v>
      </c>
      <c r="E84" s="38">
        <v>-20889236.2612672</v>
      </c>
      <c r="F84" s="6">
        <v>-27593070.363978699</v>
      </c>
      <c r="G84" s="6">
        <v>-31010743.175122298</v>
      </c>
      <c r="H84" s="38">
        <v>-32284685.381751802</v>
      </c>
      <c r="I84" s="38">
        <v>-32290918.662364099</v>
      </c>
      <c r="J84" s="38">
        <v>-32290918.662365202</v>
      </c>
      <c r="K84" s="6">
        <v>-32290918.662365898</v>
      </c>
      <c r="L84" s="6">
        <v>-32290918.6623675</v>
      </c>
      <c r="M84" s="6">
        <v>-32290918.662363999</v>
      </c>
      <c r="N84" s="6">
        <v>-32290918.6623675</v>
      </c>
      <c r="O84" s="6">
        <v>-32290918.6623675</v>
      </c>
      <c r="P84" s="6">
        <v>-32290918.662363999</v>
      </c>
      <c r="Q84" s="6">
        <v>-32290918.6623675</v>
      </c>
      <c r="R84" s="6">
        <v>-32290918.662365898</v>
      </c>
      <c r="S84" s="6">
        <v>-32290918.662365202</v>
      </c>
      <c r="T84" s="7">
        <v>-40991654.657081202</v>
      </c>
      <c r="U84" s="38">
        <v>-53747278.7073071</v>
      </c>
      <c r="V84" s="38">
        <v>-71950501.654983595</v>
      </c>
      <c r="W84" s="6">
        <v>-90525600.614156306</v>
      </c>
      <c r="X84" s="6">
        <v>-106761894.195838</v>
      </c>
      <c r="Y84" s="43">
        <v>-124321769.97559801</v>
      </c>
      <c r="Z84" s="61"/>
      <c r="AA84" s="26"/>
      <c r="AB84" s="18"/>
      <c r="AC84" s="55">
        <v>4</v>
      </c>
      <c r="AD84" s="25"/>
      <c r="AE84" s="46">
        <f t="shared" si="283"/>
        <v>-1.24638858858313E-2</v>
      </c>
      <c r="AF84" s="43">
        <f t="shared" si="262"/>
        <v>-2.0889236261267201E-2</v>
      </c>
      <c r="AG84" s="43">
        <f t="shared" si="263"/>
        <v>-2.7593070363978699E-2</v>
      </c>
      <c r="AH84" s="43">
        <f t="shared" si="264"/>
        <v>-3.1010743175122299E-2</v>
      </c>
      <c r="AI84" s="43">
        <f t="shared" si="265"/>
        <v>-3.2284685381751804E-2</v>
      </c>
      <c r="AJ84" s="43">
        <f t="shared" si="266"/>
        <v>-3.2290918662364096E-2</v>
      </c>
      <c r="AK84" s="43">
        <f t="shared" si="267"/>
        <v>-3.2290918662365199E-2</v>
      </c>
      <c r="AL84" s="43">
        <f t="shared" si="268"/>
        <v>-3.22909186623659E-2</v>
      </c>
      <c r="AM84" s="43">
        <f t="shared" si="269"/>
        <v>-3.2290918662367503E-2</v>
      </c>
      <c r="AN84" s="43">
        <f t="shared" si="270"/>
        <v>-3.2290918662363999E-2</v>
      </c>
      <c r="AO84" s="43">
        <f t="shared" si="271"/>
        <v>-3.2290918662367503E-2</v>
      </c>
      <c r="AP84" s="43">
        <f t="shared" si="272"/>
        <v>-3.2290918662367503E-2</v>
      </c>
      <c r="AQ84" s="43">
        <f t="shared" si="273"/>
        <v>-3.2290918662363999E-2</v>
      </c>
      <c r="AR84" s="43">
        <f t="shared" si="274"/>
        <v>-3.2290918662367503E-2</v>
      </c>
      <c r="AS84" s="43">
        <f t="shared" si="275"/>
        <v>-3.22909186623659E-2</v>
      </c>
      <c r="AT84" s="43">
        <f t="shared" si="276"/>
        <v>-3.2290918662365199E-2</v>
      </c>
      <c r="AU84" s="43">
        <f t="shared" si="277"/>
        <v>-4.0991654657081204E-2</v>
      </c>
      <c r="AV84" s="43">
        <f t="shared" si="278"/>
        <v>-5.3747278707307097E-2</v>
      </c>
      <c r="AW84" s="43">
        <f t="shared" si="279"/>
        <v>-7.1950501654983595E-2</v>
      </c>
      <c r="AX84" s="43">
        <f t="shared" si="280"/>
        <v>-9.0525600614156307E-2</v>
      </c>
      <c r="AY84" s="43">
        <f t="shared" si="281"/>
        <v>-0.10676189419583801</v>
      </c>
      <c r="AZ84" s="43">
        <f t="shared" si="282"/>
        <v>-0.124321769975598</v>
      </c>
    </row>
    <row r="85" spans="1:52" ht="14.5" customHeight="1" x14ac:dyDescent="0.35">
      <c r="A85" s="17"/>
      <c r="B85" s="27">
        <v>5</v>
      </c>
      <c r="C85" s="25"/>
      <c r="D85" s="38">
        <v>-8984117.4237569496</v>
      </c>
      <c r="E85" s="38">
        <v>-21828313.6095981</v>
      </c>
      <c r="F85" s="6">
        <v>-34769232.473225601</v>
      </c>
      <c r="G85" s="6">
        <v>-44201864.7932427</v>
      </c>
      <c r="H85" s="38">
        <v>-45997500.006466903</v>
      </c>
      <c r="I85" s="38">
        <v>-45997500.006467298</v>
      </c>
      <c r="J85" s="38">
        <v>-45997500.006468304</v>
      </c>
      <c r="K85" s="6">
        <v>-45997500.006467201</v>
      </c>
      <c r="L85" s="6">
        <v>-45997500.0064684</v>
      </c>
      <c r="M85" s="6">
        <v>-45997500.0064696</v>
      </c>
      <c r="N85" s="6">
        <v>-45997500.006466798</v>
      </c>
      <c r="O85" s="6">
        <v>-45997500.006466798</v>
      </c>
      <c r="P85" s="6">
        <v>-45997500.0064696</v>
      </c>
      <c r="Q85" s="6">
        <v>-45997500.0064684</v>
      </c>
      <c r="R85" s="6">
        <v>-45997500.006467201</v>
      </c>
      <c r="S85" s="6">
        <v>-45997500.006468304</v>
      </c>
      <c r="T85" s="7">
        <v>-45997500.006467298</v>
      </c>
      <c r="U85" s="38">
        <v>-49714086.931823201</v>
      </c>
      <c r="V85" s="38">
        <v>-56136931.931799799</v>
      </c>
      <c r="W85" s="6">
        <v>-61048519.284721598</v>
      </c>
      <c r="X85" s="6">
        <v>-66726807.622948997</v>
      </c>
      <c r="Y85" s="43">
        <v>-77761518.800150305</v>
      </c>
      <c r="Z85" s="61"/>
      <c r="AA85" s="26"/>
      <c r="AB85" s="18"/>
      <c r="AC85" s="55">
        <v>5</v>
      </c>
      <c r="AD85" s="25"/>
      <c r="AE85" s="46">
        <f t="shared" si="283"/>
        <v>-8.9841174237569495E-3</v>
      </c>
      <c r="AF85" s="43">
        <f t="shared" si="262"/>
        <v>-2.18283136095981E-2</v>
      </c>
      <c r="AG85" s="43">
        <f t="shared" si="263"/>
        <v>-3.4769232473225602E-2</v>
      </c>
      <c r="AH85" s="43">
        <f t="shared" si="264"/>
        <v>-4.4201864793242701E-2</v>
      </c>
      <c r="AI85" s="43">
        <f t="shared" si="265"/>
        <v>-4.59975000064669E-2</v>
      </c>
      <c r="AJ85" s="43">
        <f t="shared" si="266"/>
        <v>-4.5997500006467296E-2</v>
      </c>
      <c r="AK85" s="43">
        <f t="shared" si="267"/>
        <v>-4.5997500006468302E-2</v>
      </c>
      <c r="AL85" s="43">
        <f t="shared" si="268"/>
        <v>-4.5997500006467198E-2</v>
      </c>
      <c r="AM85" s="43">
        <f t="shared" si="269"/>
        <v>-4.5997500006468399E-2</v>
      </c>
      <c r="AN85" s="43">
        <f t="shared" si="270"/>
        <v>-4.5997500006469599E-2</v>
      </c>
      <c r="AO85" s="43">
        <f t="shared" si="271"/>
        <v>-4.5997500006466796E-2</v>
      </c>
      <c r="AP85" s="43">
        <f t="shared" si="272"/>
        <v>-4.5997500006466796E-2</v>
      </c>
      <c r="AQ85" s="43">
        <f t="shared" si="273"/>
        <v>-4.5997500006469599E-2</v>
      </c>
      <c r="AR85" s="43">
        <f t="shared" si="274"/>
        <v>-4.5997500006468399E-2</v>
      </c>
      <c r="AS85" s="43">
        <f t="shared" si="275"/>
        <v>-4.5997500006467198E-2</v>
      </c>
      <c r="AT85" s="43">
        <f t="shared" si="276"/>
        <v>-4.5997500006468302E-2</v>
      </c>
      <c r="AU85" s="43">
        <f t="shared" si="277"/>
        <v>-4.5997500006467296E-2</v>
      </c>
      <c r="AV85" s="43">
        <f t="shared" si="278"/>
        <v>-4.97140869318232E-2</v>
      </c>
      <c r="AW85" s="43">
        <f t="shared" si="279"/>
        <v>-5.6136931931799798E-2</v>
      </c>
      <c r="AX85" s="43">
        <f t="shared" si="280"/>
        <v>-6.1048519284721596E-2</v>
      </c>
      <c r="AY85" s="43">
        <f t="shared" si="281"/>
        <v>-6.6726807622948997E-2</v>
      </c>
      <c r="AZ85" s="43">
        <f t="shared" si="282"/>
        <v>-7.7761518800150309E-2</v>
      </c>
    </row>
    <row r="86" spans="1:52" ht="14.5" customHeight="1" x14ac:dyDescent="0.35">
      <c r="A86" s="17"/>
      <c r="B86" s="27">
        <v>6</v>
      </c>
      <c r="C86" s="25"/>
      <c r="D86" s="38">
        <v>1869718.40700709</v>
      </c>
      <c r="E86" s="38">
        <v>-7733893.71196396</v>
      </c>
      <c r="F86" s="6">
        <v>-18401871.341566801</v>
      </c>
      <c r="G86" s="6">
        <v>-30169390.739081401</v>
      </c>
      <c r="H86" s="38">
        <v>-41293543.037223801</v>
      </c>
      <c r="I86" s="38">
        <v>-42085493.239585496</v>
      </c>
      <c r="J86" s="38">
        <v>-42085493.239588</v>
      </c>
      <c r="K86" s="6">
        <v>-42085493.239586897</v>
      </c>
      <c r="L86" s="6">
        <v>-42085493.239587098</v>
      </c>
      <c r="M86" s="6">
        <v>-42085493.239588201</v>
      </c>
      <c r="N86" s="6">
        <v>-42085493.239586502</v>
      </c>
      <c r="O86" s="6">
        <v>-42085493.239586502</v>
      </c>
      <c r="P86" s="6">
        <v>-42085493.239588201</v>
      </c>
      <c r="Q86" s="6">
        <v>-42085493.239587098</v>
      </c>
      <c r="R86" s="6">
        <v>-42085493.239586897</v>
      </c>
      <c r="S86" s="6">
        <v>-42085493.239588</v>
      </c>
      <c r="T86" s="7">
        <v>-42085493.239585496</v>
      </c>
      <c r="U86" s="38">
        <v>-42497205.707218803</v>
      </c>
      <c r="V86" s="38">
        <v>-42989399.947218597</v>
      </c>
      <c r="W86" s="6">
        <v>-43965602.9164102</v>
      </c>
      <c r="X86" s="6">
        <v>-50779889.459123597</v>
      </c>
      <c r="Y86" s="43">
        <v>-57767982.810933799</v>
      </c>
      <c r="Z86" s="61"/>
      <c r="AA86" s="26"/>
      <c r="AB86" s="18"/>
      <c r="AC86" s="55">
        <v>6</v>
      </c>
      <c r="AD86" s="25"/>
      <c r="AE86" s="46">
        <f t="shared" si="283"/>
        <v>1.86971840700709E-3</v>
      </c>
      <c r="AF86" s="43">
        <f t="shared" si="262"/>
        <v>-7.7338937119639604E-3</v>
      </c>
      <c r="AG86" s="43">
        <f t="shared" si="263"/>
        <v>-1.8401871341566799E-2</v>
      </c>
      <c r="AH86" s="43">
        <f t="shared" si="264"/>
        <v>-3.0169390739081401E-2</v>
      </c>
      <c r="AI86" s="43">
        <f t="shared" si="265"/>
        <v>-4.1293543037223802E-2</v>
      </c>
      <c r="AJ86" s="43">
        <f t="shared" si="266"/>
        <v>-4.2085493239585499E-2</v>
      </c>
      <c r="AK86" s="43">
        <f t="shared" si="267"/>
        <v>-4.2085493239587997E-2</v>
      </c>
      <c r="AL86" s="43">
        <f t="shared" si="268"/>
        <v>-4.2085493239586901E-2</v>
      </c>
      <c r="AM86" s="43">
        <f t="shared" si="269"/>
        <v>-4.2085493239587102E-2</v>
      </c>
      <c r="AN86" s="43">
        <f t="shared" si="270"/>
        <v>-4.2085493239588198E-2</v>
      </c>
      <c r="AO86" s="43">
        <f t="shared" si="271"/>
        <v>-4.2085493239586505E-2</v>
      </c>
      <c r="AP86" s="43">
        <f t="shared" si="272"/>
        <v>-4.2085493239586505E-2</v>
      </c>
      <c r="AQ86" s="43">
        <f t="shared" si="273"/>
        <v>-4.2085493239588198E-2</v>
      </c>
      <c r="AR86" s="43">
        <f t="shared" si="274"/>
        <v>-4.2085493239587102E-2</v>
      </c>
      <c r="AS86" s="43">
        <f t="shared" si="275"/>
        <v>-4.2085493239586901E-2</v>
      </c>
      <c r="AT86" s="43">
        <f t="shared" si="276"/>
        <v>-4.2085493239587997E-2</v>
      </c>
      <c r="AU86" s="43">
        <f t="shared" si="277"/>
        <v>-4.2085493239585499E-2</v>
      </c>
      <c r="AV86" s="43">
        <f t="shared" si="278"/>
        <v>-4.2497205707218801E-2</v>
      </c>
      <c r="AW86" s="43">
        <f t="shared" si="279"/>
        <v>-4.29893999472186E-2</v>
      </c>
      <c r="AX86" s="43">
        <f t="shared" si="280"/>
        <v>-4.3965602916410197E-2</v>
      </c>
      <c r="AY86" s="43">
        <f t="shared" si="281"/>
        <v>-5.0779889459123595E-2</v>
      </c>
      <c r="AZ86" s="43">
        <f t="shared" si="282"/>
        <v>-5.7767982810933802E-2</v>
      </c>
    </row>
    <row r="87" spans="1:52" ht="14.5" customHeight="1" x14ac:dyDescent="0.35">
      <c r="A87" s="17"/>
      <c r="B87" s="27">
        <v>7</v>
      </c>
      <c r="C87" s="25"/>
      <c r="D87" s="38">
        <v>-47496750.780429102</v>
      </c>
      <c r="E87" s="38">
        <v>-59388429.108035699</v>
      </c>
      <c r="F87" s="6">
        <v>-70005026.270378694</v>
      </c>
      <c r="G87" s="6">
        <v>-78576232.993329003</v>
      </c>
      <c r="H87" s="38">
        <v>-88396212.686744794</v>
      </c>
      <c r="I87" s="38">
        <v>-99581052.012327</v>
      </c>
      <c r="J87" s="38">
        <v>-114449643.834442</v>
      </c>
      <c r="K87" s="6">
        <v>-114449643.83443999</v>
      </c>
      <c r="L87" s="6">
        <v>-114449643.83444101</v>
      </c>
      <c r="M87" s="6">
        <v>-114449643.83443899</v>
      </c>
      <c r="N87" s="6">
        <v>-114449643.834442</v>
      </c>
      <c r="O87" s="6">
        <v>-114449643.834442</v>
      </c>
      <c r="P87" s="6">
        <v>-114449643.83443899</v>
      </c>
      <c r="Q87" s="6">
        <v>-114449643.83444101</v>
      </c>
      <c r="R87" s="6">
        <v>-114449643.83443999</v>
      </c>
      <c r="S87" s="6">
        <v>-114449643.834442</v>
      </c>
      <c r="T87" s="7">
        <v>-115945929.100556</v>
      </c>
      <c r="U87" s="38">
        <v>-120142601.368898</v>
      </c>
      <c r="V87" s="38">
        <v>-127202810.389221</v>
      </c>
      <c r="W87" s="6">
        <v>-134318132.90591899</v>
      </c>
      <c r="X87" s="6">
        <v>-147247876.533169</v>
      </c>
      <c r="Y87" s="43">
        <v>-162130099.16353399</v>
      </c>
      <c r="Z87" s="61"/>
      <c r="AA87" s="26"/>
      <c r="AB87" s="18"/>
      <c r="AC87" s="55">
        <v>7</v>
      </c>
      <c r="AD87" s="25"/>
      <c r="AE87" s="46">
        <f t="shared" si="283"/>
        <v>-4.7496750780429101E-2</v>
      </c>
      <c r="AF87" s="43">
        <f t="shared" si="262"/>
        <v>-5.9388429108035698E-2</v>
      </c>
      <c r="AG87" s="43">
        <f t="shared" si="263"/>
        <v>-7.000502627037869E-2</v>
      </c>
      <c r="AH87" s="43">
        <f t="shared" si="264"/>
        <v>-7.8576232993328998E-2</v>
      </c>
      <c r="AI87" s="43">
        <f t="shared" si="265"/>
        <v>-8.8396212686744788E-2</v>
      </c>
      <c r="AJ87" s="43">
        <f t="shared" si="266"/>
        <v>-9.9581052012327004E-2</v>
      </c>
      <c r="AK87" s="43">
        <f t="shared" si="267"/>
        <v>-0.11444964383444201</v>
      </c>
      <c r="AL87" s="43">
        <f t="shared" si="268"/>
        <v>-0.11444964383443999</v>
      </c>
      <c r="AM87" s="43">
        <f t="shared" si="269"/>
        <v>-0.11444964383444101</v>
      </c>
      <c r="AN87" s="43">
        <f t="shared" si="270"/>
        <v>-0.11444964383443899</v>
      </c>
      <c r="AO87" s="43">
        <f t="shared" si="271"/>
        <v>-0.11444964383444201</v>
      </c>
      <c r="AP87" s="43">
        <f t="shared" si="272"/>
        <v>-0.11444964383444201</v>
      </c>
      <c r="AQ87" s="43">
        <f t="shared" si="273"/>
        <v>-0.11444964383443899</v>
      </c>
      <c r="AR87" s="43">
        <f t="shared" si="274"/>
        <v>-0.11444964383444101</v>
      </c>
      <c r="AS87" s="43">
        <f t="shared" si="275"/>
        <v>-0.11444964383443999</v>
      </c>
      <c r="AT87" s="43">
        <f t="shared" si="276"/>
        <v>-0.11444964383444201</v>
      </c>
      <c r="AU87" s="43">
        <f t="shared" si="277"/>
        <v>-0.115945929100556</v>
      </c>
      <c r="AV87" s="43">
        <f t="shared" si="278"/>
        <v>-0.12014260136889801</v>
      </c>
      <c r="AW87" s="43">
        <f t="shared" si="279"/>
        <v>-0.12720281038922099</v>
      </c>
      <c r="AX87" s="43">
        <f t="shared" si="280"/>
        <v>-0.13431813290591899</v>
      </c>
      <c r="AY87" s="43">
        <f t="shared" si="281"/>
        <v>-0.14724787653316901</v>
      </c>
      <c r="AZ87" s="43">
        <f t="shared" si="282"/>
        <v>-0.16213009916353399</v>
      </c>
    </row>
    <row r="88" spans="1:52" ht="14.5" customHeight="1" x14ac:dyDescent="0.35">
      <c r="A88" s="17"/>
      <c r="B88" s="27">
        <v>8</v>
      </c>
      <c r="C88" s="25"/>
      <c r="D88" s="38">
        <v>-38799569.837218203</v>
      </c>
      <c r="E88" s="38">
        <v>-41745333.741725802</v>
      </c>
      <c r="F88" s="6">
        <v>-43566692.7067203</v>
      </c>
      <c r="G88" s="6">
        <v>-44143760.907390296</v>
      </c>
      <c r="H88" s="38">
        <v>-44143760.907389998</v>
      </c>
      <c r="I88" s="38">
        <v>-44143760.907391697</v>
      </c>
      <c r="J88" s="38">
        <v>-44143760.907390296</v>
      </c>
      <c r="K88" s="6">
        <v>-44143760.907390401</v>
      </c>
      <c r="L88" s="6">
        <v>-44143760.907391697</v>
      </c>
      <c r="M88" s="6">
        <v>-44143760.907392099</v>
      </c>
      <c r="N88" s="6">
        <v>-44143760.907390997</v>
      </c>
      <c r="O88" s="6">
        <v>-44143760.907390997</v>
      </c>
      <c r="P88" s="6">
        <v>-44143760.907392099</v>
      </c>
      <c r="Q88" s="6">
        <v>-44143760.907391697</v>
      </c>
      <c r="R88" s="6">
        <v>-44143760.907390401</v>
      </c>
      <c r="S88" s="6">
        <v>-44143760.907390296</v>
      </c>
      <c r="T88" s="7">
        <v>-44668902.630772501</v>
      </c>
      <c r="U88" s="38">
        <v>-46163844.478783801</v>
      </c>
      <c r="V88" s="38">
        <v>-47912484.527865499</v>
      </c>
      <c r="W88" s="6">
        <v>-55567597.129739299</v>
      </c>
      <c r="X88" s="6">
        <v>-67039816.990853101</v>
      </c>
      <c r="Y88" s="43">
        <v>-77842587.140556306</v>
      </c>
      <c r="Z88" s="61"/>
      <c r="AA88" s="26"/>
      <c r="AB88" s="18"/>
      <c r="AC88" s="55">
        <v>8</v>
      </c>
      <c r="AD88" s="25"/>
      <c r="AE88" s="46">
        <f t="shared" si="283"/>
        <v>-3.8799569837218204E-2</v>
      </c>
      <c r="AF88" s="43">
        <f t="shared" si="262"/>
        <v>-4.1745333741725801E-2</v>
      </c>
      <c r="AG88" s="43">
        <f t="shared" si="263"/>
        <v>-4.3566692706720297E-2</v>
      </c>
      <c r="AH88" s="43">
        <f t="shared" si="264"/>
        <v>-4.4143760907390299E-2</v>
      </c>
      <c r="AI88" s="43">
        <f t="shared" si="265"/>
        <v>-4.4143760907390001E-2</v>
      </c>
      <c r="AJ88" s="43">
        <f t="shared" si="266"/>
        <v>-4.4143760907391701E-2</v>
      </c>
      <c r="AK88" s="43">
        <f t="shared" si="267"/>
        <v>-4.4143760907390299E-2</v>
      </c>
      <c r="AL88" s="43">
        <f t="shared" si="268"/>
        <v>-4.4143760907390403E-2</v>
      </c>
      <c r="AM88" s="43">
        <f t="shared" si="269"/>
        <v>-4.4143760907391701E-2</v>
      </c>
      <c r="AN88" s="43">
        <f t="shared" si="270"/>
        <v>-4.4143760907392096E-2</v>
      </c>
      <c r="AO88" s="43">
        <f t="shared" si="271"/>
        <v>-4.4143760907391E-2</v>
      </c>
      <c r="AP88" s="43">
        <f t="shared" si="272"/>
        <v>-4.4143760907391E-2</v>
      </c>
      <c r="AQ88" s="43">
        <f t="shared" si="273"/>
        <v>-4.4143760907392096E-2</v>
      </c>
      <c r="AR88" s="43">
        <f t="shared" si="274"/>
        <v>-4.4143760907391701E-2</v>
      </c>
      <c r="AS88" s="43">
        <f t="shared" si="275"/>
        <v>-4.4143760907390403E-2</v>
      </c>
      <c r="AT88" s="43">
        <f t="shared" si="276"/>
        <v>-4.4143760907390299E-2</v>
      </c>
      <c r="AU88" s="43">
        <f t="shared" si="277"/>
        <v>-4.46689026307725E-2</v>
      </c>
      <c r="AV88" s="43">
        <f t="shared" si="278"/>
        <v>-4.61638444787838E-2</v>
      </c>
      <c r="AW88" s="43">
        <f t="shared" si="279"/>
        <v>-4.79124845278655E-2</v>
      </c>
      <c r="AX88" s="43">
        <f t="shared" si="280"/>
        <v>-5.5567597129739299E-2</v>
      </c>
      <c r="AY88" s="43">
        <f t="shared" si="281"/>
        <v>-6.7039816990853096E-2</v>
      </c>
      <c r="AZ88" s="43">
        <f t="shared" si="282"/>
        <v>-7.7842587140556307E-2</v>
      </c>
    </row>
    <row r="89" spans="1:52" ht="14.5" customHeight="1" x14ac:dyDescent="0.35">
      <c r="A89" s="17"/>
      <c r="B89" s="27">
        <v>9</v>
      </c>
      <c r="C89" s="25"/>
      <c r="D89" s="38">
        <v>54272661.121199101</v>
      </c>
      <c r="E89" s="38">
        <v>42308621.873871803</v>
      </c>
      <c r="F89" s="6">
        <v>34722949.558461599</v>
      </c>
      <c r="G89" s="6">
        <v>30805491.360433798</v>
      </c>
      <c r="H89" s="38">
        <v>30805491.360433299</v>
      </c>
      <c r="I89" s="38">
        <v>30805491.360433999</v>
      </c>
      <c r="J89" s="38">
        <v>30805491.3604341</v>
      </c>
      <c r="K89" s="6">
        <v>30805491.360433999</v>
      </c>
      <c r="L89" s="6">
        <v>30805491.360433199</v>
      </c>
      <c r="M89" s="6">
        <v>30805491.360433102</v>
      </c>
      <c r="N89" s="6">
        <v>30805491.360433199</v>
      </c>
      <c r="O89" s="6">
        <v>30805491.360433199</v>
      </c>
      <c r="P89" s="6">
        <v>30805491.360433102</v>
      </c>
      <c r="Q89" s="6">
        <v>30805491.360433199</v>
      </c>
      <c r="R89" s="6">
        <v>30805491.360433999</v>
      </c>
      <c r="S89" s="6">
        <v>30805491.3604341</v>
      </c>
      <c r="T89" s="7">
        <v>30805491.360433999</v>
      </c>
      <c r="U89" s="38">
        <v>30805491.360433299</v>
      </c>
      <c r="V89" s="38">
        <v>30805491.360433798</v>
      </c>
      <c r="W89" s="6">
        <v>29411316.701464701</v>
      </c>
      <c r="X89" s="6">
        <v>25611828.070608199</v>
      </c>
      <c r="Y89" s="43">
        <v>21994730.805558</v>
      </c>
      <c r="Z89" s="61"/>
      <c r="AA89" s="26"/>
      <c r="AB89" s="18"/>
      <c r="AC89" s="55">
        <v>9</v>
      </c>
      <c r="AD89" s="25"/>
      <c r="AE89" s="46">
        <f t="shared" si="283"/>
        <v>5.4272661121199099E-2</v>
      </c>
      <c r="AF89" s="43">
        <f t="shared" si="262"/>
        <v>4.2308621873871806E-2</v>
      </c>
      <c r="AG89" s="43">
        <f t="shared" si="263"/>
        <v>3.4722949558461599E-2</v>
      </c>
      <c r="AH89" s="43">
        <f t="shared" si="264"/>
        <v>3.0805491360433798E-2</v>
      </c>
      <c r="AI89" s="43">
        <f t="shared" si="265"/>
        <v>3.0805491360433299E-2</v>
      </c>
      <c r="AJ89" s="43">
        <f t="shared" si="266"/>
        <v>3.0805491360433999E-2</v>
      </c>
      <c r="AK89" s="43">
        <f t="shared" si="267"/>
        <v>3.08054913604341E-2</v>
      </c>
      <c r="AL89" s="43">
        <f t="shared" si="268"/>
        <v>3.0805491360433999E-2</v>
      </c>
      <c r="AM89" s="43">
        <f t="shared" si="269"/>
        <v>3.0805491360433198E-2</v>
      </c>
      <c r="AN89" s="43">
        <f t="shared" si="270"/>
        <v>3.0805491360433101E-2</v>
      </c>
      <c r="AO89" s="43">
        <f t="shared" si="271"/>
        <v>3.0805491360433198E-2</v>
      </c>
      <c r="AP89" s="43">
        <f t="shared" si="272"/>
        <v>3.0805491360433198E-2</v>
      </c>
      <c r="AQ89" s="43">
        <f t="shared" si="273"/>
        <v>3.0805491360433101E-2</v>
      </c>
      <c r="AR89" s="43">
        <f t="shared" si="274"/>
        <v>3.0805491360433198E-2</v>
      </c>
      <c r="AS89" s="43">
        <f t="shared" si="275"/>
        <v>3.0805491360433999E-2</v>
      </c>
      <c r="AT89" s="43">
        <f t="shared" si="276"/>
        <v>3.08054913604341E-2</v>
      </c>
      <c r="AU89" s="43">
        <f t="shared" si="277"/>
        <v>3.0805491360433999E-2</v>
      </c>
      <c r="AV89" s="43">
        <f t="shared" si="278"/>
        <v>3.0805491360433299E-2</v>
      </c>
      <c r="AW89" s="43">
        <f t="shared" si="279"/>
        <v>3.0805491360433798E-2</v>
      </c>
      <c r="AX89" s="43">
        <f t="shared" si="280"/>
        <v>2.9411316701464702E-2</v>
      </c>
      <c r="AY89" s="43">
        <f t="shared" si="281"/>
        <v>2.56118280706082E-2</v>
      </c>
      <c r="AZ89" s="43">
        <f t="shared" si="282"/>
        <v>2.1994730805557999E-2</v>
      </c>
    </row>
    <row r="90" spans="1:52" ht="15" customHeight="1" thickBot="1" x14ac:dyDescent="0.4">
      <c r="A90" s="17"/>
      <c r="B90" s="27">
        <v>10</v>
      </c>
      <c r="C90" s="25"/>
      <c r="D90" s="38">
        <v>-55613071.309780903</v>
      </c>
      <c r="E90" s="38">
        <v>-62950050.635860503</v>
      </c>
      <c r="F90" s="6">
        <v>-70278718.963860795</v>
      </c>
      <c r="G90" s="6">
        <v>-76177542.068061903</v>
      </c>
      <c r="H90" s="38">
        <v>-80859739.527041703</v>
      </c>
      <c r="I90" s="38">
        <v>-80859739.527040496</v>
      </c>
      <c r="J90" s="38">
        <v>-80859739.527040601</v>
      </c>
      <c r="K90" s="6">
        <v>-80859739.527038798</v>
      </c>
      <c r="L90" s="6">
        <v>-80859739.527040407</v>
      </c>
      <c r="M90" s="6">
        <v>-80859739.527039394</v>
      </c>
      <c r="N90" s="6">
        <v>-80859739.527040094</v>
      </c>
      <c r="O90" s="6">
        <v>-80859739.527040094</v>
      </c>
      <c r="P90" s="6">
        <v>-80859739.527039394</v>
      </c>
      <c r="Q90" s="6">
        <v>-93756088.348244503</v>
      </c>
      <c r="R90" s="6">
        <v>-112953012.91232599</v>
      </c>
      <c r="S90" s="6">
        <v>-123617971.003484</v>
      </c>
      <c r="T90" s="7">
        <v>-130404762.516038</v>
      </c>
      <c r="U90" s="38">
        <v>-142700045.55486399</v>
      </c>
      <c r="V90" s="38">
        <v>-156175618.462075</v>
      </c>
      <c r="W90" s="6">
        <v>-171518934.04613</v>
      </c>
      <c r="X90" s="6">
        <v>-186584760.57909399</v>
      </c>
      <c r="Y90" s="43">
        <v>-206260922.06940699</v>
      </c>
      <c r="Z90" s="61"/>
      <c r="AA90" s="26"/>
      <c r="AB90" s="18"/>
      <c r="AC90" s="56">
        <v>10</v>
      </c>
      <c r="AD90" s="57"/>
      <c r="AE90" s="47">
        <f t="shared" si="283"/>
        <v>-5.5613071309780902E-2</v>
      </c>
      <c r="AF90" s="44">
        <f t="shared" si="262"/>
        <v>-6.2950050635860497E-2</v>
      </c>
      <c r="AG90" s="44">
        <f t="shared" si="263"/>
        <v>-7.0278718963860801E-2</v>
      </c>
      <c r="AH90" s="44">
        <f t="shared" si="264"/>
        <v>-7.6177542068061904E-2</v>
      </c>
      <c r="AI90" s="44">
        <f t="shared" si="265"/>
        <v>-8.0859739527041702E-2</v>
      </c>
      <c r="AJ90" s="44">
        <f t="shared" si="266"/>
        <v>-8.0859739527040495E-2</v>
      </c>
      <c r="AK90" s="44">
        <f t="shared" si="267"/>
        <v>-8.0859739527040606E-2</v>
      </c>
      <c r="AL90" s="44">
        <f t="shared" si="268"/>
        <v>-8.0859739527038801E-2</v>
      </c>
      <c r="AM90" s="44">
        <f t="shared" si="269"/>
        <v>-8.0859739527040411E-2</v>
      </c>
      <c r="AN90" s="44">
        <f t="shared" si="270"/>
        <v>-8.0859739527039398E-2</v>
      </c>
      <c r="AO90" s="44">
        <f t="shared" si="271"/>
        <v>-8.0859739527040092E-2</v>
      </c>
      <c r="AP90" s="44">
        <f t="shared" si="272"/>
        <v>-8.0859739527040092E-2</v>
      </c>
      <c r="AQ90" s="44">
        <f t="shared" si="273"/>
        <v>-8.0859739527039398E-2</v>
      </c>
      <c r="AR90" s="44">
        <f t="shared" si="274"/>
        <v>-9.3756088348244504E-2</v>
      </c>
      <c r="AS90" s="44">
        <f t="shared" si="275"/>
        <v>-0.112953012912326</v>
      </c>
      <c r="AT90" s="44">
        <f t="shared" si="276"/>
        <v>-0.123617971003484</v>
      </c>
      <c r="AU90" s="44">
        <f t="shared" si="277"/>
        <v>-0.130404762516038</v>
      </c>
      <c r="AV90" s="44">
        <f t="shared" si="278"/>
        <v>-0.14270004555486399</v>
      </c>
      <c r="AW90" s="44">
        <f t="shared" si="279"/>
        <v>-0.15617561846207501</v>
      </c>
      <c r="AX90" s="44">
        <f t="shared" si="280"/>
        <v>-0.17151893404613</v>
      </c>
      <c r="AY90" s="44">
        <f t="shared" si="281"/>
        <v>-0.18658476057909398</v>
      </c>
      <c r="AZ90" s="44">
        <f t="shared" si="282"/>
        <v>-0.20626092206940699</v>
      </c>
    </row>
    <row r="91" spans="1:52" ht="15" customHeight="1" thickBot="1" x14ac:dyDescent="0.4">
      <c r="A91" s="13" t="s">
        <v>5</v>
      </c>
      <c r="B91" s="14"/>
      <c r="C91" s="33"/>
      <c r="D91" s="39">
        <f t="shared" ref="D91:H91" si="284">AVERAGEA(D81:D90)</f>
        <v>-2748689.9364084876</v>
      </c>
      <c r="E91" s="39">
        <f t="shared" si="284"/>
        <v>-12343168.770141026</v>
      </c>
      <c r="F91" s="39">
        <f t="shared" si="284"/>
        <v>-20743227.942906749</v>
      </c>
      <c r="G91" s="39">
        <f t="shared" si="284"/>
        <v>-27417953.982867785</v>
      </c>
      <c r="H91" s="39">
        <f t="shared" si="284"/>
        <v>-32720615.22571265</v>
      </c>
      <c r="I91" s="39">
        <f>AVERAGEA(I81:I90)</f>
        <v>-34397170.692667529</v>
      </c>
      <c r="J91" s="39">
        <f>AVERAGEA(J81:J90)</f>
        <v>-36249372.632214502</v>
      </c>
      <c r="K91" s="10">
        <f t="shared" ref="K91:M91" si="285">AVERAGEA(K81:K90)</f>
        <v>-36249372.632213846</v>
      </c>
      <c r="L91" s="10">
        <f t="shared" si="285"/>
        <v>-36249372.63221439</v>
      </c>
      <c r="M91" s="10">
        <f t="shared" si="285"/>
        <v>-36249372.632214189</v>
      </c>
      <c r="N91" s="10">
        <f>AVERAGEA(N81:N90)</f>
        <v>-36249372.632214665</v>
      </c>
      <c r="O91" s="10">
        <f t="shared" ref="O91:Y91" si="286">AVERAGEA(O81:O90)</f>
        <v>-36249372.632214665</v>
      </c>
      <c r="P91" s="10">
        <f t="shared" si="286"/>
        <v>-36249372.632214189</v>
      </c>
      <c r="Q91" s="10">
        <f t="shared" si="286"/>
        <v>-37539007.514334798</v>
      </c>
      <c r="R91" s="10">
        <f t="shared" si="286"/>
        <v>-39458699.970742561</v>
      </c>
      <c r="S91" s="10">
        <f t="shared" si="286"/>
        <v>-40525195.779858842</v>
      </c>
      <c r="T91" s="11">
        <f t="shared" si="286"/>
        <v>-43280213.718629673</v>
      </c>
      <c r="U91" s="11">
        <f t="shared" si="286"/>
        <v>-49320368.646126434</v>
      </c>
      <c r="V91" s="11">
        <f t="shared" si="286"/>
        <v>-57186214.835353836</v>
      </c>
      <c r="W91" s="11">
        <f t="shared" si="286"/>
        <v>-65617346.374229655</v>
      </c>
      <c r="X91" s="11">
        <f t="shared" si="286"/>
        <v>-75927452.00186117</v>
      </c>
      <c r="Y91" s="11">
        <f t="shared" si="286"/>
        <v>-87178399.414748788</v>
      </c>
      <c r="Z91" s="61" t="s">
        <v>16</v>
      </c>
      <c r="AA91" s="26"/>
      <c r="AB91" s="13" t="s">
        <v>5</v>
      </c>
      <c r="AC91" s="14"/>
      <c r="AD91" s="33"/>
      <c r="AE91" s="48">
        <f t="shared" ref="AE91" si="287">AVERAGEA(AE81:AE90)</f>
        <v>-2.7486899364084884E-3</v>
      </c>
      <c r="AF91" s="39">
        <f t="shared" ref="AF91" si="288">AVERAGEA(AF81:AF90)</f>
        <v>-1.2343168770141025E-2</v>
      </c>
      <c r="AG91" s="39">
        <f t="shared" ref="AG91" si="289">AVERAGEA(AG81:AG90)</f>
        <v>-2.0743227942906749E-2</v>
      </c>
      <c r="AH91" s="39">
        <f t="shared" ref="AH91" si="290">AVERAGEA(AH81:AH90)</f>
        <v>-2.7417953982867782E-2</v>
      </c>
      <c r="AI91" s="39">
        <f t="shared" ref="AI91" si="291">AVERAGEA(AI81:AI90)</f>
        <v>-3.2720615225712645E-2</v>
      </c>
      <c r="AJ91" s="39">
        <f>AVERAGEA(AJ81:AJ90)</f>
        <v>-3.4397170692667532E-2</v>
      </c>
      <c r="AK91" s="39">
        <f>AVERAGEA(AK81:AK90)</f>
        <v>-3.6249372632214498E-2</v>
      </c>
      <c r="AL91" s="10">
        <f t="shared" ref="AL91:AN91" si="292">AVERAGEA(AL81:AL90)</f>
        <v>-3.6249372632213846E-2</v>
      </c>
      <c r="AM91" s="10">
        <f t="shared" si="292"/>
        <v>-3.6249372632214394E-2</v>
      </c>
      <c r="AN91" s="10">
        <f t="shared" si="292"/>
        <v>-3.6249372632214186E-2</v>
      </c>
      <c r="AO91" s="10">
        <f>AVERAGEA(AO81:AO90)</f>
        <v>-3.6249372632214671E-2</v>
      </c>
      <c r="AP91" s="10">
        <f t="shared" ref="AP91:AZ91" si="293">AVERAGEA(AP81:AP90)</f>
        <v>-3.6249372632214671E-2</v>
      </c>
      <c r="AQ91" s="10">
        <f t="shared" si="293"/>
        <v>-3.6249372632214186E-2</v>
      </c>
      <c r="AR91" s="10">
        <f t="shared" si="293"/>
        <v>-3.7539007514334803E-2</v>
      </c>
      <c r="AS91" s="10">
        <f t="shared" si="293"/>
        <v>-3.945869997074257E-2</v>
      </c>
      <c r="AT91" s="10">
        <f t="shared" si="293"/>
        <v>-4.0525195779858837E-2</v>
      </c>
      <c r="AU91" s="11">
        <f t="shared" si="293"/>
        <v>-4.3280213718629675E-2</v>
      </c>
      <c r="AV91" s="11">
        <f t="shared" si="293"/>
        <v>-4.9320368646126427E-2</v>
      </c>
      <c r="AW91" s="11">
        <f t="shared" si="293"/>
        <v>-5.7186214835353841E-2</v>
      </c>
      <c r="AX91" s="11">
        <f t="shared" si="293"/>
        <v>-6.5617346374229668E-2</v>
      </c>
      <c r="AY91" s="11">
        <f t="shared" si="293"/>
        <v>-7.5927452001861157E-2</v>
      </c>
      <c r="AZ91" s="11">
        <f t="shared" si="293"/>
        <v>-8.7178399414748808E-2</v>
      </c>
    </row>
    <row r="92" spans="1:52" ht="15" customHeight="1" thickBot="1" x14ac:dyDescent="0.4">
      <c r="A92" s="13" t="s">
        <v>6</v>
      </c>
      <c r="B92" s="14"/>
      <c r="C92" s="33"/>
      <c r="D92" s="39">
        <f t="shared" ref="D92:H92" si="294">_xlfn.STDEV.P(D81:D90)</f>
        <v>43390130.918978371</v>
      </c>
      <c r="E92" s="39">
        <f t="shared" si="294"/>
        <v>42103577.782556579</v>
      </c>
      <c r="F92" s="39">
        <f t="shared" si="294"/>
        <v>41132780.828186788</v>
      </c>
      <c r="G92" s="39">
        <f t="shared" si="294"/>
        <v>40662885.526067935</v>
      </c>
      <c r="H92" s="39">
        <f t="shared" si="294"/>
        <v>40762513.303062223</v>
      </c>
      <c r="I92" s="39">
        <f t="shared" ref="I92:Y92" si="295">_xlfn.STDEV.P(I81:I90)</f>
        <v>40779167.721450627</v>
      </c>
      <c r="J92" s="39">
        <f t="shared" si="295"/>
        <v>43420099.217057884</v>
      </c>
      <c r="K92" s="10">
        <f t="shared" si="295"/>
        <v>43420099.217057064</v>
      </c>
      <c r="L92" s="10">
        <f t="shared" si="295"/>
        <v>43420099.21705769</v>
      </c>
      <c r="M92" s="10">
        <f t="shared" si="295"/>
        <v>43420099.217057228</v>
      </c>
      <c r="N92" s="10">
        <f t="shared" si="295"/>
        <v>43420099.217057295</v>
      </c>
      <c r="O92" s="10">
        <f t="shared" si="295"/>
        <v>43420099.217057295</v>
      </c>
      <c r="P92" s="10">
        <f t="shared" si="295"/>
        <v>43420099.217057228</v>
      </c>
      <c r="Q92" s="10">
        <f t="shared" si="295"/>
        <v>44892489.457427993</v>
      </c>
      <c r="R92" s="10">
        <f t="shared" si="295"/>
        <v>47585098.442960553</v>
      </c>
      <c r="S92" s="10">
        <f t="shared" si="295"/>
        <v>49308630.756857768</v>
      </c>
      <c r="T92" s="11">
        <f t="shared" si="295"/>
        <v>50219060.50400684</v>
      </c>
      <c r="U92" s="11">
        <f t="shared" si="295"/>
        <v>51412295.204738967</v>
      </c>
      <c r="V92" s="11">
        <f t="shared" si="295"/>
        <v>53412505.165380865</v>
      </c>
      <c r="W92" s="11">
        <f t="shared" si="295"/>
        <v>56134541.50009755</v>
      </c>
      <c r="X92" s="11">
        <f t="shared" si="295"/>
        <v>58633571.591139004</v>
      </c>
      <c r="Y92" s="11">
        <f t="shared" si="295"/>
        <v>62731327.806977101</v>
      </c>
      <c r="Z92" s="61"/>
      <c r="AA92" s="26"/>
      <c r="AB92" s="13" t="s">
        <v>6</v>
      </c>
      <c r="AC92" s="14"/>
      <c r="AD92" s="33"/>
      <c r="AE92" s="48">
        <f t="shared" ref="AE92:AZ92" si="296">_xlfn.STDEV.P(AE81:AE90)</f>
        <v>4.3390130918978372E-2</v>
      </c>
      <c r="AF92" s="39">
        <f t="shared" si="296"/>
        <v>4.2103577782556571E-2</v>
      </c>
      <c r="AG92" s="39">
        <f t="shared" si="296"/>
        <v>4.1132780828186784E-2</v>
      </c>
      <c r="AH92" s="39">
        <f t="shared" si="296"/>
        <v>4.0662885526067942E-2</v>
      </c>
      <c r="AI92" s="39">
        <f t="shared" si="296"/>
        <v>4.0762513303062228E-2</v>
      </c>
      <c r="AJ92" s="39">
        <f t="shared" si="296"/>
        <v>4.0779167721450627E-2</v>
      </c>
      <c r="AK92" s="39">
        <f t="shared" si="296"/>
        <v>4.3420099217057882E-2</v>
      </c>
      <c r="AL92" s="10">
        <f t="shared" si="296"/>
        <v>4.342009921705707E-2</v>
      </c>
      <c r="AM92" s="10">
        <f t="shared" si="296"/>
        <v>4.3420099217057688E-2</v>
      </c>
      <c r="AN92" s="10">
        <f t="shared" si="296"/>
        <v>4.342009921705723E-2</v>
      </c>
      <c r="AO92" s="10">
        <f t="shared" si="296"/>
        <v>4.3420099217057292E-2</v>
      </c>
      <c r="AP92" s="10">
        <f t="shared" si="296"/>
        <v>4.3420099217057292E-2</v>
      </c>
      <c r="AQ92" s="10">
        <f t="shared" si="296"/>
        <v>4.342009921705723E-2</v>
      </c>
      <c r="AR92" s="10">
        <f t="shared" si="296"/>
        <v>4.4892489457427992E-2</v>
      </c>
      <c r="AS92" s="10">
        <f t="shared" si="296"/>
        <v>4.7585098442960549E-2</v>
      </c>
      <c r="AT92" s="10">
        <f t="shared" si="296"/>
        <v>4.930863075685777E-2</v>
      </c>
      <c r="AU92" s="11">
        <f t="shared" si="296"/>
        <v>5.0219060504006839E-2</v>
      </c>
      <c r="AV92" s="11">
        <f t="shared" si="296"/>
        <v>5.1412295204738979E-2</v>
      </c>
      <c r="AW92" s="11">
        <f t="shared" si="296"/>
        <v>5.3412505165380868E-2</v>
      </c>
      <c r="AX92" s="11">
        <f t="shared" si="296"/>
        <v>5.613454150009755E-2</v>
      </c>
      <c r="AY92" s="11">
        <f t="shared" si="296"/>
        <v>5.8633571591139008E-2</v>
      </c>
      <c r="AZ92" s="11">
        <f t="shared" si="296"/>
        <v>6.2731327806977058E-2</v>
      </c>
    </row>
    <row r="93" spans="1:52" ht="15" customHeight="1" thickBot="1" x14ac:dyDescent="0.4">
      <c r="A93" s="15" t="s">
        <v>7</v>
      </c>
      <c r="B93" s="16"/>
      <c r="C93" s="34"/>
      <c r="D93" s="40">
        <f>D92/$Z$32</f>
        <v>13721164.167686656</v>
      </c>
      <c r="E93" s="40">
        <f>E92/$Z$32</f>
        <v>13314320.343494037</v>
      </c>
      <c r="F93" s="40">
        <f>F92/$Z$32</f>
        <v>13007327.391357727</v>
      </c>
      <c r="G93" s="40">
        <f>G92/$Z$32</f>
        <v>12858733.449706877</v>
      </c>
      <c r="H93" s="40">
        <f>H92/$Z$32</f>
        <v>12890238.519059004</v>
      </c>
      <c r="I93" s="40">
        <f>I92/$Z$32</f>
        <v>12895505.108580278</v>
      </c>
      <c r="J93" s="40">
        <f>J92/$Z$32</f>
        <v>13730640.975639667</v>
      </c>
      <c r="K93" s="12">
        <f>K92/$Z$32</f>
        <v>13730640.975639408</v>
      </c>
      <c r="L93" s="12">
        <f>L92/$Z$32</f>
        <v>13730640.975639606</v>
      </c>
      <c r="M93" s="12">
        <f>M92/$Z$32</f>
        <v>13730640.975639461</v>
      </c>
      <c r="N93" s="12">
        <f>N92/$Z$32</f>
        <v>13730640.975639481</v>
      </c>
      <c r="O93" s="12">
        <f>O92/$Z$32</f>
        <v>13730640.975639481</v>
      </c>
      <c r="P93" s="12">
        <f>P92/$Z$32</f>
        <v>13730640.975639461</v>
      </c>
      <c r="Q93" s="12">
        <f>Q92/$Z$32</f>
        <v>14196251.652056903</v>
      </c>
      <c r="R93" s="12">
        <f>R92/$Z$32</f>
        <v>15047729.376308728</v>
      </c>
      <c r="S93" s="12">
        <f>S92/$Z$32</f>
        <v>15592758.149590276</v>
      </c>
      <c r="T93" s="28">
        <f>T92/$Z$32</f>
        <v>15880661.314646501</v>
      </c>
      <c r="U93" s="28">
        <f>U92/$Z$32</f>
        <v>16257995.258392792</v>
      </c>
      <c r="V93" s="28">
        <f>V92/$Z$32</f>
        <v>16890517.185811207</v>
      </c>
      <c r="W93" s="28">
        <f>W92/$Z$32</f>
        <v>17751300.654955328</v>
      </c>
      <c r="X93" s="28">
        <f>X92/$Z$32</f>
        <v>18541563.357854221</v>
      </c>
      <c r="Y93" s="28">
        <f>Y92/$Z$32</f>
        <v>19837387.651670311</v>
      </c>
      <c r="Z93" s="61"/>
      <c r="AA93" s="26"/>
      <c r="AB93" s="15" t="s">
        <v>7</v>
      </c>
      <c r="AC93" s="16"/>
      <c r="AD93" s="34"/>
      <c r="AE93" s="49">
        <f>AE92/$Z$32</f>
        <v>1.3721164167686657E-2</v>
      </c>
      <c r="AF93" s="40">
        <f>AF92/$Z$32</f>
        <v>1.3314320343494035E-2</v>
      </c>
      <c r="AG93" s="40">
        <f>AG92/$Z$32</f>
        <v>1.3007327391357727E-2</v>
      </c>
      <c r="AH93" s="40">
        <f>AH92/$Z$32</f>
        <v>1.2858733449706878E-2</v>
      </c>
      <c r="AI93" s="40">
        <f>AI92/$Z$32</f>
        <v>1.2890238519059006E-2</v>
      </c>
      <c r="AJ93" s="40">
        <f>AJ92/$Z$32</f>
        <v>1.2895505108580278E-2</v>
      </c>
      <c r="AK93" s="40">
        <f>AK92/$Z$32</f>
        <v>1.3730640975639667E-2</v>
      </c>
      <c r="AL93" s="12">
        <f>AL92/$Z$32</f>
        <v>1.373064097563941E-2</v>
      </c>
      <c r="AM93" s="12">
        <f>AM92/$Z$32</f>
        <v>1.3730640975639606E-2</v>
      </c>
      <c r="AN93" s="12">
        <f>AN92/$Z$32</f>
        <v>1.373064097563946E-2</v>
      </c>
      <c r="AO93" s="12">
        <f>AO92/$Z$32</f>
        <v>1.3730640975639481E-2</v>
      </c>
      <c r="AP93" s="12">
        <f>AP92/$Z$32</f>
        <v>1.3730640975639481E-2</v>
      </c>
      <c r="AQ93" s="12">
        <f>AQ92/$Z$32</f>
        <v>1.373064097563946E-2</v>
      </c>
      <c r="AR93" s="12">
        <f>AR92/$Z$32</f>
        <v>1.4196251652056902E-2</v>
      </c>
      <c r="AS93" s="12">
        <f>AS92/$Z$32</f>
        <v>1.5047729376308727E-2</v>
      </c>
      <c r="AT93" s="12">
        <f>AT92/$Z$32</f>
        <v>1.5592758149590276E-2</v>
      </c>
      <c r="AU93" s="28">
        <f>AU92/$Z$32</f>
        <v>1.5880661314646501E-2</v>
      </c>
      <c r="AV93" s="28">
        <f>AV92/$Z$32</f>
        <v>1.6257995258392798E-2</v>
      </c>
      <c r="AW93" s="28">
        <f>AW92/$Z$32</f>
        <v>1.6890517185811207E-2</v>
      </c>
      <c r="AX93" s="28">
        <f>AX92/$Z$32</f>
        <v>1.7751300654955327E-2</v>
      </c>
      <c r="AY93" s="28">
        <f>AY92/$Z$32</f>
        <v>1.8541563357854222E-2</v>
      </c>
      <c r="AZ93" s="28">
        <f>AZ92/$Z$32</f>
        <v>1.9837387651670299E-2</v>
      </c>
    </row>
    <row r="94" spans="1:52" ht="14.5" customHeight="1" x14ac:dyDescent="0.35">
      <c r="A94" s="17" t="s">
        <v>14</v>
      </c>
      <c r="B94" s="27">
        <v>1</v>
      </c>
      <c r="C94" s="25"/>
      <c r="D94" s="37">
        <v>78563627.559239596</v>
      </c>
      <c r="E94" s="37">
        <v>64082618.049288802</v>
      </c>
      <c r="F94" s="3">
        <v>49286171.1769659</v>
      </c>
      <c r="G94" s="3">
        <v>35607582.515420496</v>
      </c>
      <c r="H94" s="37">
        <v>18783439.797680099</v>
      </c>
      <c r="I94" s="37">
        <v>23813331.820144299</v>
      </c>
      <c r="J94" s="37">
        <v>18383822.757532001</v>
      </c>
      <c r="K94" s="3">
        <v>18383822.757530902</v>
      </c>
      <c r="L94" s="3">
        <v>18383822.757532898</v>
      </c>
      <c r="M94" s="3">
        <v>18383822.757533502</v>
      </c>
      <c r="N94" s="3">
        <v>18383822.757532001</v>
      </c>
      <c r="O94" s="3">
        <v>18383822.757532001</v>
      </c>
      <c r="P94" s="3">
        <v>18383822.757533502</v>
      </c>
      <c r="Q94" s="3">
        <v>18383822.757532898</v>
      </c>
      <c r="R94" s="3">
        <v>18383822.757530902</v>
      </c>
      <c r="S94" s="3">
        <v>18383822.757532001</v>
      </c>
      <c r="T94" s="4">
        <v>-9414764.5871769208</v>
      </c>
      <c r="U94" s="37">
        <v>-41373750.372161202</v>
      </c>
      <c r="V94" s="37">
        <v>-69204372.618755206</v>
      </c>
      <c r="W94" s="3">
        <v>-91153168.945427105</v>
      </c>
      <c r="X94" s="3">
        <v>-108801689.292473</v>
      </c>
      <c r="Y94" s="42">
        <v>-123386078.761857</v>
      </c>
      <c r="Z94" s="61"/>
      <c r="AA94" s="26"/>
      <c r="AB94" s="18" t="s">
        <v>14</v>
      </c>
      <c r="AC94" s="58">
        <v>1</v>
      </c>
      <c r="AD94" s="59"/>
      <c r="AE94" s="46">
        <f t="shared" ref="AE94:AE103" si="297">D94/1000000000</f>
        <v>7.8563627559239596E-2</v>
      </c>
      <c r="AF94" s="42">
        <f t="shared" ref="AF94:AF103" si="298">E94/1000000000</f>
        <v>6.4082618049288803E-2</v>
      </c>
      <c r="AG94" s="42">
        <f t="shared" ref="AG94:AG103" si="299">F94/1000000000</f>
        <v>4.9286171176965897E-2</v>
      </c>
      <c r="AH94" s="42">
        <f t="shared" ref="AH94:AH103" si="300">G94/1000000000</f>
        <v>3.5607582515420497E-2</v>
      </c>
      <c r="AI94" s="42">
        <f t="shared" ref="AI94:AI103" si="301">H94/1000000000</f>
        <v>1.8783439797680098E-2</v>
      </c>
      <c r="AJ94" s="42">
        <f t="shared" ref="AJ94:AJ103" si="302">I94/1000000000</f>
        <v>2.38133318201443E-2</v>
      </c>
      <c r="AK94" s="42">
        <f t="shared" ref="AK94:AK103" si="303">J94/1000000000</f>
        <v>1.8383822757532E-2</v>
      </c>
      <c r="AL94" s="42">
        <f t="shared" ref="AL94:AL103" si="304">K94/1000000000</f>
        <v>1.83838227575309E-2</v>
      </c>
      <c r="AM94" s="42">
        <f t="shared" ref="AM94:AM103" si="305">L94/1000000000</f>
        <v>1.8383822757532899E-2</v>
      </c>
      <c r="AN94" s="42">
        <f t="shared" ref="AN94:AN103" si="306">M94/1000000000</f>
        <v>1.8383822757533502E-2</v>
      </c>
      <c r="AO94" s="42">
        <f t="shared" ref="AO94:AO103" si="307">N94/1000000000</f>
        <v>1.8383822757532E-2</v>
      </c>
      <c r="AP94" s="42">
        <f t="shared" ref="AP94:AP103" si="308">O94/1000000000</f>
        <v>1.8383822757532E-2</v>
      </c>
      <c r="AQ94" s="42">
        <f t="shared" ref="AQ94:AQ103" si="309">P94/1000000000</f>
        <v>1.8383822757533502E-2</v>
      </c>
      <c r="AR94" s="42">
        <f t="shared" ref="AR94:AR103" si="310">Q94/1000000000</f>
        <v>1.8383822757532899E-2</v>
      </c>
      <c r="AS94" s="42">
        <f t="shared" ref="AS94:AS103" si="311">R94/1000000000</f>
        <v>1.83838227575309E-2</v>
      </c>
      <c r="AT94" s="42">
        <f t="shared" ref="AT94:AT103" si="312">S94/1000000000</f>
        <v>1.8383822757532E-2</v>
      </c>
      <c r="AU94" s="42">
        <f t="shared" ref="AU94:AU103" si="313">T94/1000000000</f>
        <v>-9.4147645871769207E-3</v>
      </c>
      <c r="AV94" s="42">
        <f t="shared" ref="AV94:AV103" si="314">U94/1000000000</f>
        <v>-4.1373750372161205E-2</v>
      </c>
      <c r="AW94" s="42">
        <f t="shared" ref="AW94:AW103" si="315">V94/1000000000</f>
        <v>-6.92043726187552E-2</v>
      </c>
      <c r="AX94" s="42">
        <f t="shared" ref="AX94:AX103" si="316">W94/1000000000</f>
        <v>-9.1153168945427104E-2</v>
      </c>
      <c r="AY94" s="42">
        <f t="shared" ref="AY94:AY103" si="317">X94/1000000000</f>
        <v>-0.108801689292473</v>
      </c>
      <c r="AZ94" s="42">
        <f t="shared" ref="AZ94:AZ103" si="318">Y94/1000000000</f>
        <v>-0.123386078761857</v>
      </c>
    </row>
    <row r="95" spans="1:52" ht="14.5" customHeight="1" x14ac:dyDescent="0.35">
      <c r="A95" s="17"/>
      <c r="B95" s="27">
        <v>2</v>
      </c>
      <c r="C95" s="25"/>
      <c r="D95" s="38">
        <v>6034124.9379465897</v>
      </c>
      <c r="E95" s="38">
        <v>2694365.6665074099</v>
      </c>
      <c r="F95" s="6">
        <v>694989.87401441403</v>
      </c>
      <c r="G95" s="6">
        <v>-1391858.6495964199</v>
      </c>
      <c r="H95" s="38">
        <v>-2308584.3718968499</v>
      </c>
      <c r="I95" s="38">
        <v>-2308584.3718968998</v>
      </c>
      <c r="J95" s="38">
        <v>-2308584.3718953799</v>
      </c>
      <c r="K95" s="6">
        <v>-2308584.3718970502</v>
      </c>
      <c r="L95" s="6">
        <v>-2308584.3718959</v>
      </c>
      <c r="M95" s="6">
        <v>-2308584.3718945701</v>
      </c>
      <c r="N95" s="6">
        <v>-2308584.37189634</v>
      </c>
      <c r="O95" s="6">
        <v>-2308584.37189634</v>
      </c>
      <c r="P95" s="6">
        <v>-2308584.3718945701</v>
      </c>
      <c r="Q95" s="6">
        <v>-2308584.3718959</v>
      </c>
      <c r="R95" s="6">
        <v>-2308584.3718970502</v>
      </c>
      <c r="S95" s="6">
        <v>-2308584.3718953799</v>
      </c>
      <c r="T95" s="7">
        <v>-2308584.3718968998</v>
      </c>
      <c r="U95" s="38">
        <v>-2308584.3718968499</v>
      </c>
      <c r="V95" s="38">
        <v>-2879615.5088776601</v>
      </c>
      <c r="W95" s="6">
        <v>-4969101.3111201702</v>
      </c>
      <c r="X95" s="6">
        <v>-6691596.2039214103</v>
      </c>
      <c r="Y95" s="43">
        <v>-9356479.7421997692</v>
      </c>
      <c r="Z95" s="61"/>
      <c r="AA95" s="26"/>
      <c r="AB95" s="18"/>
      <c r="AC95" s="55">
        <v>2</v>
      </c>
      <c r="AD95" s="25"/>
      <c r="AE95" s="46">
        <f t="shared" si="297"/>
        <v>6.0341249379465894E-3</v>
      </c>
      <c r="AF95" s="43">
        <f t="shared" si="298"/>
        <v>2.6943656665074098E-3</v>
      </c>
      <c r="AG95" s="43">
        <f t="shared" si="299"/>
        <v>6.9498987401441403E-4</v>
      </c>
      <c r="AH95" s="43">
        <f t="shared" si="300"/>
        <v>-1.3918586495964198E-3</v>
      </c>
      <c r="AI95" s="43">
        <f t="shared" si="301"/>
        <v>-2.3085843718968499E-3</v>
      </c>
      <c r="AJ95" s="43">
        <f t="shared" si="302"/>
        <v>-2.3085843718968998E-3</v>
      </c>
      <c r="AK95" s="43">
        <f t="shared" si="303"/>
        <v>-2.3085843718953798E-3</v>
      </c>
      <c r="AL95" s="43">
        <f t="shared" si="304"/>
        <v>-2.3085843718970503E-3</v>
      </c>
      <c r="AM95" s="43">
        <f t="shared" si="305"/>
        <v>-2.3085843718959002E-3</v>
      </c>
      <c r="AN95" s="43">
        <f t="shared" si="306"/>
        <v>-2.3085843718945701E-3</v>
      </c>
      <c r="AO95" s="43">
        <f t="shared" si="307"/>
        <v>-2.3085843718963399E-3</v>
      </c>
      <c r="AP95" s="43">
        <f t="shared" si="308"/>
        <v>-2.3085843718963399E-3</v>
      </c>
      <c r="AQ95" s="43">
        <f t="shared" si="309"/>
        <v>-2.3085843718945701E-3</v>
      </c>
      <c r="AR95" s="43">
        <f t="shared" si="310"/>
        <v>-2.3085843718959002E-3</v>
      </c>
      <c r="AS95" s="43">
        <f t="shared" si="311"/>
        <v>-2.3085843718970503E-3</v>
      </c>
      <c r="AT95" s="43">
        <f t="shared" si="312"/>
        <v>-2.3085843718953798E-3</v>
      </c>
      <c r="AU95" s="43">
        <f t="shared" si="313"/>
        <v>-2.3085843718968998E-3</v>
      </c>
      <c r="AV95" s="43">
        <f t="shared" si="314"/>
        <v>-2.3085843718968499E-3</v>
      </c>
      <c r="AW95" s="43">
        <f t="shared" si="315"/>
        <v>-2.8796155088776604E-3</v>
      </c>
      <c r="AX95" s="43">
        <f t="shared" si="316"/>
        <v>-4.9691013111201705E-3</v>
      </c>
      <c r="AY95" s="43">
        <f t="shared" si="317"/>
        <v>-6.6915962039214103E-3</v>
      </c>
      <c r="AZ95" s="43">
        <f t="shared" si="318"/>
        <v>-9.3564797421997695E-3</v>
      </c>
    </row>
    <row r="96" spans="1:52" ht="14.5" customHeight="1" x14ac:dyDescent="0.35">
      <c r="A96" s="17"/>
      <c r="B96" s="27">
        <v>3</v>
      </c>
      <c r="C96" s="25"/>
      <c r="D96" s="38">
        <v>113433208.55221</v>
      </c>
      <c r="E96" s="38">
        <v>108343977.126221</v>
      </c>
      <c r="F96" s="6">
        <v>102096542.32606301</v>
      </c>
      <c r="G96" s="6">
        <v>94935330.339843795</v>
      </c>
      <c r="H96" s="38">
        <v>86570581.957912505</v>
      </c>
      <c r="I96" s="38">
        <v>81837716.3040739</v>
      </c>
      <c r="J96" s="38">
        <v>81837716.304073706</v>
      </c>
      <c r="K96" s="6">
        <v>81837716.304076493</v>
      </c>
      <c r="L96" s="6">
        <v>81837716.304076806</v>
      </c>
      <c r="M96" s="6">
        <v>81837716.304074794</v>
      </c>
      <c r="N96" s="6">
        <v>81837716.304075301</v>
      </c>
      <c r="O96" s="6">
        <v>81837716.304075301</v>
      </c>
      <c r="P96" s="6">
        <v>81837716.304074794</v>
      </c>
      <c r="Q96" s="6">
        <v>81837716.304076806</v>
      </c>
      <c r="R96" s="6">
        <v>81837716.304076493</v>
      </c>
      <c r="S96" s="6">
        <v>81837716.304073706</v>
      </c>
      <c r="T96" s="7">
        <v>79587548.796772704</v>
      </c>
      <c r="U96" s="38">
        <v>71254925.844019696</v>
      </c>
      <c r="V96" s="38">
        <v>64470653.638475001</v>
      </c>
      <c r="W96" s="6">
        <v>58737784.426905699</v>
      </c>
      <c r="X96" s="6">
        <v>49168725.607469</v>
      </c>
      <c r="Y96" s="43">
        <v>39451756.075445503</v>
      </c>
      <c r="Z96" s="61"/>
      <c r="AA96" s="26"/>
      <c r="AB96" s="18"/>
      <c r="AC96" s="55">
        <v>3</v>
      </c>
      <c r="AD96" s="25"/>
      <c r="AE96" s="46">
        <f t="shared" si="297"/>
        <v>0.11343320855221001</v>
      </c>
      <c r="AF96" s="43">
        <f t="shared" si="298"/>
        <v>0.108343977126221</v>
      </c>
      <c r="AG96" s="43">
        <f t="shared" si="299"/>
        <v>0.10209654232606301</v>
      </c>
      <c r="AH96" s="43">
        <f t="shared" si="300"/>
        <v>9.493533033984379E-2</v>
      </c>
      <c r="AI96" s="43">
        <f t="shared" si="301"/>
        <v>8.6570581957912507E-2</v>
      </c>
      <c r="AJ96" s="43">
        <f t="shared" si="302"/>
        <v>8.1837716304073896E-2</v>
      </c>
      <c r="AK96" s="43">
        <f t="shared" si="303"/>
        <v>8.1837716304073702E-2</v>
      </c>
      <c r="AL96" s="43">
        <f t="shared" si="304"/>
        <v>8.1837716304076491E-2</v>
      </c>
      <c r="AM96" s="43">
        <f t="shared" si="305"/>
        <v>8.183771630407681E-2</v>
      </c>
      <c r="AN96" s="43">
        <f t="shared" si="306"/>
        <v>8.1837716304074798E-2</v>
      </c>
      <c r="AO96" s="43">
        <f t="shared" si="307"/>
        <v>8.1837716304075298E-2</v>
      </c>
      <c r="AP96" s="43">
        <f t="shared" si="308"/>
        <v>8.1837716304075298E-2</v>
      </c>
      <c r="AQ96" s="43">
        <f t="shared" si="309"/>
        <v>8.1837716304074798E-2</v>
      </c>
      <c r="AR96" s="43">
        <f t="shared" si="310"/>
        <v>8.183771630407681E-2</v>
      </c>
      <c r="AS96" s="43">
        <f t="shared" si="311"/>
        <v>8.1837716304076491E-2</v>
      </c>
      <c r="AT96" s="43">
        <f t="shared" si="312"/>
        <v>8.1837716304073702E-2</v>
      </c>
      <c r="AU96" s="43">
        <f t="shared" si="313"/>
        <v>7.9587548796772697E-2</v>
      </c>
      <c r="AV96" s="43">
        <f t="shared" si="314"/>
        <v>7.1254925844019698E-2</v>
      </c>
      <c r="AW96" s="43">
        <f t="shared" si="315"/>
        <v>6.4470653638474998E-2</v>
      </c>
      <c r="AX96" s="43">
        <f t="shared" si="316"/>
        <v>5.87377844269057E-2</v>
      </c>
      <c r="AY96" s="43">
        <f t="shared" si="317"/>
        <v>4.9168725607469002E-2</v>
      </c>
      <c r="AZ96" s="43">
        <f t="shared" si="318"/>
        <v>3.9451756075445502E-2</v>
      </c>
    </row>
    <row r="97" spans="1:52" ht="14.5" customHeight="1" x14ac:dyDescent="0.35">
      <c r="A97" s="17"/>
      <c r="B97" s="27">
        <v>4</v>
      </c>
      <c r="C97" s="25"/>
      <c r="D97" s="38">
        <v>-184882111.56667101</v>
      </c>
      <c r="E97" s="38">
        <v>-193709670.52033001</v>
      </c>
      <c r="F97" s="6">
        <v>-200441651.49587399</v>
      </c>
      <c r="G97" s="6">
        <v>-204331742.57577199</v>
      </c>
      <c r="H97" s="38">
        <v>-206588664.30869499</v>
      </c>
      <c r="I97" s="38">
        <v>-206600861.84090999</v>
      </c>
      <c r="J97" s="38">
        <v>-206600861.84091499</v>
      </c>
      <c r="K97" s="6">
        <v>-206600861.84091201</v>
      </c>
      <c r="L97" s="6">
        <v>-206600861.84091401</v>
      </c>
      <c r="M97" s="6">
        <v>-206600861.840913</v>
      </c>
      <c r="N97" s="6">
        <v>-206600861.840913</v>
      </c>
      <c r="O97" s="6">
        <v>-206600861.840913</v>
      </c>
      <c r="P97" s="6">
        <v>-206600861.840913</v>
      </c>
      <c r="Q97" s="6">
        <v>-206600861.84091401</v>
      </c>
      <c r="R97" s="6">
        <v>-206600861.84091201</v>
      </c>
      <c r="S97" s="6">
        <v>-206600861.84091499</v>
      </c>
      <c r="T97" s="7">
        <v>-209497560.77341101</v>
      </c>
      <c r="U97" s="38">
        <v>-213858161.21705601</v>
      </c>
      <c r="V97" s="38">
        <v>-222069354.32256699</v>
      </c>
      <c r="W97" s="6">
        <v>-235370388.29889101</v>
      </c>
      <c r="X97" s="6">
        <v>-247348340.191542</v>
      </c>
      <c r="Y97" s="43">
        <v>-257958170.42570201</v>
      </c>
      <c r="Z97" s="61"/>
      <c r="AA97" s="26"/>
      <c r="AB97" s="18"/>
      <c r="AC97" s="55">
        <v>4</v>
      </c>
      <c r="AD97" s="25"/>
      <c r="AE97" s="46">
        <f t="shared" si="297"/>
        <v>-0.184882111566671</v>
      </c>
      <c r="AF97" s="43">
        <f t="shared" si="298"/>
        <v>-0.19370967052033</v>
      </c>
      <c r="AG97" s="43">
        <f t="shared" si="299"/>
        <v>-0.20044165149587398</v>
      </c>
      <c r="AH97" s="43">
        <f t="shared" si="300"/>
        <v>-0.204331742575772</v>
      </c>
      <c r="AI97" s="43">
        <f t="shared" si="301"/>
        <v>-0.20658866430869499</v>
      </c>
      <c r="AJ97" s="43">
        <f t="shared" si="302"/>
        <v>-0.20660086184090998</v>
      </c>
      <c r="AK97" s="43">
        <f t="shared" si="303"/>
        <v>-0.206600861840915</v>
      </c>
      <c r="AL97" s="43">
        <f t="shared" si="304"/>
        <v>-0.206600861840912</v>
      </c>
      <c r="AM97" s="43">
        <f t="shared" si="305"/>
        <v>-0.206600861840914</v>
      </c>
      <c r="AN97" s="43">
        <f t="shared" si="306"/>
        <v>-0.206600861840913</v>
      </c>
      <c r="AO97" s="43">
        <f t="shared" si="307"/>
        <v>-0.206600861840913</v>
      </c>
      <c r="AP97" s="43">
        <f t="shared" si="308"/>
        <v>-0.206600861840913</v>
      </c>
      <c r="AQ97" s="43">
        <f t="shared" si="309"/>
        <v>-0.206600861840913</v>
      </c>
      <c r="AR97" s="43">
        <f t="shared" si="310"/>
        <v>-0.206600861840914</v>
      </c>
      <c r="AS97" s="43">
        <f t="shared" si="311"/>
        <v>-0.206600861840912</v>
      </c>
      <c r="AT97" s="43">
        <f t="shared" si="312"/>
        <v>-0.206600861840915</v>
      </c>
      <c r="AU97" s="43">
        <f t="shared" si="313"/>
        <v>-0.209497560773411</v>
      </c>
      <c r="AV97" s="43">
        <f t="shared" si="314"/>
        <v>-0.213858161217056</v>
      </c>
      <c r="AW97" s="43">
        <f t="shared" si="315"/>
        <v>-0.222069354322567</v>
      </c>
      <c r="AX97" s="43">
        <f t="shared" si="316"/>
        <v>-0.23537038829889101</v>
      </c>
      <c r="AY97" s="43">
        <f t="shared" si="317"/>
        <v>-0.247348340191542</v>
      </c>
      <c r="AZ97" s="43">
        <f t="shared" si="318"/>
        <v>-0.25795817042570202</v>
      </c>
    </row>
    <row r="98" spans="1:52" ht="14.5" customHeight="1" x14ac:dyDescent="0.35">
      <c r="A98" s="17"/>
      <c r="B98" s="27">
        <v>5</v>
      </c>
      <c r="C98" s="25"/>
      <c r="D98" s="38">
        <v>187872853.20098299</v>
      </c>
      <c r="E98" s="38">
        <v>156897636.23462</v>
      </c>
      <c r="F98" s="6">
        <v>122585058.234593</v>
      </c>
      <c r="G98" s="6">
        <v>84978459.128073096</v>
      </c>
      <c r="H98" s="38">
        <v>63706143.832176499</v>
      </c>
      <c r="I98" s="38">
        <v>63706143.832176901</v>
      </c>
      <c r="J98" s="38">
        <v>63706143.832177497</v>
      </c>
      <c r="K98" s="6">
        <v>63706143.832176901</v>
      </c>
      <c r="L98" s="6">
        <v>63706143.832177602</v>
      </c>
      <c r="M98" s="6">
        <v>63706143.832177997</v>
      </c>
      <c r="N98" s="6">
        <v>63706143.832177497</v>
      </c>
      <c r="O98" s="6">
        <v>63706143.832177497</v>
      </c>
      <c r="P98" s="6">
        <v>63706143.832177997</v>
      </c>
      <c r="Q98" s="6">
        <v>63706143.832177602</v>
      </c>
      <c r="R98" s="6">
        <v>63706143.832176901</v>
      </c>
      <c r="S98" s="6">
        <v>63706143.832177497</v>
      </c>
      <c r="T98" s="7">
        <v>63706143.832176901</v>
      </c>
      <c r="U98" s="38">
        <v>58222328.923144899</v>
      </c>
      <c r="V98" s="38">
        <v>48932535.993048601</v>
      </c>
      <c r="W98" s="6">
        <v>41828576.693567798</v>
      </c>
      <c r="X98" s="6">
        <v>34734482.2800382</v>
      </c>
      <c r="Y98" s="43">
        <v>23199471.4720545</v>
      </c>
      <c r="Z98" s="61"/>
      <c r="AA98" s="26"/>
      <c r="AB98" s="18"/>
      <c r="AC98" s="55">
        <v>5</v>
      </c>
      <c r="AD98" s="25"/>
      <c r="AE98" s="46">
        <f t="shared" si="297"/>
        <v>0.18787285320098299</v>
      </c>
      <c r="AF98" s="43">
        <f t="shared" si="298"/>
        <v>0.15689763623462</v>
      </c>
      <c r="AG98" s="43">
        <f t="shared" si="299"/>
        <v>0.12258505823459301</v>
      </c>
      <c r="AH98" s="43">
        <f t="shared" si="300"/>
        <v>8.49784591280731E-2</v>
      </c>
      <c r="AI98" s="43">
        <f t="shared" si="301"/>
        <v>6.3706143832176501E-2</v>
      </c>
      <c r="AJ98" s="43">
        <f t="shared" si="302"/>
        <v>6.3706143832176904E-2</v>
      </c>
      <c r="AK98" s="43">
        <f t="shared" si="303"/>
        <v>6.37061438321775E-2</v>
      </c>
      <c r="AL98" s="43">
        <f t="shared" si="304"/>
        <v>6.3706143832176904E-2</v>
      </c>
      <c r="AM98" s="43">
        <f t="shared" si="305"/>
        <v>6.3706143832177597E-2</v>
      </c>
      <c r="AN98" s="43">
        <f t="shared" si="306"/>
        <v>6.3706143832178E-2</v>
      </c>
      <c r="AO98" s="43">
        <f t="shared" si="307"/>
        <v>6.37061438321775E-2</v>
      </c>
      <c r="AP98" s="43">
        <f t="shared" si="308"/>
        <v>6.37061438321775E-2</v>
      </c>
      <c r="AQ98" s="43">
        <f t="shared" si="309"/>
        <v>6.3706143832178E-2</v>
      </c>
      <c r="AR98" s="43">
        <f t="shared" si="310"/>
        <v>6.3706143832177597E-2</v>
      </c>
      <c r="AS98" s="43">
        <f t="shared" si="311"/>
        <v>6.3706143832176904E-2</v>
      </c>
      <c r="AT98" s="43">
        <f t="shared" si="312"/>
        <v>6.37061438321775E-2</v>
      </c>
      <c r="AU98" s="43">
        <f t="shared" si="313"/>
        <v>6.3706143832176904E-2</v>
      </c>
      <c r="AV98" s="43">
        <f t="shared" si="314"/>
        <v>5.8222328923144898E-2</v>
      </c>
      <c r="AW98" s="43">
        <f t="shared" si="315"/>
        <v>4.8932535993048601E-2</v>
      </c>
      <c r="AX98" s="43">
        <f t="shared" si="316"/>
        <v>4.18285766935678E-2</v>
      </c>
      <c r="AY98" s="43">
        <f t="shared" si="317"/>
        <v>3.4734482280038198E-2</v>
      </c>
      <c r="AZ98" s="43">
        <f t="shared" si="318"/>
        <v>2.3199471472054499E-2</v>
      </c>
    </row>
    <row r="99" spans="1:52" ht="14.5" customHeight="1" x14ac:dyDescent="0.35">
      <c r="A99" s="17"/>
      <c r="B99" s="27">
        <v>6</v>
      </c>
      <c r="C99" s="25"/>
      <c r="D99" s="38">
        <v>103108550.6586</v>
      </c>
      <c r="E99" s="38">
        <v>92543994.570649102</v>
      </c>
      <c r="F99" s="6">
        <v>83450546.547548398</v>
      </c>
      <c r="G99" s="6">
        <v>74069183.436896995</v>
      </c>
      <c r="H99" s="38">
        <v>64427779.521539398</v>
      </c>
      <c r="I99" s="38">
        <v>62544784.323237501</v>
      </c>
      <c r="J99" s="38">
        <v>62544784.323237002</v>
      </c>
      <c r="K99" s="6">
        <v>62544784.323237099</v>
      </c>
      <c r="L99" s="6">
        <v>62544784.323238097</v>
      </c>
      <c r="M99" s="6">
        <v>62544784.323236801</v>
      </c>
      <c r="N99" s="6">
        <v>62544784.323237903</v>
      </c>
      <c r="O99" s="6">
        <v>62544784.323237903</v>
      </c>
      <c r="P99" s="6">
        <v>62544784.323236801</v>
      </c>
      <c r="Q99" s="6">
        <v>62544784.323238097</v>
      </c>
      <c r="R99" s="6">
        <v>62544784.323237099</v>
      </c>
      <c r="S99" s="6">
        <v>62544784.323237002</v>
      </c>
      <c r="T99" s="7">
        <v>62544784.323237501</v>
      </c>
      <c r="U99" s="38">
        <v>61968754.131460898</v>
      </c>
      <c r="V99" s="38">
        <v>61316444.978895597</v>
      </c>
      <c r="W99" s="6">
        <v>59843373.544635102</v>
      </c>
      <c r="X99" s="6">
        <v>54084554.359178998</v>
      </c>
      <c r="Y99" s="43">
        <v>47879454.875376999</v>
      </c>
      <c r="Z99" s="61"/>
      <c r="AA99" s="26"/>
      <c r="AB99" s="18"/>
      <c r="AC99" s="55">
        <v>6</v>
      </c>
      <c r="AD99" s="25"/>
      <c r="AE99" s="46">
        <f t="shared" si="297"/>
        <v>0.1031085506586</v>
      </c>
      <c r="AF99" s="43">
        <f t="shared" si="298"/>
        <v>9.2543994570649102E-2</v>
      </c>
      <c r="AG99" s="43">
        <f t="shared" si="299"/>
        <v>8.3450546547548396E-2</v>
      </c>
      <c r="AH99" s="43">
        <f t="shared" si="300"/>
        <v>7.4069183436897001E-2</v>
      </c>
      <c r="AI99" s="43">
        <f t="shared" si="301"/>
        <v>6.4427779521539399E-2</v>
      </c>
      <c r="AJ99" s="43">
        <f t="shared" si="302"/>
        <v>6.2544784323237498E-2</v>
      </c>
      <c r="AK99" s="43">
        <f t="shared" si="303"/>
        <v>6.2544784323236999E-2</v>
      </c>
      <c r="AL99" s="43">
        <f t="shared" si="304"/>
        <v>6.2544784323237096E-2</v>
      </c>
      <c r="AM99" s="43">
        <f t="shared" si="305"/>
        <v>6.2544784323238095E-2</v>
      </c>
      <c r="AN99" s="43">
        <f t="shared" si="306"/>
        <v>6.2544784323236804E-2</v>
      </c>
      <c r="AO99" s="43">
        <f t="shared" si="307"/>
        <v>6.2544784323237901E-2</v>
      </c>
      <c r="AP99" s="43">
        <f t="shared" si="308"/>
        <v>6.2544784323237901E-2</v>
      </c>
      <c r="AQ99" s="43">
        <f t="shared" si="309"/>
        <v>6.2544784323236804E-2</v>
      </c>
      <c r="AR99" s="43">
        <f t="shared" si="310"/>
        <v>6.2544784323238095E-2</v>
      </c>
      <c r="AS99" s="43">
        <f t="shared" si="311"/>
        <v>6.2544784323237096E-2</v>
      </c>
      <c r="AT99" s="43">
        <f t="shared" si="312"/>
        <v>6.2544784323236999E-2</v>
      </c>
      <c r="AU99" s="43">
        <f t="shared" si="313"/>
        <v>6.2544784323237498E-2</v>
      </c>
      <c r="AV99" s="43">
        <f t="shared" si="314"/>
        <v>6.1968754131460899E-2</v>
      </c>
      <c r="AW99" s="43">
        <f t="shared" si="315"/>
        <v>6.1316444978895594E-2</v>
      </c>
      <c r="AX99" s="43">
        <f t="shared" si="316"/>
        <v>5.9843373544635099E-2</v>
      </c>
      <c r="AY99" s="43">
        <f t="shared" si="317"/>
        <v>5.4084554359178999E-2</v>
      </c>
      <c r="AZ99" s="43">
        <f t="shared" si="318"/>
        <v>4.7879454875377002E-2</v>
      </c>
    </row>
    <row r="100" spans="1:52" ht="14.5" customHeight="1" x14ac:dyDescent="0.35">
      <c r="A100" s="17"/>
      <c r="B100" s="27">
        <v>7</v>
      </c>
      <c r="C100" s="25"/>
      <c r="D100" s="38">
        <v>27276627.5482352</v>
      </c>
      <c r="E100" s="38">
        <v>7942484.3626317903</v>
      </c>
      <c r="F100" s="6">
        <v>-13290022.2269293</v>
      </c>
      <c r="G100" s="6">
        <v>-35692936.418456197</v>
      </c>
      <c r="H100" s="38">
        <v>-54298326.989441603</v>
      </c>
      <c r="I100" s="38">
        <v>-67872652.333356902</v>
      </c>
      <c r="J100" s="38">
        <v>-85368700.596329495</v>
      </c>
      <c r="K100" s="6">
        <v>-85368700.596330807</v>
      </c>
      <c r="L100" s="6">
        <v>-85368700.596329793</v>
      </c>
      <c r="M100" s="6">
        <v>-85368700.596329495</v>
      </c>
      <c r="N100" s="6">
        <v>-85368700.596331596</v>
      </c>
      <c r="O100" s="6">
        <v>-85368700.596331596</v>
      </c>
      <c r="P100" s="6">
        <v>-85368700.596329495</v>
      </c>
      <c r="Q100" s="6">
        <v>-85368700.596329793</v>
      </c>
      <c r="R100" s="6">
        <v>-85368700.596330807</v>
      </c>
      <c r="S100" s="6">
        <v>-85368700.596329495</v>
      </c>
      <c r="T100" s="7">
        <v>-87424329.606492296</v>
      </c>
      <c r="U100" s="38">
        <v>-92685260.695098802</v>
      </c>
      <c r="V100" s="38">
        <v>-108965747.49150001</v>
      </c>
      <c r="W100" s="6">
        <v>-136495083.07086101</v>
      </c>
      <c r="X100" s="6">
        <v>-162948494.19061899</v>
      </c>
      <c r="Y100" s="43">
        <v>-188163411.45836601</v>
      </c>
      <c r="Z100" s="61"/>
      <c r="AA100" s="26"/>
      <c r="AB100" s="18"/>
      <c r="AC100" s="55">
        <v>7</v>
      </c>
      <c r="AD100" s="25"/>
      <c r="AE100" s="46">
        <f t="shared" si="297"/>
        <v>2.7276627548235201E-2</v>
      </c>
      <c r="AF100" s="43">
        <f t="shared" si="298"/>
        <v>7.9424843626317906E-3</v>
      </c>
      <c r="AG100" s="43">
        <f t="shared" si="299"/>
        <v>-1.32900222269293E-2</v>
      </c>
      <c r="AH100" s="43">
        <f t="shared" si="300"/>
        <v>-3.5692936418456195E-2</v>
      </c>
      <c r="AI100" s="43">
        <f t="shared" si="301"/>
        <v>-5.4298326989441606E-2</v>
      </c>
      <c r="AJ100" s="43">
        <f t="shared" si="302"/>
        <v>-6.7872652333356903E-2</v>
      </c>
      <c r="AK100" s="43">
        <f t="shared" si="303"/>
        <v>-8.5368700596329491E-2</v>
      </c>
      <c r="AL100" s="43">
        <f t="shared" si="304"/>
        <v>-8.536870059633081E-2</v>
      </c>
      <c r="AM100" s="43">
        <f t="shared" si="305"/>
        <v>-8.5368700596329797E-2</v>
      </c>
      <c r="AN100" s="43">
        <f t="shared" si="306"/>
        <v>-8.5368700596329491E-2</v>
      </c>
      <c r="AO100" s="43">
        <f t="shared" si="307"/>
        <v>-8.5368700596331601E-2</v>
      </c>
      <c r="AP100" s="43">
        <f t="shared" si="308"/>
        <v>-8.5368700596331601E-2</v>
      </c>
      <c r="AQ100" s="43">
        <f t="shared" si="309"/>
        <v>-8.5368700596329491E-2</v>
      </c>
      <c r="AR100" s="43">
        <f t="shared" si="310"/>
        <v>-8.5368700596329797E-2</v>
      </c>
      <c r="AS100" s="43">
        <f t="shared" si="311"/>
        <v>-8.536870059633081E-2</v>
      </c>
      <c r="AT100" s="43">
        <f t="shared" si="312"/>
        <v>-8.5368700596329491E-2</v>
      </c>
      <c r="AU100" s="43">
        <f t="shared" si="313"/>
        <v>-8.7424329606492296E-2</v>
      </c>
      <c r="AV100" s="43">
        <f t="shared" si="314"/>
        <v>-9.2685260695098803E-2</v>
      </c>
      <c r="AW100" s="43">
        <f t="shared" si="315"/>
        <v>-0.10896574749150001</v>
      </c>
      <c r="AX100" s="43">
        <f t="shared" si="316"/>
        <v>-0.136495083070861</v>
      </c>
      <c r="AY100" s="43">
        <f t="shared" si="317"/>
        <v>-0.16294849419061899</v>
      </c>
      <c r="AZ100" s="43">
        <f t="shared" si="318"/>
        <v>-0.18816341145836601</v>
      </c>
    </row>
    <row r="101" spans="1:52" ht="14.5" customHeight="1" x14ac:dyDescent="0.35">
      <c r="A101" s="17"/>
      <c r="B101" s="27">
        <v>8</v>
      </c>
      <c r="C101" s="25"/>
      <c r="D101" s="38">
        <v>37356251.1110458</v>
      </c>
      <c r="E101" s="38">
        <v>32299099.856261902</v>
      </c>
      <c r="F101" s="6">
        <v>29096186.407000199</v>
      </c>
      <c r="G101" s="6">
        <v>26926315.7544965</v>
      </c>
      <c r="H101" s="38">
        <v>26926315.754496399</v>
      </c>
      <c r="I101" s="38">
        <v>26926315.7544971</v>
      </c>
      <c r="J101" s="38">
        <v>26926315.754497699</v>
      </c>
      <c r="K101" s="6">
        <v>26926315.754496899</v>
      </c>
      <c r="L101" s="6">
        <v>26926315.754496802</v>
      </c>
      <c r="M101" s="6">
        <v>26926315.754496299</v>
      </c>
      <c r="N101" s="6">
        <v>26926315.754498001</v>
      </c>
      <c r="O101" s="6">
        <v>26926315.754498001</v>
      </c>
      <c r="P101" s="6">
        <v>26926315.754496299</v>
      </c>
      <c r="Q101" s="6">
        <v>26926315.754496802</v>
      </c>
      <c r="R101" s="6">
        <v>26926315.754496899</v>
      </c>
      <c r="S101" s="6">
        <v>26926315.754497699</v>
      </c>
      <c r="T101" s="7">
        <v>25767730.9659159</v>
      </c>
      <c r="U101" s="38">
        <v>22469541.529041301</v>
      </c>
      <c r="V101" s="38">
        <v>19604478.248934299</v>
      </c>
      <c r="W101" s="6">
        <v>15836267.951907</v>
      </c>
      <c r="X101" s="6">
        <v>165315.82149842501</v>
      </c>
      <c r="Y101" s="43">
        <v>-15843135.3520665</v>
      </c>
      <c r="Z101" s="61"/>
      <c r="AA101" s="26"/>
      <c r="AB101" s="18"/>
      <c r="AC101" s="55">
        <v>8</v>
      </c>
      <c r="AD101" s="25"/>
      <c r="AE101" s="46">
        <f t="shared" si="297"/>
        <v>3.7356251111045798E-2</v>
      </c>
      <c r="AF101" s="43">
        <f t="shared" si="298"/>
        <v>3.2299099856261899E-2</v>
      </c>
      <c r="AG101" s="43">
        <f t="shared" si="299"/>
        <v>2.90961864070002E-2</v>
      </c>
      <c r="AH101" s="43">
        <f t="shared" si="300"/>
        <v>2.6926315754496499E-2</v>
      </c>
      <c r="AI101" s="43">
        <f t="shared" si="301"/>
        <v>2.6926315754496399E-2</v>
      </c>
      <c r="AJ101" s="43">
        <f t="shared" si="302"/>
        <v>2.6926315754497099E-2</v>
      </c>
      <c r="AK101" s="43">
        <f t="shared" si="303"/>
        <v>2.69263157544977E-2</v>
      </c>
      <c r="AL101" s="43">
        <f t="shared" si="304"/>
        <v>2.6926315754496898E-2</v>
      </c>
      <c r="AM101" s="43">
        <f t="shared" si="305"/>
        <v>2.6926315754496801E-2</v>
      </c>
      <c r="AN101" s="43">
        <f t="shared" si="306"/>
        <v>2.6926315754496298E-2</v>
      </c>
      <c r="AO101" s="43">
        <f t="shared" si="307"/>
        <v>2.6926315754498002E-2</v>
      </c>
      <c r="AP101" s="43">
        <f t="shared" si="308"/>
        <v>2.6926315754498002E-2</v>
      </c>
      <c r="AQ101" s="43">
        <f t="shared" si="309"/>
        <v>2.6926315754496298E-2</v>
      </c>
      <c r="AR101" s="43">
        <f t="shared" si="310"/>
        <v>2.6926315754496801E-2</v>
      </c>
      <c r="AS101" s="43">
        <f t="shared" si="311"/>
        <v>2.6926315754496898E-2</v>
      </c>
      <c r="AT101" s="43">
        <f t="shared" si="312"/>
        <v>2.69263157544977E-2</v>
      </c>
      <c r="AU101" s="43">
        <f t="shared" si="313"/>
        <v>2.5767730965915898E-2</v>
      </c>
      <c r="AV101" s="43">
        <f t="shared" si="314"/>
        <v>2.2469541529041303E-2</v>
      </c>
      <c r="AW101" s="43">
        <f t="shared" si="315"/>
        <v>1.9604478248934298E-2</v>
      </c>
      <c r="AX101" s="43">
        <f t="shared" si="316"/>
        <v>1.5836267951906999E-2</v>
      </c>
      <c r="AY101" s="43">
        <f t="shared" si="317"/>
        <v>1.65315821498425E-4</v>
      </c>
      <c r="AZ101" s="43">
        <f t="shared" si="318"/>
        <v>-1.5843135352066499E-2</v>
      </c>
    </row>
    <row r="102" spans="1:52" ht="14.5" customHeight="1" x14ac:dyDescent="0.35">
      <c r="A102" s="17"/>
      <c r="B102" s="27">
        <v>9</v>
      </c>
      <c r="C102" s="25"/>
      <c r="D102" s="38">
        <v>113556250.893089</v>
      </c>
      <c r="E102" s="38">
        <v>92963710.454622597</v>
      </c>
      <c r="F102" s="6">
        <v>72422633.128414601</v>
      </c>
      <c r="G102" s="6">
        <v>59837367.552588001</v>
      </c>
      <c r="H102" s="38">
        <v>59837367.552586399</v>
      </c>
      <c r="I102" s="38">
        <v>59837367.552588597</v>
      </c>
      <c r="J102" s="38">
        <v>59837367.552586898</v>
      </c>
      <c r="K102" s="6">
        <v>59837367.552589297</v>
      </c>
      <c r="L102" s="6">
        <v>59837367.552588001</v>
      </c>
      <c r="M102" s="6">
        <v>59837367.552586898</v>
      </c>
      <c r="N102" s="6">
        <v>59837367.5525866</v>
      </c>
      <c r="O102" s="6">
        <v>59837367.5525866</v>
      </c>
      <c r="P102" s="6">
        <v>59837367.552586898</v>
      </c>
      <c r="Q102" s="6">
        <v>59837367.552588001</v>
      </c>
      <c r="R102" s="6">
        <v>59837367.552589297</v>
      </c>
      <c r="S102" s="6">
        <v>59837367.552586898</v>
      </c>
      <c r="T102" s="7">
        <v>59837367.552588597</v>
      </c>
      <c r="U102" s="38">
        <v>59837367.552586399</v>
      </c>
      <c r="V102" s="38">
        <v>59837367.552588001</v>
      </c>
      <c r="W102" s="6">
        <v>59392383.0971983</v>
      </c>
      <c r="X102" s="6">
        <v>56047322.570682898</v>
      </c>
      <c r="Y102" s="43">
        <v>53226174.632969201</v>
      </c>
      <c r="Z102" s="61"/>
      <c r="AA102" s="26"/>
      <c r="AB102" s="18"/>
      <c r="AC102" s="55">
        <v>9</v>
      </c>
      <c r="AD102" s="25"/>
      <c r="AE102" s="46">
        <f t="shared" si="297"/>
        <v>0.113556250893089</v>
      </c>
      <c r="AF102" s="43">
        <f t="shared" si="298"/>
        <v>9.2963710454622595E-2</v>
      </c>
      <c r="AG102" s="43">
        <f t="shared" si="299"/>
        <v>7.2422633128414599E-2</v>
      </c>
      <c r="AH102" s="43">
        <f t="shared" si="300"/>
        <v>5.9837367552587999E-2</v>
      </c>
      <c r="AI102" s="43">
        <f t="shared" si="301"/>
        <v>5.9837367552586396E-2</v>
      </c>
      <c r="AJ102" s="43">
        <f t="shared" si="302"/>
        <v>5.9837367552588595E-2</v>
      </c>
      <c r="AK102" s="43">
        <f t="shared" si="303"/>
        <v>5.9837367552586895E-2</v>
      </c>
      <c r="AL102" s="43">
        <f t="shared" si="304"/>
        <v>5.9837367552589296E-2</v>
      </c>
      <c r="AM102" s="43">
        <f t="shared" si="305"/>
        <v>5.9837367552587999E-2</v>
      </c>
      <c r="AN102" s="43">
        <f t="shared" si="306"/>
        <v>5.9837367552586895E-2</v>
      </c>
      <c r="AO102" s="43">
        <f t="shared" si="307"/>
        <v>5.9837367552586597E-2</v>
      </c>
      <c r="AP102" s="43">
        <f t="shared" si="308"/>
        <v>5.9837367552586597E-2</v>
      </c>
      <c r="AQ102" s="43">
        <f t="shared" si="309"/>
        <v>5.9837367552586895E-2</v>
      </c>
      <c r="AR102" s="43">
        <f t="shared" si="310"/>
        <v>5.9837367552587999E-2</v>
      </c>
      <c r="AS102" s="43">
        <f t="shared" si="311"/>
        <v>5.9837367552589296E-2</v>
      </c>
      <c r="AT102" s="43">
        <f t="shared" si="312"/>
        <v>5.9837367552586895E-2</v>
      </c>
      <c r="AU102" s="43">
        <f t="shared" si="313"/>
        <v>5.9837367552588595E-2</v>
      </c>
      <c r="AV102" s="43">
        <f t="shared" si="314"/>
        <v>5.9837367552586396E-2</v>
      </c>
      <c r="AW102" s="43">
        <f t="shared" si="315"/>
        <v>5.9837367552587999E-2</v>
      </c>
      <c r="AX102" s="43">
        <f t="shared" si="316"/>
        <v>5.9392383097198298E-2</v>
      </c>
      <c r="AY102" s="43">
        <f t="shared" si="317"/>
        <v>5.60473225706829E-2</v>
      </c>
      <c r="AZ102" s="43">
        <f t="shared" si="318"/>
        <v>5.3226174632969199E-2</v>
      </c>
    </row>
    <row r="103" spans="1:52" ht="15" customHeight="1" thickBot="1" x14ac:dyDescent="0.4">
      <c r="A103" s="17"/>
      <c r="B103" s="27">
        <v>10</v>
      </c>
      <c r="C103" s="25"/>
      <c r="D103" s="38">
        <v>-196454075.62911299</v>
      </c>
      <c r="E103" s="38">
        <v>-201128194.73811901</v>
      </c>
      <c r="F103" s="6">
        <v>-204398229.87052399</v>
      </c>
      <c r="G103" s="6">
        <v>-205538071.13583201</v>
      </c>
      <c r="H103" s="38">
        <v>-206189220.708148</v>
      </c>
      <c r="I103" s="38">
        <v>-206189220.708148</v>
      </c>
      <c r="J103" s="38">
        <v>-206189220.70815101</v>
      </c>
      <c r="K103" s="6">
        <v>-206189220.70815</v>
      </c>
      <c r="L103" s="6">
        <v>-206189220.70815</v>
      </c>
      <c r="M103" s="6">
        <v>-206189220.708148</v>
      </c>
      <c r="N103" s="6">
        <v>-206189220.708152</v>
      </c>
      <c r="O103" s="6">
        <v>-206189220.708152</v>
      </c>
      <c r="P103" s="6">
        <v>-206189220.708148</v>
      </c>
      <c r="Q103" s="6">
        <v>-209181512.61779201</v>
      </c>
      <c r="R103" s="6">
        <v>-213635703.71167701</v>
      </c>
      <c r="S103" s="6">
        <v>-216110254.319392</v>
      </c>
      <c r="T103" s="7">
        <v>-217684968.34248599</v>
      </c>
      <c r="U103" s="38">
        <v>-229520140.598059</v>
      </c>
      <c r="V103" s="38">
        <v>-244019120.82767501</v>
      </c>
      <c r="W103" s="6">
        <v>-262944956.93167299</v>
      </c>
      <c r="X103" s="6">
        <v>-280598303.34330302</v>
      </c>
      <c r="Y103" s="43">
        <v>-300440241.15882403</v>
      </c>
      <c r="Z103" s="61"/>
      <c r="AA103" s="26"/>
      <c r="AB103" s="18"/>
      <c r="AC103" s="56">
        <v>10</v>
      </c>
      <c r="AD103" s="57"/>
      <c r="AE103" s="47">
        <f t="shared" si="297"/>
        <v>-0.19645407562911299</v>
      </c>
      <c r="AF103" s="44">
        <f t="shared" si="298"/>
        <v>-0.20112819473811899</v>
      </c>
      <c r="AG103" s="44">
        <f t="shared" si="299"/>
        <v>-0.204398229870524</v>
      </c>
      <c r="AH103" s="44">
        <f t="shared" si="300"/>
        <v>-0.205538071135832</v>
      </c>
      <c r="AI103" s="44">
        <f t="shared" si="301"/>
        <v>-0.20618922070814799</v>
      </c>
      <c r="AJ103" s="44">
        <f t="shared" si="302"/>
        <v>-0.20618922070814799</v>
      </c>
      <c r="AK103" s="44">
        <f t="shared" si="303"/>
        <v>-0.20618922070815102</v>
      </c>
      <c r="AL103" s="44">
        <f t="shared" si="304"/>
        <v>-0.20618922070814999</v>
      </c>
      <c r="AM103" s="44">
        <f t="shared" si="305"/>
        <v>-0.20618922070814999</v>
      </c>
      <c r="AN103" s="44">
        <f t="shared" si="306"/>
        <v>-0.20618922070814799</v>
      </c>
      <c r="AO103" s="44">
        <f t="shared" si="307"/>
        <v>-0.20618922070815199</v>
      </c>
      <c r="AP103" s="44">
        <f t="shared" si="308"/>
        <v>-0.20618922070815199</v>
      </c>
      <c r="AQ103" s="44">
        <f t="shared" si="309"/>
        <v>-0.20618922070814799</v>
      </c>
      <c r="AR103" s="44">
        <f t="shared" si="310"/>
        <v>-0.209181512617792</v>
      </c>
      <c r="AS103" s="44">
        <f t="shared" si="311"/>
        <v>-0.21363570371167701</v>
      </c>
      <c r="AT103" s="44">
        <f t="shared" si="312"/>
        <v>-0.21611025431939199</v>
      </c>
      <c r="AU103" s="44">
        <f t="shared" si="313"/>
        <v>-0.21768496834248599</v>
      </c>
      <c r="AV103" s="44">
        <f t="shared" si="314"/>
        <v>-0.229520140598059</v>
      </c>
      <c r="AW103" s="44">
        <f t="shared" si="315"/>
        <v>-0.24401912082767502</v>
      </c>
      <c r="AX103" s="44">
        <f t="shared" si="316"/>
        <v>-0.26294495693167297</v>
      </c>
      <c r="AY103" s="44">
        <f t="shared" si="317"/>
        <v>-0.28059830334330305</v>
      </c>
      <c r="AZ103" s="44">
        <f t="shared" si="318"/>
        <v>-0.30044024115882401</v>
      </c>
    </row>
    <row r="104" spans="1:52" ht="15" customHeight="1" thickBot="1" x14ac:dyDescent="0.4">
      <c r="A104" s="13" t="s">
        <v>5</v>
      </c>
      <c r="B104" s="14"/>
      <c r="C104" s="33"/>
      <c r="D104" s="39">
        <f t="shared" ref="D104:H104" si="319">AVERAGEA(D94:D103)</f>
        <v>28586530.726556517</v>
      </c>
      <c r="E104" s="39">
        <f t="shared" si="319"/>
        <v>16293002.106235361</v>
      </c>
      <c r="F104" s="39">
        <f t="shared" si="319"/>
        <v>4150222.4101272197</v>
      </c>
      <c r="G104" s="39">
        <f t="shared" si="319"/>
        <v>-7060037.005233774</v>
      </c>
      <c r="H104" s="39">
        <f t="shared" si="319"/>
        <v>-14913316.796179015</v>
      </c>
      <c r="I104" s="39">
        <f>AVERAGEA(I94:I103)</f>
        <v>-16430565.966759348</v>
      </c>
      <c r="J104" s="39">
        <f>AVERAGEA(J94:J103)</f>
        <v>-18723121.69931861</v>
      </c>
      <c r="K104" s="10">
        <f t="shared" ref="K104:M104" si="320">AVERAGEA(K94:K103)</f>
        <v>-18723121.699318226</v>
      </c>
      <c r="L104" s="10">
        <f t="shared" si="320"/>
        <v>-18723121.699317951</v>
      </c>
      <c r="M104" s="10">
        <f t="shared" si="320"/>
        <v>-18723121.69931788</v>
      </c>
      <c r="N104" s="10">
        <f>AVERAGEA(N94:N103)</f>
        <v>-18723121.699318565</v>
      </c>
      <c r="O104" s="10">
        <f t="shared" ref="O104:P104" si="321">AVERAGEA(O94:O103)</f>
        <v>-18723121.699318565</v>
      </c>
      <c r="P104" s="10">
        <f t="shared" si="321"/>
        <v>-18723121.69931788</v>
      </c>
      <c r="Q104" s="10">
        <f>AVERAGEA(Q94:Q103)</f>
        <v>-19022350.89028215</v>
      </c>
      <c r="R104" s="10">
        <f t="shared" ref="R104:Y104" si="322">AVERAGEA(R94:R103)</f>
        <v>-19467769.99967093</v>
      </c>
      <c r="S104" s="10">
        <f t="shared" si="322"/>
        <v>-19715225.060442708</v>
      </c>
      <c r="T104" s="11">
        <f t="shared" si="322"/>
        <v>-23488663.221077152</v>
      </c>
      <c r="U104" s="11">
        <f t="shared" si="322"/>
        <v>-30599297.927401863</v>
      </c>
      <c r="V104" s="11">
        <f t="shared" si="322"/>
        <v>-39297673.035743333</v>
      </c>
      <c r="W104" s="11">
        <f t="shared" si="322"/>
        <v>-49529431.284375839</v>
      </c>
      <c r="X104" s="11">
        <f t="shared" si="322"/>
        <v>-61218802.25829909</v>
      </c>
      <c r="Y104" s="11">
        <f t="shared" si="322"/>
        <v>-73139065.984316915</v>
      </c>
      <c r="Z104" s="61"/>
      <c r="AA104" s="26"/>
      <c r="AB104" s="13" t="s">
        <v>5</v>
      </c>
      <c r="AC104" s="14"/>
      <c r="AD104" s="33"/>
      <c r="AE104" s="48">
        <f t="shared" ref="AE104" si="323">AVERAGEA(AE94:AE103)</f>
        <v>2.8586530726556515E-2</v>
      </c>
      <c r="AF104" s="39">
        <f t="shared" ref="AF104" si="324">AVERAGEA(AF94:AF103)</f>
        <v>1.6293002106235362E-2</v>
      </c>
      <c r="AG104" s="39">
        <f t="shared" ref="AG104" si="325">AVERAGEA(AG94:AG103)</f>
        <v>4.1502224101272241E-3</v>
      </c>
      <c r="AH104" s="39">
        <f t="shared" ref="AH104" si="326">AVERAGEA(AH94:AH103)</f>
        <v>-7.0600370052337743E-3</v>
      </c>
      <c r="AI104" s="39">
        <f t="shared" ref="AI104" si="327">AVERAGEA(AI94:AI103)</f>
        <v>-1.4913316796179013E-2</v>
      </c>
      <c r="AJ104" s="39">
        <f>AVERAGEA(AJ94:AJ103)</f>
        <v>-1.6430565966759347E-2</v>
      </c>
      <c r="AK104" s="39">
        <f>AVERAGEA(AK94:AK103)</f>
        <v>-1.8723121699318609E-2</v>
      </c>
      <c r="AL104" s="10">
        <f t="shared" ref="AL104:AN104" si="328">AVERAGEA(AL94:AL103)</f>
        <v>-1.8723121699318227E-2</v>
      </c>
      <c r="AM104" s="10">
        <f t="shared" si="328"/>
        <v>-1.872312169931795E-2</v>
      </c>
      <c r="AN104" s="10">
        <f t="shared" si="328"/>
        <v>-1.8723121699317877E-2</v>
      </c>
      <c r="AO104" s="10">
        <f>AVERAGEA(AO94:AO103)</f>
        <v>-1.8723121699318564E-2</v>
      </c>
      <c r="AP104" s="10">
        <f t="shared" ref="AP104:AQ104" si="329">AVERAGEA(AP94:AP103)</f>
        <v>-1.8723121699318564E-2</v>
      </c>
      <c r="AQ104" s="10">
        <f t="shared" si="329"/>
        <v>-1.8723121699317877E-2</v>
      </c>
      <c r="AR104" s="10">
        <f>AVERAGEA(AR94:AR103)</f>
        <v>-1.902235089028215E-2</v>
      </c>
      <c r="AS104" s="10">
        <f t="shared" ref="AS104:AZ104" si="330">AVERAGEA(AS94:AS103)</f>
        <v>-1.9467769999670929E-2</v>
      </c>
      <c r="AT104" s="10">
        <f t="shared" si="330"/>
        <v>-1.9715225060442706E-2</v>
      </c>
      <c r="AU104" s="11">
        <f t="shared" si="330"/>
        <v>-2.348866322107715E-2</v>
      </c>
      <c r="AV104" s="11">
        <f t="shared" si="330"/>
        <v>-3.0599297927401868E-2</v>
      </c>
      <c r="AW104" s="11">
        <f t="shared" si="330"/>
        <v>-3.9297673035743344E-2</v>
      </c>
      <c r="AX104" s="11">
        <f t="shared" si="330"/>
        <v>-4.9529431284375841E-2</v>
      </c>
      <c r="AY104" s="11">
        <f t="shared" si="330"/>
        <v>-6.12188022582991E-2</v>
      </c>
      <c r="AZ104" s="11">
        <f t="shared" si="330"/>
        <v>-7.3139065984316923E-2</v>
      </c>
    </row>
    <row r="105" spans="1:52" ht="15" customHeight="1" thickBot="1" x14ac:dyDescent="0.4">
      <c r="A105" s="13" t="s">
        <v>6</v>
      </c>
      <c r="B105" s="14"/>
      <c r="C105" s="33"/>
      <c r="D105" s="39">
        <f t="shared" ref="D105:H105" si="331">_xlfn.STDEV.P(D94:D103)</f>
        <v>120267018.28576507</v>
      </c>
      <c r="E105" s="39">
        <f t="shared" si="331"/>
        <v>115803045.07018131</v>
      </c>
      <c r="F105" s="39">
        <f t="shared" si="331"/>
        <v>110858424.5640126</v>
      </c>
      <c r="G105" s="39">
        <f t="shared" si="331"/>
        <v>105862447.46446306</v>
      </c>
      <c r="H105" s="39">
        <f t="shared" si="331"/>
        <v>103094456.93006366</v>
      </c>
      <c r="I105" s="39">
        <f t="shared" ref="I105:X105" si="332">_xlfn.STDEV.P(I94:I103)</f>
        <v>103271800.98764129</v>
      </c>
      <c r="J105" s="39">
        <f t="shared" si="332"/>
        <v>104065719.22783382</v>
      </c>
      <c r="K105" s="10">
        <f t="shared" si="332"/>
        <v>104065719.22783349</v>
      </c>
      <c r="L105" s="10">
        <f t="shared" si="332"/>
        <v>104065719.22783394</v>
      </c>
      <c r="M105" s="10">
        <f t="shared" si="332"/>
        <v>104065719.22783306</v>
      </c>
      <c r="N105" s="10">
        <f t="shared" si="332"/>
        <v>104065719.22783397</v>
      </c>
      <c r="O105" s="10">
        <f t="shared" si="332"/>
        <v>104065719.22783397</v>
      </c>
      <c r="P105" s="10">
        <f t="shared" si="332"/>
        <v>104065719.22783306</v>
      </c>
      <c r="Q105" s="10">
        <f t="shared" si="332"/>
        <v>104607219.73011303</v>
      </c>
      <c r="R105" s="10">
        <f t="shared" si="332"/>
        <v>105422279.67668217</v>
      </c>
      <c r="S105" s="10">
        <f t="shared" si="332"/>
        <v>105879666.76357503</v>
      </c>
      <c r="T105" s="11">
        <f t="shared" si="332"/>
        <v>105851201.41999592</v>
      </c>
      <c r="U105" s="11">
        <f t="shared" si="332"/>
        <v>107588072.49765112</v>
      </c>
      <c r="V105" s="11">
        <f t="shared" si="332"/>
        <v>111518402.38592766</v>
      </c>
      <c r="W105" s="11">
        <f t="shared" si="332"/>
        <v>118123390.30301791</v>
      </c>
      <c r="X105" s="11">
        <f t="shared" si="332"/>
        <v>122704728.96384436</v>
      </c>
      <c r="Y105" s="11">
        <f t="shared" ref="Y105" si="333">_xlfn.STDEV.P(Y94:Y103)</f>
        <v>127083355.85765533</v>
      </c>
      <c r="Z105" s="61"/>
      <c r="AA105" s="26"/>
      <c r="AB105" s="13" t="s">
        <v>6</v>
      </c>
      <c r="AC105" s="14"/>
      <c r="AD105" s="33"/>
      <c r="AE105" s="48">
        <f t="shared" ref="AE105:AZ105" si="334">_xlfn.STDEV.P(AE94:AE103)</f>
        <v>0.12026701828576505</v>
      </c>
      <c r="AF105" s="39">
        <f t="shared" si="334"/>
        <v>0.1158030450701813</v>
      </c>
      <c r="AG105" s="39">
        <f t="shared" si="334"/>
        <v>0.1108584245640126</v>
      </c>
      <c r="AH105" s="39">
        <f t="shared" si="334"/>
        <v>0.10586244746446305</v>
      </c>
      <c r="AI105" s="39">
        <f t="shared" si="334"/>
        <v>0.10309445693006365</v>
      </c>
      <c r="AJ105" s="39">
        <f t="shared" si="334"/>
        <v>0.1032718009876413</v>
      </c>
      <c r="AK105" s="39">
        <f t="shared" si="334"/>
        <v>0.10406571922783384</v>
      </c>
      <c r="AL105" s="10">
        <f t="shared" si="334"/>
        <v>0.10406571922783349</v>
      </c>
      <c r="AM105" s="10">
        <f t="shared" si="334"/>
        <v>0.10406571922783395</v>
      </c>
      <c r="AN105" s="10">
        <f t="shared" si="334"/>
        <v>0.10406571922783305</v>
      </c>
      <c r="AO105" s="10">
        <f t="shared" si="334"/>
        <v>0.10406571922783397</v>
      </c>
      <c r="AP105" s="10">
        <f t="shared" si="334"/>
        <v>0.10406571922783397</v>
      </c>
      <c r="AQ105" s="10">
        <f t="shared" si="334"/>
        <v>0.10406571922783305</v>
      </c>
      <c r="AR105" s="10">
        <f t="shared" si="334"/>
        <v>0.10460721973011303</v>
      </c>
      <c r="AS105" s="10">
        <f t="shared" si="334"/>
        <v>0.10542227967668216</v>
      </c>
      <c r="AT105" s="10">
        <f t="shared" si="334"/>
        <v>0.10587966676357503</v>
      </c>
      <c r="AU105" s="11">
        <f t="shared" si="334"/>
        <v>0.10585120141999592</v>
      </c>
      <c r="AV105" s="11">
        <f t="shared" si="334"/>
        <v>0.10758807249765109</v>
      </c>
      <c r="AW105" s="11">
        <f t="shared" si="334"/>
        <v>0.11151840238592767</v>
      </c>
      <c r="AX105" s="11">
        <f t="shared" si="334"/>
        <v>0.1181233903030179</v>
      </c>
      <c r="AY105" s="11">
        <f t="shared" si="334"/>
        <v>0.12270472896384438</v>
      </c>
      <c r="AZ105" s="11">
        <f t="shared" si="334"/>
        <v>0.12708335585765532</v>
      </c>
    </row>
    <row r="106" spans="1:52" ht="15" customHeight="1" thickBot="1" x14ac:dyDescent="0.4">
      <c r="A106" s="15" t="s">
        <v>7</v>
      </c>
      <c r="B106" s="16"/>
      <c r="C106" s="34"/>
      <c r="D106" s="40">
        <f>D105/$Z$32</f>
        <v>38031770.518013686</v>
      </c>
      <c r="E106" s="40">
        <f>E105/$Z$32</f>
        <v>36620138.24049063</v>
      </c>
      <c r="F106" s="40">
        <f>F105/$Z$32</f>
        <v>35056511.944023855</v>
      </c>
      <c r="G106" s="40">
        <f>G105/$Z$32</f>
        <v>33476645.266762018</v>
      </c>
      <c r="H106" s="40">
        <f>H105/$Z$32</f>
        <v>32601329.803713147</v>
      </c>
      <c r="I106" s="40">
        <f>I105/$Z$32</f>
        <v>32657410.91885728</v>
      </c>
      <c r="J106" s="40">
        <f>J105/$Z$32</f>
        <v>32908469.910353385</v>
      </c>
      <c r="K106" s="12">
        <f>K105/$Z$32</f>
        <v>32908469.910353281</v>
      </c>
      <c r="L106" s="12">
        <f>L105/$Z$32</f>
        <v>32908469.910353422</v>
      </c>
      <c r="M106" s="12">
        <f>M105/$Z$32</f>
        <v>32908469.910353143</v>
      </c>
      <c r="N106" s="12">
        <f>N105/$Z$32</f>
        <v>32908469.91035343</v>
      </c>
      <c r="O106" s="12">
        <f>O105/$Z$32</f>
        <v>32908469.91035343</v>
      </c>
      <c r="P106" s="12">
        <f>P105/$Z$32</f>
        <v>32908469.910353143</v>
      </c>
      <c r="Q106" s="12">
        <f>Q105/$Z$32</f>
        <v>33079707.404486135</v>
      </c>
      <c r="R106" s="12">
        <f>R105/$Z$32</f>
        <v>33337451.990559496</v>
      </c>
      <c r="S106" s="12">
        <f>S105/$Z$32</f>
        <v>33482090.487252574</v>
      </c>
      <c r="T106" s="12">
        <f>T105/$Z$32</f>
        <v>33473088.955243651</v>
      </c>
      <c r="U106" s="12">
        <f>U105/$Z$32</f>
        <v>34022335.815989815</v>
      </c>
      <c r="V106" s="12">
        <f>V105/$Z$32</f>
        <v>35265215.25626871</v>
      </c>
      <c r="W106" s="12">
        <f>W105/$Z$32</f>
        <v>37353895.82985837</v>
      </c>
      <c r="X106" s="12">
        <f>X105/$Z$32</f>
        <v>38802642.319938086</v>
      </c>
      <c r="Y106" s="12">
        <f>Y105/$Z$32</f>
        <v>40187285.720789179</v>
      </c>
      <c r="Z106" s="61"/>
      <c r="AA106" s="26"/>
      <c r="AB106" s="15" t="s">
        <v>7</v>
      </c>
      <c r="AC106" s="16"/>
      <c r="AD106" s="34"/>
      <c r="AE106" s="49">
        <f>AE105/$Z$32</f>
        <v>3.803177051801368E-2</v>
      </c>
      <c r="AF106" s="40">
        <f>AF105/$Z$32</f>
        <v>3.6620138240490624E-2</v>
      </c>
      <c r="AG106" s="40">
        <f>AG105/$Z$32</f>
        <v>3.5056511944023851E-2</v>
      </c>
      <c r="AH106" s="40">
        <f>AH105/$Z$32</f>
        <v>3.3476645266762015E-2</v>
      </c>
      <c r="AI106" s="40">
        <f>AI105/$Z$32</f>
        <v>3.2601329803713143E-2</v>
      </c>
      <c r="AJ106" s="40">
        <f>AJ105/$Z$32</f>
        <v>3.2657410918857287E-2</v>
      </c>
      <c r="AK106" s="40">
        <f>AK105/$Z$32</f>
        <v>3.2908469910353386E-2</v>
      </c>
      <c r="AL106" s="12">
        <f>AL105/$Z$32</f>
        <v>3.2908469910353282E-2</v>
      </c>
      <c r="AM106" s="12">
        <f>AM105/$Z$32</f>
        <v>3.290846991035342E-2</v>
      </c>
      <c r="AN106" s="12">
        <f>AN105/$Z$32</f>
        <v>3.2908469910353136E-2</v>
      </c>
      <c r="AO106" s="12">
        <f>AO105/$Z$32</f>
        <v>3.2908469910353434E-2</v>
      </c>
      <c r="AP106" s="12">
        <f>AP105/$Z$32</f>
        <v>3.2908469910353434E-2</v>
      </c>
      <c r="AQ106" s="12">
        <f>AQ105/$Z$32</f>
        <v>3.2908469910353136E-2</v>
      </c>
      <c r="AR106" s="12">
        <f>AR105/$Z$32</f>
        <v>3.3079707404486132E-2</v>
      </c>
      <c r="AS106" s="12">
        <f>AS105/$Z$32</f>
        <v>3.3337451990559493E-2</v>
      </c>
      <c r="AT106" s="12">
        <f>AT105/$Z$32</f>
        <v>3.3482090487252578E-2</v>
      </c>
      <c r="AU106" s="12">
        <f>AU105/$Z$32</f>
        <v>3.3473088955243653E-2</v>
      </c>
      <c r="AV106" s="12">
        <f>AV105/$Z$32</f>
        <v>3.4022335815989804E-2</v>
      </c>
      <c r="AW106" s="12">
        <f>AW105/$Z$32</f>
        <v>3.526521525626871E-2</v>
      </c>
      <c r="AX106" s="12">
        <f>AX105/$Z$32</f>
        <v>3.7353895829858368E-2</v>
      </c>
      <c r="AY106" s="12">
        <f>AY105/$Z$32</f>
        <v>3.8802642319938095E-2</v>
      </c>
      <c r="AZ106" s="12">
        <f>AZ105/$Z$32</f>
        <v>4.0187285720789175E-2</v>
      </c>
    </row>
    <row r="107" spans="1:52" ht="14.5" customHeight="1" x14ac:dyDescent="0.35">
      <c r="A107" s="17" t="s">
        <v>15</v>
      </c>
      <c r="B107" s="27">
        <v>1</v>
      </c>
      <c r="C107" s="25"/>
      <c r="D107" s="37">
        <v>959663945.43844604</v>
      </c>
      <c r="E107" s="37">
        <v>941136804.41084802</v>
      </c>
      <c r="F107" s="3">
        <v>922755293.08221602</v>
      </c>
      <c r="G107" s="3">
        <v>905279121.89377606</v>
      </c>
      <c r="H107" s="37">
        <v>884042001.33125103</v>
      </c>
      <c r="I107" s="37">
        <v>891108000.38536406</v>
      </c>
      <c r="J107" s="37">
        <v>883477862.68232</v>
      </c>
      <c r="K107" s="3">
        <v>883477862.68231905</v>
      </c>
      <c r="L107" s="3">
        <v>883477862.68232203</v>
      </c>
      <c r="M107" s="3">
        <v>883477862.68232596</v>
      </c>
      <c r="N107" s="3">
        <v>883477862.68232703</v>
      </c>
      <c r="O107" s="3">
        <v>883477862.68232703</v>
      </c>
      <c r="P107" s="3">
        <v>883477862.68232596</v>
      </c>
      <c r="Q107" s="3">
        <v>883477862.68232203</v>
      </c>
      <c r="R107" s="3">
        <v>883477862.68231905</v>
      </c>
      <c r="S107" s="3">
        <v>883477862.68232</v>
      </c>
      <c r="T107" s="4">
        <v>907249598.49162805</v>
      </c>
      <c r="U107" s="37">
        <v>936973200.06466603</v>
      </c>
      <c r="V107" s="37">
        <v>964223604.17616796</v>
      </c>
      <c r="W107" s="3">
        <v>986462036.30673695</v>
      </c>
      <c r="X107" s="3">
        <v>1005836494.98339</v>
      </c>
      <c r="Y107" s="42">
        <v>1023426522.2155499</v>
      </c>
      <c r="Z107" s="61"/>
      <c r="AA107" s="26"/>
      <c r="AB107" s="18" t="s">
        <v>15</v>
      </c>
      <c r="AC107" s="58">
        <v>1</v>
      </c>
      <c r="AD107" s="59"/>
      <c r="AE107" s="45">
        <f>D107/1000000000</f>
        <v>0.95966394543844602</v>
      </c>
      <c r="AF107" s="42">
        <f t="shared" ref="AF107:AF116" si="335">E107/1000000000</f>
        <v>0.94113680441084802</v>
      </c>
      <c r="AG107" s="42">
        <f t="shared" ref="AG107:AG116" si="336">F107/1000000000</f>
        <v>0.92275529308221604</v>
      </c>
      <c r="AH107" s="42">
        <f t="shared" ref="AH107:AH116" si="337">G107/1000000000</f>
        <v>0.90527912189377602</v>
      </c>
      <c r="AI107" s="42">
        <f t="shared" ref="AI107:AI116" si="338">H107/1000000000</f>
        <v>0.88404200133125099</v>
      </c>
      <c r="AJ107" s="42">
        <f t="shared" ref="AJ107:AJ116" si="339">I107/1000000000</f>
        <v>0.89110800038536409</v>
      </c>
      <c r="AK107" s="42">
        <f t="shared" ref="AK107:AK116" si="340">J107/1000000000</f>
        <v>0.88347786268231998</v>
      </c>
      <c r="AL107" s="42">
        <f t="shared" ref="AL107:AL116" si="341">K107/1000000000</f>
        <v>0.88347786268231909</v>
      </c>
      <c r="AM107" s="42">
        <f t="shared" ref="AM107:AM116" si="342">L107/1000000000</f>
        <v>0.88347786268232198</v>
      </c>
      <c r="AN107" s="42">
        <f t="shared" ref="AN107:AN116" si="343">M107/1000000000</f>
        <v>0.88347786268232598</v>
      </c>
      <c r="AO107" s="42">
        <f t="shared" ref="AO107:AO116" si="344">N107/1000000000</f>
        <v>0.88347786268232709</v>
      </c>
      <c r="AP107" s="42">
        <f t="shared" ref="AP107:AP116" si="345">O107/1000000000</f>
        <v>0.88347786268232709</v>
      </c>
      <c r="AQ107" s="42">
        <f t="shared" ref="AQ107:AQ116" si="346">P107/1000000000</f>
        <v>0.88347786268232598</v>
      </c>
      <c r="AR107" s="42">
        <f t="shared" ref="AR107:AR116" si="347">Q107/1000000000</f>
        <v>0.88347786268232198</v>
      </c>
      <c r="AS107" s="42">
        <f t="shared" ref="AS107:AS116" si="348">R107/1000000000</f>
        <v>0.88347786268231909</v>
      </c>
      <c r="AT107" s="42">
        <f t="shared" ref="AT107:AT116" si="349">S107/1000000000</f>
        <v>0.88347786268231998</v>
      </c>
      <c r="AU107" s="42">
        <f t="shared" ref="AU107:AU116" si="350">T107/1000000000</f>
        <v>0.90724959849162801</v>
      </c>
      <c r="AV107" s="42">
        <f t="shared" ref="AV107:AV116" si="351">U107/1000000000</f>
        <v>0.936973200064666</v>
      </c>
      <c r="AW107" s="42">
        <f t="shared" ref="AW107:AW116" si="352">V107/1000000000</f>
        <v>0.96422360417616793</v>
      </c>
      <c r="AX107" s="42">
        <f t="shared" ref="AX107:AX116" si="353">W107/1000000000</f>
        <v>0.9864620363067369</v>
      </c>
      <c r="AY107" s="42">
        <f t="shared" ref="AY107:AY116" si="354">X107/1000000000</f>
        <v>1.00583649498339</v>
      </c>
      <c r="AZ107" s="42">
        <f t="shared" ref="AZ107:AZ116" si="355">Y107/1000000000</f>
        <v>1.0234265222155499</v>
      </c>
    </row>
    <row r="108" spans="1:52" ht="14.5" customHeight="1" x14ac:dyDescent="0.35">
      <c r="A108" s="17"/>
      <c r="B108" s="27">
        <v>2</v>
      </c>
      <c r="C108" s="25"/>
      <c r="D108" s="38">
        <v>440729114.935471</v>
      </c>
      <c r="E108" s="38">
        <v>435819047.88811398</v>
      </c>
      <c r="F108" s="6">
        <v>432812848.31434</v>
      </c>
      <c r="G108" s="6">
        <v>430151906.39333898</v>
      </c>
      <c r="H108" s="38">
        <v>429094617.95107597</v>
      </c>
      <c r="I108" s="38">
        <v>429094617.951074</v>
      </c>
      <c r="J108" s="38">
        <v>429094617.951074</v>
      </c>
      <c r="K108" s="6">
        <v>429094617.951074</v>
      </c>
      <c r="L108" s="6">
        <v>429094617.95107502</v>
      </c>
      <c r="M108" s="6">
        <v>429094617.95107102</v>
      </c>
      <c r="N108" s="6">
        <v>429094617.951078</v>
      </c>
      <c r="O108" s="6">
        <v>429094617.951078</v>
      </c>
      <c r="P108" s="6">
        <v>429094617.95107102</v>
      </c>
      <c r="Q108" s="6">
        <v>429094617.95107502</v>
      </c>
      <c r="R108" s="6">
        <v>429094617.951074</v>
      </c>
      <c r="S108" s="6">
        <v>429094617.951074</v>
      </c>
      <c r="T108" s="7">
        <v>429094617.951074</v>
      </c>
      <c r="U108" s="38">
        <v>429094617.95107597</v>
      </c>
      <c r="V108" s="38">
        <v>429734721.92219502</v>
      </c>
      <c r="W108" s="6">
        <v>432005388.10113603</v>
      </c>
      <c r="X108" s="6">
        <v>433840778.88725603</v>
      </c>
      <c r="Y108" s="43">
        <v>436875803.79533899</v>
      </c>
      <c r="Z108" s="61"/>
      <c r="AA108" s="26"/>
      <c r="AB108" s="18"/>
      <c r="AC108" s="55">
        <v>2</v>
      </c>
      <c r="AD108" s="25"/>
      <c r="AE108" s="46">
        <f t="shared" ref="AE108:AE116" si="356">D108/1000000000</f>
        <v>0.44072911493547101</v>
      </c>
      <c r="AF108" s="43">
        <f t="shared" si="335"/>
        <v>0.43581904788811399</v>
      </c>
      <c r="AG108" s="43">
        <f t="shared" si="336"/>
        <v>0.43281284831433997</v>
      </c>
      <c r="AH108" s="43">
        <f t="shared" si="337"/>
        <v>0.430151906393339</v>
      </c>
      <c r="AI108" s="43">
        <f t="shared" si="338"/>
        <v>0.42909461795107595</v>
      </c>
      <c r="AJ108" s="43">
        <f t="shared" si="339"/>
        <v>0.42909461795107401</v>
      </c>
      <c r="AK108" s="43">
        <f t="shared" si="340"/>
        <v>0.42909461795107401</v>
      </c>
      <c r="AL108" s="43">
        <f t="shared" si="341"/>
        <v>0.42909461795107401</v>
      </c>
      <c r="AM108" s="43">
        <f t="shared" si="342"/>
        <v>0.42909461795107501</v>
      </c>
      <c r="AN108" s="43">
        <f t="shared" si="343"/>
        <v>0.42909461795107101</v>
      </c>
      <c r="AO108" s="43">
        <f t="shared" si="344"/>
        <v>0.42909461795107801</v>
      </c>
      <c r="AP108" s="43">
        <f t="shared" si="345"/>
        <v>0.42909461795107801</v>
      </c>
      <c r="AQ108" s="43">
        <f t="shared" si="346"/>
        <v>0.42909461795107101</v>
      </c>
      <c r="AR108" s="43">
        <f t="shared" si="347"/>
        <v>0.42909461795107501</v>
      </c>
      <c r="AS108" s="43">
        <f t="shared" si="348"/>
        <v>0.42909461795107401</v>
      </c>
      <c r="AT108" s="43">
        <f t="shared" si="349"/>
        <v>0.42909461795107401</v>
      </c>
      <c r="AU108" s="43">
        <f t="shared" si="350"/>
        <v>0.42909461795107401</v>
      </c>
      <c r="AV108" s="43">
        <f t="shared" si="351"/>
        <v>0.42909461795107595</v>
      </c>
      <c r="AW108" s="43">
        <f t="shared" si="352"/>
        <v>0.42973472192219503</v>
      </c>
      <c r="AX108" s="43">
        <f t="shared" si="353"/>
        <v>0.43200538810113603</v>
      </c>
      <c r="AY108" s="43">
        <f t="shared" si="354"/>
        <v>0.43384077888725603</v>
      </c>
      <c r="AZ108" s="43">
        <f t="shared" si="355"/>
        <v>0.43687580379533897</v>
      </c>
    </row>
    <row r="109" spans="1:52" ht="14.5" customHeight="1" x14ac:dyDescent="0.35">
      <c r="A109" s="17"/>
      <c r="B109" s="27">
        <v>3</v>
      </c>
      <c r="C109" s="25"/>
      <c r="D109" s="38">
        <v>517499304.91430002</v>
      </c>
      <c r="E109" s="38">
        <v>508497472.23994499</v>
      </c>
      <c r="F109" s="6">
        <v>498273116.36383599</v>
      </c>
      <c r="G109" s="6">
        <v>488788438.59671402</v>
      </c>
      <c r="H109" s="38">
        <v>478560942.90276402</v>
      </c>
      <c r="I109" s="38">
        <v>471829581.91701198</v>
      </c>
      <c r="J109" s="38">
        <v>471829581.91701102</v>
      </c>
      <c r="K109" s="6">
        <v>471829581.91701102</v>
      </c>
      <c r="L109" s="6">
        <v>471829581.91701502</v>
      </c>
      <c r="M109" s="6">
        <v>471829581.917014</v>
      </c>
      <c r="N109" s="6">
        <v>471829581.917009</v>
      </c>
      <c r="O109" s="6">
        <v>471829581.917009</v>
      </c>
      <c r="P109" s="6">
        <v>471829581.917014</v>
      </c>
      <c r="Q109" s="6">
        <v>471829581.91701502</v>
      </c>
      <c r="R109" s="6">
        <v>471829581.91701102</v>
      </c>
      <c r="S109" s="6">
        <v>471829581.91701102</v>
      </c>
      <c r="T109" s="7">
        <v>475763356.07265002</v>
      </c>
      <c r="U109" s="38">
        <v>491182406.76940399</v>
      </c>
      <c r="V109" s="38">
        <v>508731872.484909</v>
      </c>
      <c r="W109" s="6">
        <v>523388988.08642</v>
      </c>
      <c r="X109" s="6">
        <v>540491388.55256701</v>
      </c>
      <c r="Y109" s="43">
        <v>555418739.33321095</v>
      </c>
      <c r="Z109" s="61"/>
      <c r="AA109" s="26"/>
      <c r="AB109" s="18"/>
      <c r="AC109" s="55">
        <v>3</v>
      </c>
      <c r="AD109" s="25"/>
      <c r="AE109" s="46">
        <f t="shared" si="356"/>
        <v>0.51749930491430007</v>
      </c>
      <c r="AF109" s="43">
        <f t="shared" si="335"/>
        <v>0.50849747223994501</v>
      </c>
      <c r="AG109" s="43">
        <f t="shared" si="336"/>
        <v>0.49827311636383598</v>
      </c>
      <c r="AH109" s="43">
        <f t="shared" si="337"/>
        <v>0.488788438596714</v>
      </c>
      <c r="AI109" s="43">
        <f t="shared" si="338"/>
        <v>0.47856094290276402</v>
      </c>
      <c r="AJ109" s="43">
        <f t="shared" si="339"/>
        <v>0.47182958191701196</v>
      </c>
      <c r="AK109" s="43">
        <f t="shared" si="340"/>
        <v>0.47182958191701102</v>
      </c>
      <c r="AL109" s="43">
        <f t="shared" si="341"/>
        <v>0.47182958191701102</v>
      </c>
      <c r="AM109" s="43">
        <f t="shared" si="342"/>
        <v>0.47182958191701502</v>
      </c>
      <c r="AN109" s="43">
        <f t="shared" si="343"/>
        <v>0.47182958191701402</v>
      </c>
      <c r="AO109" s="43">
        <f t="shared" si="344"/>
        <v>0.47182958191700902</v>
      </c>
      <c r="AP109" s="43">
        <f t="shared" si="345"/>
        <v>0.47182958191700902</v>
      </c>
      <c r="AQ109" s="43">
        <f t="shared" si="346"/>
        <v>0.47182958191701402</v>
      </c>
      <c r="AR109" s="43">
        <f t="shared" si="347"/>
        <v>0.47182958191701502</v>
      </c>
      <c r="AS109" s="43">
        <f t="shared" si="348"/>
        <v>0.47182958191701102</v>
      </c>
      <c r="AT109" s="43">
        <f t="shared" si="349"/>
        <v>0.47182958191701102</v>
      </c>
      <c r="AU109" s="43">
        <f t="shared" si="350"/>
        <v>0.47576335607265002</v>
      </c>
      <c r="AV109" s="43">
        <f t="shared" si="351"/>
        <v>0.491182406769404</v>
      </c>
      <c r="AW109" s="43">
        <f t="shared" si="352"/>
        <v>0.50873187248490903</v>
      </c>
      <c r="AX109" s="43">
        <f t="shared" si="353"/>
        <v>0.52338898808641998</v>
      </c>
      <c r="AY109" s="43">
        <f t="shared" si="354"/>
        <v>0.54049138855256695</v>
      </c>
      <c r="AZ109" s="43">
        <f t="shared" si="355"/>
        <v>0.55541873933321095</v>
      </c>
    </row>
    <row r="110" spans="1:52" ht="14.5" customHeight="1" x14ac:dyDescent="0.35">
      <c r="A110" s="17"/>
      <c r="B110" s="27">
        <v>4</v>
      </c>
      <c r="C110" s="25"/>
      <c r="D110" s="38">
        <v>596876486.59616995</v>
      </c>
      <c r="E110" s="38">
        <v>585071645.07563305</v>
      </c>
      <c r="F110" s="6">
        <v>576113920.09737301</v>
      </c>
      <c r="G110" s="6">
        <v>571604033.55971205</v>
      </c>
      <c r="H110" s="38">
        <v>569585063.52150905</v>
      </c>
      <c r="I110" s="38">
        <v>569574231.43398499</v>
      </c>
      <c r="J110" s="38">
        <v>569574231.43398798</v>
      </c>
      <c r="K110" s="6">
        <v>569574231.43398702</v>
      </c>
      <c r="L110" s="6">
        <v>569574231.43398499</v>
      </c>
      <c r="M110" s="6">
        <v>569574231.43398798</v>
      </c>
      <c r="N110" s="6">
        <v>569574231.43398595</v>
      </c>
      <c r="O110" s="6">
        <v>569574231.43398595</v>
      </c>
      <c r="P110" s="6">
        <v>569574231.43398798</v>
      </c>
      <c r="Q110" s="6">
        <v>569574231.43398499</v>
      </c>
      <c r="R110" s="6">
        <v>569574231.43398702</v>
      </c>
      <c r="S110" s="6">
        <v>569574231.43398798</v>
      </c>
      <c r="T110" s="7">
        <v>576034105.06849396</v>
      </c>
      <c r="U110" s="38">
        <v>585471168.72944701</v>
      </c>
      <c r="V110" s="38">
        <v>599387795.96233904</v>
      </c>
      <c r="W110" s="6">
        <v>616693730.12745702</v>
      </c>
      <c r="X110" s="6">
        <v>632877124.85879302</v>
      </c>
      <c r="Y110" s="43">
        <v>649094497.18434</v>
      </c>
      <c r="Z110" s="61"/>
      <c r="AA110" s="26"/>
      <c r="AB110" s="18"/>
      <c r="AC110" s="55">
        <v>4</v>
      </c>
      <c r="AD110" s="25"/>
      <c r="AE110" s="46">
        <f t="shared" si="356"/>
        <v>0.59687648659616999</v>
      </c>
      <c r="AF110" s="43">
        <f t="shared" si="335"/>
        <v>0.58507164507563303</v>
      </c>
      <c r="AG110" s="43">
        <f t="shared" si="336"/>
        <v>0.57611392009737306</v>
      </c>
      <c r="AH110" s="43">
        <f t="shared" si="337"/>
        <v>0.57160403355971201</v>
      </c>
      <c r="AI110" s="43">
        <f t="shared" si="338"/>
        <v>0.56958506352150906</v>
      </c>
      <c r="AJ110" s="43">
        <f t="shared" si="339"/>
        <v>0.569574231433985</v>
      </c>
      <c r="AK110" s="43">
        <f t="shared" si="340"/>
        <v>0.569574231433988</v>
      </c>
      <c r="AL110" s="43">
        <f t="shared" si="341"/>
        <v>0.569574231433987</v>
      </c>
      <c r="AM110" s="43">
        <f t="shared" si="342"/>
        <v>0.569574231433985</v>
      </c>
      <c r="AN110" s="43">
        <f t="shared" si="343"/>
        <v>0.569574231433988</v>
      </c>
      <c r="AO110" s="43">
        <f t="shared" si="344"/>
        <v>0.569574231433986</v>
      </c>
      <c r="AP110" s="43">
        <f t="shared" si="345"/>
        <v>0.569574231433986</v>
      </c>
      <c r="AQ110" s="43">
        <f t="shared" si="346"/>
        <v>0.569574231433988</v>
      </c>
      <c r="AR110" s="43">
        <f t="shared" si="347"/>
        <v>0.569574231433985</v>
      </c>
      <c r="AS110" s="43">
        <f t="shared" si="348"/>
        <v>0.569574231433987</v>
      </c>
      <c r="AT110" s="43">
        <f t="shared" si="349"/>
        <v>0.569574231433988</v>
      </c>
      <c r="AU110" s="43">
        <f t="shared" si="350"/>
        <v>0.57603410506849395</v>
      </c>
      <c r="AV110" s="43">
        <f t="shared" si="351"/>
        <v>0.58547116872944704</v>
      </c>
      <c r="AW110" s="43">
        <f t="shared" si="352"/>
        <v>0.59938779596233904</v>
      </c>
      <c r="AX110" s="43">
        <f t="shared" si="353"/>
        <v>0.61669373012745698</v>
      </c>
      <c r="AY110" s="43">
        <f t="shared" si="354"/>
        <v>0.63287712485879299</v>
      </c>
      <c r="AZ110" s="43">
        <f t="shared" si="355"/>
        <v>0.64909449718433998</v>
      </c>
    </row>
    <row r="111" spans="1:52" ht="14.5" customHeight="1" x14ac:dyDescent="0.35">
      <c r="A111" s="17"/>
      <c r="B111" s="27">
        <v>5</v>
      </c>
      <c r="C111" s="25"/>
      <c r="D111" s="38">
        <v>1115064188.2734301</v>
      </c>
      <c r="E111" s="38">
        <v>1094251028.8261299</v>
      </c>
      <c r="F111" s="6">
        <v>1072365262.99681</v>
      </c>
      <c r="G111" s="6">
        <v>1052946721.62137</v>
      </c>
      <c r="H111" s="38">
        <v>1046204199.8631099</v>
      </c>
      <c r="I111" s="38">
        <v>1046204199.8631001</v>
      </c>
      <c r="J111" s="38">
        <v>1046204199.8631001</v>
      </c>
      <c r="K111" s="6">
        <v>1046204199.8631099</v>
      </c>
      <c r="L111" s="6">
        <v>1046204199.8631099</v>
      </c>
      <c r="M111" s="6">
        <v>1046204199.8631001</v>
      </c>
      <c r="N111" s="6">
        <v>1046204199.8631001</v>
      </c>
      <c r="O111" s="6">
        <v>1046204199.8631001</v>
      </c>
      <c r="P111" s="6">
        <v>1046204199.8631001</v>
      </c>
      <c r="Q111" s="6">
        <v>1046204199.8631099</v>
      </c>
      <c r="R111" s="6">
        <v>1046204199.8631099</v>
      </c>
      <c r="S111" s="6">
        <v>1046204199.8631001</v>
      </c>
      <c r="T111" s="7">
        <v>1046204199.8631001</v>
      </c>
      <c r="U111" s="38">
        <v>1050541481.21209</v>
      </c>
      <c r="V111" s="38">
        <v>1058200012.74623</v>
      </c>
      <c r="W111" s="6">
        <v>1064056536.86057</v>
      </c>
      <c r="X111" s="6">
        <v>1070471133.30984</v>
      </c>
      <c r="Y111" s="43">
        <v>1082052836.3168399</v>
      </c>
      <c r="Z111" s="61"/>
      <c r="AA111" s="26"/>
      <c r="AB111" s="18"/>
      <c r="AC111" s="55">
        <v>5</v>
      </c>
      <c r="AD111" s="25"/>
      <c r="AE111" s="46">
        <f t="shared" si="356"/>
        <v>1.11506418827343</v>
      </c>
      <c r="AF111" s="43">
        <f t="shared" si="335"/>
        <v>1.09425102882613</v>
      </c>
      <c r="AG111" s="43">
        <f t="shared" si="336"/>
        <v>1.0723652629968099</v>
      </c>
      <c r="AH111" s="43">
        <f t="shared" si="337"/>
        <v>1.0529467216213699</v>
      </c>
      <c r="AI111" s="43">
        <f t="shared" si="338"/>
        <v>1.04620419986311</v>
      </c>
      <c r="AJ111" s="43">
        <f t="shared" si="339"/>
        <v>1.0462041998631</v>
      </c>
      <c r="AK111" s="43">
        <f t="shared" si="340"/>
        <v>1.0462041998631</v>
      </c>
      <c r="AL111" s="43">
        <f t="shared" si="341"/>
        <v>1.04620419986311</v>
      </c>
      <c r="AM111" s="43">
        <f t="shared" si="342"/>
        <v>1.04620419986311</v>
      </c>
      <c r="AN111" s="43">
        <f t="shared" si="343"/>
        <v>1.0462041998631</v>
      </c>
      <c r="AO111" s="43">
        <f t="shared" si="344"/>
        <v>1.0462041998631</v>
      </c>
      <c r="AP111" s="43">
        <f t="shared" si="345"/>
        <v>1.0462041998631</v>
      </c>
      <c r="AQ111" s="43">
        <f t="shared" si="346"/>
        <v>1.0462041998631</v>
      </c>
      <c r="AR111" s="43">
        <f t="shared" si="347"/>
        <v>1.04620419986311</v>
      </c>
      <c r="AS111" s="43">
        <f t="shared" si="348"/>
        <v>1.04620419986311</v>
      </c>
      <c r="AT111" s="43">
        <f t="shared" si="349"/>
        <v>1.0462041998631</v>
      </c>
      <c r="AU111" s="43">
        <f t="shared" si="350"/>
        <v>1.0462041998631</v>
      </c>
      <c r="AV111" s="43">
        <f t="shared" si="351"/>
        <v>1.0505414812120901</v>
      </c>
      <c r="AW111" s="43">
        <f t="shared" si="352"/>
        <v>1.0582000127462301</v>
      </c>
      <c r="AX111" s="43">
        <f t="shared" si="353"/>
        <v>1.0640565368605699</v>
      </c>
      <c r="AY111" s="43">
        <f t="shared" si="354"/>
        <v>1.07047113330984</v>
      </c>
      <c r="AZ111" s="43">
        <f t="shared" si="355"/>
        <v>1.08205283631684</v>
      </c>
    </row>
    <row r="112" spans="1:52" ht="14.5" customHeight="1" x14ac:dyDescent="0.35">
      <c r="A112" s="17"/>
      <c r="B112" s="27">
        <v>6</v>
      </c>
      <c r="C112" s="25"/>
      <c r="D112" s="38">
        <v>553887883.20189404</v>
      </c>
      <c r="E112" s="38">
        <v>538202186.36819196</v>
      </c>
      <c r="F112" s="6">
        <v>522193030.79713702</v>
      </c>
      <c r="G112" s="6">
        <v>505407748.10663801</v>
      </c>
      <c r="H112" s="38">
        <v>489696427.71646899</v>
      </c>
      <c r="I112" s="38">
        <v>487159711.323484</v>
      </c>
      <c r="J112" s="38">
        <v>487159711.323488</v>
      </c>
      <c r="K112" s="6">
        <v>487159711.32348698</v>
      </c>
      <c r="L112" s="6">
        <v>487159711.32348698</v>
      </c>
      <c r="M112" s="6">
        <v>487159711.323488</v>
      </c>
      <c r="N112" s="6">
        <v>487159711.32348698</v>
      </c>
      <c r="O112" s="6">
        <v>487159711.32348698</v>
      </c>
      <c r="P112" s="6">
        <v>487159711.323488</v>
      </c>
      <c r="Q112" s="6">
        <v>487159711.32348698</v>
      </c>
      <c r="R112" s="6">
        <v>487159711.32348698</v>
      </c>
      <c r="S112" s="6">
        <v>487159711.323488</v>
      </c>
      <c r="T112" s="7">
        <v>487159711.323484</v>
      </c>
      <c r="U112" s="38">
        <v>488594763.92272103</v>
      </c>
      <c r="V112" s="38">
        <v>490421687.61185199</v>
      </c>
      <c r="W112" s="6">
        <v>493169513.59719998</v>
      </c>
      <c r="X112" s="6">
        <v>501036461.824889</v>
      </c>
      <c r="Y112" s="43">
        <v>509531296.70591497</v>
      </c>
      <c r="Z112" s="61"/>
      <c r="AA112" s="26"/>
      <c r="AB112" s="18"/>
      <c r="AC112" s="55">
        <v>6</v>
      </c>
      <c r="AD112" s="25"/>
      <c r="AE112" s="46">
        <f t="shared" si="356"/>
        <v>0.55388788320189408</v>
      </c>
      <c r="AF112" s="43">
        <f t="shared" si="335"/>
        <v>0.53820218636819195</v>
      </c>
      <c r="AG112" s="43">
        <f t="shared" si="336"/>
        <v>0.52219303079713697</v>
      </c>
      <c r="AH112" s="43">
        <f t="shared" si="337"/>
        <v>0.50540774810663802</v>
      </c>
      <c r="AI112" s="43">
        <f t="shared" si="338"/>
        <v>0.48969642771646898</v>
      </c>
      <c r="AJ112" s="43">
        <f t="shared" si="339"/>
        <v>0.48715971132348401</v>
      </c>
      <c r="AK112" s="43">
        <f t="shared" si="340"/>
        <v>0.48715971132348801</v>
      </c>
      <c r="AL112" s="43">
        <f t="shared" si="341"/>
        <v>0.48715971132348701</v>
      </c>
      <c r="AM112" s="43">
        <f t="shared" si="342"/>
        <v>0.48715971132348701</v>
      </c>
      <c r="AN112" s="43">
        <f t="shared" si="343"/>
        <v>0.48715971132348801</v>
      </c>
      <c r="AO112" s="43">
        <f t="shared" si="344"/>
        <v>0.48715971132348701</v>
      </c>
      <c r="AP112" s="43">
        <f t="shared" si="345"/>
        <v>0.48715971132348701</v>
      </c>
      <c r="AQ112" s="43">
        <f t="shared" si="346"/>
        <v>0.48715971132348801</v>
      </c>
      <c r="AR112" s="43">
        <f t="shared" si="347"/>
        <v>0.48715971132348701</v>
      </c>
      <c r="AS112" s="43">
        <f t="shared" si="348"/>
        <v>0.48715971132348701</v>
      </c>
      <c r="AT112" s="43">
        <f t="shared" si="349"/>
        <v>0.48715971132348801</v>
      </c>
      <c r="AU112" s="43">
        <f t="shared" si="350"/>
        <v>0.48715971132348401</v>
      </c>
      <c r="AV112" s="43">
        <f t="shared" si="351"/>
        <v>0.48859476392272105</v>
      </c>
      <c r="AW112" s="43">
        <f t="shared" si="352"/>
        <v>0.49042168761185201</v>
      </c>
      <c r="AX112" s="43">
        <f t="shared" si="353"/>
        <v>0.49316951359719996</v>
      </c>
      <c r="AY112" s="43">
        <f t="shared" si="354"/>
        <v>0.50103646182488903</v>
      </c>
      <c r="AZ112" s="43">
        <f t="shared" si="355"/>
        <v>0.50953129670591502</v>
      </c>
    </row>
    <row r="113" spans="1:52" ht="14.5" customHeight="1" x14ac:dyDescent="0.35">
      <c r="A113" s="17"/>
      <c r="B113" s="27">
        <v>7</v>
      </c>
      <c r="C113" s="25"/>
      <c r="D113" s="38">
        <v>881031126.79405499</v>
      </c>
      <c r="E113" s="38">
        <v>862603719.03010595</v>
      </c>
      <c r="F113" s="6">
        <v>844835315.51332998</v>
      </c>
      <c r="G113" s="6">
        <v>827686563.62534797</v>
      </c>
      <c r="H113" s="38">
        <v>812193020.30407095</v>
      </c>
      <c r="I113" s="38">
        <v>798220566.33415902</v>
      </c>
      <c r="J113" s="38">
        <v>780258133.34781098</v>
      </c>
      <c r="K113" s="6">
        <v>780258133.34781396</v>
      </c>
      <c r="L113" s="6">
        <v>780258133.34781396</v>
      </c>
      <c r="M113" s="6">
        <v>780258133.347821</v>
      </c>
      <c r="N113" s="6">
        <v>780258133.34781396</v>
      </c>
      <c r="O113" s="6">
        <v>780258133.34781396</v>
      </c>
      <c r="P113" s="6">
        <v>780258133.347821</v>
      </c>
      <c r="Q113" s="6">
        <v>780258133.34781396</v>
      </c>
      <c r="R113" s="6">
        <v>780258133.34781396</v>
      </c>
      <c r="S113" s="6">
        <v>780258133.34781098</v>
      </c>
      <c r="T113" s="7">
        <v>782047056.16939402</v>
      </c>
      <c r="U113" s="38">
        <v>787004296.02380896</v>
      </c>
      <c r="V113" s="38">
        <v>799246454.106004</v>
      </c>
      <c r="W113" s="6">
        <v>815888719.28969204</v>
      </c>
      <c r="X113" s="6">
        <v>836033895.580446</v>
      </c>
      <c r="Y113" s="43">
        <v>857685786.53518498</v>
      </c>
      <c r="Z113" s="61"/>
      <c r="AA113" s="26"/>
      <c r="AB113" s="18"/>
      <c r="AC113" s="55">
        <v>7</v>
      </c>
      <c r="AD113" s="25"/>
      <c r="AE113" s="46">
        <f t="shared" si="356"/>
        <v>0.88103112679405493</v>
      </c>
      <c r="AF113" s="43">
        <f t="shared" si="335"/>
        <v>0.86260371903010591</v>
      </c>
      <c r="AG113" s="43">
        <f t="shared" si="336"/>
        <v>0.84483531551333002</v>
      </c>
      <c r="AH113" s="43">
        <f t="shared" si="337"/>
        <v>0.82768656362534798</v>
      </c>
      <c r="AI113" s="43">
        <f t="shared" si="338"/>
        <v>0.81219302030407092</v>
      </c>
      <c r="AJ113" s="43">
        <f t="shared" si="339"/>
        <v>0.79822056633415905</v>
      </c>
      <c r="AK113" s="43">
        <f t="shared" si="340"/>
        <v>0.78025813334781102</v>
      </c>
      <c r="AL113" s="43">
        <f t="shared" si="341"/>
        <v>0.78025813334781391</v>
      </c>
      <c r="AM113" s="43">
        <f t="shared" si="342"/>
        <v>0.78025813334781391</v>
      </c>
      <c r="AN113" s="43">
        <f t="shared" si="343"/>
        <v>0.78025813334782101</v>
      </c>
      <c r="AO113" s="43">
        <f t="shared" si="344"/>
        <v>0.78025813334781391</v>
      </c>
      <c r="AP113" s="43">
        <f t="shared" si="345"/>
        <v>0.78025813334781391</v>
      </c>
      <c r="AQ113" s="43">
        <f t="shared" si="346"/>
        <v>0.78025813334782101</v>
      </c>
      <c r="AR113" s="43">
        <f t="shared" si="347"/>
        <v>0.78025813334781391</v>
      </c>
      <c r="AS113" s="43">
        <f t="shared" si="348"/>
        <v>0.78025813334781391</v>
      </c>
      <c r="AT113" s="43">
        <f t="shared" si="349"/>
        <v>0.78025813334781102</v>
      </c>
      <c r="AU113" s="43">
        <f t="shared" si="350"/>
        <v>0.78204705616939396</v>
      </c>
      <c r="AV113" s="43">
        <f t="shared" si="351"/>
        <v>0.78700429602380895</v>
      </c>
      <c r="AW113" s="43">
        <f t="shared" si="352"/>
        <v>0.79924645410600403</v>
      </c>
      <c r="AX113" s="43">
        <f t="shared" si="353"/>
        <v>0.81588871928969209</v>
      </c>
      <c r="AY113" s="43">
        <f t="shared" si="354"/>
        <v>0.83603389558044605</v>
      </c>
      <c r="AZ113" s="43">
        <f t="shared" si="355"/>
        <v>0.85768578653518501</v>
      </c>
    </row>
    <row r="114" spans="1:52" ht="14.5" customHeight="1" x14ac:dyDescent="0.35">
      <c r="A114" s="17"/>
      <c r="B114" s="27">
        <v>8</v>
      </c>
      <c r="C114" s="25"/>
      <c r="D114" s="38">
        <v>651876210.53990495</v>
      </c>
      <c r="E114" s="38">
        <v>644465623.35593796</v>
      </c>
      <c r="F114" s="6">
        <v>640475739.06311703</v>
      </c>
      <c r="G114" s="6">
        <v>637327356.93776</v>
      </c>
      <c r="H114" s="38">
        <v>637327356.93776095</v>
      </c>
      <c r="I114" s="38">
        <v>637327356.93776202</v>
      </c>
      <c r="J114" s="38">
        <v>637327356.93776095</v>
      </c>
      <c r="K114" s="6">
        <v>637327356.937765</v>
      </c>
      <c r="L114" s="6">
        <v>637327356.93775904</v>
      </c>
      <c r="M114" s="6">
        <v>637327356.937765</v>
      </c>
      <c r="N114" s="6">
        <v>637327356.93776298</v>
      </c>
      <c r="O114" s="6">
        <v>637327356.93776298</v>
      </c>
      <c r="P114" s="6">
        <v>637327356.937765</v>
      </c>
      <c r="Q114" s="6">
        <v>637327356.93775904</v>
      </c>
      <c r="R114" s="6">
        <v>637327356.937765</v>
      </c>
      <c r="S114" s="6">
        <v>637327356.93776095</v>
      </c>
      <c r="T114" s="7">
        <v>639040399.46744394</v>
      </c>
      <c r="U114" s="38">
        <v>643916985.82694602</v>
      </c>
      <c r="V114" s="38">
        <v>649568601.81110895</v>
      </c>
      <c r="W114" s="6">
        <v>658920036.81089997</v>
      </c>
      <c r="X114" s="6">
        <v>675197032.61458695</v>
      </c>
      <c r="Y114" s="43">
        <v>690694135.22486401</v>
      </c>
      <c r="Z114" s="61"/>
      <c r="AA114" s="26"/>
      <c r="AB114" s="18"/>
      <c r="AC114" s="55">
        <v>8</v>
      </c>
      <c r="AD114" s="25"/>
      <c r="AE114" s="46">
        <f t="shared" si="356"/>
        <v>0.65187621053990497</v>
      </c>
      <c r="AF114" s="43">
        <f t="shared" si="335"/>
        <v>0.64446562335593793</v>
      </c>
      <c r="AG114" s="43">
        <f t="shared" si="336"/>
        <v>0.64047573906311706</v>
      </c>
      <c r="AH114" s="43">
        <f t="shared" si="337"/>
        <v>0.63732735693775999</v>
      </c>
      <c r="AI114" s="43">
        <f t="shared" si="338"/>
        <v>0.63732735693776099</v>
      </c>
      <c r="AJ114" s="43">
        <f t="shared" si="339"/>
        <v>0.63732735693776199</v>
      </c>
      <c r="AK114" s="43">
        <f t="shared" si="340"/>
        <v>0.63732735693776099</v>
      </c>
      <c r="AL114" s="43">
        <f t="shared" si="341"/>
        <v>0.63732735693776499</v>
      </c>
      <c r="AM114" s="43">
        <f t="shared" si="342"/>
        <v>0.63732735693775899</v>
      </c>
      <c r="AN114" s="43">
        <f t="shared" si="343"/>
        <v>0.63732735693776499</v>
      </c>
      <c r="AO114" s="43">
        <f t="shared" si="344"/>
        <v>0.63732735693776299</v>
      </c>
      <c r="AP114" s="43">
        <f t="shared" si="345"/>
        <v>0.63732735693776299</v>
      </c>
      <c r="AQ114" s="43">
        <f t="shared" si="346"/>
        <v>0.63732735693776499</v>
      </c>
      <c r="AR114" s="43">
        <f t="shared" si="347"/>
        <v>0.63732735693775899</v>
      </c>
      <c r="AS114" s="43">
        <f t="shared" si="348"/>
        <v>0.63732735693776499</v>
      </c>
      <c r="AT114" s="43">
        <f t="shared" si="349"/>
        <v>0.63732735693776099</v>
      </c>
      <c r="AU114" s="43">
        <f t="shared" si="350"/>
        <v>0.63904039946744395</v>
      </c>
      <c r="AV114" s="43">
        <f t="shared" si="351"/>
        <v>0.64391698582694601</v>
      </c>
      <c r="AW114" s="43">
        <f t="shared" si="352"/>
        <v>0.64956860181110898</v>
      </c>
      <c r="AX114" s="43">
        <f t="shared" si="353"/>
        <v>0.65892003681089995</v>
      </c>
      <c r="AY114" s="43">
        <f t="shared" si="354"/>
        <v>0.67519703261458697</v>
      </c>
      <c r="AZ114" s="43">
        <f t="shared" si="355"/>
        <v>0.690694135224864</v>
      </c>
    </row>
    <row r="115" spans="1:52" ht="14.5" customHeight="1" x14ac:dyDescent="0.35">
      <c r="A115" s="17"/>
      <c r="B115" s="27">
        <v>9</v>
      </c>
      <c r="C115" s="25"/>
      <c r="D115" s="38">
        <v>509004876.48853397</v>
      </c>
      <c r="E115" s="38">
        <v>494225293.62497401</v>
      </c>
      <c r="F115" s="6">
        <v>482550883.673334</v>
      </c>
      <c r="G115" s="6">
        <v>475794675.928931</v>
      </c>
      <c r="H115" s="38">
        <v>475794675.928931</v>
      </c>
      <c r="I115" s="38">
        <v>475794675.92893201</v>
      </c>
      <c r="J115" s="38">
        <v>475794675.928931</v>
      </c>
      <c r="K115" s="6">
        <v>475794675.928931</v>
      </c>
      <c r="L115" s="6">
        <v>475794675.92892897</v>
      </c>
      <c r="M115" s="6">
        <v>475794675.928931</v>
      </c>
      <c r="N115" s="6">
        <v>475794675.92892897</v>
      </c>
      <c r="O115" s="6">
        <v>475794675.92892897</v>
      </c>
      <c r="P115" s="6">
        <v>475794675.928931</v>
      </c>
      <c r="Q115" s="6">
        <v>475794675.92892897</v>
      </c>
      <c r="R115" s="6">
        <v>475794675.928931</v>
      </c>
      <c r="S115" s="6">
        <v>475794675.928931</v>
      </c>
      <c r="T115" s="7">
        <v>475794675.92893201</v>
      </c>
      <c r="U115" s="38">
        <v>475794675.928931</v>
      </c>
      <c r="V115" s="38">
        <v>475794675.928931</v>
      </c>
      <c r="W115" s="6">
        <v>476734301.36619002</v>
      </c>
      <c r="X115" s="6">
        <v>480222778.65687197</v>
      </c>
      <c r="Y115" s="43">
        <v>483533342.39565903</v>
      </c>
      <c r="Z115" s="61"/>
      <c r="AA115" s="26"/>
      <c r="AB115" s="18"/>
      <c r="AC115" s="55">
        <v>9</v>
      </c>
      <c r="AD115" s="25"/>
      <c r="AE115" s="46">
        <f t="shared" si="356"/>
        <v>0.50900487648853399</v>
      </c>
      <c r="AF115" s="43">
        <f t="shared" si="335"/>
        <v>0.49422529362497403</v>
      </c>
      <c r="AG115" s="43">
        <f t="shared" si="336"/>
        <v>0.48255088367333399</v>
      </c>
      <c r="AH115" s="43">
        <f t="shared" si="337"/>
        <v>0.47579467592893099</v>
      </c>
      <c r="AI115" s="43">
        <f t="shared" si="338"/>
        <v>0.47579467592893099</v>
      </c>
      <c r="AJ115" s="43">
        <f t="shared" si="339"/>
        <v>0.47579467592893199</v>
      </c>
      <c r="AK115" s="43">
        <f t="shared" si="340"/>
        <v>0.47579467592893099</v>
      </c>
      <c r="AL115" s="43">
        <f t="shared" si="341"/>
        <v>0.47579467592893099</v>
      </c>
      <c r="AM115" s="43">
        <f t="shared" si="342"/>
        <v>0.47579467592892899</v>
      </c>
      <c r="AN115" s="43">
        <f t="shared" si="343"/>
        <v>0.47579467592893099</v>
      </c>
      <c r="AO115" s="43">
        <f t="shared" si="344"/>
        <v>0.47579467592892899</v>
      </c>
      <c r="AP115" s="43">
        <f t="shared" si="345"/>
        <v>0.47579467592892899</v>
      </c>
      <c r="AQ115" s="43">
        <f t="shared" si="346"/>
        <v>0.47579467592893099</v>
      </c>
      <c r="AR115" s="43">
        <f t="shared" si="347"/>
        <v>0.47579467592892899</v>
      </c>
      <c r="AS115" s="43">
        <f t="shared" si="348"/>
        <v>0.47579467592893099</v>
      </c>
      <c r="AT115" s="43">
        <f t="shared" si="349"/>
        <v>0.47579467592893099</v>
      </c>
      <c r="AU115" s="43">
        <f t="shared" si="350"/>
        <v>0.47579467592893199</v>
      </c>
      <c r="AV115" s="43">
        <f t="shared" si="351"/>
        <v>0.47579467592893099</v>
      </c>
      <c r="AW115" s="43">
        <f t="shared" si="352"/>
        <v>0.47579467592893099</v>
      </c>
      <c r="AX115" s="43">
        <f t="shared" si="353"/>
        <v>0.47673430136618999</v>
      </c>
      <c r="AY115" s="43">
        <f t="shared" si="354"/>
        <v>0.48022277865687196</v>
      </c>
      <c r="AZ115" s="43">
        <f t="shared" si="355"/>
        <v>0.48353334239565904</v>
      </c>
    </row>
    <row r="116" spans="1:52" ht="15" customHeight="1" thickBot="1" x14ac:dyDescent="0.4">
      <c r="A116" s="17"/>
      <c r="B116" s="27">
        <v>10</v>
      </c>
      <c r="C116" s="25"/>
      <c r="D116" s="38">
        <v>528767123.27408803</v>
      </c>
      <c r="E116" s="38">
        <v>520077916.84722102</v>
      </c>
      <c r="F116" s="6">
        <v>512578227.23435199</v>
      </c>
      <c r="G116" s="6">
        <v>506868405.03540802</v>
      </c>
      <c r="H116" s="38">
        <v>502334171.19352698</v>
      </c>
      <c r="I116" s="38">
        <v>502334171.19352603</v>
      </c>
      <c r="J116" s="38">
        <v>502334171.19352198</v>
      </c>
      <c r="K116" s="6">
        <v>502334171.19352502</v>
      </c>
      <c r="L116" s="6">
        <v>502334171.193524</v>
      </c>
      <c r="M116" s="6">
        <v>502334171.19352901</v>
      </c>
      <c r="N116" s="6">
        <v>502334171.19352502</v>
      </c>
      <c r="O116" s="6">
        <v>502334171.19352502</v>
      </c>
      <c r="P116" s="6">
        <v>502334171.19352901</v>
      </c>
      <c r="Q116" s="6">
        <v>508423043.42621398</v>
      </c>
      <c r="R116" s="6">
        <v>517486664.65357202</v>
      </c>
      <c r="S116" s="6">
        <v>522522009.77988398</v>
      </c>
      <c r="T116" s="7">
        <v>525726320.31480801</v>
      </c>
      <c r="U116" s="38">
        <v>538551365.510728</v>
      </c>
      <c r="V116" s="38">
        <v>553520167.84995198</v>
      </c>
      <c r="W116" s="6">
        <v>569455400.84539402</v>
      </c>
      <c r="X116" s="6">
        <v>584006599.42236197</v>
      </c>
      <c r="Y116" s="43">
        <v>602500764.22747195</v>
      </c>
      <c r="Z116" s="61"/>
      <c r="AA116" s="26"/>
      <c r="AB116" s="18"/>
      <c r="AC116" s="56">
        <v>10</v>
      </c>
      <c r="AD116" s="57"/>
      <c r="AE116" s="47">
        <f t="shared" si="356"/>
        <v>0.52876712327408804</v>
      </c>
      <c r="AF116" s="44">
        <f t="shared" si="335"/>
        <v>0.52007791684722104</v>
      </c>
      <c r="AG116" s="44">
        <f t="shared" si="336"/>
        <v>0.51257822723435198</v>
      </c>
      <c r="AH116" s="44">
        <f t="shared" si="337"/>
        <v>0.50686840503540798</v>
      </c>
      <c r="AI116" s="44">
        <f t="shared" si="338"/>
        <v>0.50233417119352697</v>
      </c>
      <c r="AJ116" s="44">
        <f t="shared" si="339"/>
        <v>0.50233417119352608</v>
      </c>
      <c r="AK116" s="44">
        <f t="shared" si="340"/>
        <v>0.50233417119352197</v>
      </c>
      <c r="AL116" s="44">
        <f t="shared" si="341"/>
        <v>0.50233417119352497</v>
      </c>
      <c r="AM116" s="44">
        <f t="shared" si="342"/>
        <v>0.50233417119352397</v>
      </c>
      <c r="AN116" s="44">
        <f t="shared" si="343"/>
        <v>0.50233417119352897</v>
      </c>
      <c r="AO116" s="44">
        <f t="shared" si="344"/>
        <v>0.50233417119352497</v>
      </c>
      <c r="AP116" s="44">
        <f t="shared" si="345"/>
        <v>0.50233417119352497</v>
      </c>
      <c r="AQ116" s="44">
        <f t="shared" si="346"/>
        <v>0.50233417119352897</v>
      </c>
      <c r="AR116" s="44">
        <f t="shared" si="347"/>
        <v>0.50842304342621403</v>
      </c>
      <c r="AS116" s="44">
        <f t="shared" si="348"/>
        <v>0.51748666465357207</v>
      </c>
      <c r="AT116" s="44">
        <f t="shared" si="349"/>
        <v>0.52252200977988394</v>
      </c>
      <c r="AU116" s="44">
        <f t="shared" si="350"/>
        <v>0.52572632031480804</v>
      </c>
      <c r="AV116" s="44">
        <f t="shared" si="351"/>
        <v>0.53855136551072802</v>
      </c>
      <c r="AW116" s="44">
        <f t="shared" si="352"/>
        <v>0.55352016784995195</v>
      </c>
      <c r="AX116" s="44">
        <f t="shared" si="353"/>
        <v>0.56945540084539403</v>
      </c>
      <c r="AY116" s="44">
        <f t="shared" si="354"/>
        <v>0.58400659942236199</v>
      </c>
      <c r="AZ116" s="44">
        <f t="shared" si="355"/>
        <v>0.6025007642274719</v>
      </c>
    </row>
    <row r="117" spans="1:52" ht="15" customHeight="1" thickBot="1" x14ac:dyDescent="0.4">
      <c r="A117" s="13" t="s">
        <v>5</v>
      </c>
      <c r="B117" s="14"/>
      <c r="C117" s="33"/>
      <c r="D117" s="39">
        <f t="shared" ref="D117:H117" si="357">AVERAGEA(D107:D116)</f>
        <v>675440026.04562926</v>
      </c>
      <c r="E117" s="39">
        <f t="shared" si="357"/>
        <v>662435073.76671004</v>
      </c>
      <c r="F117" s="39">
        <f t="shared" si="357"/>
        <v>650495363.71358466</v>
      </c>
      <c r="G117" s="39">
        <f t="shared" si="357"/>
        <v>640185497.1698997</v>
      </c>
      <c r="H117" s="39">
        <f t="shared" si="357"/>
        <v>632483247.76504695</v>
      </c>
      <c r="I117" s="39">
        <f>AVERAGEA(I107:I116)</f>
        <v>630864711.32683992</v>
      </c>
      <c r="J117" s="39">
        <f>AVERAGEA(J107:J116)</f>
        <v>628305454.2579006</v>
      </c>
      <c r="K117" s="10">
        <f t="shared" ref="K117:M117" si="358">AVERAGEA(K107:K116)</f>
        <v>628305454.25790238</v>
      </c>
      <c r="L117" s="10">
        <f t="shared" si="358"/>
        <v>628305454.25790203</v>
      </c>
      <c r="M117" s="10">
        <f t="shared" si="358"/>
        <v>628305454.25790334</v>
      </c>
      <c r="N117" s="10">
        <f>AVERAGEA(N107:N116)</f>
        <v>628305454.25790191</v>
      </c>
      <c r="O117" s="10">
        <f t="shared" ref="O117:P117" si="359">AVERAGEA(O107:O116)</f>
        <v>628305454.25790191</v>
      </c>
      <c r="P117" s="10">
        <f t="shared" si="359"/>
        <v>628305454.25790334</v>
      </c>
      <c r="Q117" s="10">
        <f>AVERAGEA(Q107:Q116)</f>
        <v>628914341.48117101</v>
      </c>
      <c r="R117" s="10">
        <f t="shared" ref="R117:Y117" si="360">AVERAGEA(R107:R116)</f>
        <v>629820703.60390699</v>
      </c>
      <c r="S117" s="10">
        <f t="shared" si="360"/>
        <v>630324238.11653686</v>
      </c>
      <c r="T117" s="11">
        <f t="shared" si="360"/>
        <v>634411404.06510091</v>
      </c>
      <c r="U117" s="11">
        <f t="shared" si="360"/>
        <v>642712496.19398189</v>
      </c>
      <c r="V117" s="11">
        <f t="shared" si="360"/>
        <v>652882959.45996881</v>
      </c>
      <c r="W117" s="11">
        <f t="shared" si="360"/>
        <v>663677465.13916957</v>
      </c>
      <c r="X117" s="11">
        <f t="shared" si="360"/>
        <v>676001368.86910033</v>
      </c>
      <c r="Y117" s="11">
        <f t="shared" si="360"/>
        <v>689081372.39343762</v>
      </c>
      <c r="Z117" s="61"/>
      <c r="AA117" s="26"/>
      <c r="AB117" s="13" t="s">
        <v>5</v>
      </c>
      <c r="AC117" s="14"/>
      <c r="AD117" s="33"/>
      <c r="AE117" s="48">
        <f t="shared" ref="AE117" si="361">AVERAGEA(AE107:AE116)</f>
        <v>0.67544002604562936</v>
      </c>
      <c r="AF117" s="39">
        <f t="shared" ref="AF117" si="362">AVERAGEA(AF107:AF116)</f>
        <v>0.66243507376671007</v>
      </c>
      <c r="AG117" s="39">
        <f t="shared" ref="AG117" si="363">AVERAGEA(AG107:AG116)</f>
        <v>0.65049536371358452</v>
      </c>
      <c r="AH117" s="39">
        <f t="shared" ref="AH117" si="364">AVERAGEA(AH107:AH116)</f>
        <v>0.64018549716989959</v>
      </c>
      <c r="AI117" s="39">
        <f t="shared" ref="AI117" si="365">AVERAGEA(AI107:AI116)</f>
        <v>0.63248324776504694</v>
      </c>
      <c r="AJ117" s="39">
        <f>AVERAGEA(AJ107:AJ116)</f>
        <v>0.63086471132683974</v>
      </c>
      <c r="AK117" s="39">
        <f>AVERAGEA(AK107:AK116)</f>
        <v>0.62830545425790063</v>
      </c>
      <c r="AL117" s="10">
        <f t="shared" ref="AL117:AN117" si="366">AVERAGEA(AL107:AL116)</f>
        <v>0.6283054542579023</v>
      </c>
      <c r="AM117" s="10">
        <f t="shared" si="366"/>
        <v>0.62830545425790196</v>
      </c>
      <c r="AN117" s="10">
        <f t="shared" si="366"/>
        <v>0.62830545425790318</v>
      </c>
      <c r="AO117" s="10">
        <f>AVERAGEA(AO107:AO116)</f>
        <v>0.62830545425790185</v>
      </c>
      <c r="AP117" s="10">
        <f t="shared" ref="AP117:AQ117" si="367">AVERAGEA(AP107:AP116)</f>
        <v>0.62830545425790185</v>
      </c>
      <c r="AQ117" s="10">
        <f t="shared" si="367"/>
        <v>0.62830545425790318</v>
      </c>
      <c r="AR117" s="10">
        <f>AVERAGEA(AR107:AR116)</f>
        <v>0.62891434148117109</v>
      </c>
      <c r="AS117" s="10">
        <f t="shared" ref="AS117:AZ117" si="368">AVERAGEA(AS107:AS116)</f>
        <v>0.62982070360390696</v>
      </c>
      <c r="AT117" s="10">
        <f t="shared" si="368"/>
        <v>0.63032423811653682</v>
      </c>
      <c r="AU117" s="11">
        <f t="shared" si="368"/>
        <v>0.63441140406510077</v>
      </c>
      <c r="AV117" s="11">
        <f t="shared" si="368"/>
        <v>0.64271249619398185</v>
      </c>
      <c r="AW117" s="11">
        <f t="shared" si="368"/>
        <v>0.65288295945996899</v>
      </c>
      <c r="AX117" s="11">
        <f t="shared" si="368"/>
        <v>0.66367746513916959</v>
      </c>
      <c r="AY117" s="11">
        <f t="shared" si="368"/>
        <v>0.67600136886910023</v>
      </c>
      <c r="AZ117" s="11">
        <f t="shared" si="368"/>
        <v>0.68908137239343736</v>
      </c>
    </row>
    <row r="118" spans="1:52" ht="15" customHeight="1" thickBot="1" x14ac:dyDescent="0.4">
      <c r="A118" s="13" t="s">
        <v>6</v>
      </c>
      <c r="B118" s="14"/>
      <c r="C118" s="33"/>
      <c r="D118" s="39">
        <f t="shared" ref="D118:H118" si="369">_xlfn.STDEV.P(D107:D116)</f>
        <v>216118215.39137977</v>
      </c>
      <c r="E118" s="39">
        <f t="shared" si="369"/>
        <v>212028458.09540051</v>
      </c>
      <c r="F118" s="39">
        <f t="shared" si="369"/>
        <v>207303148.45663068</v>
      </c>
      <c r="G118" s="39">
        <f t="shared" si="369"/>
        <v>202611130.9191815</v>
      </c>
      <c r="H118" s="39">
        <f t="shared" si="369"/>
        <v>199413956.21904591</v>
      </c>
      <c r="I118" s="39">
        <f t="shared" ref="I118:Y118" si="370">_xlfn.STDEV.P(I107:I116)</f>
        <v>199815168.78732672</v>
      </c>
      <c r="J118" s="39">
        <f t="shared" si="370"/>
        <v>197381044.1464138</v>
      </c>
      <c r="K118" s="10">
        <f t="shared" si="370"/>
        <v>197381044.14641565</v>
      </c>
      <c r="L118" s="10">
        <f t="shared" si="370"/>
        <v>197381044.14641628</v>
      </c>
      <c r="M118" s="10">
        <f t="shared" si="370"/>
        <v>197381044.14641464</v>
      </c>
      <c r="N118" s="10">
        <f t="shared" si="370"/>
        <v>197381044.14641482</v>
      </c>
      <c r="O118" s="10">
        <f t="shared" si="370"/>
        <v>197381044.14641482</v>
      </c>
      <c r="P118" s="10">
        <f t="shared" si="370"/>
        <v>197381044.14641464</v>
      </c>
      <c r="Q118" s="10">
        <f t="shared" si="370"/>
        <v>197000529.62282103</v>
      </c>
      <c r="R118" s="10">
        <f t="shared" si="370"/>
        <v>196464206.93092433</v>
      </c>
      <c r="S118" s="10">
        <f t="shared" si="370"/>
        <v>196181901.29809427</v>
      </c>
      <c r="T118" s="11">
        <f t="shared" si="370"/>
        <v>198801048.81504118</v>
      </c>
      <c r="U118" s="11">
        <f t="shared" si="370"/>
        <v>202007259.25084645</v>
      </c>
      <c r="V118" s="11">
        <f t="shared" si="370"/>
        <v>205842527.66363397</v>
      </c>
      <c r="W118" s="11">
        <f t="shared" si="370"/>
        <v>208840361.11813045</v>
      </c>
      <c r="X118" s="11">
        <f t="shared" si="370"/>
        <v>211252948.2053273</v>
      </c>
      <c r="Y118" s="11">
        <f t="shared" si="370"/>
        <v>214406161.91306758</v>
      </c>
      <c r="Z118" s="61"/>
      <c r="AA118" s="26"/>
      <c r="AB118" s="13" t="s">
        <v>6</v>
      </c>
      <c r="AC118" s="14"/>
      <c r="AD118" s="33"/>
      <c r="AE118" s="48">
        <f t="shared" ref="AE118:AZ118" si="371">_xlfn.STDEV.P(AE107:AE116)</f>
        <v>0.21611821539137896</v>
      </c>
      <c r="AF118" s="39">
        <f t="shared" si="371"/>
        <v>0.2120284580954008</v>
      </c>
      <c r="AG118" s="39">
        <f t="shared" si="371"/>
        <v>0.20730314845663142</v>
      </c>
      <c r="AH118" s="39">
        <f t="shared" si="371"/>
        <v>0.20261113091918154</v>
      </c>
      <c r="AI118" s="39">
        <f t="shared" si="371"/>
        <v>0.19941395621904617</v>
      </c>
      <c r="AJ118" s="39">
        <f t="shared" si="371"/>
        <v>0.19981516878732752</v>
      </c>
      <c r="AK118" s="39">
        <f t="shared" si="371"/>
        <v>0.19738104414641358</v>
      </c>
      <c r="AL118" s="10">
        <f t="shared" si="371"/>
        <v>0.19738104414641555</v>
      </c>
      <c r="AM118" s="10">
        <f t="shared" si="371"/>
        <v>0.19738104414641575</v>
      </c>
      <c r="AN118" s="10">
        <f t="shared" si="371"/>
        <v>0.19738104414641519</v>
      </c>
      <c r="AO118" s="10">
        <f t="shared" si="371"/>
        <v>0.19738104414641447</v>
      </c>
      <c r="AP118" s="10">
        <f t="shared" si="371"/>
        <v>0.19738104414641447</v>
      </c>
      <c r="AQ118" s="10">
        <f t="shared" si="371"/>
        <v>0.19738104414641519</v>
      </c>
      <c r="AR118" s="10">
        <f t="shared" si="371"/>
        <v>0.19700052962282066</v>
      </c>
      <c r="AS118" s="10">
        <f t="shared" si="371"/>
        <v>0.19646420693092428</v>
      </c>
      <c r="AT118" s="10">
        <f t="shared" si="371"/>
        <v>0.19618190129809451</v>
      </c>
      <c r="AU118" s="11">
        <f t="shared" si="371"/>
        <v>0.19880104881504157</v>
      </c>
      <c r="AV118" s="11">
        <f t="shared" si="371"/>
        <v>0.20200725925084639</v>
      </c>
      <c r="AW118" s="11">
        <f t="shared" si="371"/>
        <v>0.20584252766363351</v>
      </c>
      <c r="AX118" s="11">
        <f t="shared" si="371"/>
        <v>0.20884036111813051</v>
      </c>
      <c r="AY118" s="11">
        <f t="shared" si="371"/>
        <v>0.21125294820532722</v>
      </c>
      <c r="AZ118" s="11">
        <f t="shared" si="371"/>
        <v>0.21440616191306841</v>
      </c>
    </row>
    <row r="119" spans="1:52" ht="15" customHeight="1" thickBot="1" x14ac:dyDescent="0.4">
      <c r="A119" s="15" t="s">
        <v>7</v>
      </c>
      <c r="B119" s="16"/>
      <c r="C119" s="34"/>
      <c r="D119" s="40">
        <f>D118/$Z$32</f>
        <v>68342580.448761821</v>
      </c>
      <c r="E119" s="40">
        <f>E118/$Z$32</f>
        <v>67049285.635503232</v>
      </c>
      <c r="F119" s="40">
        <f>F118/$Z$32</f>
        <v>65555011.524697222</v>
      </c>
      <c r="G119" s="40">
        <f>G118/$Z$32</f>
        <v>64071265.300717838</v>
      </c>
      <c r="H119" s="40">
        <f>H118/$Z$32</f>
        <v>63060229.887728408</v>
      </c>
      <c r="I119" s="40">
        <f>I118/$Z$32</f>
        <v>63187104.441893727</v>
      </c>
      <c r="J119" s="40">
        <f>J118/$Z$32</f>
        <v>62417366.6444913</v>
      </c>
      <c r="K119" s="12">
        <f>K118/$Z$32</f>
        <v>62417366.644491881</v>
      </c>
      <c r="L119" s="12">
        <f>L118/$Z$32</f>
        <v>62417366.644492082</v>
      </c>
      <c r="M119" s="12">
        <f>M118/$Z$32</f>
        <v>62417366.644491561</v>
      </c>
      <c r="N119" s="12">
        <f>N118/$Z$32</f>
        <v>62417366.64449162</v>
      </c>
      <c r="O119" s="12">
        <f>O118/$Z$32</f>
        <v>62417366.64449162</v>
      </c>
      <c r="P119" s="12">
        <f>P118/$Z$32</f>
        <v>62417366.644491561</v>
      </c>
      <c r="Q119" s="12">
        <f>Q118/$Z$32</f>
        <v>62297037.386758596</v>
      </c>
      <c r="R119" s="12">
        <f>R118/$Z$32</f>
        <v>62127437.260035962</v>
      </c>
      <c r="S119" s="12">
        <f>S118/$Z$32</f>
        <v>62038164.380432144</v>
      </c>
      <c r="T119" s="28">
        <f>T118/$Z$32</f>
        <v>62866411.548584819</v>
      </c>
      <c r="U119" s="28">
        <f>U118/$Z$32</f>
        <v>63880304.312079385</v>
      </c>
      <c r="V119" s="28">
        <f>V118/$Z$32</f>
        <v>65093122.67433013</v>
      </c>
      <c r="W119" s="28">
        <f>W118/$Z$32</f>
        <v>66041120.850536086</v>
      </c>
      <c r="X119" s="28">
        <f>X118/$Z$32</f>
        <v>66804047.875441425</v>
      </c>
      <c r="Y119" s="28">
        <f>Y118/$Z$32</f>
        <v>67801181.602013797</v>
      </c>
      <c r="Z119" s="61"/>
      <c r="AA119" s="26"/>
      <c r="AB119" s="15" t="s">
        <v>7</v>
      </c>
      <c r="AC119" s="16"/>
      <c r="AD119" s="34"/>
      <c r="AE119" s="49">
        <f>AE118/$Z$32</f>
        <v>6.834258044876157E-2</v>
      </c>
      <c r="AF119" s="40">
        <f>AF118/$Z$32</f>
        <v>6.7049285635503331E-2</v>
      </c>
      <c r="AG119" s="40">
        <f>AG118/$Z$32</f>
        <v>6.5555011524697449E-2</v>
      </c>
      <c r="AH119" s="40">
        <f>AH118/$Z$32</f>
        <v>6.4071265300717856E-2</v>
      </c>
      <c r="AI119" s="40">
        <f>AI118/$Z$32</f>
        <v>6.3060229887728497E-2</v>
      </c>
      <c r="AJ119" s="40">
        <f>AJ118/$Z$32</f>
        <v>6.3187104441893988E-2</v>
      </c>
      <c r="AK119" s="40">
        <f>AK118/$Z$32</f>
        <v>6.2417366644491226E-2</v>
      </c>
      <c r="AL119" s="12">
        <f>AL118/$Z$32</f>
        <v>6.2417366644491851E-2</v>
      </c>
      <c r="AM119" s="12">
        <f>AM118/$Z$32</f>
        <v>6.2417366644491913E-2</v>
      </c>
      <c r="AN119" s="12">
        <f>AN118/$Z$32</f>
        <v>6.241736664449174E-2</v>
      </c>
      <c r="AO119" s="12">
        <f>AO118/$Z$32</f>
        <v>6.2417366644491511E-2</v>
      </c>
      <c r="AP119" s="12">
        <f>AP118/$Z$32</f>
        <v>6.2417366644491511E-2</v>
      </c>
      <c r="AQ119" s="12">
        <f>AQ118/$Z$32</f>
        <v>6.241736664449174E-2</v>
      </c>
      <c r="AR119" s="12">
        <f>AR118/$Z$32</f>
        <v>6.2297037386758479E-2</v>
      </c>
      <c r="AS119" s="12">
        <f>AS118/$Z$32</f>
        <v>6.2127437260035952E-2</v>
      </c>
      <c r="AT119" s="12">
        <f>AT118/$Z$32</f>
        <v>6.203816438043222E-2</v>
      </c>
      <c r="AU119" s="28">
        <f>AU118/$Z$32</f>
        <v>6.2866411548584938E-2</v>
      </c>
      <c r="AV119" s="28">
        <f>AV118/$Z$32</f>
        <v>6.3880304312079375E-2</v>
      </c>
      <c r="AW119" s="28">
        <f>AW118/$Z$32</f>
        <v>6.5093122674329984E-2</v>
      </c>
      <c r="AX119" s="28">
        <f>AX118/$Z$32</f>
        <v>6.6041120850536109E-2</v>
      </c>
      <c r="AY119" s="28">
        <f>AY118/$Z$32</f>
        <v>6.6804047875441391E-2</v>
      </c>
      <c r="AZ119" s="28">
        <f>AZ118/$Z$32</f>
        <v>6.7801181602014066E-2</v>
      </c>
    </row>
    <row r="120" spans="1:52" ht="14.5" customHeight="1" x14ac:dyDescent="0.35">
      <c r="A120" s="6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Z120" s="62"/>
      <c r="AA120" s="63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</row>
    <row r="121" spans="1:52" x14ac:dyDescent="0.35">
      <c r="A121" s="6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</row>
    <row r="122" spans="1:52" x14ac:dyDescent="0.35">
      <c r="A122" s="6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</row>
    <row r="123" spans="1:52" x14ac:dyDescent="0.35">
      <c r="A123" s="6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</row>
    <row r="124" spans="1:52" x14ac:dyDescent="0.35">
      <c r="A124" s="6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</row>
    <row r="125" spans="1:52" x14ac:dyDescent="0.35">
      <c r="A125" s="6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</row>
    <row r="126" spans="1:52" x14ac:dyDescent="0.35">
      <c r="A126" s="6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</row>
    <row r="127" spans="1:52" x14ac:dyDescent="0.35">
      <c r="A127" s="6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</row>
    <row r="128" spans="1:52" x14ac:dyDescent="0.35">
      <c r="A128" s="6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</row>
    <row r="129" spans="1:46" x14ac:dyDescent="0.35">
      <c r="A129" s="6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</row>
    <row r="130" spans="1:46" x14ac:dyDescent="0.35">
      <c r="A130" s="6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</row>
    <row r="131" spans="1:46" x14ac:dyDescent="0.35">
      <c r="A131" s="6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</row>
    <row r="132" spans="1:46" x14ac:dyDescent="0.35">
      <c r="A132" s="6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</row>
    <row r="133" spans="1:46" x14ac:dyDescent="0.35">
      <c r="A133" s="6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</row>
    <row r="134" spans="1:46" x14ac:dyDescent="0.35">
      <c r="A134" s="6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</row>
    <row r="135" spans="1:46" x14ac:dyDescent="0.35">
      <c r="A135" s="6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</row>
    <row r="136" spans="1:46" x14ac:dyDescent="0.35">
      <c r="A136" s="6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</row>
    <row r="137" spans="1:46" x14ac:dyDescent="0.35">
      <c r="A137" s="6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</row>
    <row r="138" spans="1:46" x14ac:dyDescent="0.35">
      <c r="A138" s="6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</row>
    <row r="139" spans="1:46" x14ac:dyDescent="0.35">
      <c r="A139" s="6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</row>
    <row r="140" spans="1:46" x14ac:dyDescent="0.35">
      <c r="A140" s="6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</row>
    <row r="141" spans="1:46" x14ac:dyDescent="0.35">
      <c r="A141" s="6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</row>
    <row r="142" spans="1:46" x14ac:dyDescent="0.35">
      <c r="A142" s="6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</row>
    <row r="143" spans="1:46" x14ac:dyDescent="0.35">
      <c r="A143" s="6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</row>
    <row r="144" spans="1:46" x14ac:dyDescent="0.35">
      <c r="A144" s="6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</row>
    <row r="145" spans="1:46" x14ac:dyDescent="0.35">
      <c r="A145" s="6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</row>
    <row r="146" spans="1:46" x14ac:dyDescent="0.35">
      <c r="A146" s="6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</row>
    <row r="147" spans="1:46" x14ac:dyDescent="0.35">
      <c r="A147" s="6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</row>
    <row r="148" spans="1:46" x14ac:dyDescent="0.35">
      <c r="A148" s="6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</row>
    <row r="149" spans="1:46" x14ac:dyDescent="0.35">
      <c r="A149" s="6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</row>
    <row r="150" spans="1:46" x14ac:dyDescent="0.35">
      <c r="A150" s="6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</row>
    <row r="151" spans="1:46" x14ac:dyDescent="0.35">
      <c r="A151" s="6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</row>
    <row r="152" spans="1:46" x14ac:dyDescent="0.35">
      <c r="A152" s="6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</row>
    <row r="153" spans="1:46" x14ac:dyDescent="0.35">
      <c r="A153" s="6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</row>
    <row r="154" spans="1:46" x14ac:dyDescent="0.35">
      <c r="A154" s="6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</row>
    <row r="155" spans="1:46" x14ac:dyDescent="0.35">
      <c r="A155" s="6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</row>
    <row r="156" spans="1:46" x14ac:dyDescent="0.35">
      <c r="A156" s="6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</row>
    <row r="157" spans="1:46" x14ac:dyDescent="0.35">
      <c r="A157" s="6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</row>
    <row r="158" spans="1:46" x14ac:dyDescent="0.35">
      <c r="A158" s="6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</row>
    <row r="159" spans="1:46" x14ac:dyDescent="0.35">
      <c r="A159" s="6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</row>
    <row r="160" spans="1:46" x14ac:dyDescent="0.35">
      <c r="A160" s="6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</row>
    <row r="161" spans="1:46" x14ac:dyDescent="0.35">
      <c r="A161" s="6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</row>
    <row r="162" spans="1:46" x14ac:dyDescent="0.35">
      <c r="A162" s="6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</row>
    <row r="163" spans="1:46" x14ac:dyDescent="0.35">
      <c r="A163" s="6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</row>
    <row r="164" spans="1:46" x14ac:dyDescent="0.35">
      <c r="A164" s="6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</row>
    <row r="165" spans="1:46" x14ac:dyDescent="0.35">
      <c r="A165" s="6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</row>
    <row r="166" spans="1:46" x14ac:dyDescent="0.35">
      <c r="A166" s="6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</row>
    <row r="167" spans="1:46" x14ac:dyDescent="0.35">
      <c r="A167" s="6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</row>
    <row r="168" spans="1:46" x14ac:dyDescent="0.35">
      <c r="A168" s="6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</row>
    <row r="169" spans="1:46" x14ac:dyDescent="0.35">
      <c r="A169" s="6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</row>
    <row r="170" spans="1:46" x14ac:dyDescent="0.35">
      <c r="A170" s="6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</row>
    <row r="171" spans="1:46" x14ac:dyDescent="0.35">
      <c r="A171" s="6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</row>
    <row r="172" spans="1:46" x14ac:dyDescent="0.35">
      <c r="A172" s="6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</row>
    <row r="173" spans="1:46" x14ac:dyDescent="0.35">
      <c r="A173" s="6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</row>
    <row r="174" spans="1:46" x14ac:dyDescent="0.35">
      <c r="A174" s="6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</row>
    <row r="175" spans="1:46" x14ac:dyDescent="0.35">
      <c r="A175" s="6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</row>
    <row r="176" spans="1:46" x14ac:dyDescent="0.35">
      <c r="A176" s="6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</row>
    <row r="177" spans="1:46" x14ac:dyDescent="0.35">
      <c r="A177" s="6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</row>
    <row r="178" spans="1:46" x14ac:dyDescent="0.35">
      <c r="A178" s="6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</row>
    <row r="179" spans="1:46" x14ac:dyDescent="0.35">
      <c r="A179" s="6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</row>
    <row r="180" spans="1:46" x14ac:dyDescent="0.35">
      <c r="A180" s="6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</row>
    <row r="181" spans="1:46" x14ac:dyDescent="0.35">
      <c r="A181" s="6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</row>
    <row r="182" spans="1:46" x14ac:dyDescent="0.35">
      <c r="A182" s="6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</row>
    <row r="183" spans="1:46" x14ac:dyDescent="0.35">
      <c r="A183" s="6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</row>
    <row r="184" spans="1:46" x14ac:dyDescent="0.35">
      <c r="A184" s="6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</row>
    <row r="185" spans="1:46" x14ac:dyDescent="0.35">
      <c r="A185" s="6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</row>
    <row r="186" spans="1:46" x14ac:dyDescent="0.35">
      <c r="A186" s="6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</row>
    <row r="187" spans="1:46" x14ac:dyDescent="0.35">
      <c r="A187" s="6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</row>
    <row r="188" spans="1:46" x14ac:dyDescent="0.35">
      <c r="A188" s="6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</row>
    <row r="189" spans="1:46" x14ac:dyDescent="0.35">
      <c r="A189" s="6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</row>
    <row r="190" spans="1:46" x14ac:dyDescent="0.35">
      <c r="A190" s="6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</row>
    <row r="191" spans="1:46" x14ac:dyDescent="0.35">
      <c r="A191" s="6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</row>
    <row r="192" spans="1:46" x14ac:dyDescent="0.35">
      <c r="A192" s="6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</row>
    <row r="193" spans="1:46" x14ac:dyDescent="0.35">
      <c r="A193" s="6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</row>
    <row r="194" spans="1:46" x14ac:dyDescent="0.35">
      <c r="A194" s="6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</row>
    <row r="195" spans="1:46" x14ac:dyDescent="0.35">
      <c r="A195" s="6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</row>
    <row r="196" spans="1:46" x14ac:dyDescent="0.35">
      <c r="A196" s="6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</row>
    <row r="197" spans="1:46" x14ac:dyDescent="0.35">
      <c r="A197" s="6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</row>
    <row r="198" spans="1:46" x14ac:dyDescent="0.35">
      <c r="A198" s="6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</row>
    <row r="199" spans="1:46" x14ac:dyDescent="0.35">
      <c r="A199" s="6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</row>
    <row r="200" spans="1:46" x14ac:dyDescent="0.35">
      <c r="A200" s="6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</row>
    <row r="201" spans="1:46" x14ac:dyDescent="0.35">
      <c r="A201" s="6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</row>
    <row r="202" spans="1:46" x14ac:dyDescent="0.35">
      <c r="A202" s="6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</row>
    <row r="203" spans="1:46" x14ac:dyDescent="0.35">
      <c r="A203" s="6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</row>
    <row r="204" spans="1:46" x14ac:dyDescent="0.35">
      <c r="A204" s="6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</row>
    <row r="205" spans="1:46" x14ac:dyDescent="0.35">
      <c r="A205" s="6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</row>
    <row r="206" spans="1:46" x14ac:dyDescent="0.35">
      <c r="A206" s="6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</row>
    <row r="207" spans="1:46" x14ac:dyDescent="0.35">
      <c r="A207" s="6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</row>
    <row r="208" spans="1:46" x14ac:dyDescent="0.35">
      <c r="A208" s="6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</row>
    <row r="209" spans="1:46" x14ac:dyDescent="0.35">
      <c r="A209" s="6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</row>
    <row r="210" spans="1:46" x14ac:dyDescent="0.35">
      <c r="A210" s="6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</row>
    <row r="211" spans="1:46" x14ac:dyDescent="0.35">
      <c r="A211" s="6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</row>
    <row r="212" spans="1:46" x14ac:dyDescent="0.35">
      <c r="A212" s="6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</row>
    <row r="213" spans="1:46" x14ac:dyDescent="0.35">
      <c r="A213" s="6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</row>
    <row r="214" spans="1:46" x14ac:dyDescent="0.35">
      <c r="A214" s="6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</row>
    <row r="215" spans="1:46" x14ac:dyDescent="0.35">
      <c r="A215" s="6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</row>
    <row r="216" spans="1:46" x14ac:dyDescent="0.35">
      <c r="A216" s="6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</row>
    <row r="217" spans="1:46" x14ac:dyDescent="0.35">
      <c r="A217" s="6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</row>
    <row r="218" spans="1:46" x14ac:dyDescent="0.35">
      <c r="A218" s="6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</row>
    <row r="219" spans="1:46" x14ac:dyDescent="0.35">
      <c r="A219" s="6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</row>
    <row r="220" spans="1:46" x14ac:dyDescent="0.35">
      <c r="A220" s="6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</row>
    <row r="221" spans="1:46" x14ac:dyDescent="0.35">
      <c r="A221" s="6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</row>
    <row r="222" spans="1:46" x14ac:dyDescent="0.35">
      <c r="A222" s="6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</row>
    <row r="223" spans="1:46" x14ac:dyDescent="0.35">
      <c r="A223" s="6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</row>
    <row r="224" spans="1:46" x14ac:dyDescent="0.35">
      <c r="A224" s="6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</row>
    <row r="225" spans="1:46" x14ac:dyDescent="0.35">
      <c r="A225" s="6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</row>
    <row r="226" spans="1:46" x14ac:dyDescent="0.35">
      <c r="A226" s="6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</row>
    <row r="227" spans="1:46" x14ac:dyDescent="0.35">
      <c r="A227" s="6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</row>
    <row r="228" spans="1:46" x14ac:dyDescent="0.35">
      <c r="A228" s="6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</row>
    <row r="229" spans="1:46" x14ac:dyDescent="0.35">
      <c r="A229" s="6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</row>
    <row r="230" spans="1:46" x14ac:dyDescent="0.35">
      <c r="A230" s="6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</row>
    <row r="231" spans="1:46" x14ac:dyDescent="0.35">
      <c r="A231" s="6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</row>
    <row r="232" spans="1:46" x14ac:dyDescent="0.35">
      <c r="A232" s="6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</row>
    <row r="233" spans="1:46" x14ac:dyDescent="0.35">
      <c r="A233" s="6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</row>
    <row r="234" spans="1:46" x14ac:dyDescent="0.35">
      <c r="A234" s="6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</row>
    <row r="235" spans="1:46" x14ac:dyDescent="0.35">
      <c r="A235" s="6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</row>
    <row r="236" spans="1:46" x14ac:dyDescent="0.35">
      <c r="A236" s="6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</row>
    <row r="237" spans="1:46" x14ac:dyDescent="0.35">
      <c r="A237" s="6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</row>
    <row r="238" spans="1:46" x14ac:dyDescent="0.35">
      <c r="A238" s="6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</row>
    <row r="239" spans="1:46" x14ac:dyDescent="0.35">
      <c r="A239" s="6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</row>
    <row r="240" spans="1:46" x14ac:dyDescent="0.35">
      <c r="A240" s="6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</row>
    <row r="241" spans="1:46" x14ac:dyDescent="0.35">
      <c r="A241" s="6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</row>
    <row r="242" spans="1:46" x14ac:dyDescent="0.35">
      <c r="A242" s="6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</row>
    <row r="243" spans="1:46" x14ac:dyDescent="0.35">
      <c r="A243" s="6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</row>
    <row r="244" spans="1:46" x14ac:dyDescent="0.35">
      <c r="A244" s="6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</row>
    <row r="245" spans="1:46" x14ac:dyDescent="0.35">
      <c r="A245" s="6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</row>
    <row r="246" spans="1:46" x14ac:dyDescent="0.35">
      <c r="A246" s="6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</row>
    <row r="247" spans="1:46" x14ac:dyDescent="0.35">
      <c r="A247" s="6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</row>
    <row r="248" spans="1:46" x14ac:dyDescent="0.35">
      <c r="A248" s="6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</row>
    <row r="249" spans="1:46" x14ac:dyDescent="0.35">
      <c r="A249" s="6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</row>
    <row r="250" spans="1:46" x14ac:dyDescent="0.35">
      <c r="A250" s="6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</row>
    <row r="251" spans="1:46" x14ac:dyDescent="0.35">
      <c r="A251" s="6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</row>
    <row r="252" spans="1:46" x14ac:dyDescent="0.35">
      <c r="A252" s="6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</row>
    <row r="253" spans="1:46" x14ac:dyDescent="0.35">
      <c r="A253" s="6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</row>
    <row r="254" spans="1:46" x14ac:dyDescent="0.35">
      <c r="A254" s="6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</row>
    <row r="255" spans="1:46" x14ac:dyDescent="0.35">
      <c r="A255" s="6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</row>
    <row r="256" spans="1:46" x14ac:dyDescent="0.35">
      <c r="A256" s="6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</row>
    <row r="257" spans="1:46" x14ac:dyDescent="0.35">
      <c r="A257" s="6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</row>
    <row r="258" spans="1:46" x14ac:dyDescent="0.35">
      <c r="A258" s="6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</row>
    <row r="259" spans="1:46" x14ac:dyDescent="0.35">
      <c r="A259" s="6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</row>
    <row r="260" spans="1:46" x14ac:dyDescent="0.35">
      <c r="A260" s="6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</row>
    <row r="261" spans="1:46" x14ac:dyDescent="0.35">
      <c r="A261" s="6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</row>
    <row r="262" spans="1:46" x14ac:dyDescent="0.35">
      <c r="A262" s="6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</row>
    <row r="263" spans="1:46" x14ac:dyDescent="0.35">
      <c r="A263" s="6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</row>
    <row r="264" spans="1:46" x14ac:dyDescent="0.35">
      <c r="A264" s="6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</row>
    <row r="265" spans="1:46" x14ac:dyDescent="0.35">
      <c r="A265" s="6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</row>
    <row r="266" spans="1:46" x14ac:dyDescent="0.35">
      <c r="A266" s="6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</row>
    <row r="267" spans="1:46" x14ac:dyDescent="0.35">
      <c r="A267" s="6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</row>
    <row r="268" spans="1:46" x14ac:dyDescent="0.35">
      <c r="A268" s="6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</row>
    <row r="269" spans="1:46" x14ac:dyDescent="0.35">
      <c r="A269" s="6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</row>
    <row r="270" spans="1:46" x14ac:dyDescent="0.35">
      <c r="A270" s="6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</row>
    <row r="271" spans="1:46" x14ac:dyDescent="0.35">
      <c r="A271" s="6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</row>
    <row r="272" spans="1:46" x14ac:dyDescent="0.35">
      <c r="A272" s="6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</row>
    <row r="273" spans="1:46" x14ac:dyDescent="0.35">
      <c r="A273" s="6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</row>
    <row r="274" spans="1:46" x14ac:dyDescent="0.35">
      <c r="A274" s="6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</row>
    <row r="275" spans="1:46" x14ac:dyDescent="0.35">
      <c r="A275" s="6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</row>
    <row r="276" spans="1:46" x14ac:dyDescent="0.35">
      <c r="A276" s="6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</row>
    <row r="277" spans="1:46" x14ac:dyDescent="0.35">
      <c r="A277" s="6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</row>
    <row r="278" spans="1:46" x14ac:dyDescent="0.35">
      <c r="A278" s="6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</row>
    <row r="279" spans="1:46" x14ac:dyDescent="0.35">
      <c r="A279" s="6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</row>
    <row r="280" spans="1:46" x14ac:dyDescent="0.35">
      <c r="A280" s="6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</row>
    <row r="281" spans="1:46" x14ac:dyDescent="0.35">
      <c r="A281" s="6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</row>
    <row r="282" spans="1:46" x14ac:dyDescent="0.35">
      <c r="A282" s="6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</row>
    <row r="283" spans="1:46" x14ac:dyDescent="0.35">
      <c r="A283" s="6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</row>
    <row r="284" spans="1:46" x14ac:dyDescent="0.35">
      <c r="A284" s="6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</row>
    <row r="285" spans="1:46" x14ac:dyDescent="0.35">
      <c r="A285" s="6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</row>
    <row r="286" spans="1:46" x14ac:dyDescent="0.35">
      <c r="A286" s="6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</row>
    <row r="287" spans="1:46" x14ac:dyDescent="0.35">
      <c r="A287" s="6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</row>
    <row r="288" spans="1:46" x14ac:dyDescent="0.35">
      <c r="A288" s="6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</row>
    <row r="289" spans="1:46" x14ac:dyDescent="0.35">
      <c r="A289" s="6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</row>
    <row r="290" spans="1:46" x14ac:dyDescent="0.35">
      <c r="A290" s="6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</row>
    <row r="291" spans="1:46" x14ac:dyDescent="0.35">
      <c r="A291" s="6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</row>
    <row r="292" spans="1:46" x14ac:dyDescent="0.35">
      <c r="A292" s="6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</row>
    <row r="293" spans="1:46" x14ac:dyDescent="0.35">
      <c r="A293" s="6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</row>
    <row r="294" spans="1:46" x14ac:dyDescent="0.35">
      <c r="A294" s="6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</row>
    <row r="295" spans="1:46" x14ac:dyDescent="0.35">
      <c r="A295" s="6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</row>
    <row r="296" spans="1:46" x14ac:dyDescent="0.35">
      <c r="A296" s="6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</row>
    <row r="297" spans="1:46" x14ac:dyDescent="0.35">
      <c r="A297" s="6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</row>
    <row r="298" spans="1:46" x14ac:dyDescent="0.35">
      <c r="A298" s="6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</row>
    <row r="299" spans="1:46" x14ac:dyDescent="0.35">
      <c r="A299" s="6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</row>
    <row r="300" spans="1:46" x14ac:dyDescent="0.35">
      <c r="A300" s="6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</row>
    <row r="301" spans="1:46" x14ac:dyDescent="0.35">
      <c r="A301" s="6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</row>
    <row r="302" spans="1:46" x14ac:dyDescent="0.35">
      <c r="A302" s="6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</row>
    <row r="303" spans="1:46" x14ac:dyDescent="0.35">
      <c r="A303" s="6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</row>
    <row r="304" spans="1:46" x14ac:dyDescent="0.35">
      <c r="A304" s="6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</row>
    <row r="305" spans="1:46" x14ac:dyDescent="0.35">
      <c r="A305" s="6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</row>
    <row r="306" spans="1:46" x14ac:dyDescent="0.35">
      <c r="A306" s="6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</row>
    <row r="307" spans="1:46" x14ac:dyDescent="0.35">
      <c r="A307" s="6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</row>
    <row r="308" spans="1:46" x14ac:dyDescent="0.35">
      <c r="A308" s="6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</row>
    <row r="309" spans="1:46" x14ac:dyDescent="0.35">
      <c r="A309" s="6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</row>
    <row r="310" spans="1:46" x14ac:dyDescent="0.35">
      <c r="A310" s="6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</row>
    <row r="311" spans="1:46" x14ac:dyDescent="0.35">
      <c r="A311" s="6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</row>
    <row r="312" spans="1:46" x14ac:dyDescent="0.35">
      <c r="A312" s="6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</row>
    <row r="313" spans="1:46" x14ac:dyDescent="0.35">
      <c r="A313" s="6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</row>
    <row r="314" spans="1:46" x14ac:dyDescent="0.35">
      <c r="A314" s="6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</row>
    <row r="315" spans="1:46" x14ac:dyDescent="0.35">
      <c r="A315" s="6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</row>
    <row r="316" spans="1:46" x14ac:dyDescent="0.35">
      <c r="A316" s="6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</row>
    <row r="317" spans="1:46" x14ac:dyDescent="0.35">
      <c r="A317" s="6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</row>
    <row r="318" spans="1:46" x14ac:dyDescent="0.35">
      <c r="A318" s="6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</row>
    <row r="319" spans="1:46" x14ac:dyDescent="0.35">
      <c r="A319" s="6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</row>
    <row r="320" spans="1:46" x14ac:dyDescent="0.35">
      <c r="A320" s="6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</row>
    <row r="321" spans="1:46" x14ac:dyDescent="0.35">
      <c r="A321" s="6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</row>
    <row r="322" spans="1:46" x14ac:dyDescent="0.35">
      <c r="A322" s="6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</row>
    <row r="323" spans="1:46" x14ac:dyDescent="0.35">
      <c r="A323" s="6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</row>
    <row r="324" spans="1:46" x14ac:dyDescent="0.35">
      <c r="A324" s="6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</row>
    <row r="325" spans="1:46" x14ac:dyDescent="0.35">
      <c r="A325" s="6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</row>
    <row r="326" spans="1:46" x14ac:dyDescent="0.35">
      <c r="A326" s="6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</row>
    <row r="327" spans="1:46" x14ac:dyDescent="0.35">
      <c r="A327" s="6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</row>
    <row r="328" spans="1:46" x14ac:dyDescent="0.35">
      <c r="A328" s="6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</row>
    <row r="329" spans="1:46" x14ac:dyDescent="0.35">
      <c r="A329" s="6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</row>
    <row r="330" spans="1:46" x14ac:dyDescent="0.35">
      <c r="A330" s="6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</row>
    <row r="331" spans="1:46" x14ac:dyDescent="0.35">
      <c r="A331" s="6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</row>
    <row r="332" spans="1:46" x14ac:dyDescent="0.35">
      <c r="A332" s="6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</row>
    <row r="333" spans="1:46" x14ac:dyDescent="0.35">
      <c r="A333" s="6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</row>
    <row r="334" spans="1:46" x14ac:dyDescent="0.35">
      <c r="A334" s="6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</row>
    <row r="335" spans="1:46" x14ac:dyDescent="0.35">
      <c r="A335" s="6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</row>
    <row r="336" spans="1:46" x14ac:dyDescent="0.35">
      <c r="A336" s="6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</row>
    <row r="337" spans="1:46" x14ac:dyDescent="0.35">
      <c r="A337" s="6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</row>
    <row r="338" spans="1:46" x14ac:dyDescent="0.35">
      <c r="A338" s="6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</row>
    <row r="339" spans="1:46" x14ac:dyDescent="0.35">
      <c r="A339" s="6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</row>
    <row r="340" spans="1:46" x14ac:dyDescent="0.35">
      <c r="A340" s="6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</row>
    <row r="341" spans="1:46" x14ac:dyDescent="0.35">
      <c r="A341" s="6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</row>
    <row r="342" spans="1:46" x14ac:dyDescent="0.35">
      <c r="A342" s="6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</row>
    <row r="343" spans="1:46" x14ac:dyDescent="0.35">
      <c r="A343" s="6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</row>
    <row r="344" spans="1:46" x14ac:dyDescent="0.35">
      <c r="A344" s="6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</row>
    <row r="345" spans="1:46" x14ac:dyDescent="0.35">
      <c r="A345" s="6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</row>
    <row r="346" spans="1:46" x14ac:dyDescent="0.35">
      <c r="A346" s="6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</row>
    <row r="347" spans="1:46" x14ac:dyDescent="0.35">
      <c r="A347" s="6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</row>
    <row r="348" spans="1:46" x14ac:dyDescent="0.35">
      <c r="A348" s="6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</row>
    <row r="349" spans="1:46" x14ac:dyDescent="0.35">
      <c r="A349" s="6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</row>
    <row r="350" spans="1:46" x14ac:dyDescent="0.35">
      <c r="A350" s="6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</row>
    <row r="351" spans="1:46" x14ac:dyDescent="0.35">
      <c r="A351" s="6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</row>
    <row r="352" spans="1:46" x14ac:dyDescent="0.35">
      <c r="A352" s="6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</row>
    <row r="353" spans="1:46" x14ac:dyDescent="0.35">
      <c r="A353" s="6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</row>
    <row r="354" spans="1:46" x14ac:dyDescent="0.35">
      <c r="A354" s="6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</row>
    <row r="355" spans="1:46" x14ac:dyDescent="0.35">
      <c r="A355" s="6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</row>
    <row r="356" spans="1:46" x14ac:dyDescent="0.35">
      <c r="A356" s="6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</row>
    <row r="357" spans="1:46" x14ac:dyDescent="0.35">
      <c r="A357" s="6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</row>
    <row r="358" spans="1:46" x14ac:dyDescent="0.35">
      <c r="A358" s="6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</row>
    <row r="359" spans="1:46" x14ac:dyDescent="0.35">
      <c r="A359" s="6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</row>
    <row r="360" spans="1:46" x14ac:dyDescent="0.35">
      <c r="A360" s="6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</row>
    <row r="361" spans="1:46" x14ac:dyDescent="0.35">
      <c r="A361" s="6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</row>
    <row r="362" spans="1:46" x14ac:dyDescent="0.35">
      <c r="A362" s="6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</row>
    <row r="363" spans="1:46" x14ac:dyDescent="0.35">
      <c r="A363" s="6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</row>
    <row r="364" spans="1:46" x14ac:dyDescent="0.35">
      <c r="A364" s="6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</row>
    <row r="365" spans="1:46" x14ac:dyDescent="0.35">
      <c r="A365" s="6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</row>
    <row r="366" spans="1:46" x14ac:dyDescent="0.35">
      <c r="A366" s="6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</row>
    <row r="367" spans="1:46" x14ac:dyDescent="0.35">
      <c r="A367" s="6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</row>
    <row r="368" spans="1:46" x14ac:dyDescent="0.35">
      <c r="A368" s="6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</row>
    <row r="369" spans="1:46" x14ac:dyDescent="0.35">
      <c r="A369" s="6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</row>
    <row r="370" spans="1:46" x14ac:dyDescent="0.35">
      <c r="A370" s="6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</row>
    <row r="371" spans="1:46" x14ac:dyDescent="0.35">
      <c r="A371" s="6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</row>
    <row r="372" spans="1:46" x14ac:dyDescent="0.35">
      <c r="A372" s="6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</row>
    <row r="373" spans="1:46" x14ac:dyDescent="0.35">
      <c r="A373" s="6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</row>
    <row r="374" spans="1:46" x14ac:dyDescent="0.35">
      <c r="A374" s="6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</row>
    <row r="375" spans="1:46" x14ac:dyDescent="0.35">
      <c r="A375" s="6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</row>
    <row r="376" spans="1:46" x14ac:dyDescent="0.35">
      <c r="A376" s="6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</row>
    <row r="377" spans="1:46" x14ac:dyDescent="0.35">
      <c r="A377" s="6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</row>
    <row r="378" spans="1:46" x14ac:dyDescent="0.35">
      <c r="A378" s="6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</row>
    <row r="379" spans="1:46" x14ac:dyDescent="0.35">
      <c r="A379" s="6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</row>
    <row r="380" spans="1:46" x14ac:dyDescent="0.35">
      <c r="A380" s="6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</row>
    <row r="381" spans="1:46" x14ac:dyDescent="0.35">
      <c r="A381" s="6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</row>
    <row r="382" spans="1:46" x14ac:dyDescent="0.35">
      <c r="A382" s="6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</row>
    <row r="383" spans="1:46" x14ac:dyDescent="0.35">
      <c r="A383" s="6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</row>
    <row r="384" spans="1:46" x14ac:dyDescent="0.35">
      <c r="A384" s="6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</row>
    <row r="385" spans="1:46" x14ac:dyDescent="0.35">
      <c r="A385" s="6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</row>
    <row r="386" spans="1:46" x14ac:dyDescent="0.35">
      <c r="A386" s="6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</row>
    <row r="387" spans="1:46" x14ac:dyDescent="0.35">
      <c r="A387" s="6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</row>
    <row r="388" spans="1:46" x14ac:dyDescent="0.35">
      <c r="A388" s="6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</row>
    <row r="389" spans="1:46" x14ac:dyDescent="0.35">
      <c r="A389" s="6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</row>
    <row r="390" spans="1:46" x14ac:dyDescent="0.35">
      <c r="A390" s="6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</row>
    <row r="391" spans="1:46" x14ac:dyDescent="0.35">
      <c r="A391" s="6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</row>
    <row r="392" spans="1:46" x14ac:dyDescent="0.35">
      <c r="A392" s="6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</row>
    <row r="393" spans="1:46" x14ac:dyDescent="0.35">
      <c r="A393" s="6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</row>
    <row r="394" spans="1:46" x14ac:dyDescent="0.35">
      <c r="A394" s="6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</row>
    <row r="395" spans="1:46" x14ac:dyDescent="0.35">
      <c r="A395" s="6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</row>
    <row r="396" spans="1:46" x14ac:dyDescent="0.35">
      <c r="A396" s="6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</row>
    <row r="397" spans="1:46" x14ac:dyDescent="0.35">
      <c r="A397" s="6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</row>
    <row r="398" spans="1:46" x14ac:dyDescent="0.35">
      <c r="A398" s="6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</row>
    <row r="399" spans="1:46" x14ac:dyDescent="0.35">
      <c r="A399" s="6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</row>
    <row r="400" spans="1:46" x14ac:dyDescent="0.35">
      <c r="A400" s="6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</row>
    <row r="401" spans="1:46" x14ac:dyDescent="0.35">
      <c r="A401" s="6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</row>
    <row r="402" spans="1:46" x14ac:dyDescent="0.35">
      <c r="A402" s="6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</row>
    <row r="403" spans="1:46" x14ac:dyDescent="0.35">
      <c r="A403" s="6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</row>
    <row r="404" spans="1:46" x14ac:dyDescent="0.35">
      <c r="A404" s="6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</row>
    <row r="405" spans="1:46" x14ac:dyDescent="0.35">
      <c r="A405" s="6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</row>
    <row r="406" spans="1:46" x14ac:dyDescent="0.35">
      <c r="A406" s="6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</row>
    <row r="407" spans="1:46" x14ac:dyDescent="0.35">
      <c r="A407" s="6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</row>
    <row r="408" spans="1:46" x14ac:dyDescent="0.35">
      <c r="A408" s="6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</row>
    <row r="409" spans="1:46" x14ac:dyDescent="0.35">
      <c r="A409" s="6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</row>
    <row r="410" spans="1:46" x14ac:dyDescent="0.35">
      <c r="A410" s="6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</row>
    <row r="411" spans="1:46" x14ac:dyDescent="0.35">
      <c r="A411" s="6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</row>
    <row r="412" spans="1:46" x14ac:dyDescent="0.35">
      <c r="A412" s="6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</row>
    <row r="413" spans="1:46" x14ac:dyDescent="0.35">
      <c r="A413" s="6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</row>
    <row r="414" spans="1:46" x14ac:dyDescent="0.35">
      <c r="A414" s="6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</row>
    <row r="415" spans="1:46" x14ac:dyDescent="0.35">
      <c r="A415" s="6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</row>
    <row r="416" spans="1:46" x14ac:dyDescent="0.35">
      <c r="A416" s="6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</row>
    <row r="417" spans="1:46" x14ac:dyDescent="0.35">
      <c r="A417" s="6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</row>
    <row r="418" spans="1:46" x14ac:dyDescent="0.35">
      <c r="A418" s="6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</row>
    <row r="419" spans="1:46" x14ac:dyDescent="0.35">
      <c r="A419" s="6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</row>
    <row r="420" spans="1:46" x14ac:dyDescent="0.35">
      <c r="A420" s="6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</row>
    <row r="421" spans="1:46" x14ac:dyDescent="0.35">
      <c r="A421" s="6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</row>
    <row r="422" spans="1:46" x14ac:dyDescent="0.35">
      <c r="A422" s="6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</row>
    <row r="423" spans="1:46" x14ac:dyDescent="0.35">
      <c r="A423" s="6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</row>
    <row r="424" spans="1:46" x14ac:dyDescent="0.35">
      <c r="A424" s="6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</row>
    <row r="425" spans="1:46" x14ac:dyDescent="0.35">
      <c r="A425" s="6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</row>
    <row r="426" spans="1:46" x14ac:dyDescent="0.35">
      <c r="A426" s="6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</row>
    <row r="427" spans="1:46" x14ac:dyDescent="0.35">
      <c r="A427" s="6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</row>
    <row r="428" spans="1:46" x14ac:dyDescent="0.35">
      <c r="A428" s="6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</row>
    <row r="429" spans="1:46" x14ac:dyDescent="0.35">
      <c r="A429" s="6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</row>
    <row r="430" spans="1:46" x14ac:dyDescent="0.35">
      <c r="A430" s="6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</row>
    <row r="431" spans="1:46" x14ac:dyDescent="0.35">
      <c r="A431" s="6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</row>
    <row r="432" spans="1:46" x14ac:dyDescent="0.35">
      <c r="A432" s="6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</row>
    <row r="433" spans="1:46" x14ac:dyDescent="0.35">
      <c r="A433" s="6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</row>
    <row r="434" spans="1:46" x14ac:dyDescent="0.35">
      <c r="A434" s="6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</row>
    <row r="435" spans="1:46" x14ac:dyDescent="0.35">
      <c r="A435" s="6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</row>
    <row r="436" spans="1:46" x14ac:dyDescent="0.35">
      <c r="A436" s="6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</row>
    <row r="437" spans="1:46" x14ac:dyDescent="0.35">
      <c r="A437" s="6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</row>
    <row r="438" spans="1:46" x14ac:dyDescent="0.35">
      <c r="A438" s="6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</row>
    <row r="439" spans="1:46" x14ac:dyDescent="0.35">
      <c r="A439" s="6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</row>
    <row r="440" spans="1:46" x14ac:dyDescent="0.35">
      <c r="A440" s="6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</row>
    <row r="441" spans="1:46" x14ac:dyDescent="0.35">
      <c r="A441" s="6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</row>
    <row r="442" spans="1:46" x14ac:dyDescent="0.35">
      <c r="A442" s="6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</row>
    <row r="443" spans="1:46" x14ac:dyDescent="0.35">
      <c r="A443" s="6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</row>
    <row r="444" spans="1:46" x14ac:dyDescent="0.35">
      <c r="A444" s="6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</row>
    <row r="445" spans="1:46" x14ac:dyDescent="0.35">
      <c r="A445" s="6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</row>
    <row r="446" spans="1:46" x14ac:dyDescent="0.35">
      <c r="A446" s="6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</row>
    <row r="447" spans="1:46" x14ac:dyDescent="0.35">
      <c r="A447" s="6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</row>
    <row r="448" spans="1:46" x14ac:dyDescent="0.35">
      <c r="A448" s="6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</row>
    <row r="449" spans="1:46" x14ac:dyDescent="0.35">
      <c r="A449" s="6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</row>
    <row r="450" spans="1:46" x14ac:dyDescent="0.35">
      <c r="A450" s="6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</row>
    <row r="451" spans="1:46" x14ac:dyDescent="0.35">
      <c r="A451" s="6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</row>
    <row r="452" spans="1:46" x14ac:dyDescent="0.35">
      <c r="A452" s="6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</row>
    <row r="453" spans="1:46" x14ac:dyDescent="0.35">
      <c r="A453" s="6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</row>
    <row r="454" spans="1:46" x14ac:dyDescent="0.35">
      <c r="A454" s="6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</row>
    <row r="455" spans="1:46" x14ac:dyDescent="0.35">
      <c r="A455" s="6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</row>
    <row r="456" spans="1:46" x14ac:dyDescent="0.35">
      <c r="A456" s="6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</row>
    <row r="457" spans="1:46" x14ac:dyDescent="0.35">
      <c r="A457" s="6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</row>
    <row r="458" spans="1:46" x14ac:dyDescent="0.35">
      <c r="A458" s="6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</row>
    <row r="459" spans="1:46" x14ac:dyDescent="0.35">
      <c r="A459" s="6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</row>
    <row r="460" spans="1:46" x14ac:dyDescent="0.35">
      <c r="A460" s="6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</row>
    <row r="461" spans="1:46" x14ac:dyDescent="0.35">
      <c r="A461" s="6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</row>
    <row r="462" spans="1:46" x14ac:dyDescent="0.35">
      <c r="A462" s="6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</row>
    <row r="463" spans="1:46" x14ac:dyDescent="0.35">
      <c r="A463" s="6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</row>
    <row r="464" spans="1:46" x14ac:dyDescent="0.35">
      <c r="A464" s="6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</row>
    <row r="465" spans="1:46" x14ac:dyDescent="0.35">
      <c r="A465" s="6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</row>
    <row r="466" spans="1:46" x14ac:dyDescent="0.35">
      <c r="A466" s="6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</row>
    <row r="467" spans="1:46" x14ac:dyDescent="0.35">
      <c r="A467" s="6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</row>
    <row r="468" spans="1:46" x14ac:dyDescent="0.35">
      <c r="A468" s="6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</row>
    <row r="469" spans="1:46" x14ac:dyDescent="0.35">
      <c r="A469" s="6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</row>
    <row r="470" spans="1:46" x14ac:dyDescent="0.35">
      <c r="A470" s="6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</row>
    <row r="471" spans="1:46" x14ac:dyDescent="0.35">
      <c r="A471" s="6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</row>
    <row r="472" spans="1:46" x14ac:dyDescent="0.35">
      <c r="A472" s="6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</row>
    <row r="473" spans="1:46" x14ac:dyDescent="0.35">
      <c r="A473" s="6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</row>
    <row r="474" spans="1:46" x14ac:dyDescent="0.35">
      <c r="A474" s="6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</row>
    <row r="475" spans="1:46" x14ac:dyDescent="0.35">
      <c r="A475" s="6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</row>
    <row r="476" spans="1:46" x14ac:dyDescent="0.35">
      <c r="A476" s="6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</row>
    <row r="477" spans="1:46" x14ac:dyDescent="0.35">
      <c r="A477" s="6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</row>
    <row r="478" spans="1:46" x14ac:dyDescent="0.35">
      <c r="A478" s="6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</row>
    <row r="479" spans="1:46" x14ac:dyDescent="0.35">
      <c r="A479" s="6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</row>
    <row r="480" spans="1:46" x14ac:dyDescent="0.35">
      <c r="A480" s="6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</row>
    <row r="481" spans="1:46" x14ac:dyDescent="0.35">
      <c r="A481" s="6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</row>
    <row r="482" spans="1:46" x14ac:dyDescent="0.35">
      <c r="A482" s="6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</row>
    <row r="483" spans="1:46" x14ac:dyDescent="0.35">
      <c r="A483" s="6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</row>
    <row r="484" spans="1:46" x14ac:dyDescent="0.35">
      <c r="A484" s="6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</row>
    <row r="485" spans="1:46" x14ac:dyDescent="0.35">
      <c r="A485" s="6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</row>
    <row r="486" spans="1:46" x14ac:dyDescent="0.35">
      <c r="A486" s="6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</row>
    <row r="487" spans="1:46" x14ac:dyDescent="0.35">
      <c r="A487" s="6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</row>
    <row r="488" spans="1:46" x14ac:dyDescent="0.35">
      <c r="A488" s="6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</row>
    <row r="489" spans="1:46" x14ac:dyDescent="0.35">
      <c r="A489" s="6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</row>
    <row r="490" spans="1:46" x14ac:dyDescent="0.35">
      <c r="A490" s="6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</row>
    <row r="491" spans="1:46" x14ac:dyDescent="0.35">
      <c r="A491" s="6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</row>
    <row r="492" spans="1:46" x14ac:dyDescent="0.35">
      <c r="A492" s="6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</row>
    <row r="493" spans="1:46" x14ac:dyDescent="0.35">
      <c r="A493" s="6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</row>
    <row r="494" spans="1:46" x14ac:dyDescent="0.35">
      <c r="A494" s="6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</row>
    <row r="495" spans="1:46" x14ac:dyDescent="0.35">
      <c r="A495" s="6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</row>
    <row r="496" spans="1:46" x14ac:dyDescent="0.35">
      <c r="A496" s="6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</row>
    <row r="497" spans="1:46" x14ac:dyDescent="0.35">
      <c r="A497" s="6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</row>
    <row r="498" spans="1:46" x14ac:dyDescent="0.35">
      <c r="A498" s="6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</row>
    <row r="499" spans="1:46" x14ac:dyDescent="0.35">
      <c r="A499" s="6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</row>
    <row r="500" spans="1:46" x14ac:dyDescent="0.35">
      <c r="A500" s="6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</row>
    <row r="501" spans="1:46" x14ac:dyDescent="0.35">
      <c r="A501" s="6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</row>
    <row r="502" spans="1:46" x14ac:dyDescent="0.35">
      <c r="A502" s="6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</row>
    <row r="503" spans="1:46" x14ac:dyDescent="0.35">
      <c r="A503" s="6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</row>
    <row r="504" spans="1:46" x14ac:dyDescent="0.35">
      <c r="A504" s="6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</row>
    <row r="505" spans="1:46" x14ac:dyDescent="0.35">
      <c r="A505" s="6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</row>
    <row r="506" spans="1:46" x14ac:dyDescent="0.35">
      <c r="A506" s="6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</row>
    <row r="507" spans="1:46" x14ac:dyDescent="0.35">
      <c r="A507" s="6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</row>
    <row r="508" spans="1:46" x14ac:dyDescent="0.35">
      <c r="A508" s="6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</row>
    <row r="509" spans="1:46" x14ac:dyDescent="0.35">
      <c r="A509" s="6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</row>
    <row r="510" spans="1:46" x14ac:dyDescent="0.35">
      <c r="A510" s="6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</row>
    <row r="511" spans="1:46" x14ac:dyDescent="0.35">
      <c r="A511" s="6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</row>
    <row r="512" spans="1:46" x14ac:dyDescent="0.35">
      <c r="A512" s="6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</row>
    <row r="513" spans="1:46" x14ac:dyDescent="0.35">
      <c r="A513" s="6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</row>
    <row r="514" spans="1:46" x14ac:dyDescent="0.35">
      <c r="A514" s="6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</row>
    <row r="515" spans="1:46" x14ac:dyDescent="0.35">
      <c r="A515" s="6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</row>
    <row r="516" spans="1:46" x14ac:dyDescent="0.35">
      <c r="A516" s="6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</row>
    <row r="517" spans="1:46" x14ac:dyDescent="0.35">
      <c r="A517" s="6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</row>
    <row r="518" spans="1:46" x14ac:dyDescent="0.35">
      <c r="A518" s="6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</row>
    <row r="519" spans="1:46" x14ac:dyDescent="0.35">
      <c r="A519" s="6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</row>
    <row r="520" spans="1:46" x14ac:dyDescent="0.35">
      <c r="A520" s="6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</row>
    <row r="521" spans="1:46" x14ac:dyDescent="0.35">
      <c r="A521" s="6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</row>
    <row r="522" spans="1:46" x14ac:dyDescent="0.35">
      <c r="A522" s="6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</row>
    <row r="523" spans="1:46" x14ac:dyDescent="0.35">
      <c r="A523" s="6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</row>
    <row r="524" spans="1:46" x14ac:dyDescent="0.35">
      <c r="A524" s="6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</row>
    <row r="525" spans="1:46" x14ac:dyDescent="0.35">
      <c r="A525" s="6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</row>
    <row r="526" spans="1:46" x14ac:dyDescent="0.35">
      <c r="A526" s="6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</row>
    <row r="527" spans="1:46" x14ac:dyDescent="0.35">
      <c r="A527" s="6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</row>
    <row r="528" spans="1:46" x14ac:dyDescent="0.35">
      <c r="A528" s="6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</row>
    <row r="529" spans="1:46" x14ac:dyDescent="0.35">
      <c r="A529" s="6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</row>
    <row r="530" spans="1:46" x14ac:dyDescent="0.35">
      <c r="A530" s="6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</row>
    <row r="531" spans="1:46" x14ac:dyDescent="0.35">
      <c r="A531" s="6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</row>
    <row r="532" spans="1:46" x14ac:dyDescent="0.35">
      <c r="A532" s="6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</row>
    <row r="533" spans="1:46" x14ac:dyDescent="0.35">
      <c r="A533" s="6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</row>
    <row r="534" spans="1:46" x14ac:dyDescent="0.35">
      <c r="A534" s="6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</row>
    <row r="535" spans="1:46" x14ac:dyDescent="0.35">
      <c r="A535" s="6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</row>
    <row r="536" spans="1:46" x14ac:dyDescent="0.35">
      <c r="A536" s="6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</row>
    <row r="537" spans="1:46" x14ac:dyDescent="0.35">
      <c r="A537" s="6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</row>
    <row r="538" spans="1:46" x14ac:dyDescent="0.35">
      <c r="A538" s="6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</row>
    <row r="539" spans="1:46" x14ac:dyDescent="0.35">
      <c r="A539" s="6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</row>
    <row r="540" spans="1:46" x14ac:dyDescent="0.35">
      <c r="A540" s="6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</row>
    <row r="541" spans="1:46" x14ac:dyDescent="0.35">
      <c r="A541" s="6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</row>
    <row r="542" spans="1:46" x14ac:dyDescent="0.35">
      <c r="A542" s="6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</row>
    <row r="543" spans="1:46" x14ac:dyDescent="0.35">
      <c r="A543" s="6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</row>
    <row r="544" spans="1:46" x14ac:dyDescent="0.35">
      <c r="A544" s="6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</row>
    <row r="545" spans="1:46" x14ac:dyDescent="0.35">
      <c r="A545" s="6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</row>
    <row r="546" spans="1:46" x14ac:dyDescent="0.35">
      <c r="A546" s="6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</row>
    <row r="547" spans="1:46" x14ac:dyDescent="0.35">
      <c r="A547" s="6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</row>
    <row r="548" spans="1:46" x14ac:dyDescent="0.35">
      <c r="A548" s="6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</row>
    <row r="549" spans="1:46" x14ac:dyDescent="0.35">
      <c r="A549" s="6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</row>
    <row r="550" spans="1:46" x14ac:dyDescent="0.35">
      <c r="A550" s="6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</row>
    <row r="551" spans="1:46" x14ac:dyDescent="0.35">
      <c r="A551" s="6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</row>
    <row r="552" spans="1:46" x14ac:dyDescent="0.35">
      <c r="A552" s="6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</row>
    <row r="553" spans="1:46" x14ac:dyDescent="0.35">
      <c r="A553" s="6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</row>
    <row r="554" spans="1:46" x14ac:dyDescent="0.35">
      <c r="A554" s="6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</row>
    <row r="555" spans="1:46" x14ac:dyDescent="0.35">
      <c r="A555" s="6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</row>
    <row r="556" spans="1:46" x14ac:dyDescent="0.35">
      <c r="A556" s="6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</row>
    <row r="557" spans="1:46" x14ac:dyDescent="0.35">
      <c r="A557" s="6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</row>
    <row r="558" spans="1:46" x14ac:dyDescent="0.35">
      <c r="A558" s="6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</row>
    <row r="559" spans="1:46" x14ac:dyDescent="0.35">
      <c r="A559" s="6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</row>
    <row r="560" spans="1:46" x14ac:dyDescent="0.35">
      <c r="A560" s="6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</row>
    <row r="561" spans="1:46" x14ac:dyDescent="0.35">
      <c r="A561" s="6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</row>
    <row r="562" spans="1:46" x14ac:dyDescent="0.35">
      <c r="A562" s="6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</row>
    <row r="563" spans="1:46" x14ac:dyDescent="0.35">
      <c r="A563" s="6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</row>
    <row r="564" spans="1:46" x14ac:dyDescent="0.35">
      <c r="A564" s="6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</row>
    <row r="565" spans="1:46" x14ac:dyDescent="0.35">
      <c r="A565" s="6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</row>
    <row r="566" spans="1:46" x14ac:dyDescent="0.35">
      <c r="A566" s="6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</row>
    <row r="567" spans="1:46" x14ac:dyDescent="0.35">
      <c r="A567" s="6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</row>
    <row r="568" spans="1:46" x14ac:dyDescent="0.35">
      <c r="A568" s="6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</row>
    <row r="569" spans="1:46" x14ac:dyDescent="0.35">
      <c r="A569" s="6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</row>
    <row r="570" spans="1:46" x14ac:dyDescent="0.35">
      <c r="A570" s="6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</row>
    <row r="571" spans="1:46" x14ac:dyDescent="0.35">
      <c r="A571" s="6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</row>
    <row r="572" spans="1:46" x14ac:dyDescent="0.35">
      <c r="A572" s="6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</row>
    <row r="573" spans="1:46" x14ac:dyDescent="0.35">
      <c r="A573" s="6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</row>
    <row r="574" spans="1:46" x14ac:dyDescent="0.35">
      <c r="A574" s="6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</row>
    <row r="575" spans="1:46" x14ac:dyDescent="0.35">
      <c r="A575" s="6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</row>
    <row r="576" spans="1:46" x14ac:dyDescent="0.35">
      <c r="A576" s="6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</row>
    <row r="577" spans="1:46" x14ac:dyDescent="0.35">
      <c r="A577" s="6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</row>
    <row r="578" spans="1:46" x14ac:dyDescent="0.35">
      <c r="A578" s="6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</row>
    <row r="579" spans="1:46" x14ac:dyDescent="0.35">
      <c r="A579" s="6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</row>
    <row r="580" spans="1:46" x14ac:dyDescent="0.35">
      <c r="A580" s="6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</row>
    <row r="581" spans="1:46" x14ac:dyDescent="0.35">
      <c r="A581" s="6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</row>
    <row r="582" spans="1:46" x14ac:dyDescent="0.35">
      <c r="A582" s="6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</row>
    <row r="583" spans="1:46" x14ac:dyDescent="0.35">
      <c r="A583" s="6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</row>
    <row r="584" spans="1:46" x14ac:dyDescent="0.35">
      <c r="A584" s="6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</row>
    <row r="585" spans="1:46" x14ac:dyDescent="0.35">
      <c r="A585" s="6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</row>
    <row r="586" spans="1:46" x14ac:dyDescent="0.35">
      <c r="A586" s="6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</row>
    <row r="587" spans="1:46" x14ac:dyDescent="0.35">
      <c r="A587" s="6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</row>
    <row r="588" spans="1:46" x14ac:dyDescent="0.35">
      <c r="A588" s="6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</row>
    <row r="589" spans="1:46" x14ac:dyDescent="0.35">
      <c r="A589" s="6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</row>
    <row r="590" spans="1:46" x14ac:dyDescent="0.35">
      <c r="A590" s="6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</row>
    <row r="591" spans="1:46" x14ac:dyDescent="0.35">
      <c r="A591" s="6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</row>
    <row r="592" spans="1:46" x14ac:dyDescent="0.35">
      <c r="A592" s="6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</row>
    <row r="593" spans="1:46" x14ac:dyDescent="0.35">
      <c r="A593" s="6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</row>
    <row r="594" spans="1:46" x14ac:dyDescent="0.35">
      <c r="A594" s="6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</row>
    <row r="595" spans="1:46" x14ac:dyDescent="0.35">
      <c r="A595" s="6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</row>
    <row r="596" spans="1:46" x14ac:dyDescent="0.35">
      <c r="A596" s="6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</row>
    <row r="597" spans="1:46" x14ac:dyDescent="0.35">
      <c r="A597" s="6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</row>
    <row r="598" spans="1:46" x14ac:dyDescent="0.35">
      <c r="A598" s="6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</row>
    <row r="599" spans="1:46" x14ac:dyDescent="0.35">
      <c r="A599" s="6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</row>
    <row r="600" spans="1:46" x14ac:dyDescent="0.35">
      <c r="A600" s="6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</row>
    <row r="601" spans="1:46" x14ac:dyDescent="0.35">
      <c r="A601" s="6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</row>
    <row r="602" spans="1:46" x14ac:dyDescent="0.35">
      <c r="A602" s="6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</row>
    <row r="603" spans="1:46" x14ac:dyDescent="0.35">
      <c r="A603" s="6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</row>
    <row r="604" spans="1:46" x14ac:dyDescent="0.35">
      <c r="A604" s="6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</row>
    <row r="605" spans="1:46" x14ac:dyDescent="0.35">
      <c r="A605" s="6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</row>
    <row r="606" spans="1:46" x14ac:dyDescent="0.35">
      <c r="A606" s="6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</row>
    <row r="607" spans="1:46" x14ac:dyDescent="0.35">
      <c r="A607" s="6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</row>
    <row r="608" spans="1:46" x14ac:dyDescent="0.35">
      <c r="A608" s="6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</row>
    <row r="609" spans="1:46" x14ac:dyDescent="0.35">
      <c r="A609" s="6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</row>
    <row r="610" spans="1:46" x14ac:dyDescent="0.35">
      <c r="A610" s="6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</row>
    <row r="611" spans="1:46" x14ac:dyDescent="0.35">
      <c r="A611" s="6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</row>
    <row r="612" spans="1:46" x14ac:dyDescent="0.35">
      <c r="A612" s="6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</row>
    <row r="613" spans="1:46" x14ac:dyDescent="0.35">
      <c r="A613" s="6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</row>
    <row r="614" spans="1:46" x14ac:dyDescent="0.35">
      <c r="A614" s="6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</row>
    <row r="615" spans="1:46" x14ac:dyDescent="0.35">
      <c r="A615" s="6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</row>
    <row r="616" spans="1:46" x14ac:dyDescent="0.35">
      <c r="A616" s="6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</row>
    <row r="617" spans="1:46" x14ac:dyDescent="0.35">
      <c r="A617" s="6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</row>
    <row r="618" spans="1:46" x14ac:dyDescent="0.35">
      <c r="A618" s="6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</row>
    <row r="619" spans="1:46" x14ac:dyDescent="0.35">
      <c r="A619" s="6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</row>
    <row r="620" spans="1:46" x14ac:dyDescent="0.35">
      <c r="A620" s="6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</row>
    <row r="621" spans="1:46" x14ac:dyDescent="0.35">
      <c r="A621" s="6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</row>
    <row r="622" spans="1:46" x14ac:dyDescent="0.35">
      <c r="A622" s="6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</row>
    <row r="623" spans="1:46" x14ac:dyDescent="0.35">
      <c r="A623" s="6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</row>
    <row r="624" spans="1:46" x14ac:dyDescent="0.35">
      <c r="A624" s="6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</row>
    <row r="625" spans="1:46" x14ac:dyDescent="0.35">
      <c r="A625" s="6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</row>
    <row r="626" spans="1:46" x14ac:dyDescent="0.35">
      <c r="A626" s="6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</row>
    <row r="627" spans="1:46" x14ac:dyDescent="0.35">
      <c r="A627" s="6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</row>
    <row r="628" spans="1:46" x14ac:dyDescent="0.35">
      <c r="A628" s="6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</row>
    <row r="629" spans="1:46" x14ac:dyDescent="0.35">
      <c r="A629" s="6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</row>
    <row r="630" spans="1:46" x14ac:dyDescent="0.35">
      <c r="A630" s="6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</row>
    <row r="631" spans="1:46" x14ac:dyDescent="0.35">
      <c r="A631" s="6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</row>
    <row r="632" spans="1:46" x14ac:dyDescent="0.35">
      <c r="A632" s="6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</row>
    <row r="633" spans="1:46" x14ac:dyDescent="0.35">
      <c r="A633" s="6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</row>
    <row r="634" spans="1:46" x14ac:dyDescent="0.35">
      <c r="A634" s="6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</row>
    <row r="635" spans="1:46" x14ac:dyDescent="0.35">
      <c r="A635" s="6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</row>
    <row r="636" spans="1:46" x14ac:dyDescent="0.35">
      <c r="A636" s="6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</row>
    <row r="637" spans="1:46" x14ac:dyDescent="0.35">
      <c r="A637" s="6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</row>
    <row r="638" spans="1:46" x14ac:dyDescent="0.35">
      <c r="A638" s="6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</row>
    <row r="639" spans="1:46" x14ac:dyDescent="0.35">
      <c r="A639" s="6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</row>
    <row r="640" spans="1:46" x14ac:dyDescent="0.35">
      <c r="A640" s="6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</row>
    <row r="641" spans="1:46" x14ac:dyDescent="0.35">
      <c r="A641" s="6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</row>
    <row r="642" spans="1:46" x14ac:dyDescent="0.35">
      <c r="A642" s="6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</row>
    <row r="643" spans="1:46" x14ac:dyDescent="0.35">
      <c r="A643" s="6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</row>
    <row r="644" spans="1:46" x14ac:dyDescent="0.35">
      <c r="A644" s="6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</row>
    <row r="645" spans="1:46" x14ac:dyDescent="0.35">
      <c r="A645" s="6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</row>
    <row r="646" spans="1:46" x14ac:dyDescent="0.35">
      <c r="A646" s="6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</row>
    <row r="647" spans="1:46" x14ac:dyDescent="0.35">
      <c r="A647" s="6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</row>
    <row r="648" spans="1:46" x14ac:dyDescent="0.35">
      <c r="A648" s="6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</row>
    <row r="649" spans="1:46" x14ac:dyDescent="0.35">
      <c r="A649" s="6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</row>
    <row r="650" spans="1:46" x14ac:dyDescent="0.35">
      <c r="A650" s="6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</row>
    <row r="651" spans="1:46" x14ac:dyDescent="0.35">
      <c r="A651" s="6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</row>
    <row r="652" spans="1:46" x14ac:dyDescent="0.35">
      <c r="A652" s="6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</row>
    <row r="653" spans="1:46" x14ac:dyDescent="0.35">
      <c r="A653" s="6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</row>
    <row r="654" spans="1:46" x14ac:dyDescent="0.35">
      <c r="A654" s="6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</row>
    <row r="655" spans="1:46" x14ac:dyDescent="0.35">
      <c r="A655" s="6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</row>
    <row r="656" spans="1:46" x14ac:dyDescent="0.35">
      <c r="A656" s="6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</row>
    <row r="657" spans="1:46" x14ac:dyDescent="0.35">
      <c r="A657" s="6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</row>
    <row r="658" spans="1:46" x14ac:dyDescent="0.35">
      <c r="A658" s="6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</row>
    <row r="659" spans="1:46" x14ac:dyDescent="0.35">
      <c r="A659" s="6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</row>
    <row r="660" spans="1:46" x14ac:dyDescent="0.35">
      <c r="A660" s="6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</row>
    <row r="661" spans="1:46" x14ac:dyDescent="0.35">
      <c r="A661" s="6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</row>
    <row r="662" spans="1:46" x14ac:dyDescent="0.35">
      <c r="A662" s="6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</row>
    <row r="663" spans="1:46" x14ac:dyDescent="0.35">
      <c r="A663" s="6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</row>
    <row r="664" spans="1:46" x14ac:dyDescent="0.35">
      <c r="A664" s="6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</row>
    <row r="665" spans="1:46" x14ac:dyDescent="0.35">
      <c r="A665" s="6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</row>
    <row r="666" spans="1:46" x14ac:dyDescent="0.35">
      <c r="A666" s="6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</row>
    <row r="667" spans="1:46" x14ac:dyDescent="0.35">
      <c r="A667" s="6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</row>
    <row r="668" spans="1:46" x14ac:dyDescent="0.35">
      <c r="A668" s="6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</row>
    <row r="669" spans="1:46" x14ac:dyDescent="0.35">
      <c r="A669" s="6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</row>
    <row r="670" spans="1:46" x14ac:dyDescent="0.35">
      <c r="A670" s="6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</row>
    <row r="671" spans="1:46" x14ac:dyDescent="0.35">
      <c r="A671" s="6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</row>
    <row r="672" spans="1:46" x14ac:dyDescent="0.35">
      <c r="A672" s="6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</row>
    <row r="673" spans="1:46" x14ac:dyDescent="0.35">
      <c r="A673" s="6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</row>
    <row r="674" spans="1:46" x14ac:dyDescent="0.35">
      <c r="A674" s="6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</row>
    <row r="675" spans="1:46" x14ac:dyDescent="0.35">
      <c r="A675" s="6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</row>
    <row r="676" spans="1:46" x14ac:dyDescent="0.35">
      <c r="A676" s="6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</row>
    <row r="677" spans="1:46" x14ac:dyDescent="0.35">
      <c r="A677" s="6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</row>
    <row r="678" spans="1:46" x14ac:dyDescent="0.35">
      <c r="A678" s="6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</row>
    <row r="679" spans="1:46" x14ac:dyDescent="0.35">
      <c r="A679" s="6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</row>
    <row r="680" spans="1:46" x14ac:dyDescent="0.35">
      <c r="A680" s="6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</row>
    <row r="681" spans="1:46" x14ac:dyDescent="0.35">
      <c r="A681" s="6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</row>
    <row r="682" spans="1:46" x14ac:dyDescent="0.35">
      <c r="A682" s="6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</row>
    <row r="683" spans="1:46" x14ac:dyDescent="0.35">
      <c r="A683" s="6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</row>
    <row r="684" spans="1:46" x14ac:dyDescent="0.35">
      <c r="A684" s="6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</row>
    <row r="685" spans="1:46" x14ac:dyDescent="0.35">
      <c r="A685" s="6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</row>
    <row r="686" spans="1:46" x14ac:dyDescent="0.35">
      <c r="A686" s="6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</row>
    <row r="687" spans="1:46" x14ac:dyDescent="0.35">
      <c r="A687" s="6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</row>
    <row r="688" spans="1:46" x14ac:dyDescent="0.35">
      <c r="A688" s="6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</row>
    <row r="689" spans="1:46" x14ac:dyDescent="0.35">
      <c r="A689" s="6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</row>
    <row r="690" spans="1:46" x14ac:dyDescent="0.35">
      <c r="A690" s="6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</row>
    <row r="691" spans="1:46" x14ac:dyDescent="0.35">
      <c r="A691" s="6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</row>
    <row r="692" spans="1:46" x14ac:dyDescent="0.35">
      <c r="A692" s="6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</row>
    <row r="693" spans="1:46" x14ac:dyDescent="0.35">
      <c r="A693" s="6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</row>
    <row r="694" spans="1:46" x14ac:dyDescent="0.35">
      <c r="A694" s="6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</row>
    <row r="695" spans="1:46" x14ac:dyDescent="0.35">
      <c r="A695" s="6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</row>
    <row r="696" spans="1:46" x14ac:dyDescent="0.35">
      <c r="A696" s="6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</row>
    <row r="697" spans="1:46" x14ac:dyDescent="0.35">
      <c r="A697" s="6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</row>
    <row r="698" spans="1:46" x14ac:dyDescent="0.35">
      <c r="A698" s="6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</row>
    <row r="699" spans="1:46" x14ac:dyDescent="0.35">
      <c r="A699" s="6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</row>
    <row r="700" spans="1:46" x14ac:dyDescent="0.35">
      <c r="A700" s="6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</row>
    <row r="701" spans="1:46" x14ac:dyDescent="0.35">
      <c r="A701" s="6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</row>
    <row r="702" spans="1:46" x14ac:dyDescent="0.35">
      <c r="A702" s="6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</row>
    <row r="703" spans="1:46" x14ac:dyDescent="0.35">
      <c r="A703" s="6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</row>
    <row r="704" spans="1:46" x14ac:dyDescent="0.35">
      <c r="A704" s="6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</row>
    <row r="705" spans="1:46" x14ac:dyDescent="0.35">
      <c r="A705" s="6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</row>
    <row r="706" spans="1:46" x14ac:dyDescent="0.35">
      <c r="A706" s="6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</row>
    <row r="707" spans="1:46" x14ac:dyDescent="0.35">
      <c r="A707" s="6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</row>
    <row r="708" spans="1:46" x14ac:dyDescent="0.35">
      <c r="A708" s="6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</row>
    <row r="709" spans="1:46" x14ac:dyDescent="0.35">
      <c r="A709" s="6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</row>
    <row r="710" spans="1:46" x14ac:dyDescent="0.35">
      <c r="A710" s="6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</row>
    <row r="711" spans="1:46" x14ac:dyDescent="0.35">
      <c r="A711" s="6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</row>
    <row r="712" spans="1:46" x14ac:dyDescent="0.35">
      <c r="A712" s="6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</row>
    <row r="713" spans="1:46" x14ac:dyDescent="0.35">
      <c r="A713" s="6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</row>
    <row r="714" spans="1:46" x14ac:dyDescent="0.35">
      <c r="A714" s="6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</row>
    <row r="715" spans="1:46" x14ac:dyDescent="0.35">
      <c r="A715" s="6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</row>
    <row r="716" spans="1:46" x14ac:dyDescent="0.35">
      <c r="A716" s="6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</row>
    <row r="717" spans="1:46" x14ac:dyDescent="0.35">
      <c r="A717" s="6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</row>
    <row r="718" spans="1:46" x14ac:dyDescent="0.35">
      <c r="A718" s="6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</row>
    <row r="719" spans="1:46" x14ac:dyDescent="0.35">
      <c r="A719" s="6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</row>
    <row r="720" spans="1:46" x14ac:dyDescent="0.35">
      <c r="A720" s="6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</row>
    <row r="721" spans="1:46" x14ac:dyDescent="0.35">
      <c r="A721" s="6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</row>
    <row r="722" spans="1:46" x14ac:dyDescent="0.35">
      <c r="A722" s="6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</row>
    <row r="723" spans="1:46" x14ac:dyDescent="0.35">
      <c r="A723" s="6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</row>
    <row r="724" spans="1:46" x14ac:dyDescent="0.35">
      <c r="A724" s="6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</row>
    <row r="725" spans="1:46" x14ac:dyDescent="0.35">
      <c r="A725" s="6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</row>
    <row r="726" spans="1:46" x14ac:dyDescent="0.35">
      <c r="A726" s="6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</row>
    <row r="727" spans="1:46" x14ac:dyDescent="0.35">
      <c r="A727" s="6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</row>
    <row r="728" spans="1:46" x14ac:dyDescent="0.35">
      <c r="A728" s="6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</row>
    <row r="729" spans="1:46" x14ac:dyDescent="0.35">
      <c r="A729" s="6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</row>
    <row r="730" spans="1:46" x14ac:dyDescent="0.35">
      <c r="A730" s="6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</row>
    <row r="731" spans="1:46" x14ac:dyDescent="0.35">
      <c r="A731" s="6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</row>
    <row r="732" spans="1:46" x14ac:dyDescent="0.35">
      <c r="A732" s="6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</row>
    <row r="733" spans="1:46" x14ac:dyDescent="0.35">
      <c r="A733" s="6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</row>
    <row r="734" spans="1:46" x14ac:dyDescent="0.35">
      <c r="A734" s="6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</row>
    <row r="735" spans="1:46" x14ac:dyDescent="0.35">
      <c r="A735" s="6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</row>
    <row r="736" spans="1:46" x14ac:dyDescent="0.35">
      <c r="A736" s="6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</row>
    <row r="737" spans="1:46" x14ac:dyDescent="0.35">
      <c r="A737" s="6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</row>
    <row r="738" spans="1:46" x14ac:dyDescent="0.35">
      <c r="A738" s="6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</row>
    <row r="739" spans="1:46" x14ac:dyDescent="0.35">
      <c r="A739" s="6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</row>
    <row r="740" spans="1:46" x14ac:dyDescent="0.35">
      <c r="A740" s="6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</row>
    <row r="741" spans="1:46" x14ac:dyDescent="0.35">
      <c r="A741" s="6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</row>
    <row r="742" spans="1:46" x14ac:dyDescent="0.35">
      <c r="A742" s="6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</row>
    <row r="743" spans="1:46" x14ac:dyDescent="0.35">
      <c r="A743" s="6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</row>
    <row r="744" spans="1:46" x14ac:dyDescent="0.35">
      <c r="A744" s="6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</row>
    <row r="745" spans="1:46" x14ac:dyDescent="0.35">
      <c r="A745" s="6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</row>
    <row r="746" spans="1:46" x14ac:dyDescent="0.35">
      <c r="A746" s="6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</row>
    <row r="747" spans="1:46" x14ac:dyDescent="0.35">
      <c r="A747" s="6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</row>
    <row r="748" spans="1:46" x14ac:dyDescent="0.35">
      <c r="A748" s="6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</row>
    <row r="749" spans="1:46" x14ac:dyDescent="0.35">
      <c r="A749" s="6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</row>
    <row r="750" spans="1:46" x14ac:dyDescent="0.35">
      <c r="A750" s="6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</row>
    <row r="751" spans="1:46" x14ac:dyDescent="0.35">
      <c r="A751" s="6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</row>
    <row r="752" spans="1:46" x14ac:dyDescent="0.35">
      <c r="A752" s="6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</row>
    <row r="753" spans="1:46" x14ac:dyDescent="0.35">
      <c r="A753" s="6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</row>
    <row r="754" spans="1:46" x14ac:dyDescent="0.35">
      <c r="A754" s="6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</row>
    <row r="755" spans="1:46" x14ac:dyDescent="0.35">
      <c r="A755" s="6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</row>
    <row r="756" spans="1:46" x14ac:dyDescent="0.35">
      <c r="A756" s="6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</row>
    <row r="757" spans="1:46" x14ac:dyDescent="0.35">
      <c r="A757" s="6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</row>
    <row r="758" spans="1:46" x14ac:dyDescent="0.35">
      <c r="A758" s="6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</row>
    <row r="759" spans="1:46" x14ac:dyDescent="0.35">
      <c r="A759" s="6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</row>
    <row r="760" spans="1:46" x14ac:dyDescent="0.35">
      <c r="A760" s="6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</row>
    <row r="761" spans="1:46" x14ac:dyDescent="0.35">
      <c r="A761" s="6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</row>
    <row r="762" spans="1:46" x14ac:dyDescent="0.35">
      <c r="A762" s="6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</row>
    <row r="763" spans="1:46" x14ac:dyDescent="0.35">
      <c r="A763" s="6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</row>
    <row r="764" spans="1:46" x14ac:dyDescent="0.35">
      <c r="A764" s="6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</row>
    <row r="765" spans="1:46" x14ac:dyDescent="0.35">
      <c r="A765" s="6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</row>
    <row r="766" spans="1:46" x14ac:dyDescent="0.35">
      <c r="A766" s="6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</row>
    <row r="767" spans="1:46" x14ac:dyDescent="0.35">
      <c r="A767" s="6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</row>
    <row r="768" spans="1:46" x14ac:dyDescent="0.35">
      <c r="A768" s="6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</row>
    <row r="769" spans="1:46" x14ac:dyDescent="0.35">
      <c r="A769" s="6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</row>
    <row r="770" spans="1:46" x14ac:dyDescent="0.35">
      <c r="A770" s="6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</row>
    <row r="771" spans="1:46" x14ac:dyDescent="0.35">
      <c r="A771" s="6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</row>
    <row r="772" spans="1:46" x14ac:dyDescent="0.35">
      <c r="A772" s="6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</row>
    <row r="773" spans="1:46" x14ac:dyDescent="0.35">
      <c r="A773" s="6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</row>
    <row r="774" spans="1:46" x14ac:dyDescent="0.35">
      <c r="A774" s="6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</row>
    <row r="775" spans="1:46" x14ac:dyDescent="0.35">
      <c r="A775" s="6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</row>
    <row r="776" spans="1:46" x14ac:dyDescent="0.35">
      <c r="A776" s="6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</row>
    <row r="777" spans="1:46" x14ac:dyDescent="0.35">
      <c r="A777" s="6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</row>
    <row r="778" spans="1:46" x14ac:dyDescent="0.35">
      <c r="A778" s="6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</row>
    <row r="779" spans="1:46" x14ac:dyDescent="0.35">
      <c r="A779" s="6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</row>
    <row r="780" spans="1:46" x14ac:dyDescent="0.35">
      <c r="A780" s="6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</row>
    <row r="781" spans="1:46" x14ac:dyDescent="0.35">
      <c r="A781" s="6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</row>
    <row r="782" spans="1:46" x14ac:dyDescent="0.35">
      <c r="A782" s="6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</row>
    <row r="783" spans="1:46" x14ac:dyDescent="0.35">
      <c r="A783" s="6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</row>
    <row r="784" spans="1:46" x14ac:dyDescent="0.35">
      <c r="A784" s="6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</row>
    <row r="785" spans="1:46" x14ac:dyDescent="0.35">
      <c r="A785" s="6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</row>
    <row r="786" spans="1:46" x14ac:dyDescent="0.35">
      <c r="A786" s="6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</row>
    <row r="787" spans="1:46" x14ac:dyDescent="0.35">
      <c r="A787" s="6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</row>
    <row r="788" spans="1:46" x14ac:dyDescent="0.35">
      <c r="A788" s="6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</row>
    <row r="789" spans="1:46" x14ac:dyDescent="0.35">
      <c r="A789" s="6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</row>
    <row r="790" spans="1:46" x14ac:dyDescent="0.35">
      <c r="A790" s="6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</row>
    <row r="791" spans="1:46" x14ac:dyDescent="0.35">
      <c r="A791" s="6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</row>
    <row r="792" spans="1:46" x14ac:dyDescent="0.35">
      <c r="A792" s="6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</row>
    <row r="793" spans="1:46" x14ac:dyDescent="0.35">
      <c r="A793" s="6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</row>
    <row r="794" spans="1:46" x14ac:dyDescent="0.35">
      <c r="A794" s="6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</row>
    <row r="795" spans="1:46" x14ac:dyDescent="0.35">
      <c r="A795" s="6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</row>
    <row r="796" spans="1:46" x14ac:dyDescent="0.35">
      <c r="A796" s="6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</row>
    <row r="797" spans="1:46" x14ac:dyDescent="0.35">
      <c r="A797" s="6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</row>
    <row r="798" spans="1:46" x14ac:dyDescent="0.35">
      <c r="A798" s="6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</row>
    <row r="799" spans="1:46" x14ac:dyDescent="0.35">
      <c r="A799" s="6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</row>
    <row r="800" spans="1:46" x14ac:dyDescent="0.35">
      <c r="A800" s="6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</row>
    <row r="801" spans="1:46" x14ac:dyDescent="0.35">
      <c r="A801" s="6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</row>
    <row r="802" spans="1:46" x14ac:dyDescent="0.35">
      <c r="A802" s="6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</row>
    <row r="803" spans="1:46" x14ac:dyDescent="0.35">
      <c r="A803" s="6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</row>
    <row r="804" spans="1:46" x14ac:dyDescent="0.35">
      <c r="A804" s="6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</row>
    <row r="805" spans="1:46" x14ac:dyDescent="0.35">
      <c r="A805" s="6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</row>
    <row r="806" spans="1:46" x14ac:dyDescent="0.35">
      <c r="A806" s="6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</row>
    <row r="807" spans="1:46" x14ac:dyDescent="0.35">
      <c r="A807" s="6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</row>
    <row r="808" spans="1:46" x14ac:dyDescent="0.35">
      <c r="A808" s="6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</row>
    <row r="809" spans="1:46" x14ac:dyDescent="0.35">
      <c r="A809" s="6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</row>
    <row r="810" spans="1:46" x14ac:dyDescent="0.35">
      <c r="A810" s="6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</row>
    <row r="811" spans="1:46" x14ac:dyDescent="0.35">
      <c r="A811" s="6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</row>
    <row r="812" spans="1:46" x14ac:dyDescent="0.35">
      <c r="A812" s="6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</row>
    <row r="813" spans="1:46" x14ac:dyDescent="0.35">
      <c r="A813" s="6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</row>
    <row r="814" spans="1:46" x14ac:dyDescent="0.35">
      <c r="A814" s="6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</row>
    <row r="815" spans="1:46" x14ac:dyDescent="0.35">
      <c r="A815" s="6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</row>
    <row r="816" spans="1:46" x14ac:dyDescent="0.35">
      <c r="A816" s="6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</row>
    <row r="817" spans="1:46" x14ac:dyDescent="0.35">
      <c r="A817" s="6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</row>
    <row r="818" spans="1:46" x14ac:dyDescent="0.35">
      <c r="A818" s="6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</row>
    <row r="819" spans="1:46" x14ac:dyDescent="0.35">
      <c r="A819" s="6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</row>
    <row r="820" spans="1:46" x14ac:dyDescent="0.35">
      <c r="A820" s="6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</row>
    <row r="821" spans="1:46" x14ac:dyDescent="0.35">
      <c r="A821" s="6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</row>
    <row r="822" spans="1:46" x14ac:dyDescent="0.35">
      <c r="A822" s="6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</row>
    <row r="823" spans="1:46" x14ac:dyDescent="0.35">
      <c r="A823" s="6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</row>
    <row r="824" spans="1:46" x14ac:dyDescent="0.35">
      <c r="A824" s="6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</row>
    <row r="825" spans="1:46" x14ac:dyDescent="0.35">
      <c r="A825" s="6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</row>
    <row r="826" spans="1:46" x14ac:dyDescent="0.35">
      <c r="A826" s="6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</row>
    <row r="827" spans="1:46" x14ac:dyDescent="0.35">
      <c r="A827" s="6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</row>
    <row r="828" spans="1:46" x14ac:dyDescent="0.35">
      <c r="A828" s="6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</row>
    <row r="829" spans="1:46" x14ac:dyDescent="0.35">
      <c r="A829" s="6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</row>
    <row r="830" spans="1:46" x14ac:dyDescent="0.35">
      <c r="A830" s="6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</row>
    <row r="831" spans="1:46" x14ac:dyDescent="0.35">
      <c r="A831" s="6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</row>
    <row r="832" spans="1:46" x14ac:dyDescent="0.35">
      <c r="A832" s="6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</row>
    <row r="833" spans="1:46" x14ac:dyDescent="0.35">
      <c r="A833" s="6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</row>
    <row r="834" spans="1:46" x14ac:dyDescent="0.35">
      <c r="A834" s="6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</row>
    <row r="835" spans="1:46" x14ac:dyDescent="0.35">
      <c r="A835" s="6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</row>
    <row r="836" spans="1:46" x14ac:dyDescent="0.35">
      <c r="A836" s="6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</row>
    <row r="837" spans="1:46" x14ac:dyDescent="0.35">
      <c r="A837" s="6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</row>
    <row r="838" spans="1:46" x14ac:dyDescent="0.35">
      <c r="A838" s="6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</row>
    <row r="839" spans="1:46" x14ac:dyDescent="0.35">
      <c r="A839" s="6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</row>
    <row r="840" spans="1:46" x14ac:dyDescent="0.35">
      <c r="A840" s="6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</row>
    <row r="841" spans="1:46" x14ac:dyDescent="0.35">
      <c r="A841" s="6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</row>
    <row r="842" spans="1:46" x14ac:dyDescent="0.35">
      <c r="A842" s="6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</row>
    <row r="843" spans="1:46" x14ac:dyDescent="0.35">
      <c r="A843" s="6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</row>
    <row r="844" spans="1:46" x14ac:dyDescent="0.35">
      <c r="A844" s="6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</row>
    <row r="845" spans="1:46" x14ac:dyDescent="0.35">
      <c r="A845" s="6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</row>
    <row r="846" spans="1:46" x14ac:dyDescent="0.35">
      <c r="A846" s="6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</row>
    <row r="847" spans="1:46" x14ac:dyDescent="0.35">
      <c r="A847" s="6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</row>
    <row r="848" spans="1:46" x14ac:dyDescent="0.35">
      <c r="A848" s="6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</row>
    <row r="849" spans="1:46" x14ac:dyDescent="0.35">
      <c r="A849" s="6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</row>
    <row r="850" spans="1:46" x14ac:dyDescent="0.35">
      <c r="A850" s="6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</row>
    <row r="851" spans="1:46" x14ac:dyDescent="0.35">
      <c r="A851" s="6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</row>
    <row r="852" spans="1:46" x14ac:dyDescent="0.35">
      <c r="A852" s="6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</row>
    <row r="853" spans="1:46" x14ac:dyDescent="0.35">
      <c r="A853" s="6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</row>
    <row r="854" spans="1:46" x14ac:dyDescent="0.35">
      <c r="A854" s="6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</row>
    <row r="855" spans="1:46" x14ac:dyDescent="0.35">
      <c r="A855" s="6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</row>
    <row r="856" spans="1:46" x14ac:dyDescent="0.35">
      <c r="A856" s="6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</row>
    <row r="857" spans="1:46" x14ac:dyDescent="0.35">
      <c r="A857" s="6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</row>
    <row r="858" spans="1:46" x14ac:dyDescent="0.35">
      <c r="A858" s="6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</row>
    <row r="859" spans="1:46" x14ac:dyDescent="0.35">
      <c r="A859" s="6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</row>
    <row r="860" spans="1:46" x14ac:dyDescent="0.35">
      <c r="A860" s="6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</row>
    <row r="861" spans="1:46" x14ac:dyDescent="0.35">
      <c r="A861" s="6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</row>
    <row r="862" spans="1:46" x14ac:dyDescent="0.35">
      <c r="A862" s="6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</row>
    <row r="863" spans="1:46" x14ac:dyDescent="0.35">
      <c r="A863" s="6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</row>
    <row r="864" spans="1:46" x14ac:dyDescent="0.35">
      <c r="A864" s="6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</row>
    <row r="865" spans="1:46" x14ac:dyDescent="0.35">
      <c r="A865" s="6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</row>
    <row r="866" spans="1:46" x14ac:dyDescent="0.35">
      <c r="A866" s="6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</row>
    <row r="867" spans="1:46" x14ac:dyDescent="0.35">
      <c r="A867" s="6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</row>
    <row r="868" spans="1:46" x14ac:dyDescent="0.35">
      <c r="A868" s="6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</row>
    <row r="869" spans="1:46" x14ac:dyDescent="0.35">
      <c r="A869" s="6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</row>
    <row r="870" spans="1:46" x14ac:dyDescent="0.35">
      <c r="A870" s="6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</row>
    <row r="871" spans="1:46" x14ac:dyDescent="0.35">
      <c r="A871" s="6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</row>
    <row r="872" spans="1:46" x14ac:dyDescent="0.35">
      <c r="A872" s="6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</row>
    <row r="873" spans="1:46" x14ac:dyDescent="0.35">
      <c r="A873" s="6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</row>
    <row r="874" spans="1:46" x14ac:dyDescent="0.35">
      <c r="A874" s="6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</row>
    <row r="875" spans="1:46" x14ac:dyDescent="0.35">
      <c r="A875" s="6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</row>
    <row r="876" spans="1:46" x14ac:dyDescent="0.35">
      <c r="A876" s="6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</row>
    <row r="877" spans="1:46" x14ac:dyDescent="0.35">
      <c r="A877" s="6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</row>
    <row r="878" spans="1:46" x14ac:dyDescent="0.35">
      <c r="A878" s="6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</row>
    <row r="879" spans="1:46" x14ac:dyDescent="0.35">
      <c r="A879" s="6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</row>
    <row r="880" spans="1:46" x14ac:dyDescent="0.35">
      <c r="A880" s="6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</row>
    <row r="881" spans="1:46" x14ac:dyDescent="0.35">
      <c r="A881" s="6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</row>
    <row r="882" spans="1:46" x14ac:dyDescent="0.35">
      <c r="A882" s="6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</row>
    <row r="883" spans="1:46" x14ac:dyDescent="0.35">
      <c r="A883" s="6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</row>
    <row r="884" spans="1:46" x14ac:dyDescent="0.35">
      <c r="A884" s="6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</row>
    <row r="885" spans="1:46" x14ac:dyDescent="0.35">
      <c r="A885" s="6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</row>
    <row r="886" spans="1:46" x14ac:dyDescent="0.35">
      <c r="A886" s="6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</row>
    <row r="887" spans="1:46" x14ac:dyDescent="0.35">
      <c r="A887" s="6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</row>
    <row r="888" spans="1:46" x14ac:dyDescent="0.35">
      <c r="A888" s="6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</row>
    <row r="889" spans="1:46" x14ac:dyDescent="0.35">
      <c r="A889" s="6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</row>
    <row r="890" spans="1:46" x14ac:dyDescent="0.35">
      <c r="A890" s="6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</row>
    <row r="891" spans="1:46" x14ac:dyDescent="0.35">
      <c r="A891" s="6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</row>
    <row r="892" spans="1:46" x14ac:dyDescent="0.35">
      <c r="A892" s="6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</row>
    <row r="893" spans="1:46" x14ac:dyDescent="0.35">
      <c r="A893" s="6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</row>
    <row r="894" spans="1:46" x14ac:dyDescent="0.35">
      <c r="A894" s="6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</row>
    <row r="895" spans="1:46" x14ac:dyDescent="0.35">
      <c r="A895" s="6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</row>
    <row r="896" spans="1:46" x14ac:dyDescent="0.35">
      <c r="A896" s="6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</row>
    <row r="897" spans="1:46" x14ac:dyDescent="0.35">
      <c r="A897" s="6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</row>
    <row r="898" spans="1:46" x14ac:dyDescent="0.35">
      <c r="A898" s="6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</row>
    <row r="899" spans="1:46" x14ac:dyDescent="0.35">
      <c r="A899" s="6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</row>
    <row r="900" spans="1:46" x14ac:dyDescent="0.35">
      <c r="A900" s="6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</row>
    <row r="901" spans="1:46" x14ac:dyDescent="0.35">
      <c r="A901" s="6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</row>
    <row r="902" spans="1:46" x14ac:dyDescent="0.35">
      <c r="A902" s="6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</row>
    <row r="903" spans="1:46" x14ac:dyDescent="0.35">
      <c r="A903" s="6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</row>
    <row r="904" spans="1:46" x14ac:dyDescent="0.35">
      <c r="A904" s="6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</row>
    <row r="905" spans="1:46" x14ac:dyDescent="0.35">
      <c r="A905" s="6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</row>
    <row r="906" spans="1:46" x14ac:dyDescent="0.35">
      <c r="A906" s="6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</row>
    <row r="907" spans="1:46" x14ac:dyDescent="0.35">
      <c r="A907" s="6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</row>
    <row r="908" spans="1:46" x14ac:dyDescent="0.35">
      <c r="A908" s="6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</row>
    <row r="909" spans="1:46" x14ac:dyDescent="0.35">
      <c r="A909" s="6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</row>
    <row r="910" spans="1:46" x14ac:dyDescent="0.35">
      <c r="A910" s="6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</row>
    <row r="911" spans="1:46" x14ac:dyDescent="0.35">
      <c r="A911" s="6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</row>
    <row r="912" spans="1:46" x14ac:dyDescent="0.35">
      <c r="A912" s="6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</row>
    <row r="913" spans="1:46" x14ac:dyDescent="0.35">
      <c r="A913" s="6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</row>
    <row r="914" spans="1:46" x14ac:dyDescent="0.35">
      <c r="A914" s="6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</row>
    <row r="915" spans="1:46" x14ac:dyDescent="0.35">
      <c r="A915" s="6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</row>
    <row r="916" spans="1:46" x14ac:dyDescent="0.35">
      <c r="A916" s="6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</row>
    <row r="917" spans="1:46" x14ac:dyDescent="0.35">
      <c r="A917" s="6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</row>
    <row r="918" spans="1:46" x14ac:dyDescent="0.35">
      <c r="A918" s="6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</row>
    <row r="919" spans="1:46" x14ac:dyDescent="0.35">
      <c r="A919" s="6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</row>
    <row r="920" spans="1:46" x14ac:dyDescent="0.35">
      <c r="A920" s="6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</row>
    <row r="921" spans="1:46" x14ac:dyDescent="0.35">
      <c r="A921" s="6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</row>
    <row r="922" spans="1:46" x14ac:dyDescent="0.35">
      <c r="A922" s="6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</row>
    <row r="923" spans="1:46" x14ac:dyDescent="0.35">
      <c r="A923" s="6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</row>
    <row r="924" spans="1:46" x14ac:dyDescent="0.35">
      <c r="A924" s="6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</row>
    <row r="925" spans="1:46" x14ac:dyDescent="0.35">
      <c r="A925" s="6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</row>
    <row r="926" spans="1:46" x14ac:dyDescent="0.35">
      <c r="A926" s="6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</row>
    <row r="927" spans="1:46" x14ac:dyDescent="0.35">
      <c r="A927" s="6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</row>
    <row r="928" spans="1:46" x14ac:dyDescent="0.35">
      <c r="A928" s="6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</row>
    <row r="929" spans="1:46" x14ac:dyDescent="0.35">
      <c r="A929" s="6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</row>
    <row r="930" spans="1:46" x14ac:dyDescent="0.35">
      <c r="A930" s="6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</row>
    <row r="931" spans="1:46" x14ac:dyDescent="0.35">
      <c r="A931" s="6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</row>
    <row r="932" spans="1:46" x14ac:dyDescent="0.35">
      <c r="A932" s="6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</row>
    <row r="933" spans="1:46" x14ac:dyDescent="0.35">
      <c r="A933" s="6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</row>
    <row r="934" spans="1:46" x14ac:dyDescent="0.35">
      <c r="A934" s="6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</row>
    <row r="935" spans="1:46" x14ac:dyDescent="0.35">
      <c r="A935" s="6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</row>
    <row r="936" spans="1:46" x14ac:dyDescent="0.35">
      <c r="A936" s="6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</row>
    <row r="937" spans="1:46" x14ac:dyDescent="0.35">
      <c r="A937" s="6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</row>
    <row r="938" spans="1:46" x14ac:dyDescent="0.35">
      <c r="A938" s="6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</row>
    <row r="939" spans="1:46" x14ac:dyDescent="0.35">
      <c r="A939" s="6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</row>
    <row r="940" spans="1:46" x14ac:dyDescent="0.35">
      <c r="A940" s="6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</row>
    <row r="941" spans="1:46" x14ac:dyDescent="0.35">
      <c r="A941" s="6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</row>
    <row r="942" spans="1:46" x14ac:dyDescent="0.35">
      <c r="A942" s="6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</row>
    <row r="943" spans="1:46" x14ac:dyDescent="0.35">
      <c r="A943" s="6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</row>
    <row r="944" spans="1:46" x14ac:dyDescent="0.35">
      <c r="A944" s="6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</row>
    <row r="945" spans="1:46" x14ac:dyDescent="0.35">
      <c r="A945" s="6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</row>
    <row r="946" spans="1:46" x14ac:dyDescent="0.35">
      <c r="A946" s="6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</row>
    <row r="947" spans="1:46" x14ac:dyDescent="0.35">
      <c r="A947" s="6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</row>
    <row r="948" spans="1:46" x14ac:dyDescent="0.35">
      <c r="A948" s="6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</row>
    <row r="949" spans="1:46" x14ac:dyDescent="0.35">
      <c r="A949" s="6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</row>
    <row r="950" spans="1:46" x14ac:dyDescent="0.35">
      <c r="A950" s="6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</row>
    <row r="951" spans="1:46" x14ac:dyDescent="0.35">
      <c r="A951" s="6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</row>
    <row r="952" spans="1:46" x14ac:dyDescent="0.35">
      <c r="A952" s="6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</row>
    <row r="953" spans="1:46" x14ac:dyDescent="0.35">
      <c r="A953" s="6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</row>
    <row r="954" spans="1:46" x14ac:dyDescent="0.35">
      <c r="A954" s="6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</row>
    <row r="955" spans="1:46" x14ac:dyDescent="0.35">
      <c r="A955" s="6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</row>
    <row r="956" spans="1:46" x14ac:dyDescent="0.35">
      <c r="A956" s="6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</row>
    <row r="957" spans="1:46" x14ac:dyDescent="0.35">
      <c r="A957" s="6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</row>
    <row r="958" spans="1:46" x14ac:dyDescent="0.35">
      <c r="A958" s="6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</row>
    <row r="959" spans="1:46" x14ac:dyDescent="0.35">
      <c r="A959" s="6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</row>
    <row r="960" spans="1:46" x14ac:dyDescent="0.35">
      <c r="A960" s="6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</row>
    <row r="961" spans="1:46" x14ac:dyDescent="0.35">
      <c r="A961" s="6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</row>
    <row r="962" spans="1:46" x14ac:dyDescent="0.35">
      <c r="A962" s="6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</row>
    <row r="963" spans="1:46" x14ac:dyDescent="0.35">
      <c r="A963" s="6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</row>
    <row r="964" spans="1:46" x14ac:dyDescent="0.35">
      <c r="A964" s="6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</row>
    <row r="965" spans="1:46" x14ac:dyDescent="0.35">
      <c r="A965" s="6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</row>
    <row r="966" spans="1:46" x14ac:dyDescent="0.35">
      <c r="A966" s="6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</row>
    <row r="967" spans="1:46" x14ac:dyDescent="0.35">
      <c r="A967" s="6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</row>
    <row r="968" spans="1:46" x14ac:dyDescent="0.35">
      <c r="A968" s="6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</row>
    <row r="969" spans="1:46" x14ac:dyDescent="0.35">
      <c r="A969" s="6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</row>
    <row r="970" spans="1:46" x14ac:dyDescent="0.35">
      <c r="A970" s="6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</row>
    <row r="971" spans="1:46" x14ac:dyDescent="0.35">
      <c r="A971" s="6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</row>
    <row r="972" spans="1:46" x14ac:dyDescent="0.35">
      <c r="A972" s="6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</row>
    <row r="973" spans="1:46" x14ac:dyDescent="0.35">
      <c r="A973" s="6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</row>
    <row r="974" spans="1:46" x14ac:dyDescent="0.35">
      <c r="A974" s="6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</row>
    <row r="975" spans="1:46" x14ac:dyDescent="0.35">
      <c r="A975" s="6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</row>
    <row r="976" spans="1:46" x14ac:dyDescent="0.35">
      <c r="A976" s="6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</row>
    <row r="977" spans="1:46" x14ac:dyDescent="0.35">
      <c r="A977" s="6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</row>
    <row r="978" spans="1:46" x14ac:dyDescent="0.35">
      <c r="A978" s="6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</row>
    <row r="979" spans="1:46" x14ac:dyDescent="0.35">
      <c r="A979" s="6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</row>
    <row r="980" spans="1:46" x14ac:dyDescent="0.35">
      <c r="A980" s="6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</row>
    <row r="981" spans="1:46" x14ac:dyDescent="0.35">
      <c r="A981" s="6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</row>
    <row r="982" spans="1:46" x14ac:dyDescent="0.35">
      <c r="A982" s="6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</row>
    <row r="983" spans="1:46" x14ac:dyDescent="0.35">
      <c r="A983" s="6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</row>
    <row r="984" spans="1:46" x14ac:dyDescent="0.35">
      <c r="A984" s="6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</row>
    <row r="985" spans="1:46" x14ac:dyDescent="0.35">
      <c r="A985" s="6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</row>
    <row r="986" spans="1:46" x14ac:dyDescent="0.35">
      <c r="A986" s="6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</row>
    <row r="987" spans="1:46" x14ac:dyDescent="0.35">
      <c r="A987" s="6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</row>
    <row r="988" spans="1:46" x14ac:dyDescent="0.35">
      <c r="A988" s="6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</row>
    <row r="989" spans="1:46" x14ac:dyDescent="0.35">
      <c r="A989" s="6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</row>
    <row r="990" spans="1:46" x14ac:dyDescent="0.35">
      <c r="A990" s="6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</row>
    <row r="991" spans="1:46" x14ac:dyDescent="0.35">
      <c r="A991" s="6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</row>
    <row r="992" spans="1:46" x14ac:dyDescent="0.35">
      <c r="A992" s="6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</row>
    <row r="993" spans="1:46" x14ac:dyDescent="0.35">
      <c r="A993" s="6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</row>
    <row r="994" spans="1:46" x14ac:dyDescent="0.35">
      <c r="A994" s="6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</row>
    <row r="995" spans="1:46" x14ac:dyDescent="0.35">
      <c r="A995" s="6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</row>
    <row r="996" spans="1:46" x14ac:dyDescent="0.35">
      <c r="A996" s="6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</row>
    <row r="997" spans="1:46" x14ac:dyDescent="0.35">
      <c r="A997" s="6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</row>
    <row r="998" spans="1:46" x14ac:dyDescent="0.35">
      <c r="A998" s="6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</row>
    <row r="999" spans="1:46" x14ac:dyDescent="0.35">
      <c r="A999" s="6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</row>
    <row r="1000" spans="1:46" x14ac:dyDescent="0.35">
      <c r="A1000" s="6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</row>
    <row r="1001" spans="1:46" x14ac:dyDescent="0.35">
      <c r="A1001" s="6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</row>
    <row r="1002" spans="1:46" x14ac:dyDescent="0.35">
      <c r="A1002" s="6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</row>
    <row r="1003" spans="1:46" x14ac:dyDescent="0.35">
      <c r="A1003" s="6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AJ1003" s="29"/>
      <c r="AK1003" s="29"/>
      <c r="AL1003" s="29"/>
      <c r="AM1003" s="29"/>
      <c r="AN1003" s="29"/>
      <c r="AO1003" s="29"/>
      <c r="AP1003" s="29"/>
      <c r="AQ1003" s="29"/>
      <c r="AR1003" s="29"/>
      <c r="AS1003" s="29"/>
      <c r="AT1003" s="29"/>
    </row>
    <row r="1004" spans="1:46" x14ac:dyDescent="0.35">
      <c r="A1004" s="6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</row>
    <row r="1005" spans="1:46" x14ac:dyDescent="0.35">
      <c r="A1005" s="6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AJ1005" s="29"/>
      <c r="AK1005" s="29"/>
      <c r="AL1005" s="29"/>
      <c r="AM1005" s="29"/>
      <c r="AN1005" s="29"/>
      <c r="AO1005" s="29"/>
      <c r="AP1005" s="29"/>
      <c r="AQ1005" s="29"/>
      <c r="AR1005" s="29"/>
      <c r="AS1005" s="29"/>
      <c r="AT1005" s="29"/>
    </row>
    <row r="1006" spans="1:46" x14ac:dyDescent="0.35">
      <c r="A1006" s="6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AJ1006" s="29"/>
      <c r="AK1006" s="29"/>
      <c r="AL1006" s="29"/>
      <c r="AM1006" s="29"/>
      <c r="AN1006" s="29"/>
      <c r="AO1006" s="29"/>
      <c r="AP1006" s="29"/>
      <c r="AQ1006" s="29"/>
      <c r="AR1006" s="29"/>
      <c r="AS1006" s="29"/>
      <c r="AT1006" s="29"/>
    </row>
    <row r="1007" spans="1:46" x14ac:dyDescent="0.35">
      <c r="A1007" s="6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AJ1007" s="29"/>
      <c r="AK1007" s="29"/>
      <c r="AL1007" s="29"/>
      <c r="AM1007" s="29"/>
      <c r="AN1007" s="29"/>
      <c r="AO1007" s="29"/>
      <c r="AP1007" s="29"/>
      <c r="AQ1007" s="29"/>
      <c r="AR1007" s="29"/>
      <c r="AS1007" s="29"/>
      <c r="AT1007" s="29"/>
    </row>
    <row r="1008" spans="1:46" x14ac:dyDescent="0.35">
      <c r="A1008" s="6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AJ1008" s="29"/>
      <c r="AK1008" s="29"/>
      <c r="AL1008" s="29"/>
      <c r="AM1008" s="29"/>
      <c r="AN1008" s="29"/>
      <c r="AO1008" s="29"/>
      <c r="AP1008" s="29"/>
      <c r="AQ1008" s="29"/>
      <c r="AR1008" s="29"/>
      <c r="AS1008" s="29"/>
      <c r="AT1008" s="29"/>
    </row>
    <row r="1009" spans="1:46" x14ac:dyDescent="0.35">
      <c r="A1009" s="6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AJ1009" s="29"/>
      <c r="AK1009" s="29"/>
      <c r="AL1009" s="29"/>
      <c r="AM1009" s="29"/>
      <c r="AN1009" s="29"/>
      <c r="AO1009" s="29"/>
      <c r="AP1009" s="29"/>
      <c r="AQ1009" s="29"/>
      <c r="AR1009" s="29"/>
      <c r="AS1009" s="29"/>
      <c r="AT1009" s="29"/>
    </row>
    <row r="1010" spans="1:46" x14ac:dyDescent="0.35">
      <c r="A1010" s="6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AJ1010" s="29"/>
      <c r="AK1010" s="29"/>
      <c r="AL1010" s="29"/>
      <c r="AM1010" s="29"/>
      <c r="AN1010" s="29"/>
      <c r="AO1010" s="29"/>
      <c r="AP1010" s="29"/>
      <c r="AQ1010" s="29"/>
      <c r="AR1010" s="29"/>
      <c r="AS1010" s="29"/>
      <c r="AT1010" s="29"/>
    </row>
    <row r="1011" spans="1:46" x14ac:dyDescent="0.35">
      <c r="A1011" s="6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AJ1011" s="29"/>
      <c r="AK1011" s="29"/>
      <c r="AL1011" s="29"/>
      <c r="AM1011" s="29"/>
      <c r="AN1011" s="29"/>
      <c r="AO1011" s="29"/>
      <c r="AP1011" s="29"/>
      <c r="AQ1011" s="29"/>
      <c r="AR1011" s="29"/>
      <c r="AS1011" s="29"/>
      <c r="AT1011" s="29"/>
    </row>
    <row r="1012" spans="1:46" x14ac:dyDescent="0.35">
      <c r="A1012" s="6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AJ1012" s="29"/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</row>
    <row r="1013" spans="1:46" x14ac:dyDescent="0.35">
      <c r="A1013" s="6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AJ1013" s="29"/>
      <c r="AK1013" s="29"/>
      <c r="AL1013" s="29"/>
      <c r="AM1013" s="29"/>
      <c r="AN1013" s="29"/>
      <c r="AO1013" s="29"/>
      <c r="AP1013" s="29"/>
      <c r="AQ1013" s="29"/>
      <c r="AR1013" s="29"/>
      <c r="AS1013" s="29"/>
      <c r="AT1013" s="29"/>
    </row>
    <row r="1014" spans="1:46" x14ac:dyDescent="0.35">
      <c r="A1014" s="6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AJ1014" s="29"/>
      <c r="AK1014" s="29"/>
      <c r="AL1014" s="29"/>
      <c r="AM1014" s="29"/>
      <c r="AN1014" s="29"/>
      <c r="AO1014" s="29"/>
      <c r="AP1014" s="29"/>
      <c r="AQ1014" s="29"/>
      <c r="AR1014" s="29"/>
      <c r="AS1014" s="29"/>
      <c r="AT1014" s="29"/>
    </row>
    <row r="1015" spans="1:46" x14ac:dyDescent="0.35">
      <c r="A1015" s="6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AJ1015" s="29"/>
      <c r="AK1015" s="29"/>
      <c r="AL1015" s="29"/>
      <c r="AM1015" s="29"/>
      <c r="AN1015" s="29"/>
      <c r="AO1015" s="29"/>
      <c r="AP1015" s="29"/>
      <c r="AQ1015" s="29"/>
      <c r="AR1015" s="29"/>
      <c r="AS1015" s="29"/>
      <c r="AT1015" s="29"/>
    </row>
    <row r="1016" spans="1:46" x14ac:dyDescent="0.35">
      <c r="A1016" s="6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AJ1016" s="29"/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</row>
    <row r="1017" spans="1:46" x14ac:dyDescent="0.35">
      <c r="A1017" s="6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AJ1017" s="29"/>
      <c r="AK1017" s="29"/>
      <c r="AL1017" s="29"/>
      <c r="AM1017" s="29"/>
      <c r="AN1017" s="29"/>
      <c r="AO1017" s="29"/>
      <c r="AP1017" s="29"/>
      <c r="AQ1017" s="29"/>
      <c r="AR1017" s="29"/>
      <c r="AS1017" s="29"/>
      <c r="AT1017" s="29"/>
    </row>
    <row r="1018" spans="1:46" x14ac:dyDescent="0.35">
      <c r="A1018" s="6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AJ1018" s="29"/>
      <c r="AK1018" s="29"/>
      <c r="AL1018" s="29"/>
      <c r="AM1018" s="29"/>
      <c r="AN1018" s="29"/>
      <c r="AO1018" s="29"/>
      <c r="AP1018" s="29"/>
      <c r="AQ1018" s="29"/>
      <c r="AR1018" s="29"/>
      <c r="AS1018" s="29"/>
      <c r="AT1018" s="29"/>
    </row>
    <row r="1019" spans="1:46" x14ac:dyDescent="0.35">
      <c r="A1019" s="6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AJ1019" s="29"/>
      <c r="AK1019" s="29"/>
      <c r="AL1019" s="29"/>
      <c r="AM1019" s="29"/>
      <c r="AN1019" s="29"/>
      <c r="AO1019" s="29"/>
      <c r="AP1019" s="29"/>
      <c r="AQ1019" s="29"/>
      <c r="AR1019" s="29"/>
      <c r="AS1019" s="29"/>
      <c r="AT1019" s="29"/>
    </row>
    <row r="1020" spans="1:46" x14ac:dyDescent="0.35">
      <c r="A1020" s="6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AJ1020" s="29"/>
      <c r="AK1020" s="29"/>
      <c r="AL1020" s="29"/>
      <c r="AM1020" s="29"/>
      <c r="AN1020" s="29"/>
      <c r="AO1020" s="29"/>
      <c r="AP1020" s="29"/>
      <c r="AQ1020" s="29"/>
      <c r="AR1020" s="29"/>
      <c r="AS1020" s="29"/>
      <c r="AT1020" s="29"/>
    </row>
    <row r="1021" spans="1:46" x14ac:dyDescent="0.35">
      <c r="A1021" s="6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AJ1021" s="29"/>
      <c r="AK1021" s="29"/>
      <c r="AL1021" s="29"/>
      <c r="AM1021" s="29"/>
      <c r="AN1021" s="29"/>
      <c r="AO1021" s="29"/>
      <c r="AP1021" s="29"/>
      <c r="AQ1021" s="29"/>
      <c r="AR1021" s="29"/>
      <c r="AS1021" s="29"/>
      <c r="AT1021" s="29"/>
    </row>
    <row r="1022" spans="1:46" x14ac:dyDescent="0.35">
      <c r="A1022" s="6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AJ1022" s="29"/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</row>
    <row r="1023" spans="1:46" x14ac:dyDescent="0.35">
      <c r="A1023" s="6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AJ1023" s="29"/>
      <c r="AK1023" s="29"/>
      <c r="AL1023" s="29"/>
      <c r="AM1023" s="29"/>
      <c r="AN1023" s="29"/>
      <c r="AO1023" s="29"/>
      <c r="AP1023" s="29"/>
      <c r="AQ1023" s="29"/>
      <c r="AR1023" s="29"/>
      <c r="AS1023" s="29"/>
      <c r="AT1023" s="29"/>
    </row>
    <row r="1024" spans="1:46" x14ac:dyDescent="0.35">
      <c r="A1024" s="6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AJ1024" s="29"/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</row>
    <row r="1025" spans="1:46" x14ac:dyDescent="0.35">
      <c r="A1025" s="6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AJ1025" s="29"/>
      <c r="AK1025" s="29"/>
      <c r="AL1025" s="29"/>
      <c r="AM1025" s="29"/>
      <c r="AN1025" s="29"/>
      <c r="AO1025" s="29"/>
      <c r="AP1025" s="29"/>
      <c r="AQ1025" s="29"/>
      <c r="AR1025" s="29"/>
      <c r="AS1025" s="29"/>
      <c r="AT1025" s="29"/>
    </row>
    <row r="1026" spans="1:46" x14ac:dyDescent="0.35">
      <c r="A1026" s="6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AJ1026" s="29"/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</row>
    <row r="1027" spans="1:46" x14ac:dyDescent="0.35">
      <c r="A1027" s="6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AJ1027" s="29"/>
      <c r="AK1027" s="29"/>
      <c r="AL1027" s="29"/>
      <c r="AM1027" s="29"/>
      <c r="AN1027" s="29"/>
      <c r="AO1027" s="29"/>
      <c r="AP1027" s="29"/>
      <c r="AQ1027" s="29"/>
      <c r="AR1027" s="29"/>
      <c r="AS1027" s="29"/>
      <c r="AT1027" s="29"/>
    </row>
    <row r="1028" spans="1:46" x14ac:dyDescent="0.35">
      <c r="A1028" s="6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AJ1028" s="29"/>
      <c r="AK1028" s="29"/>
      <c r="AL1028" s="29"/>
      <c r="AM1028" s="29"/>
      <c r="AN1028" s="29"/>
      <c r="AO1028" s="29"/>
      <c r="AP1028" s="29"/>
      <c r="AQ1028" s="29"/>
      <c r="AR1028" s="29"/>
      <c r="AS1028" s="29"/>
      <c r="AT1028" s="29"/>
    </row>
    <row r="1029" spans="1:46" x14ac:dyDescent="0.35">
      <c r="A1029" s="6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AJ1029" s="29"/>
      <c r="AK1029" s="29"/>
      <c r="AL1029" s="29"/>
      <c r="AM1029" s="29"/>
      <c r="AN1029" s="29"/>
      <c r="AO1029" s="29"/>
      <c r="AP1029" s="29"/>
      <c r="AQ1029" s="29"/>
      <c r="AR1029" s="29"/>
      <c r="AS1029" s="29"/>
      <c r="AT1029" s="29"/>
    </row>
    <row r="1030" spans="1:46" x14ac:dyDescent="0.35">
      <c r="A1030" s="6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AJ1030" s="29"/>
      <c r="AK1030" s="29"/>
      <c r="AL1030" s="29"/>
      <c r="AM1030" s="29"/>
      <c r="AN1030" s="29"/>
      <c r="AO1030" s="29"/>
      <c r="AP1030" s="29"/>
      <c r="AQ1030" s="29"/>
      <c r="AR1030" s="29"/>
      <c r="AS1030" s="29"/>
      <c r="AT1030" s="29"/>
    </row>
    <row r="1031" spans="1:46" x14ac:dyDescent="0.35">
      <c r="A1031" s="6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AJ1031" s="29"/>
      <c r="AK1031" s="29"/>
      <c r="AL1031" s="29"/>
      <c r="AM1031" s="29"/>
      <c r="AN1031" s="29"/>
      <c r="AO1031" s="29"/>
      <c r="AP1031" s="29"/>
      <c r="AQ1031" s="29"/>
      <c r="AR1031" s="29"/>
      <c r="AS1031" s="29"/>
      <c r="AT1031" s="29"/>
    </row>
    <row r="1032" spans="1:46" x14ac:dyDescent="0.35">
      <c r="A1032" s="6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AJ1032" s="29"/>
      <c r="AK1032" s="29"/>
      <c r="AL1032" s="29"/>
      <c r="AM1032" s="29"/>
      <c r="AN1032" s="29"/>
      <c r="AO1032" s="29"/>
      <c r="AP1032" s="29"/>
      <c r="AQ1032" s="29"/>
      <c r="AR1032" s="29"/>
      <c r="AS1032" s="29"/>
      <c r="AT1032" s="29"/>
    </row>
    <row r="1033" spans="1:46" x14ac:dyDescent="0.35">
      <c r="A1033" s="6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AJ1033" s="29"/>
      <c r="AK1033" s="29"/>
      <c r="AL1033" s="29"/>
      <c r="AM1033" s="29"/>
      <c r="AN1033" s="29"/>
      <c r="AO1033" s="29"/>
      <c r="AP1033" s="29"/>
      <c r="AQ1033" s="29"/>
      <c r="AR1033" s="29"/>
      <c r="AS1033" s="29"/>
      <c r="AT1033" s="29"/>
    </row>
    <row r="1034" spans="1:46" x14ac:dyDescent="0.35">
      <c r="A1034" s="6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AJ1034" s="29"/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</row>
    <row r="1035" spans="1:46" x14ac:dyDescent="0.35">
      <c r="A1035" s="6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AJ1035" s="29"/>
      <c r="AK1035" s="29"/>
      <c r="AL1035" s="29"/>
      <c r="AM1035" s="29"/>
      <c r="AN1035" s="29"/>
      <c r="AO1035" s="29"/>
      <c r="AP1035" s="29"/>
      <c r="AQ1035" s="29"/>
      <c r="AR1035" s="29"/>
      <c r="AS1035" s="29"/>
      <c r="AT1035" s="29"/>
    </row>
    <row r="1036" spans="1:46" x14ac:dyDescent="0.35">
      <c r="A1036" s="6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AJ1036" s="29"/>
      <c r="AK1036" s="29"/>
      <c r="AL1036" s="29"/>
      <c r="AM1036" s="29"/>
      <c r="AN1036" s="29"/>
      <c r="AO1036" s="29"/>
      <c r="AP1036" s="29"/>
      <c r="AQ1036" s="29"/>
      <c r="AR1036" s="29"/>
      <c r="AS1036" s="29"/>
      <c r="AT1036" s="29"/>
    </row>
    <row r="1037" spans="1:46" x14ac:dyDescent="0.35">
      <c r="A1037" s="6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AJ1037" s="29"/>
      <c r="AK1037" s="29"/>
      <c r="AL1037" s="29"/>
      <c r="AM1037" s="29"/>
      <c r="AN1037" s="29"/>
      <c r="AO1037" s="29"/>
      <c r="AP1037" s="29"/>
      <c r="AQ1037" s="29"/>
      <c r="AR1037" s="29"/>
      <c r="AS1037" s="29"/>
      <c r="AT1037" s="29"/>
    </row>
    <row r="1038" spans="1:46" x14ac:dyDescent="0.35">
      <c r="A1038" s="6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AJ1038" s="29"/>
      <c r="AK1038" s="29"/>
      <c r="AL1038" s="29"/>
      <c r="AM1038" s="29"/>
      <c r="AN1038" s="29"/>
      <c r="AO1038" s="29"/>
      <c r="AP1038" s="29"/>
      <c r="AQ1038" s="29"/>
      <c r="AR1038" s="29"/>
      <c r="AS1038" s="29"/>
      <c r="AT1038" s="29"/>
    </row>
    <row r="1039" spans="1:46" x14ac:dyDescent="0.35">
      <c r="A1039" s="6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AJ1039" s="29"/>
      <c r="AK1039" s="29"/>
      <c r="AL1039" s="29"/>
      <c r="AM1039" s="29"/>
      <c r="AN1039" s="29"/>
      <c r="AO1039" s="29"/>
      <c r="AP1039" s="29"/>
      <c r="AQ1039" s="29"/>
      <c r="AR1039" s="29"/>
      <c r="AS1039" s="29"/>
      <c r="AT1039" s="29"/>
    </row>
    <row r="1040" spans="1:46" x14ac:dyDescent="0.35">
      <c r="A1040" s="6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AJ1040" s="29"/>
      <c r="AK1040" s="29"/>
      <c r="AL1040" s="29"/>
      <c r="AM1040" s="29"/>
      <c r="AN1040" s="29"/>
      <c r="AO1040" s="29"/>
      <c r="AP1040" s="29"/>
      <c r="AQ1040" s="29"/>
      <c r="AR1040" s="29"/>
      <c r="AS1040" s="29"/>
      <c r="AT1040" s="29"/>
    </row>
    <row r="1041" spans="1:46" x14ac:dyDescent="0.35">
      <c r="A1041" s="6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AJ1041" s="29"/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</row>
    <row r="1042" spans="1:46" x14ac:dyDescent="0.35">
      <c r="A1042" s="6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</row>
    <row r="1043" spans="1:46" x14ac:dyDescent="0.35">
      <c r="A1043" s="6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AJ1043" s="29"/>
      <c r="AK1043" s="29"/>
      <c r="AL1043" s="29"/>
      <c r="AM1043" s="29"/>
      <c r="AN1043" s="29"/>
      <c r="AO1043" s="29"/>
      <c r="AP1043" s="29"/>
      <c r="AQ1043" s="29"/>
      <c r="AR1043" s="29"/>
      <c r="AS1043" s="29"/>
      <c r="AT1043" s="29"/>
    </row>
    <row r="1044" spans="1:46" x14ac:dyDescent="0.35">
      <c r="A1044" s="6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AJ1044" s="29"/>
      <c r="AK1044" s="29"/>
      <c r="AL1044" s="29"/>
      <c r="AM1044" s="29"/>
      <c r="AN1044" s="29"/>
      <c r="AO1044" s="29"/>
      <c r="AP1044" s="29"/>
      <c r="AQ1044" s="29"/>
      <c r="AR1044" s="29"/>
      <c r="AS1044" s="29"/>
      <c r="AT1044" s="29"/>
    </row>
    <row r="1045" spans="1:46" x14ac:dyDescent="0.35">
      <c r="A1045" s="6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AJ1045" s="29"/>
      <c r="AK1045" s="29"/>
      <c r="AL1045" s="29"/>
      <c r="AM1045" s="29"/>
      <c r="AN1045" s="29"/>
      <c r="AO1045" s="29"/>
      <c r="AP1045" s="29"/>
      <c r="AQ1045" s="29"/>
      <c r="AR1045" s="29"/>
      <c r="AS1045" s="29"/>
      <c r="AT1045" s="29"/>
    </row>
    <row r="1046" spans="1:46" x14ac:dyDescent="0.35">
      <c r="A1046" s="6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AJ1046" s="29"/>
      <c r="AK1046" s="29"/>
      <c r="AL1046" s="29"/>
      <c r="AM1046" s="29"/>
      <c r="AN1046" s="29"/>
      <c r="AO1046" s="29"/>
      <c r="AP1046" s="29"/>
      <c r="AQ1046" s="29"/>
      <c r="AR1046" s="29"/>
      <c r="AS1046" s="29"/>
      <c r="AT1046" s="29"/>
    </row>
    <row r="1047" spans="1:46" x14ac:dyDescent="0.35">
      <c r="A1047" s="6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AJ1047" s="29"/>
      <c r="AK1047" s="29"/>
      <c r="AL1047" s="29"/>
      <c r="AM1047" s="29"/>
      <c r="AN1047" s="29"/>
      <c r="AO1047" s="29"/>
      <c r="AP1047" s="29"/>
      <c r="AQ1047" s="29"/>
      <c r="AR1047" s="29"/>
      <c r="AS1047" s="29"/>
      <c r="AT1047" s="29"/>
    </row>
    <row r="1048" spans="1:46" x14ac:dyDescent="0.35">
      <c r="A1048" s="6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AJ1048" s="29"/>
      <c r="AK1048" s="29"/>
      <c r="AL1048" s="29"/>
      <c r="AM1048" s="29"/>
      <c r="AN1048" s="29"/>
      <c r="AO1048" s="29"/>
      <c r="AP1048" s="29"/>
      <c r="AQ1048" s="29"/>
      <c r="AR1048" s="29"/>
      <c r="AS1048" s="29"/>
      <c r="AT1048" s="29"/>
    </row>
    <row r="1049" spans="1:46" x14ac:dyDescent="0.35">
      <c r="A1049" s="6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AJ1049" s="29"/>
      <c r="AK1049" s="29"/>
      <c r="AL1049" s="29"/>
      <c r="AM1049" s="29"/>
      <c r="AN1049" s="29"/>
      <c r="AO1049" s="29"/>
      <c r="AP1049" s="29"/>
      <c r="AQ1049" s="29"/>
      <c r="AR1049" s="29"/>
      <c r="AS1049" s="29"/>
      <c r="AT1049" s="29"/>
    </row>
    <row r="1050" spans="1:46" x14ac:dyDescent="0.35">
      <c r="A1050" s="6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AJ1050" s="29"/>
      <c r="AK1050" s="29"/>
      <c r="AL1050" s="29"/>
      <c r="AM1050" s="29"/>
      <c r="AN1050" s="29"/>
      <c r="AO1050" s="29"/>
      <c r="AP1050" s="29"/>
      <c r="AQ1050" s="29"/>
      <c r="AR1050" s="29"/>
      <c r="AS1050" s="29"/>
      <c r="AT1050" s="29"/>
    </row>
    <row r="1051" spans="1:46" x14ac:dyDescent="0.35">
      <c r="A1051" s="6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AJ1051" s="29"/>
      <c r="AK1051" s="29"/>
      <c r="AL1051" s="29"/>
      <c r="AM1051" s="29"/>
      <c r="AN1051" s="29"/>
      <c r="AO1051" s="29"/>
      <c r="AP1051" s="29"/>
      <c r="AQ1051" s="29"/>
      <c r="AR1051" s="29"/>
      <c r="AS1051" s="29"/>
      <c r="AT1051" s="29"/>
    </row>
    <row r="1052" spans="1:46" x14ac:dyDescent="0.35">
      <c r="A1052" s="6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AJ1052" s="29"/>
      <c r="AK1052" s="29"/>
      <c r="AL1052" s="29"/>
      <c r="AM1052" s="29"/>
      <c r="AN1052" s="29"/>
      <c r="AO1052" s="29"/>
      <c r="AP1052" s="29"/>
      <c r="AQ1052" s="29"/>
      <c r="AR1052" s="29"/>
      <c r="AS1052" s="29"/>
      <c r="AT1052" s="29"/>
    </row>
    <row r="1053" spans="1:46" x14ac:dyDescent="0.35">
      <c r="A1053" s="6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AJ1053" s="29"/>
      <c r="AK1053" s="29"/>
      <c r="AL1053" s="29"/>
      <c r="AM1053" s="29"/>
      <c r="AN1053" s="29"/>
      <c r="AO1053" s="29"/>
      <c r="AP1053" s="29"/>
      <c r="AQ1053" s="29"/>
      <c r="AR1053" s="29"/>
      <c r="AS1053" s="29"/>
      <c r="AT1053" s="29"/>
    </row>
    <row r="1054" spans="1:46" x14ac:dyDescent="0.35">
      <c r="A1054" s="6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AJ1054" s="29"/>
      <c r="AK1054" s="29"/>
      <c r="AL1054" s="29"/>
      <c r="AM1054" s="29"/>
      <c r="AN1054" s="29"/>
      <c r="AO1054" s="29"/>
      <c r="AP1054" s="29"/>
      <c r="AQ1054" s="29"/>
      <c r="AR1054" s="29"/>
      <c r="AS1054" s="29"/>
      <c r="AT1054" s="29"/>
    </row>
    <row r="1055" spans="1:46" x14ac:dyDescent="0.35">
      <c r="A1055" s="6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AJ1055" s="29"/>
      <c r="AK1055" s="29"/>
      <c r="AL1055" s="29"/>
      <c r="AM1055" s="29"/>
      <c r="AN1055" s="29"/>
      <c r="AO1055" s="29"/>
      <c r="AP1055" s="29"/>
      <c r="AQ1055" s="29"/>
      <c r="AR1055" s="29"/>
      <c r="AS1055" s="29"/>
      <c r="AT1055" s="29"/>
    </row>
    <row r="1056" spans="1:46" x14ac:dyDescent="0.35">
      <c r="A1056" s="6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AJ1056" s="29"/>
      <c r="AK1056" s="29"/>
      <c r="AL1056" s="29"/>
      <c r="AM1056" s="29"/>
      <c r="AN1056" s="29"/>
      <c r="AO1056" s="29"/>
      <c r="AP1056" s="29"/>
      <c r="AQ1056" s="29"/>
      <c r="AR1056" s="29"/>
      <c r="AS1056" s="29"/>
      <c r="AT1056" s="29"/>
    </row>
    <row r="1057" spans="1:46" x14ac:dyDescent="0.35">
      <c r="A1057" s="6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AJ1057" s="29"/>
      <c r="AK1057" s="29"/>
      <c r="AL1057" s="29"/>
      <c r="AM1057" s="29"/>
      <c r="AN1057" s="29"/>
      <c r="AO1057" s="29"/>
      <c r="AP1057" s="29"/>
      <c r="AQ1057" s="29"/>
      <c r="AR1057" s="29"/>
      <c r="AS1057" s="29"/>
      <c r="AT1057" s="29"/>
    </row>
    <row r="1058" spans="1:46" x14ac:dyDescent="0.35">
      <c r="A1058" s="6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AJ1058" s="29"/>
      <c r="AK1058" s="29"/>
      <c r="AL1058" s="29"/>
      <c r="AM1058" s="29"/>
      <c r="AN1058" s="29"/>
      <c r="AO1058" s="29"/>
      <c r="AP1058" s="29"/>
      <c r="AQ1058" s="29"/>
      <c r="AR1058" s="29"/>
      <c r="AS1058" s="29"/>
      <c r="AT1058" s="29"/>
    </row>
    <row r="1059" spans="1:46" x14ac:dyDescent="0.35">
      <c r="A1059" s="6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AJ1059" s="29"/>
      <c r="AK1059" s="29"/>
      <c r="AL1059" s="29"/>
      <c r="AM1059" s="29"/>
      <c r="AN1059" s="29"/>
      <c r="AO1059" s="29"/>
      <c r="AP1059" s="29"/>
      <c r="AQ1059" s="29"/>
      <c r="AR1059" s="29"/>
      <c r="AS1059" s="29"/>
      <c r="AT1059" s="29"/>
    </row>
    <row r="1060" spans="1:46" x14ac:dyDescent="0.35">
      <c r="A1060" s="6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AJ1060" s="29"/>
      <c r="AK1060" s="29"/>
      <c r="AL1060" s="29"/>
      <c r="AM1060" s="29"/>
      <c r="AN1060" s="29"/>
      <c r="AO1060" s="29"/>
      <c r="AP1060" s="29"/>
      <c r="AQ1060" s="29"/>
      <c r="AR1060" s="29"/>
      <c r="AS1060" s="29"/>
      <c r="AT1060" s="29"/>
    </row>
    <row r="1061" spans="1:46" x14ac:dyDescent="0.35">
      <c r="A1061" s="6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AJ1061" s="29"/>
      <c r="AK1061" s="29"/>
      <c r="AL1061" s="29"/>
      <c r="AM1061" s="29"/>
      <c r="AN1061" s="29"/>
      <c r="AO1061" s="29"/>
      <c r="AP1061" s="29"/>
      <c r="AQ1061" s="29"/>
      <c r="AR1061" s="29"/>
      <c r="AS1061" s="29"/>
      <c r="AT1061" s="29"/>
    </row>
    <row r="1062" spans="1:46" x14ac:dyDescent="0.35">
      <c r="A1062" s="6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AJ1062" s="29"/>
      <c r="AK1062" s="29"/>
      <c r="AL1062" s="29"/>
      <c r="AM1062" s="29"/>
      <c r="AN1062" s="29"/>
      <c r="AO1062" s="29"/>
      <c r="AP1062" s="29"/>
      <c r="AQ1062" s="29"/>
      <c r="AR1062" s="29"/>
      <c r="AS1062" s="29"/>
      <c r="AT1062" s="29"/>
    </row>
    <row r="1063" spans="1:46" x14ac:dyDescent="0.35">
      <c r="A1063" s="6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AJ1063" s="29"/>
      <c r="AK1063" s="29"/>
      <c r="AL1063" s="29"/>
      <c r="AM1063" s="29"/>
      <c r="AN1063" s="29"/>
      <c r="AO1063" s="29"/>
      <c r="AP1063" s="29"/>
      <c r="AQ1063" s="29"/>
      <c r="AR1063" s="29"/>
      <c r="AS1063" s="29"/>
      <c r="AT1063" s="29"/>
    </row>
    <row r="1064" spans="1:46" x14ac:dyDescent="0.35">
      <c r="A1064" s="6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AJ1064" s="29"/>
      <c r="AK1064" s="29"/>
      <c r="AL1064" s="29"/>
      <c r="AM1064" s="29"/>
      <c r="AN1064" s="29"/>
      <c r="AO1064" s="29"/>
      <c r="AP1064" s="29"/>
      <c r="AQ1064" s="29"/>
      <c r="AR1064" s="29"/>
      <c r="AS1064" s="29"/>
      <c r="AT1064" s="29"/>
    </row>
    <row r="1065" spans="1:46" x14ac:dyDescent="0.35">
      <c r="A1065" s="6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AJ1065" s="29"/>
      <c r="AK1065" s="29"/>
      <c r="AL1065" s="29"/>
      <c r="AM1065" s="29"/>
      <c r="AN1065" s="29"/>
      <c r="AO1065" s="29"/>
      <c r="AP1065" s="29"/>
      <c r="AQ1065" s="29"/>
      <c r="AR1065" s="29"/>
      <c r="AS1065" s="29"/>
      <c r="AT1065" s="29"/>
    </row>
    <row r="1066" spans="1:46" x14ac:dyDescent="0.35">
      <c r="A1066" s="6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AJ1066" s="29"/>
      <c r="AK1066" s="29"/>
      <c r="AL1066" s="29"/>
      <c r="AM1066" s="29"/>
      <c r="AN1066" s="29"/>
      <c r="AO1066" s="29"/>
      <c r="AP1066" s="29"/>
      <c r="AQ1066" s="29"/>
      <c r="AR1066" s="29"/>
      <c r="AS1066" s="29"/>
      <c r="AT1066" s="29"/>
    </row>
    <row r="1067" spans="1:46" x14ac:dyDescent="0.35">
      <c r="A1067" s="6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AJ1067" s="29"/>
      <c r="AK1067" s="29"/>
      <c r="AL1067" s="29"/>
      <c r="AM1067" s="29"/>
      <c r="AN1067" s="29"/>
      <c r="AO1067" s="29"/>
      <c r="AP1067" s="29"/>
      <c r="AQ1067" s="29"/>
      <c r="AR1067" s="29"/>
      <c r="AS1067" s="29"/>
      <c r="AT1067" s="29"/>
    </row>
    <row r="1068" spans="1:46" x14ac:dyDescent="0.35">
      <c r="A1068" s="6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AJ1068" s="29"/>
      <c r="AK1068" s="29"/>
      <c r="AL1068" s="29"/>
      <c r="AM1068" s="29"/>
      <c r="AN1068" s="29"/>
      <c r="AO1068" s="29"/>
      <c r="AP1068" s="29"/>
      <c r="AQ1068" s="29"/>
      <c r="AR1068" s="29"/>
      <c r="AS1068" s="29"/>
      <c r="AT1068" s="29"/>
    </row>
    <row r="1069" spans="1:46" x14ac:dyDescent="0.35">
      <c r="A1069" s="6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AJ1069" s="29"/>
      <c r="AK1069" s="29"/>
      <c r="AL1069" s="29"/>
      <c r="AM1069" s="29"/>
      <c r="AN1069" s="29"/>
      <c r="AO1069" s="29"/>
      <c r="AP1069" s="29"/>
      <c r="AQ1069" s="29"/>
      <c r="AR1069" s="29"/>
      <c r="AS1069" s="29"/>
      <c r="AT1069" s="29"/>
    </row>
    <row r="1070" spans="1:46" x14ac:dyDescent="0.35">
      <c r="A1070" s="6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AJ1070" s="29"/>
      <c r="AK1070" s="29"/>
      <c r="AL1070" s="29"/>
      <c r="AM1070" s="29"/>
      <c r="AN1070" s="29"/>
      <c r="AO1070" s="29"/>
      <c r="AP1070" s="29"/>
      <c r="AQ1070" s="29"/>
      <c r="AR1070" s="29"/>
      <c r="AS1070" s="29"/>
      <c r="AT1070" s="29"/>
    </row>
    <row r="1071" spans="1:46" x14ac:dyDescent="0.35">
      <c r="A1071" s="6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AJ1071" s="29"/>
      <c r="AK1071" s="29"/>
      <c r="AL1071" s="29"/>
      <c r="AM1071" s="29"/>
      <c r="AN1071" s="29"/>
      <c r="AO1071" s="29"/>
      <c r="AP1071" s="29"/>
      <c r="AQ1071" s="29"/>
      <c r="AR1071" s="29"/>
      <c r="AS1071" s="29"/>
      <c r="AT1071" s="29"/>
    </row>
    <row r="1072" spans="1:46" x14ac:dyDescent="0.35">
      <c r="A1072" s="6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AJ1072" s="29"/>
      <c r="AK1072" s="29"/>
      <c r="AL1072" s="29"/>
      <c r="AM1072" s="29"/>
      <c r="AN1072" s="29"/>
      <c r="AO1072" s="29"/>
      <c r="AP1072" s="29"/>
      <c r="AQ1072" s="29"/>
      <c r="AR1072" s="29"/>
      <c r="AS1072" s="29"/>
      <c r="AT1072" s="29"/>
    </row>
    <row r="1073" spans="1:46" x14ac:dyDescent="0.35">
      <c r="A1073" s="6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AJ1073" s="29"/>
      <c r="AK1073" s="29"/>
      <c r="AL1073" s="29"/>
      <c r="AM1073" s="29"/>
      <c r="AN1073" s="29"/>
      <c r="AO1073" s="29"/>
      <c r="AP1073" s="29"/>
      <c r="AQ1073" s="29"/>
      <c r="AR1073" s="29"/>
      <c r="AS1073" s="29"/>
      <c r="AT1073" s="29"/>
    </row>
    <row r="1074" spans="1:46" x14ac:dyDescent="0.35">
      <c r="A1074" s="6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AJ1074" s="29"/>
      <c r="AK1074" s="29"/>
      <c r="AL1074" s="29"/>
      <c r="AM1074" s="29"/>
      <c r="AN1074" s="29"/>
      <c r="AO1074" s="29"/>
      <c r="AP1074" s="29"/>
      <c r="AQ1074" s="29"/>
      <c r="AR1074" s="29"/>
      <c r="AS1074" s="29"/>
      <c r="AT1074" s="29"/>
    </row>
    <row r="1075" spans="1:46" x14ac:dyDescent="0.35">
      <c r="A1075" s="6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AJ1075" s="29"/>
      <c r="AK1075" s="29"/>
      <c r="AL1075" s="29"/>
      <c r="AM1075" s="29"/>
      <c r="AN1075" s="29"/>
      <c r="AO1075" s="29"/>
      <c r="AP1075" s="29"/>
      <c r="AQ1075" s="29"/>
      <c r="AR1075" s="29"/>
      <c r="AS1075" s="29"/>
      <c r="AT1075" s="29"/>
    </row>
    <row r="1076" spans="1:46" x14ac:dyDescent="0.35">
      <c r="A1076" s="6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AJ1076" s="29"/>
      <c r="AK1076" s="29"/>
      <c r="AL1076" s="29"/>
      <c r="AM1076" s="29"/>
      <c r="AN1076" s="29"/>
      <c r="AO1076" s="29"/>
      <c r="AP1076" s="29"/>
      <c r="AQ1076" s="29"/>
      <c r="AR1076" s="29"/>
      <c r="AS1076" s="29"/>
      <c r="AT1076" s="29"/>
    </row>
    <row r="1077" spans="1:46" x14ac:dyDescent="0.35">
      <c r="A1077" s="6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AJ1077" s="29"/>
      <c r="AK1077" s="29"/>
      <c r="AL1077" s="29"/>
      <c r="AM1077" s="29"/>
      <c r="AN1077" s="29"/>
      <c r="AO1077" s="29"/>
      <c r="AP1077" s="29"/>
      <c r="AQ1077" s="29"/>
      <c r="AR1077" s="29"/>
      <c r="AS1077" s="29"/>
      <c r="AT1077" s="29"/>
    </row>
    <row r="1078" spans="1:46" x14ac:dyDescent="0.35">
      <c r="A1078" s="6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AJ1078" s="29"/>
      <c r="AK1078" s="29"/>
      <c r="AL1078" s="29"/>
      <c r="AM1078" s="29"/>
      <c r="AN1078" s="29"/>
      <c r="AO1078" s="29"/>
      <c r="AP1078" s="29"/>
      <c r="AQ1078" s="29"/>
      <c r="AR1078" s="29"/>
      <c r="AS1078" s="29"/>
      <c r="AT1078" s="29"/>
    </row>
    <row r="1079" spans="1:46" x14ac:dyDescent="0.35">
      <c r="A1079" s="6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AJ1079" s="29"/>
      <c r="AK1079" s="29"/>
      <c r="AL1079" s="29"/>
      <c r="AM1079" s="29"/>
      <c r="AN1079" s="29"/>
      <c r="AO1079" s="29"/>
      <c r="AP1079" s="29"/>
      <c r="AQ1079" s="29"/>
      <c r="AR1079" s="29"/>
      <c r="AS1079" s="29"/>
      <c r="AT1079" s="29"/>
    </row>
    <row r="1080" spans="1:46" x14ac:dyDescent="0.35">
      <c r="A1080" s="6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AJ1080" s="29"/>
      <c r="AK1080" s="29"/>
      <c r="AL1080" s="29"/>
      <c r="AM1080" s="29"/>
      <c r="AN1080" s="29"/>
      <c r="AO1080" s="29"/>
      <c r="AP1080" s="29"/>
      <c r="AQ1080" s="29"/>
      <c r="AR1080" s="29"/>
      <c r="AS1080" s="29"/>
      <c r="AT1080" s="29"/>
    </row>
    <row r="1081" spans="1:46" x14ac:dyDescent="0.35">
      <c r="A1081" s="6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AJ1081" s="29"/>
      <c r="AK1081" s="29"/>
      <c r="AL1081" s="29"/>
      <c r="AM1081" s="29"/>
      <c r="AN1081" s="29"/>
      <c r="AO1081" s="29"/>
      <c r="AP1081" s="29"/>
      <c r="AQ1081" s="29"/>
      <c r="AR1081" s="29"/>
      <c r="AS1081" s="29"/>
      <c r="AT1081" s="29"/>
    </row>
    <row r="1082" spans="1:46" x14ac:dyDescent="0.35">
      <c r="A1082" s="6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AJ1082" s="29"/>
      <c r="AK1082" s="29"/>
      <c r="AL1082" s="29"/>
      <c r="AM1082" s="29"/>
      <c r="AN1082" s="29"/>
      <c r="AO1082" s="29"/>
      <c r="AP1082" s="29"/>
      <c r="AQ1082" s="29"/>
      <c r="AR1082" s="29"/>
      <c r="AS1082" s="29"/>
      <c r="AT1082" s="29"/>
    </row>
    <row r="1083" spans="1:46" x14ac:dyDescent="0.35">
      <c r="A1083" s="6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AJ1083" s="29"/>
      <c r="AK1083" s="29"/>
      <c r="AL1083" s="29"/>
      <c r="AM1083" s="29"/>
      <c r="AN1083" s="29"/>
      <c r="AO1083" s="29"/>
      <c r="AP1083" s="29"/>
      <c r="AQ1083" s="29"/>
      <c r="AR1083" s="29"/>
      <c r="AS1083" s="29"/>
      <c r="AT1083" s="29"/>
    </row>
    <row r="1084" spans="1:46" x14ac:dyDescent="0.35">
      <c r="A1084" s="6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AJ1084" s="29"/>
      <c r="AK1084" s="29"/>
      <c r="AL1084" s="29"/>
      <c r="AM1084" s="29"/>
      <c r="AN1084" s="29"/>
      <c r="AO1084" s="29"/>
      <c r="AP1084" s="29"/>
      <c r="AQ1084" s="29"/>
      <c r="AR1084" s="29"/>
      <c r="AS1084" s="29"/>
      <c r="AT1084" s="29"/>
    </row>
    <row r="1085" spans="1:46" x14ac:dyDescent="0.35">
      <c r="A1085" s="6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AJ1085" s="29"/>
      <c r="AK1085" s="29"/>
      <c r="AL1085" s="29"/>
      <c r="AM1085" s="29"/>
      <c r="AN1085" s="29"/>
      <c r="AO1085" s="29"/>
      <c r="AP1085" s="29"/>
      <c r="AQ1085" s="29"/>
      <c r="AR1085" s="29"/>
      <c r="AS1085" s="29"/>
      <c r="AT1085" s="29"/>
    </row>
    <row r="1086" spans="1:46" x14ac:dyDescent="0.35">
      <c r="A1086" s="6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AJ1086" s="29"/>
      <c r="AK1086" s="29"/>
      <c r="AL1086" s="29"/>
      <c r="AM1086" s="29"/>
      <c r="AN1086" s="29"/>
      <c r="AO1086" s="29"/>
      <c r="AP1086" s="29"/>
      <c r="AQ1086" s="29"/>
      <c r="AR1086" s="29"/>
      <c r="AS1086" s="29"/>
      <c r="AT1086" s="29"/>
    </row>
    <row r="1087" spans="1:46" x14ac:dyDescent="0.35">
      <c r="A1087" s="6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AJ1087" s="29"/>
      <c r="AK1087" s="29"/>
      <c r="AL1087" s="29"/>
      <c r="AM1087" s="29"/>
      <c r="AN1087" s="29"/>
      <c r="AO1087" s="29"/>
      <c r="AP1087" s="29"/>
      <c r="AQ1087" s="29"/>
      <c r="AR1087" s="29"/>
      <c r="AS1087" s="29"/>
      <c r="AT1087" s="29"/>
    </row>
    <row r="1088" spans="1:46" x14ac:dyDescent="0.35">
      <c r="A1088" s="6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AJ1088" s="29"/>
      <c r="AK1088" s="29"/>
      <c r="AL1088" s="29"/>
      <c r="AM1088" s="29"/>
      <c r="AN1088" s="29"/>
      <c r="AO1088" s="29"/>
      <c r="AP1088" s="29"/>
      <c r="AQ1088" s="29"/>
      <c r="AR1088" s="29"/>
      <c r="AS1088" s="29"/>
      <c r="AT1088" s="29"/>
    </row>
    <row r="1089" spans="1:46" x14ac:dyDescent="0.35">
      <c r="A1089" s="6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AJ1089" s="29"/>
      <c r="AK1089" s="29"/>
      <c r="AL1089" s="29"/>
      <c r="AM1089" s="29"/>
      <c r="AN1089" s="29"/>
      <c r="AO1089" s="29"/>
      <c r="AP1089" s="29"/>
      <c r="AQ1089" s="29"/>
      <c r="AR1089" s="29"/>
      <c r="AS1089" s="29"/>
      <c r="AT1089" s="29"/>
    </row>
    <row r="1090" spans="1:46" x14ac:dyDescent="0.35">
      <c r="A1090" s="6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AJ1090" s="29"/>
      <c r="AK1090" s="29"/>
      <c r="AL1090" s="29"/>
      <c r="AM1090" s="29"/>
      <c r="AN1090" s="29"/>
      <c r="AO1090" s="29"/>
      <c r="AP1090" s="29"/>
      <c r="AQ1090" s="29"/>
      <c r="AR1090" s="29"/>
      <c r="AS1090" s="29"/>
      <c r="AT1090" s="29"/>
    </row>
    <row r="1091" spans="1:46" x14ac:dyDescent="0.35">
      <c r="A1091" s="6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AJ1091" s="29"/>
      <c r="AK1091" s="29"/>
      <c r="AL1091" s="29"/>
      <c r="AM1091" s="29"/>
      <c r="AN1091" s="29"/>
      <c r="AO1091" s="29"/>
      <c r="AP1091" s="29"/>
      <c r="AQ1091" s="29"/>
      <c r="AR1091" s="29"/>
      <c r="AS1091" s="29"/>
      <c r="AT1091" s="29"/>
    </row>
    <row r="1092" spans="1:46" x14ac:dyDescent="0.35">
      <c r="A1092" s="6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AJ1092" s="29"/>
      <c r="AK1092" s="29"/>
      <c r="AL1092" s="29"/>
      <c r="AM1092" s="29"/>
      <c r="AN1092" s="29"/>
      <c r="AO1092" s="29"/>
      <c r="AP1092" s="29"/>
      <c r="AQ1092" s="29"/>
      <c r="AR1092" s="29"/>
      <c r="AS1092" s="29"/>
      <c r="AT1092" s="29"/>
    </row>
    <row r="1093" spans="1:46" x14ac:dyDescent="0.35">
      <c r="A1093" s="6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AJ1093" s="29"/>
      <c r="AK1093" s="29"/>
      <c r="AL1093" s="29"/>
      <c r="AM1093" s="29"/>
      <c r="AN1093" s="29"/>
      <c r="AO1093" s="29"/>
      <c r="AP1093" s="29"/>
      <c r="AQ1093" s="29"/>
      <c r="AR1093" s="29"/>
      <c r="AS1093" s="29"/>
      <c r="AT1093" s="29"/>
    </row>
    <row r="1094" spans="1:46" x14ac:dyDescent="0.35">
      <c r="A1094" s="6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AJ1094" s="29"/>
      <c r="AK1094" s="29"/>
      <c r="AL1094" s="29"/>
      <c r="AM1094" s="29"/>
      <c r="AN1094" s="29"/>
      <c r="AO1094" s="29"/>
      <c r="AP1094" s="29"/>
      <c r="AQ1094" s="29"/>
      <c r="AR1094" s="29"/>
      <c r="AS1094" s="29"/>
      <c r="AT1094" s="29"/>
    </row>
    <row r="1095" spans="1:46" x14ac:dyDescent="0.35">
      <c r="A1095" s="6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AJ1095" s="29"/>
      <c r="AK1095" s="29"/>
      <c r="AL1095" s="29"/>
      <c r="AM1095" s="29"/>
      <c r="AN1095" s="29"/>
      <c r="AO1095" s="29"/>
      <c r="AP1095" s="29"/>
      <c r="AQ1095" s="29"/>
      <c r="AR1095" s="29"/>
      <c r="AS1095" s="29"/>
      <c r="AT1095" s="29"/>
    </row>
    <row r="1096" spans="1:46" x14ac:dyDescent="0.35">
      <c r="A1096" s="6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AJ1096" s="29"/>
      <c r="AK1096" s="29"/>
      <c r="AL1096" s="29"/>
      <c r="AM1096" s="29"/>
      <c r="AN1096" s="29"/>
      <c r="AO1096" s="29"/>
      <c r="AP1096" s="29"/>
      <c r="AQ1096" s="29"/>
      <c r="AR1096" s="29"/>
      <c r="AS1096" s="29"/>
      <c r="AT1096" s="29"/>
    </row>
    <row r="1097" spans="1:46" x14ac:dyDescent="0.35">
      <c r="A1097" s="6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AJ1097" s="29"/>
      <c r="AK1097" s="29"/>
      <c r="AL1097" s="29"/>
      <c r="AM1097" s="29"/>
      <c r="AN1097" s="29"/>
      <c r="AO1097" s="29"/>
      <c r="AP1097" s="29"/>
      <c r="AQ1097" s="29"/>
      <c r="AR1097" s="29"/>
      <c r="AS1097" s="29"/>
      <c r="AT1097" s="29"/>
    </row>
    <row r="1098" spans="1:46" x14ac:dyDescent="0.35">
      <c r="A1098" s="6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AJ1098" s="29"/>
      <c r="AK1098" s="29"/>
      <c r="AL1098" s="29"/>
      <c r="AM1098" s="29"/>
      <c r="AN1098" s="29"/>
      <c r="AO1098" s="29"/>
      <c r="AP1098" s="29"/>
      <c r="AQ1098" s="29"/>
      <c r="AR1098" s="29"/>
      <c r="AS1098" s="29"/>
      <c r="AT1098" s="29"/>
    </row>
    <row r="1099" spans="1:46" x14ac:dyDescent="0.35">
      <c r="A1099" s="6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AJ1099" s="29"/>
      <c r="AK1099" s="29"/>
      <c r="AL1099" s="29"/>
      <c r="AM1099" s="29"/>
      <c r="AN1099" s="29"/>
      <c r="AO1099" s="29"/>
      <c r="AP1099" s="29"/>
      <c r="AQ1099" s="29"/>
      <c r="AR1099" s="29"/>
      <c r="AS1099" s="29"/>
      <c r="AT1099" s="29"/>
    </row>
    <row r="1100" spans="1:46" x14ac:dyDescent="0.35">
      <c r="A1100" s="6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AJ1100" s="29"/>
      <c r="AK1100" s="29"/>
      <c r="AL1100" s="29"/>
      <c r="AM1100" s="29"/>
      <c r="AN1100" s="29"/>
      <c r="AO1100" s="29"/>
      <c r="AP1100" s="29"/>
      <c r="AQ1100" s="29"/>
      <c r="AR1100" s="29"/>
      <c r="AS1100" s="29"/>
      <c r="AT1100" s="29"/>
    </row>
    <row r="1101" spans="1:46" x14ac:dyDescent="0.35">
      <c r="A1101" s="6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AJ1101" s="29"/>
      <c r="AK1101" s="29"/>
      <c r="AL1101" s="29"/>
      <c r="AM1101" s="29"/>
      <c r="AN1101" s="29"/>
      <c r="AO1101" s="29"/>
      <c r="AP1101" s="29"/>
      <c r="AQ1101" s="29"/>
      <c r="AR1101" s="29"/>
      <c r="AS1101" s="29"/>
      <c r="AT1101" s="29"/>
    </row>
    <row r="1102" spans="1:46" x14ac:dyDescent="0.35">
      <c r="A1102" s="6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AJ1102" s="29"/>
      <c r="AK1102" s="29"/>
      <c r="AL1102" s="29"/>
      <c r="AM1102" s="29"/>
      <c r="AN1102" s="29"/>
      <c r="AO1102" s="29"/>
      <c r="AP1102" s="29"/>
      <c r="AQ1102" s="29"/>
      <c r="AR1102" s="29"/>
      <c r="AS1102" s="29"/>
      <c r="AT1102" s="29"/>
    </row>
    <row r="1103" spans="1:46" x14ac:dyDescent="0.35">
      <c r="A1103" s="6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AJ1103" s="29"/>
      <c r="AK1103" s="29"/>
      <c r="AL1103" s="29"/>
      <c r="AM1103" s="29"/>
      <c r="AN1103" s="29"/>
      <c r="AO1103" s="29"/>
      <c r="AP1103" s="29"/>
      <c r="AQ1103" s="29"/>
      <c r="AR1103" s="29"/>
      <c r="AS1103" s="29"/>
      <c r="AT1103" s="29"/>
    </row>
    <row r="1104" spans="1:46" x14ac:dyDescent="0.35">
      <c r="A1104" s="6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AJ1104" s="29"/>
      <c r="AK1104" s="29"/>
      <c r="AL1104" s="29"/>
      <c r="AM1104" s="29"/>
      <c r="AN1104" s="29"/>
      <c r="AO1104" s="29"/>
      <c r="AP1104" s="29"/>
      <c r="AQ1104" s="29"/>
      <c r="AR1104" s="29"/>
      <c r="AS1104" s="29"/>
      <c r="AT1104" s="29"/>
    </row>
    <row r="1105" spans="1:46" x14ac:dyDescent="0.35">
      <c r="A1105" s="6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AJ1105" s="29"/>
      <c r="AK1105" s="29"/>
      <c r="AL1105" s="29"/>
      <c r="AM1105" s="29"/>
      <c r="AN1105" s="29"/>
      <c r="AO1105" s="29"/>
      <c r="AP1105" s="29"/>
      <c r="AQ1105" s="29"/>
      <c r="AR1105" s="29"/>
      <c r="AS1105" s="29"/>
      <c r="AT1105" s="29"/>
    </row>
    <row r="1106" spans="1:46" x14ac:dyDescent="0.35">
      <c r="A1106" s="6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AJ1106" s="29"/>
      <c r="AK1106" s="29"/>
      <c r="AL1106" s="29"/>
      <c r="AM1106" s="29"/>
      <c r="AN1106" s="29"/>
      <c r="AO1106" s="29"/>
      <c r="AP1106" s="29"/>
      <c r="AQ1106" s="29"/>
      <c r="AR1106" s="29"/>
      <c r="AS1106" s="29"/>
      <c r="AT1106" s="29"/>
    </row>
    <row r="1107" spans="1:46" x14ac:dyDescent="0.35">
      <c r="A1107" s="6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AJ1107" s="29"/>
      <c r="AK1107" s="29"/>
      <c r="AL1107" s="29"/>
      <c r="AM1107" s="29"/>
      <c r="AN1107" s="29"/>
      <c r="AO1107" s="29"/>
      <c r="AP1107" s="29"/>
      <c r="AQ1107" s="29"/>
      <c r="AR1107" s="29"/>
      <c r="AS1107" s="29"/>
      <c r="AT1107" s="29"/>
    </row>
    <row r="1108" spans="1:46" x14ac:dyDescent="0.35">
      <c r="A1108" s="6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AJ1108" s="29"/>
      <c r="AK1108" s="29"/>
      <c r="AL1108" s="29"/>
      <c r="AM1108" s="29"/>
      <c r="AN1108" s="29"/>
      <c r="AO1108" s="29"/>
      <c r="AP1108" s="29"/>
      <c r="AQ1108" s="29"/>
      <c r="AR1108" s="29"/>
      <c r="AS1108" s="29"/>
      <c r="AT1108" s="29"/>
    </row>
    <row r="1109" spans="1:46" x14ac:dyDescent="0.35">
      <c r="A1109" s="6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AJ1109" s="29"/>
      <c r="AK1109" s="29"/>
      <c r="AL1109" s="29"/>
      <c r="AM1109" s="29"/>
      <c r="AN1109" s="29"/>
      <c r="AO1109" s="29"/>
      <c r="AP1109" s="29"/>
      <c r="AQ1109" s="29"/>
      <c r="AR1109" s="29"/>
      <c r="AS1109" s="29"/>
      <c r="AT1109" s="29"/>
    </row>
    <row r="1110" spans="1:46" x14ac:dyDescent="0.35">
      <c r="A1110" s="6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AJ1110" s="29"/>
      <c r="AK1110" s="29"/>
      <c r="AL1110" s="29"/>
      <c r="AM1110" s="29"/>
      <c r="AN1110" s="29"/>
      <c r="AO1110" s="29"/>
      <c r="AP1110" s="29"/>
      <c r="AQ1110" s="29"/>
      <c r="AR1110" s="29"/>
      <c r="AS1110" s="29"/>
      <c r="AT1110" s="29"/>
    </row>
    <row r="1111" spans="1:46" x14ac:dyDescent="0.35">
      <c r="A1111" s="6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AJ1111" s="29"/>
      <c r="AK1111" s="29"/>
      <c r="AL1111" s="29"/>
      <c r="AM1111" s="29"/>
      <c r="AN1111" s="29"/>
      <c r="AO1111" s="29"/>
      <c r="AP1111" s="29"/>
      <c r="AQ1111" s="29"/>
      <c r="AR1111" s="29"/>
      <c r="AS1111" s="29"/>
      <c r="AT1111" s="29"/>
    </row>
    <row r="1112" spans="1:46" x14ac:dyDescent="0.35">
      <c r="A1112" s="6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AJ1112" s="29"/>
      <c r="AK1112" s="29"/>
      <c r="AL1112" s="29"/>
      <c r="AM1112" s="29"/>
      <c r="AN1112" s="29"/>
      <c r="AO1112" s="29"/>
      <c r="AP1112" s="29"/>
      <c r="AQ1112" s="29"/>
      <c r="AR1112" s="29"/>
      <c r="AS1112" s="29"/>
      <c r="AT1112" s="29"/>
    </row>
    <row r="1113" spans="1:46" x14ac:dyDescent="0.35">
      <c r="A1113" s="6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AJ1113" s="29"/>
      <c r="AK1113" s="29"/>
      <c r="AL1113" s="29"/>
      <c r="AM1113" s="29"/>
      <c r="AN1113" s="29"/>
      <c r="AO1113" s="29"/>
      <c r="AP1113" s="29"/>
      <c r="AQ1113" s="29"/>
      <c r="AR1113" s="29"/>
      <c r="AS1113" s="29"/>
      <c r="AT1113" s="29"/>
    </row>
    <row r="1114" spans="1:46" x14ac:dyDescent="0.35">
      <c r="A1114" s="6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AJ1114" s="29"/>
      <c r="AK1114" s="29"/>
      <c r="AL1114" s="29"/>
      <c r="AM1114" s="29"/>
      <c r="AN1114" s="29"/>
      <c r="AO1114" s="29"/>
      <c r="AP1114" s="29"/>
      <c r="AQ1114" s="29"/>
      <c r="AR1114" s="29"/>
      <c r="AS1114" s="29"/>
      <c r="AT1114" s="29"/>
    </row>
    <row r="1115" spans="1:46" x14ac:dyDescent="0.35">
      <c r="A1115" s="6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AJ1115" s="29"/>
      <c r="AK1115" s="29"/>
      <c r="AL1115" s="29"/>
      <c r="AM1115" s="29"/>
      <c r="AN1115" s="29"/>
      <c r="AO1115" s="29"/>
      <c r="AP1115" s="29"/>
      <c r="AQ1115" s="29"/>
      <c r="AR1115" s="29"/>
      <c r="AS1115" s="29"/>
      <c r="AT1115" s="29"/>
    </row>
    <row r="1116" spans="1:46" x14ac:dyDescent="0.35">
      <c r="A1116" s="6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AJ1116" s="29"/>
      <c r="AK1116" s="29"/>
      <c r="AL1116" s="29"/>
      <c r="AM1116" s="29"/>
      <c r="AN1116" s="29"/>
      <c r="AO1116" s="29"/>
      <c r="AP1116" s="29"/>
      <c r="AQ1116" s="29"/>
      <c r="AR1116" s="29"/>
      <c r="AS1116" s="29"/>
      <c r="AT1116" s="29"/>
    </row>
    <row r="1117" spans="1:46" x14ac:dyDescent="0.35">
      <c r="A1117" s="6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AJ1117" s="29"/>
      <c r="AK1117" s="29"/>
      <c r="AL1117" s="29"/>
      <c r="AM1117" s="29"/>
      <c r="AN1117" s="29"/>
      <c r="AO1117" s="29"/>
      <c r="AP1117" s="29"/>
      <c r="AQ1117" s="29"/>
      <c r="AR1117" s="29"/>
      <c r="AS1117" s="29"/>
      <c r="AT1117" s="29"/>
    </row>
    <row r="1118" spans="1:46" x14ac:dyDescent="0.35">
      <c r="A1118" s="6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AJ1118" s="29"/>
      <c r="AK1118" s="29"/>
      <c r="AL1118" s="29"/>
      <c r="AM1118" s="29"/>
      <c r="AN1118" s="29"/>
      <c r="AO1118" s="29"/>
      <c r="AP1118" s="29"/>
      <c r="AQ1118" s="29"/>
      <c r="AR1118" s="29"/>
      <c r="AS1118" s="29"/>
      <c r="AT1118" s="29"/>
    </row>
    <row r="1119" spans="1:46" x14ac:dyDescent="0.35">
      <c r="A1119" s="6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AJ1119" s="29"/>
      <c r="AK1119" s="29"/>
      <c r="AL1119" s="29"/>
      <c r="AM1119" s="29"/>
      <c r="AN1119" s="29"/>
      <c r="AO1119" s="29"/>
      <c r="AP1119" s="29"/>
      <c r="AQ1119" s="29"/>
      <c r="AR1119" s="29"/>
      <c r="AS1119" s="29"/>
      <c r="AT1119" s="29"/>
    </row>
    <row r="1120" spans="1:46" x14ac:dyDescent="0.35">
      <c r="A1120" s="6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AJ1120" s="29"/>
      <c r="AK1120" s="29"/>
      <c r="AL1120" s="29"/>
      <c r="AM1120" s="29"/>
      <c r="AN1120" s="29"/>
      <c r="AO1120" s="29"/>
      <c r="AP1120" s="29"/>
      <c r="AQ1120" s="29"/>
      <c r="AR1120" s="29"/>
      <c r="AS1120" s="29"/>
      <c r="AT1120" s="29"/>
    </row>
    <row r="1121" spans="1:46" x14ac:dyDescent="0.35">
      <c r="A1121" s="6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AJ1121" s="29"/>
      <c r="AK1121" s="29"/>
      <c r="AL1121" s="29"/>
      <c r="AM1121" s="29"/>
      <c r="AN1121" s="29"/>
      <c r="AO1121" s="29"/>
      <c r="AP1121" s="29"/>
      <c r="AQ1121" s="29"/>
      <c r="AR1121" s="29"/>
      <c r="AS1121" s="29"/>
      <c r="AT1121" s="29"/>
    </row>
    <row r="1122" spans="1:46" x14ac:dyDescent="0.35">
      <c r="A1122" s="6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AJ1122" s="29"/>
      <c r="AK1122" s="29"/>
      <c r="AL1122" s="29"/>
      <c r="AM1122" s="29"/>
      <c r="AN1122" s="29"/>
      <c r="AO1122" s="29"/>
      <c r="AP1122" s="29"/>
      <c r="AQ1122" s="29"/>
      <c r="AR1122" s="29"/>
      <c r="AS1122" s="29"/>
      <c r="AT1122" s="29"/>
    </row>
    <row r="1123" spans="1:46" x14ac:dyDescent="0.35">
      <c r="A1123" s="6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AJ1123" s="29"/>
      <c r="AK1123" s="29"/>
      <c r="AL1123" s="29"/>
      <c r="AM1123" s="29"/>
      <c r="AN1123" s="29"/>
      <c r="AO1123" s="29"/>
      <c r="AP1123" s="29"/>
      <c r="AQ1123" s="29"/>
      <c r="AR1123" s="29"/>
      <c r="AS1123" s="29"/>
      <c r="AT1123" s="29"/>
    </row>
    <row r="1124" spans="1:46" x14ac:dyDescent="0.35">
      <c r="A1124" s="6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AJ1124" s="29"/>
      <c r="AK1124" s="29"/>
      <c r="AL1124" s="29"/>
      <c r="AM1124" s="29"/>
      <c r="AN1124" s="29"/>
      <c r="AO1124" s="29"/>
      <c r="AP1124" s="29"/>
      <c r="AQ1124" s="29"/>
      <c r="AR1124" s="29"/>
      <c r="AS1124" s="29"/>
      <c r="AT1124" s="29"/>
    </row>
    <row r="1125" spans="1:46" x14ac:dyDescent="0.35">
      <c r="A1125" s="6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AJ1125" s="29"/>
      <c r="AK1125" s="29"/>
      <c r="AL1125" s="29"/>
      <c r="AM1125" s="29"/>
      <c r="AN1125" s="29"/>
      <c r="AO1125" s="29"/>
      <c r="AP1125" s="29"/>
      <c r="AQ1125" s="29"/>
      <c r="AR1125" s="29"/>
      <c r="AS1125" s="29"/>
      <c r="AT1125" s="29"/>
    </row>
    <row r="1126" spans="1:46" x14ac:dyDescent="0.35">
      <c r="A1126" s="6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AJ1126" s="29"/>
      <c r="AK1126" s="29"/>
      <c r="AL1126" s="29"/>
      <c r="AM1126" s="29"/>
      <c r="AN1126" s="29"/>
      <c r="AO1126" s="29"/>
      <c r="AP1126" s="29"/>
      <c r="AQ1126" s="29"/>
      <c r="AR1126" s="29"/>
      <c r="AS1126" s="29"/>
      <c r="AT1126" s="29"/>
    </row>
    <row r="1127" spans="1:46" x14ac:dyDescent="0.35">
      <c r="A1127" s="6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AJ1127" s="29"/>
      <c r="AK1127" s="29"/>
      <c r="AL1127" s="29"/>
      <c r="AM1127" s="29"/>
      <c r="AN1127" s="29"/>
      <c r="AO1127" s="29"/>
      <c r="AP1127" s="29"/>
      <c r="AQ1127" s="29"/>
      <c r="AR1127" s="29"/>
      <c r="AS1127" s="29"/>
      <c r="AT1127" s="29"/>
    </row>
    <row r="1128" spans="1:46" x14ac:dyDescent="0.35">
      <c r="A1128" s="6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AJ1128" s="29"/>
      <c r="AK1128" s="29"/>
      <c r="AL1128" s="29"/>
      <c r="AM1128" s="29"/>
      <c r="AN1128" s="29"/>
      <c r="AO1128" s="29"/>
      <c r="AP1128" s="29"/>
      <c r="AQ1128" s="29"/>
      <c r="AR1128" s="29"/>
      <c r="AS1128" s="29"/>
      <c r="AT1128" s="29"/>
    </row>
    <row r="1129" spans="1:46" x14ac:dyDescent="0.35">
      <c r="A1129" s="6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AJ1129" s="29"/>
      <c r="AK1129" s="29"/>
      <c r="AL1129" s="29"/>
      <c r="AM1129" s="29"/>
      <c r="AN1129" s="29"/>
      <c r="AO1129" s="29"/>
      <c r="AP1129" s="29"/>
      <c r="AQ1129" s="29"/>
      <c r="AR1129" s="29"/>
      <c r="AS1129" s="29"/>
      <c r="AT1129" s="29"/>
    </row>
    <row r="1130" spans="1:46" x14ac:dyDescent="0.35">
      <c r="A1130" s="6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AJ1130" s="29"/>
      <c r="AK1130" s="29"/>
      <c r="AL1130" s="29"/>
      <c r="AM1130" s="29"/>
      <c r="AN1130" s="29"/>
      <c r="AO1130" s="29"/>
      <c r="AP1130" s="29"/>
      <c r="AQ1130" s="29"/>
      <c r="AR1130" s="29"/>
      <c r="AS1130" s="29"/>
      <c r="AT1130" s="29"/>
    </row>
    <row r="1131" spans="1:46" x14ac:dyDescent="0.35">
      <c r="A1131" s="6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AJ1131" s="29"/>
      <c r="AK1131" s="29"/>
      <c r="AL1131" s="29"/>
      <c r="AM1131" s="29"/>
      <c r="AN1131" s="29"/>
      <c r="AO1131" s="29"/>
      <c r="AP1131" s="29"/>
      <c r="AQ1131" s="29"/>
      <c r="AR1131" s="29"/>
      <c r="AS1131" s="29"/>
      <c r="AT1131" s="29"/>
    </row>
    <row r="1132" spans="1:46" x14ac:dyDescent="0.35">
      <c r="A1132" s="6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AJ1132" s="29"/>
      <c r="AK1132" s="29"/>
      <c r="AL1132" s="29"/>
      <c r="AM1132" s="29"/>
      <c r="AN1132" s="29"/>
      <c r="AO1132" s="29"/>
      <c r="AP1132" s="29"/>
      <c r="AQ1132" s="29"/>
      <c r="AR1132" s="29"/>
      <c r="AS1132" s="29"/>
      <c r="AT1132" s="29"/>
    </row>
    <row r="1133" spans="1:46" x14ac:dyDescent="0.35">
      <c r="A1133" s="6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AJ1133" s="29"/>
      <c r="AK1133" s="29"/>
      <c r="AL1133" s="29"/>
      <c r="AM1133" s="29"/>
      <c r="AN1133" s="29"/>
      <c r="AO1133" s="29"/>
      <c r="AP1133" s="29"/>
      <c r="AQ1133" s="29"/>
      <c r="AR1133" s="29"/>
      <c r="AS1133" s="29"/>
      <c r="AT1133" s="29"/>
    </row>
    <row r="1134" spans="1:46" x14ac:dyDescent="0.35">
      <c r="A1134" s="6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AJ1134" s="29"/>
      <c r="AK1134" s="29"/>
      <c r="AL1134" s="29"/>
      <c r="AM1134" s="29"/>
      <c r="AN1134" s="29"/>
      <c r="AO1134" s="29"/>
      <c r="AP1134" s="29"/>
      <c r="AQ1134" s="29"/>
      <c r="AR1134" s="29"/>
      <c r="AS1134" s="29"/>
      <c r="AT1134" s="29"/>
    </row>
    <row r="1135" spans="1:46" x14ac:dyDescent="0.35">
      <c r="A1135" s="6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AJ1135" s="29"/>
      <c r="AK1135" s="29"/>
      <c r="AL1135" s="29"/>
      <c r="AM1135" s="29"/>
      <c r="AN1135" s="29"/>
      <c r="AO1135" s="29"/>
      <c r="AP1135" s="29"/>
      <c r="AQ1135" s="29"/>
      <c r="AR1135" s="29"/>
      <c r="AS1135" s="29"/>
      <c r="AT1135" s="29"/>
    </row>
    <row r="1136" spans="1:46" x14ac:dyDescent="0.35">
      <c r="A1136" s="6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AJ1136" s="29"/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</row>
    <row r="1137" spans="1:46" x14ac:dyDescent="0.35">
      <c r="A1137" s="6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AJ1137" s="29"/>
      <c r="AK1137" s="29"/>
      <c r="AL1137" s="29"/>
      <c r="AM1137" s="29"/>
      <c r="AN1137" s="29"/>
      <c r="AO1137" s="29"/>
      <c r="AP1137" s="29"/>
      <c r="AQ1137" s="29"/>
      <c r="AR1137" s="29"/>
      <c r="AS1137" s="29"/>
      <c r="AT1137" s="29"/>
    </row>
    <row r="1138" spans="1:46" x14ac:dyDescent="0.35">
      <c r="A1138" s="6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AJ1138" s="29"/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</row>
    <row r="1139" spans="1:46" x14ac:dyDescent="0.35">
      <c r="A1139" s="6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AJ1139" s="29"/>
      <c r="AK1139" s="29"/>
      <c r="AL1139" s="29"/>
      <c r="AM1139" s="29"/>
      <c r="AN1139" s="29"/>
      <c r="AO1139" s="29"/>
      <c r="AP1139" s="29"/>
      <c r="AQ1139" s="29"/>
      <c r="AR1139" s="29"/>
      <c r="AS1139" s="29"/>
      <c r="AT1139" s="29"/>
    </row>
    <row r="1140" spans="1:46" x14ac:dyDescent="0.35">
      <c r="A1140" s="6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AJ1140" s="29"/>
      <c r="AK1140" s="29"/>
      <c r="AL1140" s="29"/>
      <c r="AM1140" s="29"/>
      <c r="AN1140" s="29"/>
      <c r="AO1140" s="29"/>
      <c r="AP1140" s="29"/>
      <c r="AQ1140" s="29"/>
      <c r="AR1140" s="29"/>
      <c r="AS1140" s="29"/>
      <c r="AT1140" s="29"/>
    </row>
    <row r="1141" spans="1:46" x14ac:dyDescent="0.35">
      <c r="A1141" s="6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AJ1141" s="29"/>
      <c r="AK1141" s="29"/>
      <c r="AL1141" s="29"/>
      <c r="AM1141" s="29"/>
      <c r="AN1141" s="29"/>
      <c r="AO1141" s="29"/>
      <c r="AP1141" s="29"/>
      <c r="AQ1141" s="29"/>
      <c r="AR1141" s="29"/>
      <c r="AS1141" s="29"/>
      <c r="AT1141" s="29"/>
    </row>
    <row r="1142" spans="1:46" x14ac:dyDescent="0.35">
      <c r="A1142" s="6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AJ1142" s="29"/>
      <c r="AK1142" s="29"/>
      <c r="AL1142" s="29"/>
      <c r="AM1142" s="29"/>
      <c r="AN1142" s="29"/>
      <c r="AO1142" s="29"/>
      <c r="AP1142" s="29"/>
      <c r="AQ1142" s="29"/>
      <c r="AR1142" s="29"/>
      <c r="AS1142" s="29"/>
      <c r="AT1142" s="29"/>
    </row>
    <row r="1143" spans="1:46" x14ac:dyDescent="0.35">
      <c r="A1143" s="6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AJ1143" s="29"/>
      <c r="AK1143" s="29"/>
      <c r="AL1143" s="29"/>
      <c r="AM1143" s="29"/>
      <c r="AN1143" s="29"/>
      <c r="AO1143" s="29"/>
      <c r="AP1143" s="29"/>
      <c r="AQ1143" s="29"/>
      <c r="AR1143" s="29"/>
      <c r="AS1143" s="29"/>
      <c r="AT1143" s="29"/>
    </row>
    <row r="1144" spans="1:46" x14ac:dyDescent="0.35">
      <c r="A1144" s="6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AJ1144" s="29"/>
      <c r="AK1144" s="29"/>
      <c r="AL1144" s="29"/>
      <c r="AM1144" s="29"/>
      <c r="AN1144" s="29"/>
      <c r="AO1144" s="29"/>
      <c r="AP1144" s="29"/>
      <c r="AQ1144" s="29"/>
      <c r="AR1144" s="29"/>
      <c r="AS1144" s="29"/>
      <c r="AT1144" s="29"/>
    </row>
    <row r="1145" spans="1:46" x14ac:dyDescent="0.35">
      <c r="A1145" s="6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AJ1145" s="29"/>
      <c r="AK1145" s="29"/>
      <c r="AL1145" s="29"/>
      <c r="AM1145" s="29"/>
      <c r="AN1145" s="29"/>
      <c r="AO1145" s="29"/>
      <c r="AP1145" s="29"/>
      <c r="AQ1145" s="29"/>
      <c r="AR1145" s="29"/>
      <c r="AS1145" s="29"/>
      <c r="AT1145" s="29"/>
    </row>
    <row r="1146" spans="1:46" x14ac:dyDescent="0.35">
      <c r="A1146" s="6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AJ1146" s="29"/>
      <c r="AK1146" s="29"/>
      <c r="AL1146" s="29"/>
      <c r="AM1146" s="29"/>
      <c r="AN1146" s="29"/>
      <c r="AO1146" s="29"/>
      <c r="AP1146" s="29"/>
      <c r="AQ1146" s="29"/>
      <c r="AR1146" s="29"/>
      <c r="AS1146" s="29"/>
      <c r="AT1146" s="29"/>
    </row>
    <row r="1147" spans="1:46" x14ac:dyDescent="0.35">
      <c r="A1147" s="6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AJ1147" s="29"/>
      <c r="AK1147" s="29"/>
      <c r="AL1147" s="29"/>
      <c r="AM1147" s="29"/>
      <c r="AN1147" s="29"/>
      <c r="AO1147" s="29"/>
      <c r="AP1147" s="29"/>
      <c r="AQ1147" s="29"/>
      <c r="AR1147" s="29"/>
      <c r="AS1147" s="29"/>
      <c r="AT1147" s="29"/>
    </row>
    <row r="1148" spans="1:46" x14ac:dyDescent="0.35">
      <c r="A1148" s="6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AJ1148" s="29"/>
      <c r="AK1148" s="29"/>
      <c r="AL1148" s="29"/>
      <c r="AM1148" s="29"/>
      <c r="AN1148" s="29"/>
      <c r="AO1148" s="29"/>
      <c r="AP1148" s="29"/>
      <c r="AQ1148" s="29"/>
      <c r="AR1148" s="29"/>
      <c r="AS1148" s="29"/>
      <c r="AT1148" s="29"/>
    </row>
    <row r="1149" spans="1:46" x14ac:dyDescent="0.35">
      <c r="A1149" s="6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AJ1149" s="29"/>
      <c r="AK1149" s="29"/>
      <c r="AL1149" s="29"/>
      <c r="AM1149" s="29"/>
      <c r="AN1149" s="29"/>
      <c r="AO1149" s="29"/>
      <c r="AP1149" s="29"/>
      <c r="AQ1149" s="29"/>
      <c r="AR1149" s="29"/>
      <c r="AS1149" s="29"/>
      <c r="AT1149" s="29"/>
    </row>
    <row r="1150" spans="1:46" x14ac:dyDescent="0.35">
      <c r="A1150" s="6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AJ1150" s="29"/>
      <c r="AK1150" s="29"/>
      <c r="AL1150" s="29"/>
      <c r="AM1150" s="29"/>
      <c r="AN1150" s="29"/>
      <c r="AO1150" s="29"/>
      <c r="AP1150" s="29"/>
      <c r="AQ1150" s="29"/>
      <c r="AR1150" s="29"/>
      <c r="AS1150" s="29"/>
      <c r="AT1150" s="29"/>
    </row>
    <row r="1151" spans="1:46" x14ac:dyDescent="0.35">
      <c r="A1151" s="6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AJ1151" s="29"/>
      <c r="AK1151" s="29"/>
      <c r="AL1151" s="29"/>
      <c r="AM1151" s="29"/>
      <c r="AN1151" s="29"/>
      <c r="AO1151" s="29"/>
      <c r="AP1151" s="29"/>
      <c r="AQ1151" s="29"/>
      <c r="AR1151" s="29"/>
      <c r="AS1151" s="29"/>
      <c r="AT1151" s="29"/>
    </row>
    <row r="1152" spans="1:46" x14ac:dyDescent="0.35">
      <c r="A1152" s="6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AJ1152" s="29"/>
      <c r="AK1152" s="29"/>
      <c r="AL1152" s="29"/>
      <c r="AM1152" s="29"/>
      <c r="AN1152" s="29"/>
      <c r="AO1152" s="29"/>
      <c r="AP1152" s="29"/>
      <c r="AQ1152" s="29"/>
      <c r="AR1152" s="29"/>
      <c r="AS1152" s="29"/>
      <c r="AT1152" s="29"/>
    </row>
    <row r="1153" spans="1:46" x14ac:dyDescent="0.35">
      <c r="A1153" s="6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AJ1153" s="29"/>
      <c r="AK1153" s="29"/>
      <c r="AL1153" s="29"/>
      <c r="AM1153" s="29"/>
      <c r="AN1153" s="29"/>
      <c r="AO1153" s="29"/>
      <c r="AP1153" s="29"/>
      <c r="AQ1153" s="29"/>
      <c r="AR1153" s="29"/>
      <c r="AS1153" s="29"/>
      <c r="AT1153" s="29"/>
    </row>
    <row r="1154" spans="1:46" x14ac:dyDescent="0.35">
      <c r="A1154" s="6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AJ1154" s="29"/>
      <c r="AK1154" s="29"/>
      <c r="AL1154" s="29"/>
      <c r="AM1154" s="29"/>
      <c r="AN1154" s="29"/>
      <c r="AO1154" s="29"/>
      <c r="AP1154" s="29"/>
      <c r="AQ1154" s="29"/>
      <c r="AR1154" s="29"/>
      <c r="AS1154" s="29"/>
      <c r="AT1154" s="29"/>
    </row>
    <row r="1155" spans="1:46" x14ac:dyDescent="0.35">
      <c r="A1155" s="6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AJ1155" s="29"/>
      <c r="AK1155" s="29"/>
      <c r="AL1155" s="29"/>
      <c r="AM1155" s="29"/>
      <c r="AN1155" s="29"/>
      <c r="AO1155" s="29"/>
      <c r="AP1155" s="29"/>
      <c r="AQ1155" s="29"/>
      <c r="AR1155" s="29"/>
      <c r="AS1155" s="29"/>
      <c r="AT1155" s="29"/>
    </row>
    <row r="1156" spans="1:46" x14ac:dyDescent="0.35">
      <c r="A1156" s="6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AJ1156" s="29"/>
      <c r="AK1156" s="29"/>
      <c r="AL1156" s="29"/>
      <c r="AM1156" s="29"/>
      <c r="AN1156" s="29"/>
      <c r="AO1156" s="29"/>
      <c r="AP1156" s="29"/>
      <c r="AQ1156" s="29"/>
      <c r="AR1156" s="29"/>
      <c r="AS1156" s="29"/>
      <c r="AT1156" s="29"/>
    </row>
    <row r="1157" spans="1:46" x14ac:dyDescent="0.35">
      <c r="A1157" s="6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AJ1157" s="29"/>
      <c r="AK1157" s="29"/>
      <c r="AL1157" s="29"/>
      <c r="AM1157" s="29"/>
      <c r="AN1157" s="29"/>
      <c r="AO1157" s="29"/>
      <c r="AP1157" s="29"/>
      <c r="AQ1157" s="29"/>
      <c r="AR1157" s="29"/>
      <c r="AS1157" s="29"/>
      <c r="AT1157" s="29"/>
    </row>
    <row r="1158" spans="1:46" x14ac:dyDescent="0.35">
      <c r="A1158" s="6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AJ1158" s="29"/>
      <c r="AK1158" s="29"/>
      <c r="AL1158" s="29"/>
      <c r="AM1158" s="29"/>
      <c r="AN1158" s="29"/>
      <c r="AO1158" s="29"/>
      <c r="AP1158" s="29"/>
      <c r="AQ1158" s="29"/>
      <c r="AR1158" s="29"/>
      <c r="AS1158" s="29"/>
      <c r="AT1158" s="29"/>
    </row>
    <row r="1159" spans="1:46" x14ac:dyDescent="0.35">
      <c r="A1159" s="6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AJ1159" s="29"/>
      <c r="AK1159" s="29"/>
      <c r="AL1159" s="29"/>
      <c r="AM1159" s="29"/>
      <c r="AN1159" s="29"/>
      <c r="AO1159" s="29"/>
      <c r="AP1159" s="29"/>
      <c r="AQ1159" s="29"/>
      <c r="AR1159" s="29"/>
      <c r="AS1159" s="29"/>
      <c r="AT1159" s="29"/>
    </row>
    <row r="1160" spans="1:46" x14ac:dyDescent="0.35">
      <c r="A1160" s="6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AJ1160" s="29"/>
      <c r="AK1160" s="29"/>
      <c r="AL1160" s="29"/>
      <c r="AM1160" s="29"/>
      <c r="AN1160" s="29"/>
      <c r="AO1160" s="29"/>
      <c r="AP1160" s="29"/>
      <c r="AQ1160" s="29"/>
      <c r="AR1160" s="29"/>
      <c r="AS1160" s="29"/>
      <c r="AT1160" s="29"/>
    </row>
    <row r="1161" spans="1:46" x14ac:dyDescent="0.35">
      <c r="A1161" s="6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AJ1161" s="29"/>
      <c r="AK1161" s="29"/>
      <c r="AL1161" s="29"/>
      <c r="AM1161" s="29"/>
      <c r="AN1161" s="29"/>
      <c r="AO1161" s="29"/>
      <c r="AP1161" s="29"/>
      <c r="AQ1161" s="29"/>
      <c r="AR1161" s="29"/>
      <c r="AS1161" s="29"/>
      <c r="AT1161" s="29"/>
    </row>
    <row r="1162" spans="1:46" x14ac:dyDescent="0.35">
      <c r="A1162" s="6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AJ1162" s="29"/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9"/>
    </row>
    <row r="1163" spans="1:46" x14ac:dyDescent="0.35">
      <c r="A1163" s="6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AJ1163" s="29"/>
      <c r="AK1163" s="29"/>
      <c r="AL1163" s="29"/>
      <c r="AM1163" s="29"/>
      <c r="AN1163" s="29"/>
      <c r="AO1163" s="29"/>
      <c r="AP1163" s="29"/>
      <c r="AQ1163" s="29"/>
      <c r="AR1163" s="29"/>
      <c r="AS1163" s="29"/>
      <c r="AT1163" s="29"/>
    </row>
    <row r="1164" spans="1:46" x14ac:dyDescent="0.35">
      <c r="A1164" s="6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AJ1164" s="29"/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</row>
    <row r="1165" spans="1:46" x14ac:dyDescent="0.35">
      <c r="A1165" s="6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AJ1165" s="29"/>
      <c r="AK1165" s="29"/>
      <c r="AL1165" s="29"/>
      <c r="AM1165" s="29"/>
      <c r="AN1165" s="29"/>
      <c r="AO1165" s="29"/>
      <c r="AP1165" s="29"/>
      <c r="AQ1165" s="29"/>
      <c r="AR1165" s="29"/>
      <c r="AS1165" s="29"/>
      <c r="AT1165" s="29"/>
    </row>
    <row r="1166" spans="1:46" x14ac:dyDescent="0.35">
      <c r="A1166" s="6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AJ1166" s="29"/>
      <c r="AK1166" s="29"/>
      <c r="AL1166" s="29"/>
      <c r="AM1166" s="29"/>
      <c r="AN1166" s="29"/>
      <c r="AO1166" s="29"/>
      <c r="AP1166" s="29"/>
      <c r="AQ1166" s="29"/>
      <c r="AR1166" s="29"/>
      <c r="AS1166" s="29"/>
      <c r="AT1166" s="29"/>
    </row>
    <row r="1167" spans="1:46" x14ac:dyDescent="0.35">
      <c r="A1167" s="6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AJ1167" s="29"/>
      <c r="AK1167" s="29"/>
      <c r="AL1167" s="29"/>
      <c r="AM1167" s="29"/>
      <c r="AN1167" s="29"/>
      <c r="AO1167" s="29"/>
      <c r="AP1167" s="29"/>
      <c r="AQ1167" s="29"/>
      <c r="AR1167" s="29"/>
      <c r="AS1167" s="29"/>
      <c r="AT1167" s="29"/>
    </row>
    <row r="1168" spans="1:46" x14ac:dyDescent="0.35">
      <c r="A1168" s="6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AJ1168" s="29"/>
      <c r="AK1168" s="29"/>
      <c r="AL1168" s="29"/>
      <c r="AM1168" s="29"/>
      <c r="AN1168" s="29"/>
      <c r="AO1168" s="29"/>
      <c r="AP1168" s="29"/>
      <c r="AQ1168" s="29"/>
      <c r="AR1168" s="29"/>
      <c r="AS1168" s="29"/>
      <c r="AT1168" s="29"/>
    </row>
    <row r="1169" spans="1:46" x14ac:dyDescent="0.35">
      <c r="A1169" s="6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AJ1169" s="29"/>
      <c r="AK1169" s="29"/>
      <c r="AL1169" s="29"/>
      <c r="AM1169" s="29"/>
      <c r="AN1169" s="29"/>
      <c r="AO1169" s="29"/>
      <c r="AP1169" s="29"/>
      <c r="AQ1169" s="29"/>
      <c r="AR1169" s="29"/>
      <c r="AS1169" s="29"/>
      <c r="AT1169" s="29"/>
    </row>
    <row r="1170" spans="1:46" x14ac:dyDescent="0.35">
      <c r="A1170" s="6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AJ1170" s="29"/>
      <c r="AK1170" s="29"/>
      <c r="AL1170" s="29"/>
      <c r="AM1170" s="29"/>
      <c r="AN1170" s="29"/>
      <c r="AO1170" s="29"/>
      <c r="AP1170" s="29"/>
      <c r="AQ1170" s="29"/>
      <c r="AR1170" s="29"/>
      <c r="AS1170" s="29"/>
      <c r="AT1170" s="29"/>
    </row>
    <row r="1171" spans="1:46" x14ac:dyDescent="0.35">
      <c r="A1171" s="6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AJ1171" s="29"/>
      <c r="AK1171" s="29"/>
      <c r="AL1171" s="29"/>
      <c r="AM1171" s="29"/>
      <c r="AN1171" s="29"/>
      <c r="AO1171" s="29"/>
      <c r="AP1171" s="29"/>
      <c r="AQ1171" s="29"/>
      <c r="AR1171" s="29"/>
      <c r="AS1171" s="29"/>
      <c r="AT1171" s="29"/>
    </row>
    <row r="1172" spans="1:46" x14ac:dyDescent="0.35">
      <c r="A1172" s="6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AJ1172" s="29"/>
      <c r="AK1172" s="29"/>
      <c r="AL1172" s="29"/>
      <c r="AM1172" s="29"/>
      <c r="AN1172" s="29"/>
      <c r="AO1172" s="29"/>
      <c r="AP1172" s="29"/>
      <c r="AQ1172" s="29"/>
      <c r="AR1172" s="29"/>
      <c r="AS1172" s="29"/>
      <c r="AT1172" s="29"/>
    </row>
    <row r="1173" spans="1:46" x14ac:dyDescent="0.35">
      <c r="A1173" s="6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AJ1173" s="29"/>
      <c r="AK1173" s="29"/>
      <c r="AL1173" s="29"/>
      <c r="AM1173" s="29"/>
      <c r="AN1173" s="29"/>
      <c r="AO1173" s="29"/>
      <c r="AP1173" s="29"/>
      <c r="AQ1173" s="29"/>
      <c r="AR1173" s="29"/>
      <c r="AS1173" s="29"/>
      <c r="AT1173" s="29"/>
    </row>
    <row r="1174" spans="1:46" x14ac:dyDescent="0.35">
      <c r="A1174" s="6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AJ1174" s="29"/>
      <c r="AK1174" s="29"/>
      <c r="AL1174" s="29"/>
      <c r="AM1174" s="29"/>
      <c r="AN1174" s="29"/>
      <c r="AO1174" s="29"/>
      <c r="AP1174" s="29"/>
      <c r="AQ1174" s="29"/>
      <c r="AR1174" s="29"/>
      <c r="AS1174" s="29"/>
      <c r="AT1174" s="29"/>
    </row>
    <row r="1175" spans="1:46" x14ac:dyDescent="0.35">
      <c r="A1175" s="6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AJ1175" s="29"/>
      <c r="AK1175" s="29"/>
      <c r="AL1175" s="29"/>
      <c r="AM1175" s="29"/>
      <c r="AN1175" s="29"/>
      <c r="AO1175" s="29"/>
      <c r="AP1175" s="29"/>
      <c r="AQ1175" s="29"/>
      <c r="AR1175" s="29"/>
      <c r="AS1175" s="29"/>
      <c r="AT1175" s="29"/>
    </row>
    <row r="1176" spans="1:46" x14ac:dyDescent="0.35">
      <c r="A1176" s="6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AJ1176" s="29"/>
      <c r="AK1176" s="29"/>
      <c r="AL1176" s="29"/>
      <c r="AM1176" s="29"/>
      <c r="AN1176" s="29"/>
      <c r="AO1176" s="29"/>
      <c r="AP1176" s="29"/>
      <c r="AQ1176" s="29"/>
      <c r="AR1176" s="29"/>
      <c r="AS1176" s="29"/>
      <c r="AT1176" s="29"/>
    </row>
    <row r="1177" spans="1:46" x14ac:dyDescent="0.35">
      <c r="A1177" s="6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AJ1177" s="29"/>
      <c r="AK1177" s="29"/>
      <c r="AL1177" s="29"/>
      <c r="AM1177" s="29"/>
      <c r="AN1177" s="29"/>
      <c r="AO1177" s="29"/>
      <c r="AP1177" s="29"/>
      <c r="AQ1177" s="29"/>
      <c r="AR1177" s="29"/>
      <c r="AS1177" s="29"/>
      <c r="AT1177" s="29"/>
    </row>
    <row r="1178" spans="1:46" x14ac:dyDescent="0.35">
      <c r="A1178" s="6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AJ1178" s="29"/>
      <c r="AK1178" s="29"/>
      <c r="AL1178" s="29"/>
      <c r="AM1178" s="29"/>
      <c r="AN1178" s="29"/>
      <c r="AO1178" s="29"/>
      <c r="AP1178" s="29"/>
      <c r="AQ1178" s="29"/>
      <c r="AR1178" s="29"/>
      <c r="AS1178" s="29"/>
      <c r="AT1178" s="29"/>
    </row>
    <row r="1179" spans="1:46" x14ac:dyDescent="0.35">
      <c r="A1179" s="6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AJ1179" s="29"/>
      <c r="AK1179" s="29"/>
      <c r="AL1179" s="29"/>
      <c r="AM1179" s="29"/>
      <c r="AN1179" s="29"/>
      <c r="AO1179" s="29"/>
      <c r="AP1179" s="29"/>
      <c r="AQ1179" s="29"/>
      <c r="AR1179" s="29"/>
      <c r="AS1179" s="29"/>
      <c r="AT1179" s="29"/>
    </row>
    <row r="1180" spans="1:46" x14ac:dyDescent="0.35">
      <c r="A1180" s="6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AJ1180" s="29"/>
      <c r="AK1180" s="29"/>
      <c r="AL1180" s="29"/>
      <c r="AM1180" s="29"/>
      <c r="AN1180" s="29"/>
      <c r="AO1180" s="29"/>
      <c r="AP1180" s="29"/>
      <c r="AQ1180" s="29"/>
      <c r="AR1180" s="29"/>
      <c r="AS1180" s="29"/>
      <c r="AT1180" s="29"/>
    </row>
    <row r="1181" spans="1:46" x14ac:dyDescent="0.35">
      <c r="A1181" s="6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AJ1181" s="29"/>
      <c r="AK1181" s="29"/>
      <c r="AL1181" s="29"/>
      <c r="AM1181" s="29"/>
      <c r="AN1181" s="29"/>
      <c r="AO1181" s="29"/>
      <c r="AP1181" s="29"/>
      <c r="AQ1181" s="29"/>
      <c r="AR1181" s="29"/>
      <c r="AS1181" s="29"/>
      <c r="AT1181" s="29"/>
    </row>
    <row r="1182" spans="1:46" x14ac:dyDescent="0.35">
      <c r="A1182" s="6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AJ1182" s="29"/>
      <c r="AK1182" s="29"/>
      <c r="AL1182" s="29"/>
      <c r="AM1182" s="29"/>
      <c r="AN1182" s="29"/>
      <c r="AO1182" s="29"/>
      <c r="AP1182" s="29"/>
      <c r="AQ1182" s="29"/>
      <c r="AR1182" s="29"/>
      <c r="AS1182" s="29"/>
      <c r="AT1182" s="29"/>
    </row>
    <row r="1183" spans="1:46" x14ac:dyDescent="0.35">
      <c r="A1183" s="6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AJ1183" s="29"/>
      <c r="AK1183" s="29"/>
      <c r="AL1183" s="29"/>
      <c r="AM1183" s="29"/>
      <c r="AN1183" s="29"/>
      <c r="AO1183" s="29"/>
      <c r="AP1183" s="29"/>
      <c r="AQ1183" s="29"/>
      <c r="AR1183" s="29"/>
      <c r="AS1183" s="29"/>
      <c r="AT1183" s="29"/>
    </row>
    <row r="1184" spans="1:46" x14ac:dyDescent="0.35">
      <c r="A1184" s="6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AJ1184" s="29"/>
      <c r="AK1184" s="29"/>
      <c r="AL1184" s="29"/>
      <c r="AM1184" s="29"/>
      <c r="AN1184" s="29"/>
      <c r="AO1184" s="29"/>
      <c r="AP1184" s="29"/>
      <c r="AQ1184" s="29"/>
      <c r="AR1184" s="29"/>
      <c r="AS1184" s="29"/>
      <c r="AT1184" s="29"/>
    </row>
    <row r="1185" spans="1:46" x14ac:dyDescent="0.35">
      <c r="A1185" s="6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AJ1185" s="29"/>
      <c r="AK1185" s="29"/>
      <c r="AL1185" s="29"/>
      <c r="AM1185" s="29"/>
      <c r="AN1185" s="29"/>
      <c r="AO1185" s="29"/>
      <c r="AP1185" s="29"/>
      <c r="AQ1185" s="29"/>
      <c r="AR1185" s="29"/>
      <c r="AS1185" s="29"/>
      <c r="AT1185" s="29"/>
    </row>
    <row r="1186" spans="1:46" x14ac:dyDescent="0.35">
      <c r="A1186" s="6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AJ1186" s="29"/>
      <c r="AK1186" s="29"/>
      <c r="AL1186" s="29"/>
      <c r="AM1186" s="29"/>
      <c r="AN1186" s="29"/>
      <c r="AO1186" s="29"/>
      <c r="AP1186" s="29"/>
      <c r="AQ1186" s="29"/>
      <c r="AR1186" s="29"/>
      <c r="AS1186" s="29"/>
      <c r="AT1186" s="29"/>
    </row>
    <row r="1187" spans="1:46" x14ac:dyDescent="0.35">
      <c r="A1187" s="6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AJ1187" s="29"/>
      <c r="AK1187" s="29"/>
      <c r="AL1187" s="29"/>
      <c r="AM1187" s="29"/>
      <c r="AN1187" s="29"/>
      <c r="AO1187" s="29"/>
      <c r="AP1187" s="29"/>
      <c r="AQ1187" s="29"/>
      <c r="AR1187" s="29"/>
      <c r="AS1187" s="29"/>
      <c r="AT1187" s="29"/>
    </row>
    <row r="1188" spans="1:46" x14ac:dyDescent="0.35">
      <c r="A1188" s="6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AJ1188" s="29"/>
      <c r="AK1188" s="29"/>
      <c r="AL1188" s="29"/>
      <c r="AM1188" s="29"/>
      <c r="AN1188" s="29"/>
      <c r="AO1188" s="29"/>
      <c r="AP1188" s="29"/>
      <c r="AQ1188" s="29"/>
      <c r="AR1188" s="29"/>
      <c r="AS1188" s="29"/>
      <c r="AT1188" s="29"/>
    </row>
    <row r="1189" spans="1:46" x14ac:dyDescent="0.35">
      <c r="A1189" s="6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AJ1189" s="29"/>
      <c r="AK1189" s="29"/>
      <c r="AL1189" s="29"/>
      <c r="AM1189" s="29"/>
      <c r="AN1189" s="29"/>
      <c r="AO1189" s="29"/>
      <c r="AP1189" s="29"/>
      <c r="AQ1189" s="29"/>
      <c r="AR1189" s="29"/>
      <c r="AS1189" s="29"/>
      <c r="AT1189" s="29"/>
    </row>
    <row r="1190" spans="1:46" x14ac:dyDescent="0.35">
      <c r="A1190" s="6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AJ1190" s="29"/>
      <c r="AK1190" s="29"/>
      <c r="AL1190" s="29"/>
      <c r="AM1190" s="29"/>
      <c r="AN1190" s="29"/>
      <c r="AO1190" s="29"/>
      <c r="AP1190" s="29"/>
      <c r="AQ1190" s="29"/>
      <c r="AR1190" s="29"/>
      <c r="AS1190" s="29"/>
      <c r="AT1190" s="29"/>
    </row>
    <row r="1191" spans="1:46" x14ac:dyDescent="0.35">
      <c r="A1191" s="6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AJ1191" s="29"/>
      <c r="AK1191" s="29"/>
      <c r="AL1191" s="29"/>
      <c r="AM1191" s="29"/>
      <c r="AN1191" s="29"/>
      <c r="AO1191" s="29"/>
      <c r="AP1191" s="29"/>
      <c r="AQ1191" s="29"/>
      <c r="AR1191" s="29"/>
      <c r="AS1191" s="29"/>
      <c r="AT1191" s="29"/>
    </row>
    <row r="1192" spans="1:46" x14ac:dyDescent="0.35">
      <c r="A1192" s="6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AJ1192" s="29"/>
      <c r="AK1192" s="29"/>
      <c r="AL1192" s="29"/>
      <c r="AM1192" s="29"/>
      <c r="AN1192" s="29"/>
      <c r="AO1192" s="29"/>
      <c r="AP1192" s="29"/>
      <c r="AQ1192" s="29"/>
      <c r="AR1192" s="29"/>
      <c r="AS1192" s="29"/>
      <c r="AT1192" s="29"/>
    </row>
    <row r="1193" spans="1:46" x14ac:dyDescent="0.35">
      <c r="A1193" s="6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AJ1193" s="29"/>
      <c r="AK1193" s="29"/>
      <c r="AL1193" s="29"/>
      <c r="AM1193" s="29"/>
      <c r="AN1193" s="29"/>
      <c r="AO1193" s="29"/>
      <c r="AP1193" s="29"/>
      <c r="AQ1193" s="29"/>
      <c r="AR1193" s="29"/>
      <c r="AS1193" s="29"/>
      <c r="AT1193" s="29"/>
    </row>
    <row r="1194" spans="1:46" x14ac:dyDescent="0.35">
      <c r="A1194" s="6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AJ1194" s="29"/>
      <c r="AK1194" s="29"/>
      <c r="AL1194" s="29"/>
      <c r="AM1194" s="29"/>
      <c r="AN1194" s="29"/>
      <c r="AO1194" s="29"/>
      <c r="AP1194" s="29"/>
      <c r="AQ1194" s="29"/>
      <c r="AR1194" s="29"/>
      <c r="AS1194" s="29"/>
      <c r="AT1194" s="29"/>
    </row>
    <row r="1195" spans="1:46" x14ac:dyDescent="0.35">
      <c r="A1195" s="6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AJ1195" s="29"/>
      <c r="AK1195" s="29"/>
      <c r="AL1195" s="29"/>
      <c r="AM1195" s="29"/>
      <c r="AN1195" s="29"/>
      <c r="AO1195" s="29"/>
      <c r="AP1195" s="29"/>
      <c r="AQ1195" s="29"/>
      <c r="AR1195" s="29"/>
      <c r="AS1195" s="29"/>
      <c r="AT1195" s="29"/>
    </row>
    <row r="1196" spans="1:46" x14ac:dyDescent="0.35">
      <c r="A1196" s="6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AJ1196" s="29"/>
      <c r="AK1196" s="29"/>
      <c r="AL1196" s="29"/>
      <c r="AM1196" s="29"/>
      <c r="AN1196" s="29"/>
      <c r="AO1196" s="29"/>
      <c r="AP1196" s="29"/>
      <c r="AQ1196" s="29"/>
      <c r="AR1196" s="29"/>
      <c r="AS1196" s="29"/>
      <c r="AT1196" s="29"/>
    </row>
    <row r="1197" spans="1:46" x14ac:dyDescent="0.35">
      <c r="A1197" s="6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AJ1197" s="29"/>
      <c r="AK1197" s="29"/>
      <c r="AL1197" s="29"/>
      <c r="AM1197" s="29"/>
      <c r="AN1197" s="29"/>
      <c r="AO1197" s="29"/>
      <c r="AP1197" s="29"/>
      <c r="AQ1197" s="29"/>
      <c r="AR1197" s="29"/>
      <c r="AS1197" s="29"/>
      <c r="AT1197" s="29"/>
    </row>
    <row r="1198" spans="1:46" x14ac:dyDescent="0.35">
      <c r="A1198" s="6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AJ1198" s="29"/>
      <c r="AK1198" s="29"/>
      <c r="AL1198" s="29"/>
      <c r="AM1198" s="29"/>
      <c r="AN1198" s="29"/>
      <c r="AO1198" s="29"/>
      <c r="AP1198" s="29"/>
      <c r="AQ1198" s="29"/>
      <c r="AR1198" s="29"/>
      <c r="AS1198" s="29"/>
      <c r="AT1198" s="29"/>
    </row>
    <row r="1199" spans="1:46" x14ac:dyDescent="0.35">
      <c r="A1199" s="6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AJ1199" s="29"/>
      <c r="AK1199" s="29"/>
      <c r="AL1199" s="29"/>
      <c r="AM1199" s="29"/>
      <c r="AN1199" s="29"/>
      <c r="AO1199" s="29"/>
      <c r="AP1199" s="29"/>
      <c r="AQ1199" s="29"/>
      <c r="AR1199" s="29"/>
      <c r="AS1199" s="29"/>
      <c r="AT1199" s="29"/>
    </row>
    <row r="1200" spans="1:46" x14ac:dyDescent="0.35">
      <c r="A1200" s="6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AJ1200" s="29"/>
      <c r="AK1200" s="29"/>
      <c r="AL1200" s="29"/>
      <c r="AM1200" s="29"/>
      <c r="AN1200" s="29"/>
      <c r="AO1200" s="29"/>
      <c r="AP1200" s="29"/>
      <c r="AQ1200" s="29"/>
      <c r="AR1200" s="29"/>
      <c r="AS1200" s="29"/>
      <c r="AT1200" s="29"/>
    </row>
    <row r="1201" spans="1:46" x14ac:dyDescent="0.35">
      <c r="A1201" s="6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AJ1201" s="29"/>
      <c r="AK1201" s="29"/>
      <c r="AL1201" s="29"/>
      <c r="AM1201" s="29"/>
      <c r="AN1201" s="29"/>
      <c r="AO1201" s="29"/>
      <c r="AP1201" s="29"/>
      <c r="AQ1201" s="29"/>
      <c r="AR1201" s="29"/>
      <c r="AS1201" s="29"/>
      <c r="AT1201" s="29"/>
    </row>
    <row r="1202" spans="1:46" x14ac:dyDescent="0.35">
      <c r="A1202" s="6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AJ1202" s="29"/>
      <c r="AK1202" s="29"/>
      <c r="AL1202" s="29"/>
      <c r="AM1202" s="29"/>
      <c r="AN1202" s="29"/>
      <c r="AO1202" s="29"/>
      <c r="AP1202" s="29"/>
      <c r="AQ1202" s="29"/>
      <c r="AR1202" s="29"/>
      <c r="AS1202" s="29"/>
      <c r="AT1202" s="29"/>
    </row>
    <row r="1203" spans="1:46" x14ac:dyDescent="0.35">
      <c r="A1203" s="6"/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AJ1203" s="29"/>
      <c r="AK1203" s="29"/>
      <c r="AL1203" s="29"/>
      <c r="AM1203" s="29"/>
      <c r="AN1203" s="29"/>
      <c r="AO1203" s="29"/>
      <c r="AP1203" s="29"/>
      <c r="AQ1203" s="29"/>
      <c r="AR1203" s="29"/>
      <c r="AS1203" s="29"/>
      <c r="AT1203" s="29"/>
    </row>
    <row r="1204" spans="1:46" x14ac:dyDescent="0.35">
      <c r="A1204" s="6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AJ1204" s="29"/>
      <c r="AK1204" s="29"/>
      <c r="AL1204" s="29"/>
      <c r="AM1204" s="29"/>
      <c r="AN1204" s="29"/>
      <c r="AO1204" s="29"/>
      <c r="AP1204" s="29"/>
      <c r="AQ1204" s="29"/>
      <c r="AR1204" s="29"/>
      <c r="AS1204" s="29"/>
      <c r="AT1204" s="29"/>
    </row>
    <row r="1205" spans="1:46" x14ac:dyDescent="0.35">
      <c r="A1205" s="6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AJ1205" s="29"/>
      <c r="AK1205" s="29"/>
      <c r="AL1205" s="29"/>
      <c r="AM1205" s="29"/>
      <c r="AN1205" s="29"/>
      <c r="AO1205" s="29"/>
      <c r="AP1205" s="29"/>
      <c r="AQ1205" s="29"/>
      <c r="AR1205" s="29"/>
      <c r="AS1205" s="29"/>
      <c r="AT1205" s="29"/>
    </row>
    <row r="1206" spans="1:46" x14ac:dyDescent="0.35">
      <c r="A1206" s="6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AJ1206" s="29"/>
      <c r="AK1206" s="29"/>
      <c r="AL1206" s="29"/>
      <c r="AM1206" s="29"/>
      <c r="AN1206" s="29"/>
      <c r="AO1206" s="29"/>
      <c r="AP1206" s="29"/>
      <c r="AQ1206" s="29"/>
      <c r="AR1206" s="29"/>
      <c r="AS1206" s="29"/>
      <c r="AT1206" s="29"/>
    </row>
    <row r="1207" spans="1:46" x14ac:dyDescent="0.35">
      <c r="A1207" s="6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AJ1207" s="29"/>
      <c r="AK1207" s="29"/>
      <c r="AL1207" s="29"/>
      <c r="AM1207" s="29"/>
      <c r="AN1207" s="29"/>
      <c r="AO1207" s="29"/>
      <c r="AP1207" s="29"/>
      <c r="AQ1207" s="29"/>
      <c r="AR1207" s="29"/>
      <c r="AS1207" s="29"/>
      <c r="AT1207" s="29"/>
    </row>
    <row r="1208" spans="1:46" x14ac:dyDescent="0.35">
      <c r="A1208" s="6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AJ1208" s="29"/>
      <c r="AK1208" s="29"/>
      <c r="AL1208" s="29"/>
      <c r="AM1208" s="29"/>
      <c r="AN1208" s="29"/>
      <c r="AO1208" s="29"/>
      <c r="AP1208" s="29"/>
      <c r="AQ1208" s="29"/>
      <c r="AR1208" s="29"/>
      <c r="AS1208" s="29"/>
      <c r="AT1208" s="29"/>
    </row>
    <row r="1209" spans="1:46" x14ac:dyDescent="0.35">
      <c r="A1209" s="6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AJ1209" s="29"/>
      <c r="AK1209" s="29"/>
      <c r="AL1209" s="29"/>
      <c r="AM1209" s="29"/>
      <c r="AN1209" s="29"/>
      <c r="AO1209" s="29"/>
      <c r="AP1209" s="29"/>
      <c r="AQ1209" s="29"/>
      <c r="AR1209" s="29"/>
      <c r="AS1209" s="29"/>
      <c r="AT1209" s="29"/>
    </row>
    <row r="1210" spans="1:46" x14ac:dyDescent="0.35">
      <c r="A1210" s="6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AJ1210" s="29"/>
      <c r="AK1210" s="29"/>
      <c r="AL1210" s="29"/>
      <c r="AM1210" s="29"/>
      <c r="AN1210" s="29"/>
      <c r="AO1210" s="29"/>
      <c r="AP1210" s="29"/>
      <c r="AQ1210" s="29"/>
      <c r="AR1210" s="29"/>
      <c r="AS1210" s="29"/>
      <c r="AT1210" s="29"/>
    </row>
    <row r="1211" spans="1:46" x14ac:dyDescent="0.35">
      <c r="A1211" s="6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AJ1211" s="29"/>
      <c r="AK1211" s="29"/>
      <c r="AL1211" s="29"/>
      <c r="AM1211" s="29"/>
      <c r="AN1211" s="29"/>
      <c r="AO1211" s="29"/>
      <c r="AP1211" s="29"/>
      <c r="AQ1211" s="29"/>
      <c r="AR1211" s="29"/>
      <c r="AS1211" s="29"/>
      <c r="AT1211" s="29"/>
    </row>
    <row r="1212" spans="1:46" x14ac:dyDescent="0.35">
      <c r="A1212" s="6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AJ1212" s="29"/>
      <c r="AK1212" s="29"/>
      <c r="AL1212" s="29"/>
      <c r="AM1212" s="29"/>
      <c r="AN1212" s="29"/>
      <c r="AO1212" s="29"/>
      <c r="AP1212" s="29"/>
      <c r="AQ1212" s="29"/>
      <c r="AR1212" s="29"/>
      <c r="AS1212" s="29"/>
      <c r="AT1212" s="29"/>
    </row>
    <row r="1213" spans="1:46" x14ac:dyDescent="0.35">
      <c r="A1213" s="6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AJ1213" s="29"/>
      <c r="AK1213" s="29"/>
      <c r="AL1213" s="29"/>
      <c r="AM1213" s="29"/>
      <c r="AN1213" s="29"/>
      <c r="AO1213" s="29"/>
      <c r="AP1213" s="29"/>
      <c r="AQ1213" s="29"/>
      <c r="AR1213" s="29"/>
      <c r="AS1213" s="29"/>
      <c r="AT1213" s="29"/>
    </row>
    <row r="1214" spans="1:46" x14ac:dyDescent="0.35">
      <c r="A1214" s="6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AJ1214" s="29"/>
      <c r="AK1214" s="29"/>
      <c r="AL1214" s="29"/>
      <c r="AM1214" s="29"/>
      <c r="AN1214" s="29"/>
      <c r="AO1214" s="29"/>
      <c r="AP1214" s="29"/>
      <c r="AQ1214" s="29"/>
      <c r="AR1214" s="29"/>
      <c r="AS1214" s="29"/>
      <c r="AT1214" s="29"/>
    </row>
    <row r="1215" spans="1:46" x14ac:dyDescent="0.35">
      <c r="A1215" s="6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AJ1215" s="29"/>
      <c r="AK1215" s="29"/>
      <c r="AL1215" s="29"/>
      <c r="AM1215" s="29"/>
      <c r="AN1215" s="29"/>
      <c r="AO1215" s="29"/>
      <c r="AP1215" s="29"/>
      <c r="AQ1215" s="29"/>
      <c r="AR1215" s="29"/>
      <c r="AS1215" s="29"/>
      <c r="AT1215" s="29"/>
    </row>
    <row r="1216" spans="1:46" x14ac:dyDescent="0.35">
      <c r="A1216" s="6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AJ1216" s="29"/>
      <c r="AK1216" s="29"/>
      <c r="AL1216" s="29"/>
      <c r="AM1216" s="29"/>
      <c r="AN1216" s="29"/>
      <c r="AO1216" s="29"/>
      <c r="AP1216" s="29"/>
      <c r="AQ1216" s="29"/>
      <c r="AR1216" s="29"/>
      <c r="AS1216" s="29"/>
      <c r="AT1216" s="29"/>
    </row>
    <row r="1217" spans="1:46" x14ac:dyDescent="0.35">
      <c r="A1217" s="6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AJ1217" s="29"/>
      <c r="AK1217" s="29"/>
      <c r="AL1217" s="29"/>
      <c r="AM1217" s="29"/>
      <c r="AN1217" s="29"/>
      <c r="AO1217" s="29"/>
      <c r="AP1217" s="29"/>
      <c r="AQ1217" s="29"/>
      <c r="AR1217" s="29"/>
      <c r="AS1217" s="29"/>
      <c r="AT1217" s="29"/>
    </row>
    <row r="1218" spans="1:46" x14ac:dyDescent="0.35">
      <c r="A1218" s="6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AJ1218" s="29"/>
      <c r="AK1218" s="29"/>
      <c r="AL1218" s="29"/>
      <c r="AM1218" s="29"/>
      <c r="AN1218" s="29"/>
      <c r="AO1218" s="29"/>
      <c r="AP1218" s="29"/>
      <c r="AQ1218" s="29"/>
      <c r="AR1218" s="29"/>
      <c r="AS1218" s="29"/>
      <c r="AT1218" s="29"/>
    </row>
    <row r="1219" spans="1:46" x14ac:dyDescent="0.35">
      <c r="A1219" s="6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AJ1219" s="29"/>
      <c r="AK1219" s="29"/>
      <c r="AL1219" s="29"/>
      <c r="AM1219" s="29"/>
      <c r="AN1219" s="29"/>
      <c r="AO1219" s="29"/>
      <c r="AP1219" s="29"/>
      <c r="AQ1219" s="29"/>
      <c r="AR1219" s="29"/>
      <c r="AS1219" s="29"/>
      <c r="AT1219" s="29"/>
    </row>
    <row r="1220" spans="1:46" x14ac:dyDescent="0.35">
      <c r="A1220" s="6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AJ1220" s="29"/>
      <c r="AK1220" s="29"/>
      <c r="AL1220" s="29"/>
      <c r="AM1220" s="29"/>
      <c r="AN1220" s="29"/>
      <c r="AO1220" s="29"/>
      <c r="AP1220" s="29"/>
      <c r="AQ1220" s="29"/>
      <c r="AR1220" s="29"/>
      <c r="AS1220" s="29"/>
      <c r="AT1220" s="29"/>
    </row>
    <row r="1221" spans="1:46" x14ac:dyDescent="0.35">
      <c r="A1221" s="6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AJ1221" s="29"/>
      <c r="AK1221" s="29"/>
      <c r="AL1221" s="29"/>
      <c r="AM1221" s="29"/>
      <c r="AN1221" s="29"/>
      <c r="AO1221" s="29"/>
      <c r="AP1221" s="29"/>
      <c r="AQ1221" s="29"/>
      <c r="AR1221" s="29"/>
      <c r="AS1221" s="29"/>
      <c r="AT1221" s="29"/>
    </row>
    <row r="1222" spans="1:46" x14ac:dyDescent="0.35">
      <c r="A1222" s="6"/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AJ1222" s="29"/>
      <c r="AK1222" s="29"/>
      <c r="AL1222" s="29"/>
      <c r="AM1222" s="29"/>
      <c r="AN1222" s="29"/>
      <c r="AO1222" s="29"/>
      <c r="AP1222" s="29"/>
      <c r="AQ1222" s="29"/>
      <c r="AR1222" s="29"/>
      <c r="AS1222" s="29"/>
      <c r="AT1222" s="29"/>
    </row>
    <row r="1223" spans="1:46" x14ac:dyDescent="0.35">
      <c r="A1223" s="6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AJ1223" s="29"/>
      <c r="AK1223" s="29"/>
      <c r="AL1223" s="29"/>
      <c r="AM1223" s="29"/>
      <c r="AN1223" s="29"/>
      <c r="AO1223" s="29"/>
      <c r="AP1223" s="29"/>
      <c r="AQ1223" s="29"/>
      <c r="AR1223" s="29"/>
      <c r="AS1223" s="29"/>
      <c r="AT1223" s="29"/>
    </row>
    <row r="1224" spans="1:46" x14ac:dyDescent="0.35">
      <c r="A1224" s="6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AJ1224" s="29"/>
      <c r="AK1224" s="29"/>
      <c r="AL1224" s="29"/>
      <c r="AM1224" s="29"/>
      <c r="AN1224" s="29"/>
      <c r="AO1224" s="29"/>
      <c r="AP1224" s="29"/>
      <c r="AQ1224" s="29"/>
      <c r="AR1224" s="29"/>
      <c r="AS1224" s="29"/>
      <c r="AT1224" s="29"/>
    </row>
    <row r="1225" spans="1:46" x14ac:dyDescent="0.35">
      <c r="A1225" s="6"/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AJ1225" s="29"/>
      <c r="AK1225" s="29"/>
      <c r="AL1225" s="29"/>
      <c r="AM1225" s="29"/>
      <c r="AN1225" s="29"/>
      <c r="AO1225" s="29"/>
      <c r="AP1225" s="29"/>
      <c r="AQ1225" s="29"/>
      <c r="AR1225" s="29"/>
      <c r="AS1225" s="29"/>
      <c r="AT1225" s="29"/>
    </row>
    <row r="1226" spans="1:46" x14ac:dyDescent="0.35">
      <c r="A1226" s="6"/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AJ1226" s="29"/>
      <c r="AK1226" s="29"/>
      <c r="AL1226" s="29"/>
      <c r="AM1226" s="29"/>
      <c r="AN1226" s="29"/>
      <c r="AO1226" s="29"/>
      <c r="AP1226" s="29"/>
      <c r="AQ1226" s="29"/>
      <c r="AR1226" s="29"/>
      <c r="AS1226" s="29"/>
      <c r="AT1226" s="29"/>
    </row>
    <row r="1227" spans="1:46" x14ac:dyDescent="0.35">
      <c r="A1227" s="6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AJ1227" s="29"/>
      <c r="AK1227" s="29"/>
      <c r="AL1227" s="29"/>
      <c r="AM1227" s="29"/>
      <c r="AN1227" s="29"/>
      <c r="AO1227" s="29"/>
      <c r="AP1227" s="29"/>
      <c r="AQ1227" s="29"/>
      <c r="AR1227" s="29"/>
      <c r="AS1227" s="29"/>
      <c r="AT1227" s="29"/>
    </row>
    <row r="1228" spans="1:46" x14ac:dyDescent="0.35">
      <c r="A1228" s="6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AJ1228" s="29"/>
      <c r="AK1228" s="29"/>
      <c r="AL1228" s="29"/>
      <c r="AM1228" s="29"/>
      <c r="AN1228" s="29"/>
      <c r="AO1228" s="29"/>
      <c r="AP1228" s="29"/>
      <c r="AQ1228" s="29"/>
      <c r="AR1228" s="29"/>
      <c r="AS1228" s="29"/>
      <c r="AT1228" s="29"/>
    </row>
    <row r="1229" spans="1:46" x14ac:dyDescent="0.35">
      <c r="A1229" s="6"/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AJ1229" s="29"/>
      <c r="AK1229" s="29"/>
      <c r="AL1229" s="29"/>
      <c r="AM1229" s="29"/>
      <c r="AN1229" s="29"/>
      <c r="AO1229" s="29"/>
      <c r="AP1229" s="29"/>
      <c r="AQ1229" s="29"/>
      <c r="AR1229" s="29"/>
      <c r="AS1229" s="29"/>
      <c r="AT1229" s="29"/>
    </row>
    <row r="1230" spans="1:46" x14ac:dyDescent="0.35">
      <c r="A1230" s="6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AJ1230" s="29"/>
      <c r="AK1230" s="29"/>
      <c r="AL1230" s="29"/>
      <c r="AM1230" s="29"/>
      <c r="AN1230" s="29"/>
      <c r="AO1230" s="29"/>
      <c r="AP1230" s="29"/>
      <c r="AQ1230" s="29"/>
      <c r="AR1230" s="29"/>
      <c r="AS1230" s="29"/>
      <c r="AT1230" s="29"/>
    </row>
    <row r="1231" spans="1:46" x14ac:dyDescent="0.35">
      <c r="A1231" s="6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AJ1231" s="29"/>
      <c r="AK1231" s="29"/>
      <c r="AL1231" s="29"/>
      <c r="AM1231" s="29"/>
      <c r="AN1231" s="29"/>
      <c r="AO1231" s="29"/>
      <c r="AP1231" s="29"/>
      <c r="AQ1231" s="29"/>
      <c r="AR1231" s="29"/>
      <c r="AS1231" s="29"/>
      <c r="AT1231" s="29"/>
    </row>
    <row r="1232" spans="1:46" x14ac:dyDescent="0.35">
      <c r="A1232" s="6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AJ1232" s="29"/>
      <c r="AK1232" s="29"/>
      <c r="AL1232" s="29"/>
      <c r="AM1232" s="29"/>
      <c r="AN1232" s="29"/>
      <c r="AO1232" s="29"/>
      <c r="AP1232" s="29"/>
      <c r="AQ1232" s="29"/>
      <c r="AR1232" s="29"/>
      <c r="AS1232" s="29"/>
      <c r="AT1232" s="29"/>
    </row>
    <row r="1233" spans="1:46" x14ac:dyDescent="0.35">
      <c r="A1233" s="6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AJ1233" s="29"/>
      <c r="AK1233" s="29"/>
      <c r="AL1233" s="29"/>
      <c r="AM1233" s="29"/>
      <c r="AN1233" s="29"/>
      <c r="AO1233" s="29"/>
      <c r="AP1233" s="29"/>
      <c r="AQ1233" s="29"/>
      <c r="AR1233" s="29"/>
      <c r="AS1233" s="29"/>
      <c r="AT1233" s="29"/>
    </row>
    <row r="1234" spans="1:46" x14ac:dyDescent="0.35">
      <c r="A1234" s="6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AJ1234" s="29"/>
      <c r="AK1234" s="29"/>
      <c r="AL1234" s="29"/>
      <c r="AM1234" s="29"/>
      <c r="AN1234" s="29"/>
      <c r="AO1234" s="29"/>
      <c r="AP1234" s="29"/>
      <c r="AQ1234" s="29"/>
      <c r="AR1234" s="29"/>
      <c r="AS1234" s="29"/>
      <c r="AT1234" s="29"/>
    </row>
    <row r="1235" spans="1:46" x14ac:dyDescent="0.35">
      <c r="A1235" s="6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AJ1235" s="29"/>
      <c r="AK1235" s="29"/>
      <c r="AL1235" s="29"/>
      <c r="AM1235" s="29"/>
      <c r="AN1235" s="29"/>
      <c r="AO1235" s="29"/>
      <c r="AP1235" s="29"/>
      <c r="AQ1235" s="29"/>
      <c r="AR1235" s="29"/>
      <c r="AS1235" s="29"/>
      <c r="AT1235" s="29"/>
    </row>
    <row r="1236" spans="1:46" x14ac:dyDescent="0.35">
      <c r="A1236" s="6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AJ1236" s="29"/>
      <c r="AK1236" s="29"/>
      <c r="AL1236" s="29"/>
      <c r="AM1236" s="29"/>
      <c r="AN1236" s="29"/>
      <c r="AO1236" s="29"/>
      <c r="AP1236" s="29"/>
      <c r="AQ1236" s="29"/>
      <c r="AR1236" s="29"/>
      <c r="AS1236" s="29"/>
      <c r="AT1236" s="29"/>
    </row>
    <row r="1237" spans="1:46" x14ac:dyDescent="0.35">
      <c r="A1237" s="6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AJ1237" s="29"/>
      <c r="AK1237" s="29"/>
      <c r="AL1237" s="29"/>
      <c r="AM1237" s="29"/>
      <c r="AN1237" s="29"/>
      <c r="AO1237" s="29"/>
      <c r="AP1237" s="29"/>
      <c r="AQ1237" s="29"/>
      <c r="AR1237" s="29"/>
      <c r="AS1237" s="29"/>
      <c r="AT1237" s="29"/>
    </row>
    <row r="1238" spans="1:46" x14ac:dyDescent="0.35">
      <c r="A1238" s="6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AJ1238" s="29"/>
      <c r="AK1238" s="29"/>
      <c r="AL1238" s="29"/>
      <c r="AM1238" s="29"/>
      <c r="AN1238" s="29"/>
      <c r="AO1238" s="29"/>
      <c r="AP1238" s="29"/>
      <c r="AQ1238" s="29"/>
      <c r="AR1238" s="29"/>
      <c r="AS1238" s="29"/>
      <c r="AT1238" s="29"/>
    </row>
    <row r="1239" spans="1:46" x14ac:dyDescent="0.35">
      <c r="A1239" s="6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AJ1239" s="29"/>
      <c r="AK1239" s="29"/>
      <c r="AL1239" s="29"/>
      <c r="AM1239" s="29"/>
      <c r="AN1239" s="29"/>
      <c r="AO1239" s="29"/>
      <c r="AP1239" s="29"/>
      <c r="AQ1239" s="29"/>
      <c r="AR1239" s="29"/>
      <c r="AS1239" s="29"/>
      <c r="AT1239" s="29"/>
    </row>
    <row r="1240" spans="1:46" x14ac:dyDescent="0.35">
      <c r="A1240" s="6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AJ1240" s="29"/>
      <c r="AK1240" s="29"/>
      <c r="AL1240" s="29"/>
      <c r="AM1240" s="29"/>
      <c r="AN1240" s="29"/>
      <c r="AO1240" s="29"/>
      <c r="AP1240" s="29"/>
      <c r="AQ1240" s="29"/>
      <c r="AR1240" s="29"/>
      <c r="AS1240" s="29"/>
      <c r="AT1240" s="29"/>
    </row>
    <row r="1241" spans="1:46" x14ac:dyDescent="0.35">
      <c r="A1241" s="6"/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AJ1241" s="29"/>
      <c r="AK1241" s="29"/>
      <c r="AL1241" s="29"/>
      <c r="AM1241" s="29"/>
      <c r="AN1241" s="29"/>
      <c r="AO1241" s="29"/>
      <c r="AP1241" s="29"/>
      <c r="AQ1241" s="29"/>
      <c r="AR1241" s="29"/>
      <c r="AS1241" s="29"/>
      <c r="AT1241" s="29"/>
    </row>
    <row r="1242" spans="1:46" x14ac:dyDescent="0.35">
      <c r="A1242" s="6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AJ1242" s="29"/>
      <c r="AK1242" s="29"/>
      <c r="AL1242" s="29"/>
      <c r="AM1242" s="29"/>
      <c r="AN1242" s="29"/>
      <c r="AO1242" s="29"/>
      <c r="AP1242" s="29"/>
      <c r="AQ1242" s="29"/>
      <c r="AR1242" s="29"/>
      <c r="AS1242" s="29"/>
      <c r="AT1242" s="29"/>
    </row>
    <row r="1243" spans="1:46" x14ac:dyDescent="0.35">
      <c r="A1243" s="6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AJ1243" s="29"/>
      <c r="AK1243" s="29"/>
      <c r="AL1243" s="29"/>
      <c r="AM1243" s="29"/>
      <c r="AN1243" s="29"/>
      <c r="AO1243" s="29"/>
      <c r="AP1243" s="29"/>
      <c r="AQ1243" s="29"/>
      <c r="AR1243" s="29"/>
      <c r="AS1243" s="29"/>
      <c r="AT1243" s="29"/>
    </row>
    <row r="1244" spans="1:46" x14ac:dyDescent="0.35">
      <c r="A1244" s="6"/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AJ1244" s="29"/>
      <c r="AK1244" s="29"/>
      <c r="AL1244" s="29"/>
      <c r="AM1244" s="29"/>
      <c r="AN1244" s="29"/>
      <c r="AO1244" s="29"/>
      <c r="AP1244" s="29"/>
      <c r="AQ1244" s="29"/>
      <c r="AR1244" s="29"/>
      <c r="AS1244" s="29"/>
      <c r="AT1244" s="29"/>
    </row>
    <row r="1245" spans="1:46" x14ac:dyDescent="0.35">
      <c r="A1245" s="6"/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AJ1245" s="29"/>
      <c r="AK1245" s="29"/>
      <c r="AL1245" s="29"/>
      <c r="AM1245" s="29"/>
      <c r="AN1245" s="29"/>
      <c r="AO1245" s="29"/>
      <c r="AP1245" s="29"/>
      <c r="AQ1245" s="29"/>
      <c r="AR1245" s="29"/>
      <c r="AS1245" s="29"/>
      <c r="AT1245" s="29"/>
    </row>
    <row r="1246" spans="1:46" x14ac:dyDescent="0.35">
      <c r="A1246" s="6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AJ1246" s="29"/>
      <c r="AK1246" s="29"/>
      <c r="AL1246" s="29"/>
      <c r="AM1246" s="29"/>
      <c r="AN1246" s="29"/>
      <c r="AO1246" s="29"/>
      <c r="AP1246" s="29"/>
      <c r="AQ1246" s="29"/>
      <c r="AR1246" s="29"/>
      <c r="AS1246" s="29"/>
      <c r="AT1246" s="29"/>
    </row>
    <row r="1247" spans="1:46" x14ac:dyDescent="0.35">
      <c r="A1247" s="6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AJ1247" s="29"/>
      <c r="AK1247" s="29"/>
      <c r="AL1247" s="29"/>
      <c r="AM1247" s="29"/>
      <c r="AN1247" s="29"/>
      <c r="AO1247" s="29"/>
      <c r="AP1247" s="29"/>
      <c r="AQ1247" s="29"/>
      <c r="AR1247" s="29"/>
      <c r="AS1247" s="29"/>
      <c r="AT1247" s="29"/>
    </row>
    <row r="1248" spans="1:46" x14ac:dyDescent="0.35">
      <c r="A1248" s="6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AJ1248" s="29"/>
      <c r="AK1248" s="29"/>
      <c r="AL1248" s="29"/>
      <c r="AM1248" s="29"/>
      <c r="AN1248" s="29"/>
      <c r="AO1248" s="29"/>
      <c r="AP1248" s="29"/>
      <c r="AQ1248" s="29"/>
      <c r="AR1248" s="29"/>
      <c r="AS1248" s="29"/>
      <c r="AT1248" s="29"/>
    </row>
    <row r="1249" spans="1:46" x14ac:dyDescent="0.35">
      <c r="A1249" s="6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AJ1249" s="29"/>
      <c r="AK1249" s="29"/>
      <c r="AL1249" s="29"/>
      <c r="AM1249" s="29"/>
      <c r="AN1249" s="29"/>
      <c r="AO1249" s="29"/>
      <c r="AP1249" s="29"/>
      <c r="AQ1249" s="29"/>
      <c r="AR1249" s="29"/>
      <c r="AS1249" s="29"/>
      <c r="AT1249" s="29"/>
    </row>
    <row r="1250" spans="1:46" x14ac:dyDescent="0.35">
      <c r="A1250" s="6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AJ1250" s="29"/>
      <c r="AK1250" s="29"/>
      <c r="AL1250" s="29"/>
      <c r="AM1250" s="29"/>
      <c r="AN1250" s="29"/>
      <c r="AO1250" s="29"/>
      <c r="AP1250" s="29"/>
      <c r="AQ1250" s="29"/>
      <c r="AR1250" s="29"/>
      <c r="AS1250" s="29"/>
      <c r="AT1250" s="29"/>
    </row>
    <row r="1251" spans="1:46" x14ac:dyDescent="0.35">
      <c r="A1251" s="6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AJ1251" s="29"/>
      <c r="AK1251" s="29"/>
      <c r="AL1251" s="29"/>
      <c r="AM1251" s="29"/>
      <c r="AN1251" s="29"/>
      <c r="AO1251" s="29"/>
      <c r="AP1251" s="29"/>
      <c r="AQ1251" s="29"/>
      <c r="AR1251" s="29"/>
      <c r="AS1251" s="29"/>
      <c r="AT1251" s="29"/>
    </row>
    <row r="1252" spans="1:46" x14ac:dyDescent="0.35">
      <c r="A1252" s="6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AJ1252" s="29"/>
      <c r="AK1252" s="29"/>
      <c r="AL1252" s="29"/>
      <c r="AM1252" s="29"/>
      <c r="AN1252" s="29"/>
      <c r="AO1252" s="29"/>
      <c r="AP1252" s="29"/>
      <c r="AQ1252" s="29"/>
      <c r="AR1252" s="29"/>
      <c r="AS1252" s="29"/>
      <c r="AT1252" s="29"/>
    </row>
    <row r="1253" spans="1:46" x14ac:dyDescent="0.35">
      <c r="A1253" s="6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AJ1253" s="29"/>
      <c r="AK1253" s="29"/>
      <c r="AL1253" s="29"/>
      <c r="AM1253" s="29"/>
      <c r="AN1253" s="29"/>
      <c r="AO1253" s="29"/>
      <c r="AP1253" s="29"/>
      <c r="AQ1253" s="29"/>
      <c r="AR1253" s="29"/>
      <c r="AS1253" s="29"/>
      <c r="AT1253" s="29"/>
    </row>
    <row r="1254" spans="1:46" x14ac:dyDescent="0.35">
      <c r="A1254" s="6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AJ1254" s="29"/>
      <c r="AK1254" s="29"/>
      <c r="AL1254" s="29"/>
      <c r="AM1254" s="29"/>
      <c r="AN1254" s="29"/>
      <c r="AO1254" s="29"/>
      <c r="AP1254" s="29"/>
      <c r="AQ1254" s="29"/>
      <c r="AR1254" s="29"/>
      <c r="AS1254" s="29"/>
      <c r="AT1254" s="29"/>
    </row>
    <row r="1255" spans="1:46" x14ac:dyDescent="0.35">
      <c r="A1255" s="6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AJ1255" s="29"/>
      <c r="AK1255" s="29"/>
      <c r="AL1255" s="29"/>
      <c r="AM1255" s="29"/>
      <c r="AN1255" s="29"/>
      <c r="AO1255" s="29"/>
      <c r="AP1255" s="29"/>
      <c r="AQ1255" s="29"/>
      <c r="AR1255" s="29"/>
      <c r="AS1255" s="29"/>
      <c r="AT1255" s="29"/>
    </row>
    <row r="1256" spans="1:46" x14ac:dyDescent="0.35">
      <c r="A1256" s="6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AJ1256" s="29"/>
      <c r="AK1256" s="29"/>
      <c r="AL1256" s="29"/>
      <c r="AM1256" s="29"/>
      <c r="AN1256" s="29"/>
      <c r="AO1256" s="29"/>
      <c r="AP1256" s="29"/>
      <c r="AQ1256" s="29"/>
      <c r="AR1256" s="29"/>
      <c r="AS1256" s="29"/>
      <c r="AT1256" s="29"/>
    </row>
    <row r="1257" spans="1:46" x14ac:dyDescent="0.35">
      <c r="A1257" s="6"/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AJ1257" s="29"/>
      <c r="AK1257" s="29"/>
      <c r="AL1257" s="29"/>
      <c r="AM1257" s="29"/>
      <c r="AN1257" s="29"/>
      <c r="AO1257" s="29"/>
      <c r="AP1257" s="29"/>
      <c r="AQ1257" s="29"/>
      <c r="AR1257" s="29"/>
      <c r="AS1257" s="29"/>
      <c r="AT1257" s="29"/>
    </row>
    <row r="1258" spans="1:46" x14ac:dyDescent="0.35">
      <c r="A1258" s="6"/>
      <c r="I1258" s="29"/>
      <c r="J1258" s="29"/>
      <c r="K1258" s="29"/>
      <c r="L1258" s="29"/>
      <c r="M1258" s="29"/>
      <c r="N1258" s="29"/>
      <c r="O1258" s="29"/>
      <c r="P1258" s="29"/>
      <c r="Q1258" s="29"/>
      <c r="R1258" s="29"/>
      <c r="S1258" s="29"/>
      <c r="AJ1258" s="29"/>
      <c r="AK1258" s="29"/>
      <c r="AL1258" s="29"/>
      <c r="AM1258" s="29"/>
      <c r="AN1258" s="29"/>
      <c r="AO1258" s="29"/>
      <c r="AP1258" s="29"/>
      <c r="AQ1258" s="29"/>
      <c r="AR1258" s="29"/>
      <c r="AS1258" s="29"/>
      <c r="AT1258" s="29"/>
    </row>
    <row r="1259" spans="1:46" x14ac:dyDescent="0.35">
      <c r="A1259" s="6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AJ1259" s="29"/>
      <c r="AK1259" s="29"/>
      <c r="AL1259" s="29"/>
      <c r="AM1259" s="29"/>
      <c r="AN1259" s="29"/>
      <c r="AO1259" s="29"/>
      <c r="AP1259" s="29"/>
      <c r="AQ1259" s="29"/>
      <c r="AR1259" s="29"/>
      <c r="AS1259" s="29"/>
      <c r="AT1259" s="29"/>
    </row>
    <row r="1260" spans="1:46" x14ac:dyDescent="0.35">
      <c r="A1260" s="6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AJ1260" s="29"/>
      <c r="AK1260" s="29"/>
      <c r="AL1260" s="29"/>
      <c r="AM1260" s="29"/>
      <c r="AN1260" s="29"/>
      <c r="AO1260" s="29"/>
      <c r="AP1260" s="29"/>
      <c r="AQ1260" s="29"/>
      <c r="AR1260" s="29"/>
      <c r="AS1260" s="29"/>
      <c r="AT1260" s="29"/>
    </row>
    <row r="1261" spans="1:46" x14ac:dyDescent="0.35">
      <c r="A1261" s="6"/>
      <c r="I1261" s="29"/>
      <c r="J1261" s="29"/>
      <c r="K1261" s="29"/>
      <c r="L1261" s="29"/>
      <c r="M1261" s="29"/>
      <c r="N1261" s="29"/>
      <c r="O1261" s="29"/>
      <c r="P1261" s="29"/>
      <c r="Q1261" s="29"/>
      <c r="R1261" s="29"/>
      <c r="S1261" s="29"/>
      <c r="AJ1261" s="29"/>
      <c r="AK1261" s="29"/>
      <c r="AL1261" s="29"/>
      <c r="AM1261" s="29"/>
      <c r="AN1261" s="29"/>
      <c r="AO1261" s="29"/>
      <c r="AP1261" s="29"/>
      <c r="AQ1261" s="29"/>
      <c r="AR1261" s="29"/>
      <c r="AS1261" s="29"/>
      <c r="AT1261" s="29"/>
    </row>
    <row r="1262" spans="1:46" x14ac:dyDescent="0.35">
      <c r="A1262" s="6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AJ1262" s="29"/>
      <c r="AK1262" s="29"/>
      <c r="AL1262" s="29"/>
      <c r="AM1262" s="29"/>
      <c r="AN1262" s="29"/>
      <c r="AO1262" s="29"/>
      <c r="AP1262" s="29"/>
      <c r="AQ1262" s="29"/>
      <c r="AR1262" s="29"/>
      <c r="AS1262" s="29"/>
      <c r="AT1262" s="29"/>
    </row>
    <row r="1263" spans="1:46" x14ac:dyDescent="0.35">
      <c r="A1263" s="6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AJ1263" s="29"/>
      <c r="AK1263" s="29"/>
      <c r="AL1263" s="29"/>
      <c r="AM1263" s="29"/>
      <c r="AN1263" s="29"/>
      <c r="AO1263" s="29"/>
      <c r="AP1263" s="29"/>
      <c r="AQ1263" s="29"/>
      <c r="AR1263" s="29"/>
      <c r="AS1263" s="29"/>
      <c r="AT1263" s="29"/>
    </row>
    <row r="1264" spans="1:46" x14ac:dyDescent="0.35">
      <c r="A1264" s="6"/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AJ1264" s="29"/>
      <c r="AK1264" s="29"/>
      <c r="AL1264" s="29"/>
      <c r="AM1264" s="29"/>
      <c r="AN1264" s="29"/>
      <c r="AO1264" s="29"/>
      <c r="AP1264" s="29"/>
      <c r="AQ1264" s="29"/>
      <c r="AR1264" s="29"/>
      <c r="AS1264" s="29"/>
      <c r="AT1264" s="29"/>
    </row>
    <row r="1265" spans="1:46" x14ac:dyDescent="0.35">
      <c r="A1265" s="6"/>
      <c r="I1265" s="29"/>
      <c r="J1265" s="29"/>
      <c r="K1265" s="29"/>
      <c r="L1265" s="29"/>
      <c r="M1265" s="29"/>
      <c r="N1265" s="29"/>
      <c r="O1265" s="29"/>
      <c r="P1265" s="29"/>
      <c r="Q1265" s="29"/>
      <c r="R1265" s="29"/>
      <c r="S1265" s="29"/>
      <c r="AJ1265" s="29"/>
      <c r="AK1265" s="29"/>
      <c r="AL1265" s="29"/>
      <c r="AM1265" s="29"/>
      <c r="AN1265" s="29"/>
      <c r="AO1265" s="29"/>
      <c r="AP1265" s="29"/>
      <c r="AQ1265" s="29"/>
      <c r="AR1265" s="29"/>
      <c r="AS1265" s="29"/>
      <c r="AT1265" s="29"/>
    </row>
    <row r="1266" spans="1:46" x14ac:dyDescent="0.35">
      <c r="A1266" s="6"/>
      <c r="I1266" s="29"/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AJ1266" s="29"/>
      <c r="AK1266" s="29"/>
      <c r="AL1266" s="29"/>
      <c r="AM1266" s="29"/>
      <c r="AN1266" s="29"/>
      <c r="AO1266" s="29"/>
      <c r="AP1266" s="29"/>
      <c r="AQ1266" s="29"/>
      <c r="AR1266" s="29"/>
      <c r="AS1266" s="29"/>
      <c r="AT1266" s="29"/>
    </row>
    <row r="1267" spans="1:46" x14ac:dyDescent="0.35">
      <c r="A1267" s="6"/>
      <c r="I1267" s="29"/>
      <c r="J1267" s="29"/>
      <c r="K1267" s="29"/>
      <c r="L1267" s="29"/>
      <c r="M1267" s="29"/>
      <c r="N1267" s="29"/>
      <c r="O1267" s="29"/>
      <c r="P1267" s="29"/>
      <c r="Q1267" s="29"/>
      <c r="R1267" s="29"/>
      <c r="S1267" s="29"/>
      <c r="AJ1267" s="29"/>
      <c r="AK1267" s="29"/>
      <c r="AL1267" s="29"/>
      <c r="AM1267" s="29"/>
      <c r="AN1267" s="29"/>
      <c r="AO1267" s="29"/>
      <c r="AP1267" s="29"/>
      <c r="AQ1267" s="29"/>
      <c r="AR1267" s="29"/>
      <c r="AS1267" s="29"/>
      <c r="AT1267" s="29"/>
    </row>
    <row r="1268" spans="1:46" x14ac:dyDescent="0.35">
      <c r="A1268" s="6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AJ1268" s="29"/>
      <c r="AK1268" s="29"/>
      <c r="AL1268" s="29"/>
      <c r="AM1268" s="29"/>
      <c r="AN1268" s="29"/>
      <c r="AO1268" s="29"/>
      <c r="AP1268" s="29"/>
      <c r="AQ1268" s="29"/>
      <c r="AR1268" s="29"/>
      <c r="AS1268" s="29"/>
      <c r="AT1268" s="29"/>
    </row>
    <row r="1269" spans="1:46" x14ac:dyDescent="0.35">
      <c r="A1269" s="6"/>
      <c r="I1269" s="29"/>
      <c r="J1269" s="29"/>
      <c r="K1269" s="29"/>
      <c r="L1269" s="29"/>
      <c r="M1269" s="29"/>
      <c r="N1269" s="29"/>
      <c r="O1269" s="29"/>
      <c r="P1269" s="29"/>
      <c r="Q1269" s="29"/>
      <c r="R1269" s="29"/>
      <c r="S1269" s="29"/>
      <c r="AJ1269" s="29"/>
      <c r="AK1269" s="29"/>
      <c r="AL1269" s="29"/>
      <c r="AM1269" s="29"/>
      <c r="AN1269" s="29"/>
      <c r="AO1269" s="29"/>
      <c r="AP1269" s="29"/>
      <c r="AQ1269" s="29"/>
      <c r="AR1269" s="29"/>
      <c r="AS1269" s="29"/>
      <c r="AT1269" s="29"/>
    </row>
    <row r="1270" spans="1:46" x14ac:dyDescent="0.35">
      <c r="A1270" s="6"/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AJ1270" s="29"/>
      <c r="AK1270" s="29"/>
      <c r="AL1270" s="29"/>
      <c r="AM1270" s="29"/>
      <c r="AN1270" s="29"/>
      <c r="AO1270" s="29"/>
      <c r="AP1270" s="29"/>
      <c r="AQ1270" s="29"/>
      <c r="AR1270" s="29"/>
      <c r="AS1270" s="29"/>
      <c r="AT1270" s="29"/>
    </row>
    <row r="1271" spans="1:46" x14ac:dyDescent="0.35">
      <c r="A1271" s="6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AJ1271" s="29"/>
      <c r="AK1271" s="29"/>
      <c r="AL1271" s="29"/>
      <c r="AM1271" s="29"/>
      <c r="AN1271" s="29"/>
      <c r="AO1271" s="29"/>
      <c r="AP1271" s="29"/>
      <c r="AQ1271" s="29"/>
      <c r="AR1271" s="29"/>
      <c r="AS1271" s="29"/>
      <c r="AT1271" s="29"/>
    </row>
    <row r="1272" spans="1:46" x14ac:dyDescent="0.35">
      <c r="A1272" s="6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AJ1272" s="29"/>
      <c r="AK1272" s="29"/>
      <c r="AL1272" s="29"/>
      <c r="AM1272" s="29"/>
      <c r="AN1272" s="29"/>
      <c r="AO1272" s="29"/>
      <c r="AP1272" s="29"/>
      <c r="AQ1272" s="29"/>
      <c r="AR1272" s="29"/>
      <c r="AS1272" s="29"/>
      <c r="AT1272" s="29"/>
    </row>
    <row r="1273" spans="1:46" x14ac:dyDescent="0.35">
      <c r="A1273" s="6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AJ1273" s="29"/>
      <c r="AK1273" s="29"/>
      <c r="AL1273" s="29"/>
      <c r="AM1273" s="29"/>
      <c r="AN1273" s="29"/>
      <c r="AO1273" s="29"/>
      <c r="AP1273" s="29"/>
      <c r="AQ1273" s="29"/>
      <c r="AR1273" s="29"/>
      <c r="AS1273" s="29"/>
      <c r="AT1273" s="29"/>
    </row>
    <row r="1274" spans="1:46" x14ac:dyDescent="0.35">
      <c r="A1274" s="6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AJ1274" s="29"/>
      <c r="AK1274" s="29"/>
      <c r="AL1274" s="29"/>
      <c r="AM1274" s="29"/>
      <c r="AN1274" s="29"/>
      <c r="AO1274" s="29"/>
      <c r="AP1274" s="29"/>
      <c r="AQ1274" s="29"/>
      <c r="AR1274" s="29"/>
      <c r="AS1274" s="29"/>
      <c r="AT1274" s="29"/>
    </row>
    <row r="1275" spans="1:46" x14ac:dyDescent="0.35">
      <c r="A1275" s="6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  <c r="S1275" s="29"/>
      <c r="AJ1275" s="29"/>
      <c r="AK1275" s="29"/>
      <c r="AL1275" s="29"/>
      <c r="AM1275" s="29"/>
      <c r="AN1275" s="29"/>
      <c r="AO1275" s="29"/>
      <c r="AP1275" s="29"/>
      <c r="AQ1275" s="29"/>
      <c r="AR1275" s="29"/>
      <c r="AS1275" s="29"/>
      <c r="AT1275" s="29"/>
    </row>
    <row r="1276" spans="1:46" x14ac:dyDescent="0.35">
      <c r="A1276" s="6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AJ1276" s="29"/>
      <c r="AK1276" s="29"/>
      <c r="AL1276" s="29"/>
      <c r="AM1276" s="29"/>
      <c r="AN1276" s="29"/>
      <c r="AO1276" s="29"/>
      <c r="AP1276" s="29"/>
      <c r="AQ1276" s="29"/>
      <c r="AR1276" s="29"/>
      <c r="AS1276" s="29"/>
      <c r="AT1276" s="29"/>
    </row>
    <row r="1277" spans="1:46" x14ac:dyDescent="0.35">
      <c r="A1277" s="6"/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AJ1277" s="29"/>
      <c r="AK1277" s="29"/>
      <c r="AL1277" s="29"/>
      <c r="AM1277" s="29"/>
      <c r="AN1277" s="29"/>
      <c r="AO1277" s="29"/>
      <c r="AP1277" s="29"/>
      <c r="AQ1277" s="29"/>
      <c r="AR1277" s="29"/>
      <c r="AS1277" s="29"/>
      <c r="AT1277" s="29"/>
    </row>
    <row r="1278" spans="1:46" x14ac:dyDescent="0.35">
      <c r="A1278" s="6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AJ1278" s="29"/>
      <c r="AK1278" s="29"/>
      <c r="AL1278" s="29"/>
      <c r="AM1278" s="29"/>
      <c r="AN1278" s="29"/>
      <c r="AO1278" s="29"/>
      <c r="AP1278" s="29"/>
      <c r="AQ1278" s="29"/>
      <c r="AR1278" s="29"/>
      <c r="AS1278" s="29"/>
      <c r="AT1278" s="29"/>
    </row>
    <row r="1279" spans="1:46" x14ac:dyDescent="0.35">
      <c r="A1279" s="6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  <c r="S1279" s="29"/>
      <c r="AJ1279" s="29"/>
      <c r="AK1279" s="29"/>
      <c r="AL1279" s="29"/>
      <c r="AM1279" s="29"/>
      <c r="AN1279" s="29"/>
      <c r="AO1279" s="29"/>
      <c r="AP1279" s="29"/>
      <c r="AQ1279" s="29"/>
      <c r="AR1279" s="29"/>
      <c r="AS1279" s="29"/>
      <c r="AT1279" s="29"/>
    </row>
    <row r="1280" spans="1:46" x14ac:dyDescent="0.35">
      <c r="A1280" s="6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AJ1280" s="29"/>
      <c r="AK1280" s="29"/>
      <c r="AL1280" s="29"/>
      <c r="AM1280" s="29"/>
      <c r="AN1280" s="29"/>
      <c r="AO1280" s="29"/>
      <c r="AP1280" s="29"/>
      <c r="AQ1280" s="29"/>
      <c r="AR1280" s="29"/>
      <c r="AS1280" s="29"/>
      <c r="AT1280" s="29"/>
    </row>
    <row r="1281" spans="1:46" x14ac:dyDescent="0.35">
      <c r="A1281" s="6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AJ1281" s="29"/>
      <c r="AK1281" s="29"/>
      <c r="AL1281" s="29"/>
      <c r="AM1281" s="29"/>
      <c r="AN1281" s="29"/>
      <c r="AO1281" s="29"/>
      <c r="AP1281" s="29"/>
      <c r="AQ1281" s="29"/>
      <c r="AR1281" s="29"/>
      <c r="AS1281" s="29"/>
      <c r="AT1281" s="29"/>
    </row>
    <row r="1282" spans="1:46" x14ac:dyDescent="0.35">
      <c r="A1282" s="6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AJ1282" s="29"/>
      <c r="AK1282" s="29"/>
      <c r="AL1282" s="29"/>
      <c r="AM1282" s="29"/>
      <c r="AN1282" s="29"/>
      <c r="AO1282" s="29"/>
      <c r="AP1282" s="29"/>
      <c r="AQ1282" s="29"/>
      <c r="AR1282" s="29"/>
      <c r="AS1282" s="29"/>
      <c r="AT1282" s="29"/>
    </row>
    <row r="1283" spans="1:46" x14ac:dyDescent="0.35">
      <c r="A1283" s="6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AJ1283" s="29"/>
      <c r="AK1283" s="29"/>
      <c r="AL1283" s="29"/>
      <c r="AM1283" s="29"/>
      <c r="AN1283" s="29"/>
      <c r="AO1283" s="29"/>
      <c r="AP1283" s="29"/>
      <c r="AQ1283" s="29"/>
      <c r="AR1283" s="29"/>
      <c r="AS1283" s="29"/>
      <c r="AT1283" s="29"/>
    </row>
    <row r="1284" spans="1:46" x14ac:dyDescent="0.35">
      <c r="A1284" s="6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AJ1284" s="29"/>
      <c r="AK1284" s="29"/>
      <c r="AL1284" s="29"/>
      <c r="AM1284" s="29"/>
      <c r="AN1284" s="29"/>
      <c r="AO1284" s="29"/>
      <c r="AP1284" s="29"/>
      <c r="AQ1284" s="29"/>
      <c r="AR1284" s="29"/>
      <c r="AS1284" s="29"/>
      <c r="AT1284" s="29"/>
    </row>
    <row r="1285" spans="1:46" x14ac:dyDescent="0.35">
      <c r="A1285" s="6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AJ1285" s="29"/>
      <c r="AK1285" s="29"/>
      <c r="AL1285" s="29"/>
      <c r="AM1285" s="29"/>
      <c r="AN1285" s="29"/>
      <c r="AO1285" s="29"/>
      <c r="AP1285" s="29"/>
      <c r="AQ1285" s="29"/>
      <c r="AR1285" s="29"/>
      <c r="AS1285" s="29"/>
      <c r="AT1285" s="29"/>
    </row>
    <row r="1286" spans="1:46" x14ac:dyDescent="0.35">
      <c r="A1286" s="6"/>
      <c r="I1286" s="29"/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AJ1286" s="29"/>
      <c r="AK1286" s="29"/>
      <c r="AL1286" s="29"/>
      <c r="AM1286" s="29"/>
      <c r="AN1286" s="29"/>
      <c r="AO1286" s="29"/>
      <c r="AP1286" s="29"/>
      <c r="AQ1286" s="29"/>
      <c r="AR1286" s="29"/>
      <c r="AS1286" s="29"/>
      <c r="AT1286" s="29"/>
    </row>
    <row r="1287" spans="1:46" x14ac:dyDescent="0.35">
      <c r="A1287" s="6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  <c r="S1287" s="29"/>
      <c r="AJ1287" s="29"/>
      <c r="AK1287" s="29"/>
      <c r="AL1287" s="29"/>
      <c r="AM1287" s="29"/>
      <c r="AN1287" s="29"/>
      <c r="AO1287" s="29"/>
      <c r="AP1287" s="29"/>
      <c r="AQ1287" s="29"/>
      <c r="AR1287" s="29"/>
      <c r="AS1287" s="29"/>
      <c r="AT1287" s="29"/>
    </row>
    <row r="1288" spans="1:46" x14ac:dyDescent="0.35">
      <c r="A1288" s="6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AJ1288" s="29"/>
      <c r="AK1288" s="29"/>
      <c r="AL1288" s="29"/>
      <c r="AM1288" s="29"/>
      <c r="AN1288" s="29"/>
      <c r="AO1288" s="29"/>
      <c r="AP1288" s="29"/>
      <c r="AQ1288" s="29"/>
      <c r="AR1288" s="29"/>
      <c r="AS1288" s="29"/>
      <c r="AT1288" s="29"/>
    </row>
    <row r="1289" spans="1:46" x14ac:dyDescent="0.35">
      <c r="A1289" s="6"/>
      <c r="I1289" s="29"/>
      <c r="J1289" s="29"/>
      <c r="K1289" s="29"/>
      <c r="L1289" s="29"/>
      <c r="M1289" s="29"/>
      <c r="N1289" s="29"/>
      <c r="O1289" s="29"/>
      <c r="P1289" s="29"/>
      <c r="Q1289" s="29"/>
      <c r="R1289" s="29"/>
      <c r="S1289" s="29"/>
      <c r="AJ1289" s="29"/>
      <c r="AK1289" s="29"/>
      <c r="AL1289" s="29"/>
      <c r="AM1289" s="29"/>
      <c r="AN1289" s="29"/>
      <c r="AO1289" s="29"/>
      <c r="AP1289" s="29"/>
      <c r="AQ1289" s="29"/>
      <c r="AR1289" s="29"/>
      <c r="AS1289" s="29"/>
      <c r="AT1289" s="29"/>
    </row>
    <row r="1290" spans="1:46" x14ac:dyDescent="0.35">
      <c r="A1290" s="6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AJ1290" s="29"/>
      <c r="AK1290" s="29"/>
      <c r="AL1290" s="29"/>
      <c r="AM1290" s="29"/>
      <c r="AN1290" s="29"/>
      <c r="AO1290" s="29"/>
      <c r="AP1290" s="29"/>
      <c r="AQ1290" s="29"/>
      <c r="AR1290" s="29"/>
      <c r="AS1290" s="29"/>
      <c r="AT1290" s="29"/>
    </row>
    <row r="1291" spans="1:46" x14ac:dyDescent="0.35">
      <c r="A1291" s="6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AJ1291" s="29"/>
      <c r="AK1291" s="29"/>
      <c r="AL1291" s="29"/>
      <c r="AM1291" s="29"/>
      <c r="AN1291" s="29"/>
      <c r="AO1291" s="29"/>
      <c r="AP1291" s="29"/>
      <c r="AQ1291" s="29"/>
      <c r="AR1291" s="29"/>
      <c r="AS1291" s="29"/>
      <c r="AT1291" s="29"/>
    </row>
    <row r="1292" spans="1:46" x14ac:dyDescent="0.35">
      <c r="A1292" s="6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AJ1292" s="29"/>
      <c r="AK1292" s="29"/>
      <c r="AL1292" s="29"/>
      <c r="AM1292" s="29"/>
      <c r="AN1292" s="29"/>
      <c r="AO1292" s="29"/>
      <c r="AP1292" s="29"/>
      <c r="AQ1292" s="29"/>
      <c r="AR1292" s="29"/>
      <c r="AS1292" s="29"/>
      <c r="AT1292" s="29"/>
    </row>
    <row r="1293" spans="1:46" x14ac:dyDescent="0.35">
      <c r="A1293" s="6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AJ1293" s="29"/>
      <c r="AK1293" s="29"/>
      <c r="AL1293" s="29"/>
      <c r="AM1293" s="29"/>
      <c r="AN1293" s="29"/>
      <c r="AO1293" s="29"/>
      <c r="AP1293" s="29"/>
      <c r="AQ1293" s="29"/>
      <c r="AR1293" s="29"/>
      <c r="AS1293" s="29"/>
      <c r="AT1293" s="29"/>
    </row>
    <row r="1294" spans="1:46" x14ac:dyDescent="0.35">
      <c r="A1294" s="6"/>
      <c r="I1294" s="29"/>
      <c r="J1294" s="29"/>
      <c r="K1294" s="29"/>
      <c r="L1294" s="29"/>
      <c r="M1294" s="29"/>
      <c r="N1294" s="29"/>
      <c r="O1294" s="29"/>
      <c r="P1294" s="29"/>
      <c r="Q1294" s="29"/>
      <c r="R1294" s="29"/>
      <c r="S1294" s="29"/>
      <c r="AJ1294" s="29"/>
      <c r="AK1294" s="29"/>
      <c r="AL1294" s="29"/>
      <c r="AM1294" s="29"/>
      <c r="AN1294" s="29"/>
      <c r="AO1294" s="29"/>
      <c r="AP1294" s="29"/>
      <c r="AQ1294" s="29"/>
      <c r="AR1294" s="29"/>
      <c r="AS1294" s="29"/>
      <c r="AT1294" s="29"/>
    </row>
    <row r="1295" spans="1:46" x14ac:dyDescent="0.35">
      <c r="A1295" s="6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  <c r="S1295" s="29"/>
      <c r="AJ1295" s="29"/>
      <c r="AK1295" s="29"/>
      <c r="AL1295" s="29"/>
      <c r="AM1295" s="29"/>
      <c r="AN1295" s="29"/>
      <c r="AO1295" s="29"/>
      <c r="AP1295" s="29"/>
      <c r="AQ1295" s="29"/>
      <c r="AR1295" s="29"/>
      <c r="AS1295" s="29"/>
      <c r="AT1295" s="29"/>
    </row>
    <row r="1296" spans="1:46" x14ac:dyDescent="0.35">
      <c r="A1296" s="6"/>
      <c r="I1296" s="29"/>
      <c r="J1296" s="29"/>
      <c r="K1296" s="29"/>
      <c r="L1296" s="29"/>
      <c r="M1296" s="29"/>
      <c r="N1296" s="29"/>
      <c r="O1296" s="29"/>
      <c r="P1296" s="29"/>
      <c r="Q1296" s="29"/>
      <c r="R1296" s="29"/>
      <c r="S1296" s="29"/>
      <c r="AJ1296" s="29"/>
      <c r="AK1296" s="29"/>
      <c r="AL1296" s="29"/>
      <c r="AM1296" s="29"/>
      <c r="AN1296" s="29"/>
      <c r="AO1296" s="29"/>
      <c r="AP1296" s="29"/>
      <c r="AQ1296" s="29"/>
      <c r="AR1296" s="29"/>
      <c r="AS1296" s="29"/>
      <c r="AT1296" s="29"/>
    </row>
    <row r="1297" spans="1:46" x14ac:dyDescent="0.35">
      <c r="A1297" s="6"/>
      <c r="I1297" s="29"/>
      <c r="J1297" s="29"/>
      <c r="K1297" s="29"/>
      <c r="L1297" s="29"/>
      <c r="M1297" s="29"/>
      <c r="N1297" s="29"/>
      <c r="O1297" s="29"/>
      <c r="P1297" s="29"/>
      <c r="Q1297" s="29"/>
      <c r="R1297" s="29"/>
      <c r="S1297" s="29"/>
      <c r="AJ1297" s="29"/>
      <c r="AK1297" s="29"/>
      <c r="AL1297" s="29"/>
      <c r="AM1297" s="29"/>
      <c r="AN1297" s="29"/>
      <c r="AO1297" s="29"/>
      <c r="AP1297" s="29"/>
      <c r="AQ1297" s="29"/>
      <c r="AR1297" s="29"/>
      <c r="AS1297" s="29"/>
      <c r="AT1297" s="29"/>
    </row>
    <row r="1298" spans="1:46" x14ac:dyDescent="0.35">
      <c r="A1298" s="6"/>
      <c r="I1298" s="29"/>
      <c r="J1298" s="29"/>
      <c r="K1298" s="29"/>
      <c r="L1298" s="29"/>
      <c r="M1298" s="29"/>
      <c r="N1298" s="29"/>
      <c r="O1298" s="29"/>
      <c r="P1298" s="29"/>
      <c r="Q1298" s="29"/>
      <c r="R1298" s="29"/>
      <c r="S1298" s="29"/>
      <c r="AJ1298" s="29"/>
      <c r="AK1298" s="29"/>
      <c r="AL1298" s="29"/>
      <c r="AM1298" s="29"/>
      <c r="AN1298" s="29"/>
      <c r="AO1298" s="29"/>
      <c r="AP1298" s="29"/>
      <c r="AQ1298" s="29"/>
      <c r="AR1298" s="29"/>
      <c r="AS1298" s="29"/>
      <c r="AT1298" s="29"/>
    </row>
    <row r="1299" spans="1:46" x14ac:dyDescent="0.35">
      <c r="A1299" s="6"/>
      <c r="I1299" s="29"/>
      <c r="J1299" s="29"/>
      <c r="K1299" s="29"/>
      <c r="L1299" s="29"/>
      <c r="M1299" s="29"/>
      <c r="N1299" s="29"/>
      <c r="O1299" s="29"/>
      <c r="P1299" s="29"/>
      <c r="Q1299" s="29"/>
      <c r="R1299" s="29"/>
      <c r="S1299" s="29"/>
      <c r="AJ1299" s="29"/>
      <c r="AK1299" s="29"/>
      <c r="AL1299" s="29"/>
      <c r="AM1299" s="29"/>
      <c r="AN1299" s="29"/>
      <c r="AO1299" s="29"/>
      <c r="AP1299" s="29"/>
      <c r="AQ1299" s="29"/>
      <c r="AR1299" s="29"/>
      <c r="AS1299" s="29"/>
      <c r="AT1299" s="29"/>
    </row>
    <row r="1300" spans="1:46" x14ac:dyDescent="0.35">
      <c r="A1300" s="6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AJ1300" s="29"/>
      <c r="AK1300" s="29"/>
      <c r="AL1300" s="29"/>
      <c r="AM1300" s="29"/>
      <c r="AN1300" s="29"/>
      <c r="AO1300" s="29"/>
      <c r="AP1300" s="29"/>
      <c r="AQ1300" s="29"/>
      <c r="AR1300" s="29"/>
      <c r="AS1300" s="29"/>
      <c r="AT1300" s="29"/>
    </row>
    <row r="1301" spans="1:46" x14ac:dyDescent="0.35">
      <c r="A1301" s="6"/>
      <c r="I1301" s="29"/>
      <c r="J1301" s="29"/>
      <c r="K1301" s="29"/>
      <c r="L1301" s="29"/>
      <c r="M1301" s="29"/>
      <c r="N1301" s="29"/>
      <c r="O1301" s="29"/>
      <c r="P1301" s="29"/>
      <c r="Q1301" s="29"/>
      <c r="R1301" s="29"/>
      <c r="S1301" s="29"/>
      <c r="AJ1301" s="29"/>
      <c r="AK1301" s="29"/>
      <c r="AL1301" s="29"/>
      <c r="AM1301" s="29"/>
      <c r="AN1301" s="29"/>
      <c r="AO1301" s="29"/>
      <c r="AP1301" s="29"/>
      <c r="AQ1301" s="29"/>
      <c r="AR1301" s="29"/>
      <c r="AS1301" s="29"/>
      <c r="AT1301" s="29"/>
    </row>
    <row r="1302" spans="1:46" x14ac:dyDescent="0.35">
      <c r="A1302" s="6"/>
      <c r="I1302" s="29"/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AJ1302" s="29"/>
      <c r="AK1302" s="29"/>
      <c r="AL1302" s="29"/>
      <c r="AM1302" s="29"/>
      <c r="AN1302" s="29"/>
      <c r="AO1302" s="29"/>
      <c r="AP1302" s="29"/>
      <c r="AQ1302" s="29"/>
      <c r="AR1302" s="29"/>
      <c r="AS1302" s="29"/>
      <c r="AT1302" s="29"/>
    </row>
    <row r="1303" spans="1:46" x14ac:dyDescent="0.35">
      <c r="A1303" s="6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  <c r="S1303" s="29"/>
      <c r="AJ1303" s="29"/>
      <c r="AK1303" s="29"/>
      <c r="AL1303" s="29"/>
      <c r="AM1303" s="29"/>
      <c r="AN1303" s="29"/>
      <c r="AO1303" s="29"/>
      <c r="AP1303" s="29"/>
      <c r="AQ1303" s="29"/>
      <c r="AR1303" s="29"/>
      <c r="AS1303" s="29"/>
      <c r="AT1303" s="29"/>
    </row>
    <row r="1304" spans="1:46" x14ac:dyDescent="0.35">
      <c r="A1304" s="6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AJ1304" s="29"/>
      <c r="AK1304" s="29"/>
      <c r="AL1304" s="29"/>
      <c r="AM1304" s="29"/>
      <c r="AN1304" s="29"/>
      <c r="AO1304" s="29"/>
      <c r="AP1304" s="29"/>
      <c r="AQ1304" s="29"/>
      <c r="AR1304" s="29"/>
      <c r="AS1304" s="29"/>
      <c r="AT1304" s="29"/>
    </row>
    <row r="1305" spans="1:46" x14ac:dyDescent="0.35">
      <c r="A1305" s="6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AJ1305" s="29"/>
      <c r="AK1305" s="29"/>
      <c r="AL1305" s="29"/>
      <c r="AM1305" s="29"/>
      <c r="AN1305" s="29"/>
      <c r="AO1305" s="29"/>
      <c r="AP1305" s="29"/>
      <c r="AQ1305" s="29"/>
      <c r="AR1305" s="29"/>
      <c r="AS1305" s="29"/>
      <c r="AT1305" s="29"/>
    </row>
    <row r="1306" spans="1:46" x14ac:dyDescent="0.35">
      <c r="A1306" s="6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AJ1306" s="29"/>
      <c r="AK1306" s="29"/>
      <c r="AL1306" s="29"/>
      <c r="AM1306" s="29"/>
      <c r="AN1306" s="29"/>
      <c r="AO1306" s="29"/>
      <c r="AP1306" s="29"/>
      <c r="AQ1306" s="29"/>
      <c r="AR1306" s="29"/>
      <c r="AS1306" s="29"/>
      <c r="AT1306" s="29"/>
    </row>
    <row r="1307" spans="1:46" x14ac:dyDescent="0.35">
      <c r="A1307" s="6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AJ1307" s="29"/>
      <c r="AK1307" s="29"/>
      <c r="AL1307" s="29"/>
      <c r="AM1307" s="29"/>
      <c r="AN1307" s="29"/>
      <c r="AO1307" s="29"/>
      <c r="AP1307" s="29"/>
      <c r="AQ1307" s="29"/>
      <c r="AR1307" s="29"/>
      <c r="AS1307" s="29"/>
      <c r="AT1307" s="29"/>
    </row>
    <row r="1308" spans="1:46" x14ac:dyDescent="0.35">
      <c r="A1308" s="6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AJ1308" s="29"/>
      <c r="AK1308" s="29"/>
      <c r="AL1308" s="29"/>
      <c r="AM1308" s="29"/>
      <c r="AN1308" s="29"/>
      <c r="AO1308" s="29"/>
      <c r="AP1308" s="29"/>
      <c r="AQ1308" s="29"/>
      <c r="AR1308" s="29"/>
      <c r="AS1308" s="29"/>
      <c r="AT1308" s="29"/>
    </row>
    <row r="1309" spans="1:46" x14ac:dyDescent="0.35">
      <c r="A1309" s="6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AJ1309" s="29"/>
      <c r="AK1309" s="29"/>
      <c r="AL1309" s="29"/>
      <c r="AM1309" s="29"/>
      <c r="AN1309" s="29"/>
      <c r="AO1309" s="29"/>
      <c r="AP1309" s="29"/>
      <c r="AQ1309" s="29"/>
      <c r="AR1309" s="29"/>
      <c r="AS1309" s="29"/>
      <c r="AT1309" s="29"/>
    </row>
    <row r="1310" spans="1:46" x14ac:dyDescent="0.35">
      <c r="A1310" s="6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AJ1310" s="29"/>
      <c r="AK1310" s="29"/>
      <c r="AL1310" s="29"/>
      <c r="AM1310" s="29"/>
      <c r="AN1310" s="29"/>
      <c r="AO1310" s="29"/>
      <c r="AP1310" s="29"/>
      <c r="AQ1310" s="29"/>
      <c r="AR1310" s="29"/>
      <c r="AS1310" s="29"/>
      <c r="AT1310" s="29"/>
    </row>
    <row r="1311" spans="1:46" x14ac:dyDescent="0.35">
      <c r="A1311" s="6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AJ1311" s="29"/>
      <c r="AK1311" s="29"/>
      <c r="AL1311" s="29"/>
      <c r="AM1311" s="29"/>
      <c r="AN1311" s="29"/>
      <c r="AO1311" s="29"/>
      <c r="AP1311" s="29"/>
      <c r="AQ1311" s="29"/>
      <c r="AR1311" s="29"/>
      <c r="AS1311" s="29"/>
      <c r="AT1311" s="29"/>
    </row>
    <row r="1312" spans="1:46" x14ac:dyDescent="0.35">
      <c r="A1312" s="6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AJ1312" s="29"/>
      <c r="AK1312" s="29"/>
      <c r="AL1312" s="29"/>
      <c r="AM1312" s="29"/>
      <c r="AN1312" s="29"/>
      <c r="AO1312" s="29"/>
      <c r="AP1312" s="29"/>
      <c r="AQ1312" s="29"/>
      <c r="AR1312" s="29"/>
      <c r="AS1312" s="29"/>
      <c r="AT1312" s="29"/>
    </row>
    <row r="1313" spans="1:46" x14ac:dyDescent="0.35">
      <c r="A1313" s="6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AJ1313" s="29"/>
      <c r="AK1313" s="29"/>
      <c r="AL1313" s="29"/>
      <c r="AM1313" s="29"/>
      <c r="AN1313" s="29"/>
      <c r="AO1313" s="29"/>
      <c r="AP1313" s="29"/>
      <c r="AQ1313" s="29"/>
      <c r="AR1313" s="29"/>
      <c r="AS1313" s="29"/>
      <c r="AT1313" s="29"/>
    </row>
    <row r="1314" spans="1:46" x14ac:dyDescent="0.35">
      <c r="A1314" s="6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AJ1314" s="29"/>
      <c r="AK1314" s="29"/>
      <c r="AL1314" s="29"/>
      <c r="AM1314" s="29"/>
      <c r="AN1314" s="29"/>
      <c r="AO1314" s="29"/>
      <c r="AP1314" s="29"/>
      <c r="AQ1314" s="29"/>
      <c r="AR1314" s="29"/>
      <c r="AS1314" s="29"/>
      <c r="AT1314" s="29"/>
    </row>
    <row r="1315" spans="1:46" x14ac:dyDescent="0.35">
      <c r="A1315" s="6"/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  <c r="S1315" s="29"/>
      <c r="AJ1315" s="29"/>
      <c r="AK1315" s="29"/>
      <c r="AL1315" s="29"/>
      <c r="AM1315" s="29"/>
      <c r="AN1315" s="29"/>
      <c r="AO1315" s="29"/>
      <c r="AP1315" s="29"/>
      <c r="AQ1315" s="29"/>
      <c r="AR1315" s="29"/>
      <c r="AS1315" s="29"/>
      <c r="AT1315" s="29"/>
    </row>
    <row r="1316" spans="1:46" x14ac:dyDescent="0.35">
      <c r="A1316" s="6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AJ1316" s="29"/>
      <c r="AK1316" s="29"/>
      <c r="AL1316" s="29"/>
      <c r="AM1316" s="29"/>
      <c r="AN1316" s="29"/>
      <c r="AO1316" s="29"/>
      <c r="AP1316" s="29"/>
      <c r="AQ1316" s="29"/>
      <c r="AR1316" s="29"/>
      <c r="AS1316" s="29"/>
      <c r="AT1316" s="29"/>
    </row>
    <row r="1317" spans="1:46" x14ac:dyDescent="0.35">
      <c r="A1317" s="6"/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AJ1317" s="29"/>
      <c r="AK1317" s="29"/>
      <c r="AL1317" s="29"/>
      <c r="AM1317" s="29"/>
      <c r="AN1317" s="29"/>
      <c r="AO1317" s="29"/>
      <c r="AP1317" s="29"/>
      <c r="AQ1317" s="29"/>
      <c r="AR1317" s="29"/>
      <c r="AS1317" s="29"/>
      <c r="AT1317" s="29"/>
    </row>
    <row r="1318" spans="1:46" x14ac:dyDescent="0.35">
      <c r="A1318" s="6"/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AJ1318" s="29"/>
      <c r="AK1318" s="29"/>
      <c r="AL1318" s="29"/>
      <c r="AM1318" s="29"/>
      <c r="AN1318" s="29"/>
      <c r="AO1318" s="29"/>
      <c r="AP1318" s="29"/>
      <c r="AQ1318" s="29"/>
      <c r="AR1318" s="29"/>
      <c r="AS1318" s="29"/>
      <c r="AT1318" s="29"/>
    </row>
    <row r="1319" spans="1:46" x14ac:dyDescent="0.35">
      <c r="A1319" s="6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AJ1319" s="29"/>
      <c r="AK1319" s="29"/>
      <c r="AL1319" s="29"/>
      <c r="AM1319" s="29"/>
      <c r="AN1319" s="29"/>
      <c r="AO1319" s="29"/>
      <c r="AP1319" s="29"/>
      <c r="AQ1319" s="29"/>
      <c r="AR1319" s="29"/>
      <c r="AS1319" s="29"/>
      <c r="AT1319" s="29"/>
    </row>
    <row r="1320" spans="1:46" x14ac:dyDescent="0.35">
      <c r="A1320" s="6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AJ1320" s="29"/>
      <c r="AK1320" s="29"/>
      <c r="AL1320" s="29"/>
      <c r="AM1320" s="29"/>
      <c r="AN1320" s="29"/>
      <c r="AO1320" s="29"/>
      <c r="AP1320" s="29"/>
      <c r="AQ1320" s="29"/>
      <c r="AR1320" s="29"/>
      <c r="AS1320" s="29"/>
      <c r="AT1320" s="29"/>
    </row>
    <row r="1321" spans="1:46" x14ac:dyDescent="0.35">
      <c r="A1321" s="6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AJ1321" s="29"/>
      <c r="AK1321" s="29"/>
      <c r="AL1321" s="29"/>
      <c r="AM1321" s="29"/>
      <c r="AN1321" s="29"/>
      <c r="AO1321" s="29"/>
      <c r="AP1321" s="29"/>
      <c r="AQ1321" s="29"/>
      <c r="AR1321" s="29"/>
      <c r="AS1321" s="29"/>
      <c r="AT1321" s="29"/>
    </row>
    <row r="1322" spans="1:46" x14ac:dyDescent="0.35">
      <c r="A1322" s="6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AJ1322" s="29"/>
      <c r="AK1322" s="29"/>
      <c r="AL1322" s="29"/>
      <c r="AM1322" s="29"/>
      <c r="AN1322" s="29"/>
      <c r="AO1322" s="29"/>
      <c r="AP1322" s="29"/>
      <c r="AQ1322" s="29"/>
      <c r="AR1322" s="29"/>
      <c r="AS1322" s="29"/>
      <c r="AT1322" s="29"/>
    </row>
    <row r="1323" spans="1:46" x14ac:dyDescent="0.35">
      <c r="A1323" s="6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AJ1323" s="29"/>
      <c r="AK1323" s="29"/>
      <c r="AL1323" s="29"/>
      <c r="AM1323" s="29"/>
      <c r="AN1323" s="29"/>
      <c r="AO1323" s="29"/>
      <c r="AP1323" s="29"/>
      <c r="AQ1323" s="29"/>
      <c r="AR1323" s="29"/>
      <c r="AS1323" s="29"/>
      <c r="AT1323" s="29"/>
    </row>
    <row r="1324" spans="1:46" x14ac:dyDescent="0.35">
      <c r="A1324" s="6"/>
      <c r="I1324" s="29"/>
      <c r="J1324" s="29"/>
      <c r="K1324" s="29"/>
      <c r="L1324" s="29"/>
      <c r="M1324" s="29"/>
      <c r="N1324" s="29"/>
      <c r="O1324" s="29"/>
      <c r="P1324" s="29"/>
      <c r="Q1324" s="29"/>
      <c r="R1324" s="29"/>
      <c r="S1324" s="29"/>
      <c r="AJ1324" s="29"/>
      <c r="AK1324" s="29"/>
      <c r="AL1324" s="29"/>
      <c r="AM1324" s="29"/>
      <c r="AN1324" s="29"/>
      <c r="AO1324" s="29"/>
      <c r="AP1324" s="29"/>
      <c r="AQ1324" s="29"/>
      <c r="AR1324" s="29"/>
      <c r="AS1324" s="29"/>
      <c r="AT1324" s="29"/>
    </row>
    <row r="1325" spans="1:46" x14ac:dyDescent="0.35">
      <c r="A1325" s="6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AJ1325" s="29"/>
      <c r="AK1325" s="29"/>
      <c r="AL1325" s="29"/>
      <c r="AM1325" s="29"/>
      <c r="AN1325" s="29"/>
      <c r="AO1325" s="29"/>
      <c r="AP1325" s="29"/>
      <c r="AQ1325" s="29"/>
      <c r="AR1325" s="29"/>
      <c r="AS1325" s="29"/>
      <c r="AT1325" s="29"/>
    </row>
    <row r="1326" spans="1:46" x14ac:dyDescent="0.35">
      <c r="A1326" s="6"/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AJ1326" s="29"/>
      <c r="AK1326" s="29"/>
      <c r="AL1326" s="29"/>
      <c r="AM1326" s="29"/>
      <c r="AN1326" s="29"/>
      <c r="AO1326" s="29"/>
      <c r="AP1326" s="29"/>
      <c r="AQ1326" s="29"/>
      <c r="AR1326" s="29"/>
      <c r="AS1326" s="29"/>
      <c r="AT1326" s="29"/>
    </row>
    <row r="1327" spans="1:46" x14ac:dyDescent="0.35">
      <c r="A1327" s="6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AJ1327" s="29"/>
      <c r="AK1327" s="29"/>
      <c r="AL1327" s="29"/>
      <c r="AM1327" s="29"/>
      <c r="AN1327" s="29"/>
      <c r="AO1327" s="29"/>
      <c r="AP1327" s="29"/>
      <c r="AQ1327" s="29"/>
      <c r="AR1327" s="29"/>
      <c r="AS1327" s="29"/>
      <c r="AT1327" s="29"/>
    </row>
    <row r="1328" spans="1:46" x14ac:dyDescent="0.35">
      <c r="A1328" s="6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AJ1328" s="29"/>
      <c r="AK1328" s="29"/>
      <c r="AL1328" s="29"/>
      <c r="AM1328" s="29"/>
      <c r="AN1328" s="29"/>
      <c r="AO1328" s="29"/>
      <c r="AP1328" s="29"/>
      <c r="AQ1328" s="29"/>
      <c r="AR1328" s="29"/>
      <c r="AS1328" s="29"/>
      <c r="AT1328" s="29"/>
    </row>
    <row r="1329" spans="1:46" x14ac:dyDescent="0.35">
      <c r="A1329" s="6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AJ1329" s="29"/>
      <c r="AK1329" s="29"/>
      <c r="AL1329" s="29"/>
      <c r="AM1329" s="29"/>
      <c r="AN1329" s="29"/>
      <c r="AO1329" s="29"/>
      <c r="AP1329" s="29"/>
      <c r="AQ1329" s="29"/>
      <c r="AR1329" s="29"/>
      <c r="AS1329" s="29"/>
      <c r="AT1329" s="29"/>
    </row>
    <row r="1330" spans="1:46" x14ac:dyDescent="0.35">
      <c r="A1330" s="6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AJ1330" s="29"/>
      <c r="AK1330" s="29"/>
      <c r="AL1330" s="29"/>
      <c r="AM1330" s="29"/>
      <c r="AN1330" s="29"/>
      <c r="AO1330" s="29"/>
      <c r="AP1330" s="29"/>
      <c r="AQ1330" s="29"/>
      <c r="AR1330" s="29"/>
      <c r="AS1330" s="29"/>
      <c r="AT1330" s="29"/>
    </row>
    <row r="1331" spans="1:46" x14ac:dyDescent="0.35">
      <c r="A1331" s="6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AJ1331" s="29"/>
      <c r="AK1331" s="29"/>
      <c r="AL1331" s="29"/>
      <c r="AM1331" s="29"/>
      <c r="AN1331" s="29"/>
      <c r="AO1331" s="29"/>
      <c r="AP1331" s="29"/>
      <c r="AQ1331" s="29"/>
      <c r="AR1331" s="29"/>
      <c r="AS1331" s="29"/>
      <c r="AT1331" s="29"/>
    </row>
    <row r="1332" spans="1:46" x14ac:dyDescent="0.35">
      <c r="A1332" s="6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AJ1332" s="29"/>
      <c r="AK1332" s="29"/>
      <c r="AL1332" s="29"/>
      <c r="AM1332" s="29"/>
      <c r="AN1332" s="29"/>
      <c r="AO1332" s="29"/>
      <c r="AP1332" s="29"/>
      <c r="AQ1332" s="29"/>
      <c r="AR1332" s="29"/>
      <c r="AS1332" s="29"/>
      <c r="AT1332" s="29"/>
    </row>
    <row r="1333" spans="1:46" x14ac:dyDescent="0.35">
      <c r="A1333" s="6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AJ1333" s="29"/>
      <c r="AK1333" s="29"/>
      <c r="AL1333" s="29"/>
      <c r="AM1333" s="29"/>
      <c r="AN1333" s="29"/>
      <c r="AO1333" s="29"/>
      <c r="AP1333" s="29"/>
      <c r="AQ1333" s="29"/>
      <c r="AR1333" s="29"/>
      <c r="AS1333" s="29"/>
      <c r="AT1333" s="29"/>
    </row>
    <row r="1334" spans="1:46" x14ac:dyDescent="0.35">
      <c r="A1334" s="6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AJ1334" s="29"/>
      <c r="AK1334" s="29"/>
      <c r="AL1334" s="29"/>
      <c r="AM1334" s="29"/>
      <c r="AN1334" s="29"/>
      <c r="AO1334" s="29"/>
      <c r="AP1334" s="29"/>
      <c r="AQ1334" s="29"/>
      <c r="AR1334" s="29"/>
      <c r="AS1334" s="29"/>
      <c r="AT1334" s="29"/>
    </row>
    <row r="1335" spans="1:46" x14ac:dyDescent="0.35">
      <c r="A1335" s="6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AJ1335" s="29"/>
      <c r="AK1335" s="29"/>
      <c r="AL1335" s="29"/>
      <c r="AM1335" s="29"/>
      <c r="AN1335" s="29"/>
      <c r="AO1335" s="29"/>
      <c r="AP1335" s="29"/>
      <c r="AQ1335" s="29"/>
      <c r="AR1335" s="29"/>
      <c r="AS1335" s="29"/>
      <c r="AT1335" s="29"/>
    </row>
    <row r="1336" spans="1:46" x14ac:dyDescent="0.35">
      <c r="A1336" s="6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AJ1336" s="29"/>
      <c r="AK1336" s="29"/>
      <c r="AL1336" s="29"/>
      <c r="AM1336" s="29"/>
      <c r="AN1336" s="29"/>
      <c r="AO1336" s="29"/>
      <c r="AP1336" s="29"/>
      <c r="AQ1336" s="29"/>
      <c r="AR1336" s="29"/>
      <c r="AS1336" s="29"/>
      <c r="AT1336" s="29"/>
    </row>
    <row r="1337" spans="1:46" x14ac:dyDescent="0.35">
      <c r="A1337" s="6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AJ1337" s="29"/>
      <c r="AK1337" s="29"/>
      <c r="AL1337" s="29"/>
      <c r="AM1337" s="29"/>
      <c r="AN1337" s="29"/>
      <c r="AO1337" s="29"/>
      <c r="AP1337" s="29"/>
      <c r="AQ1337" s="29"/>
      <c r="AR1337" s="29"/>
      <c r="AS1337" s="29"/>
      <c r="AT1337" s="29"/>
    </row>
    <row r="1338" spans="1:46" x14ac:dyDescent="0.35">
      <c r="A1338" s="6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AJ1338" s="29"/>
      <c r="AK1338" s="29"/>
      <c r="AL1338" s="29"/>
      <c r="AM1338" s="29"/>
      <c r="AN1338" s="29"/>
      <c r="AO1338" s="29"/>
      <c r="AP1338" s="29"/>
      <c r="AQ1338" s="29"/>
      <c r="AR1338" s="29"/>
      <c r="AS1338" s="29"/>
      <c r="AT1338" s="29"/>
    </row>
    <row r="1339" spans="1:46" x14ac:dyDescent="0.35">
      <c r="A1339" s="6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AJ1339" s="29"/>
      <c r="AK1339" s="29"/>
      <c r="AL1339" s="29"/>
      <c r="AM1339" s="29"/>
      <c r="AN1339" s="29"/>
      <c r="AO1339" s="29"/>
      <c r="AP1339" s="29"/>
      <c r="AQ1339" s="29"/>
      <c r="AR1339" s="29"/>
      <c r="AS1339" s="29"/>
      <c r="AT1339" s="29"/>
    </row>
    <row r="1340" spans="1:46" x14ac:dyDescent="0.35">
      <c r="A1340" s="6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AJ1340" s="29"/>
      <c r="AK1340" s="29"/>
      <c r="AL1340" s="29"/>
      <c r="AM1340" s="29"/>
      <c r="AN1340" s="29"/>
      <c r="AO1340" s="29"/>
      <c r="AP1340" s="29"/>
      <c r="AQ1340" s="29"/>
      <c r="AR1340" s="29"/>
      <c r="AS1340" s="29"/>
      <c r="AT1340" s="29"/>
    </row>
    <row r="1341" spans="1:46" x14ac:dyDescent="0.35">
      <c r="A1341" s="6"/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AJ1341" s="29"/>
      <c r="AK1341" s="29"/>
      <c r="AL1341" s="29"/>
      <c r="AM1341" s="29"/>
      <c r="AN1341" s="29"/>
      <c r="AO1341" s="29"/>
      <c r="AP1341" s="29"/>
      <c r="AQ1341" s="29"/>
      <c r="AR1341" s="29"/>
      <c r="AS1341" s="29"/>
      <c r="AT1341" s="29"/>
    </row>
    <row r="1342" spans="1:46" x14ac:dyDescent="0.35">
      <c r="A1342" s="6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AJ1342" s="29"/>
      <c r="AK1342" s="29"/>
      <c r="AL1342" s="29"/>
      <c r="AM1342" s="29"/>
      <c r="AN1342" s="29"/>
      <c r="AO1342" s="29"/>
      <c r="AP1342" s="29"/>
      <c r="AQ1342" s="29"/>
      <c r="AR1342" s="29"/>
      <c r="AS1342" s="29"/>
      <c r="AT1342" s="29"/>
    </row>
    <row r="1343" spans="1:46" x14ac:dyDescent="0.35">
      <c r="A1343" s="6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AJ1343" s="29"/>
      <c r="AK1343" s="29"/>
      <c r="AL1343" s="29"/>
      <c r="AM1343" s="29"/>
      <c r="AN1343" s="29"/>
      <c r="AO1343" s="29"/>
      <c r="AP1343" s="29"/>
      <c r="AQ1343" s="29"/>
      <c r="AR1343" s="29"/>
      <c r="AS1343" s="29"/>
      <c r="AT1343" s="29"/>
    </row>
    <row r="1344" spans="1:46" x14ac:dyDescent="0.35">
      <c r="A1344" s="6"/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AJ1344" s="29"/>
      <c r="AK1344" s="29"/>
      <c r="AL1344" s="29"/>
      <c r="AM1344" s="29"/>
      <c r="AN1344" s="29"/>
      <c r="AO1344" s="29"/>
      <c r="AP1344" s="29"/>
      <c r="AQ1344" s="29"/>
      <c r="AR1344" s="29"/>
      <c r="AS1344" s="29"/>
      <c r="AT1344" s="29"/>
    </row>
    <row r="1345" spans="1:46" x14ac:dyDescent="0.35">
      <c r="A1345" s="6"/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AJ1345" s="29"/>
      <c r="AK1345" s="29"/>
      <c r="AL1345" s="29"/>
      <c r="AM1345" s="29"/>
      <c r="AN1345" s="29"/>
      <c r="AO1345" s="29"/>
      <c r="AP1345" s="29"/>
      <c r="AQ1345" s="29"/>
      <c r="AR1345" s="29"/>
      <c r="AS1345" s="29"/>
      <c r="AT1345" s="29"/>
    </row>
    <row r="1346" spans="1:46" x14ac:dyDescent="0.35">
      <c r="A1346" s="6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AJ1346" s="29"/>
      <c r="AK1346" s="29"/>
      <c r="AL1346" s="29"/>
      <c r="AM1346" s="29"/>
      <c r="AN1346" s="29"/>
      <c r="AO1346" s="29"/>
      <c r="AP1346" s="29"/>
      <c r="AQ1346" s="29"/>
      <c r="AR1346" s="29"/>
      <c r="AS1346" s="29"/>
      <c r="AT1346" s="29"/>
    </row>
    <row r="1347" spans="1:46" x14ac:dyDescent="0.35">
      <c r="A1347" s="6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AJ1347" s="29"/>
      <c r="AK1347" s="29"/>
      <c r="AL1347" s="29"/>
      <c r="AM1347" s="29"/>
      <c r="AN1347" s="29"/>
      <c r="AO1347" s="29"/>
      <c r="AP1347" s="29"/>
      <c r="AQ1347" s="29"/>
      <c r="AR1347" s="29"/>
      <c r="AS1347" s="29"/>
      <c r="AT1347" s="29"/>
    </row>
    <row r="1348" spans="1:46" x14ac:dyDescent="0.35">
      <c r="A1348" s="6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AJ1348" s="29"/>
      <c r="AK1348" s="29"/>
      <c r="AL1348" s="29"/>
      <c r="AM1348" s="29"/>
      <c r="AN1348" s="29"/>
      <c r="AO1348" s="29"/>
      <c r="AP1348" s="29"/>
      <c r="AQ1348" s="29"/>
      <c r="AR1348" s="29"/>
      <c r="AS1348" s="29"/>
      <c r="AT1348" s="29"/>
    </row>
    <row r="1349" spans="1:46" x14ac:dyDescent="0.35">
      <c r="A1349" s="6"/>
      <c r="I1349" s="29"/>
      <c r="J1349" s="29"/>
      <c r="K1349" s="29"/>
      <c r="L1349" s="29"/>
      <c r="M1349" s="29"/>
      <c r="N1349" s="29"/>
      <c r="O1349" s="29"/>
      <c r="P1349" s="29"/>
      <c r="Q1349" s="29"/>
      <c r="R1349" s="29"/>
      <c r="S1349" s="29"/>
      <c r="AJ1349" s="29"/>
      <c r="AK1349" s="29"/>
      <c r="AL1349" s="29"/>
      <c r="AM1349" s="29"/>
      <c r="AN1349" s="29"/>
      <c r="AO1349" s="29"/>
      <c r="AP1349" s="29"/>
      <c r="AQ1349" s="29"/>
      <c r="AR1349" s="29"/>
      <c r="AS1349" s="29"/>
      <c r="AT1349" s="29"/>
    </row>
    <row r="1350" spans="1:46" x14ac:dyDescent="0.35">
      <c r="A1350" s="6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AJ1350" s="29"/>
      <c r="AK1350" s="29"/>
      <c r="AL1350" s="29"/>
      <c r="AM1350" s="29"/>
      <c r="AN1350" s="29"/>
      <c r="AO1350" s="29"/>
      <c r="AP1350" s="29"/>
      <c r="AQ1350" s="29"/>
      <c r="AR1350" s="29"/>
      <c r="AS1350" s="29"/>
      <c r="AT1350" s="29"/>
    </row>
    <row r="1351" spans="1:46" x14ac:dyDescent="0.35">
      <c r="A1351" s="6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AJ1351" s="29"/>
      <c r="AK1351" s="29"/>
      <c r="AL1351" s="29"/>
      <c r="AM1351" s="29"/>
      <c r="AN1351" s="29"/>
      <c r="AO1351" s="29"/>
      <c r="AP1351" s="29"/>
      <c r="AQ1351" s="29"/>
      <c r="AR1351" s="29"/>
      <c r="AS1351" s="29"/>
      <c r="AT1351" s="29"/>
    </row>
    <row r="1352" spans="1:46" x14ac:dyDescent="0.35">
      <c r="A1352" s="6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AJ1352" s="29"/>
      <c r="AK1352" s="29"/>
      <c r="AL1352" s="29"/>
      <c r="AM1352" s="29"/>
      <c r="AN1352" s="29"/>
      <c r="AO1352" s="29"/>
      <c r="AP1352" s="29"/>
      <c r="AQ1352" s="29"/>
      <c r="AR1352" s="29"/>
      <c r="AS1352" s="29"/>
      <c r="AT1352" s="29"/>
    </row>
    <row r="1353" spans="1:46" x14ac:dyDescent="0.35">
      <c r="A1353" s="6"/>
      <c r="I1353" s="29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AJ1353" s="29"/>
      <c r="AK1353" s="29"/>
      <c r="AL1353" s="29"/>
      <c r="AM1353" s="29"/>
      <c r="AN1353" s="29"/>
      <c r="AO1353" s="29"/>
      <c r="AP1353" s="29"/>
      <c r="AQ1353" s="29"/>
      <c r="AR1353" s="29"/>
      <c r="AS1353" s="29"/>
      <c r="AT1353" s="29"/>
    </row>
    <row r="1354" spans="1:46" x14ac:dyDescent="0.35">
      <c r="A1354" s="6"/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AJ1354" s="29"/>
      <c r="AK1354" s="29"/>
      <c r="AL1354" s="29"/>
      <c r="AM1354" s="29"/>
      <c r="AN1354" s="29"/>
      <c r="AO1354" s="29"/>
      <c r="AP1354" s="29"/>
      <c r="AQ1354" s="29"/>
      <c r="AR1354" s="29"/>
      <c r="AS1354" s="29"/>
      <c r="AT1354" s="29"/>
    </row>
    <row r="1355" spans="1:46" x14ac:dyDescent="0.35">
      <c r="A1355" s="6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AJ1355" s="29"/>
      <c r="AK1355" s="29"/>
      <c r="AL1355" s="29"/>
      <c r="AM1355" s="29"/>
      <c r="AN1355" s="29"/>
      <c r="AO1355" s="29"/>
      <c r="AP1355" s="29"/>
      <c r="AQ1355" s="29"/>
      <c r="AR1355" s="29"/>
      <c r="AS1355" s="29"/>
      <c r="AT1355" s="29"/>
    </row>
    <row r="1356" spans="1:46" x14ac:dyDescent="0.35">
      <c r="A1356" s="6"/>
      <c r="I1356" s="29"/>
      <c r="J1356" s="29"/>
      <c r="K1356" s="29"/>
      <c r="L1356" s="29"/>
      <c r="M1356" s="29"/>
      <c r="N1356" s="29"/>
      <c r="O1356" s="29"/>
      <c r="P1356" s="29"/>
      <c r="Q1356" s="29"/>
      <c r="R1356" s="29"/>
      <c r="S1356" s="29"/>
      <c r="AJ1356" s="29"/>
      <c r="AK1356" s="29"/>
      <c r="AL1356" s="29"/>
      <c r="AM1356" s="29"/>
      <c r="AN1356" s="29"/>
      <c r="AO1356" s="29"/>
      <c r="AP1356" s="29"/>
      <c r="AQ1356" s="29"/>
      <c r="AR1356" s="29"/>
      <c r="AS1356" s="29"/>
      <c r="AT1356" s="29"/>
    </row>
    <row r="1357" spans="1:46" x14ac:dyDescent="0.35">
      <c r="A1357" s="6"/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AJ1357" s="29"/>
      <c r="AK1357" s="29"/>
      <c r="AL1357" s="29"/>
      <c r="AM1357" s="29"/>
      <c r="AN1357" s="29"/>
      <c r="AO1357" s="29"/>
      <c r="AP1357" s="29"/>
      <c r="AQ1357" s="29"/>
      <c r="AR1357" s="29"/>
      <c r="AS1357" s="29"/>
      <c r="AT1357" s="29"/>
    </row>
    <row r="1358" spans="1:46" x14ac:dyDescent="0.35">
      <c r="A1358" s="6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AJ1358" s="29"/>
      <c r="AK1358" s="29"/>
      <c r="AL1358" s="29"/>
      <c r="AM1358" s="29"/>
      <c r="AN1358" s="29"/>
      <c r="AO1358" s="29"/>
      <c r="AP1358" s="29"/>
      <c r="AQ1358" s="29"/>
      <c r="AR1358" s="29"/>
      <c r="AS1358" s="29"/>
      <c r="AT1358" s="29"/>
    </row>
    <row r="1359" spans="1:46" x14ac:dyDescent="0.35">
      <c r="A1359" s="6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AJ1359" s="29"/>
      <c r="AK1359" s="29"/>
      <c r="AL1359" s="29"/>
      <c r="AM1359" s="29"/>
      <c r="AN1359" s="29"/>
      <c r="AO1359" s="29"/>
      <c r="AP1359" s="29"/>
      <c r="AQ1359" s="29"/>
      <c r="AR1359" s="29"/>
      <c r="AS1359" s="29"/>
      <c r="AT1359" s="29"/>
    </row>
    <row r="1360" spans="1:46" x14ac:dyDescent="0.35">
      <c r="A1360" s="6"/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AJ1360" s="29"/>
      <c r="AK1360" s="29"/>
      <c r="AL1360" s="29"/>
      <c r="AM1360" s="29"/>
      <c r="AN1360" s="29"/>
      <c r="AO1360" s="29"/>
      <c r="AP1360" s="29"/>
      <c r="AQ1360" s="29"/>
      <c r="AR1360" s="29"/>
      <c r="AS1360" s="29"/>
      <c r="AT1360" s="29"/>
    </row>
    <row r="1361" spans="1:46" x14ac:dyDescent="0.35">
      <c r="A1361" s="6"/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AJ1361" s="29"/>
      <c r="AK1361" s="29"/>
      <c r="AL1361" s="29"/>
      <c r="AM1361" s="29"/>
      <c r="AN1361" s="29"/>
      <c r="AO1361" s="29"/>
      <c r="AP1361" s="29"/>
      <c r="AQ1361" s="29"/>
      <c r="AR1361" s="29"/>
      <c r="AS1361" s="29"/>
      <c r="AT1361" s="29"/>
    </row>
    <row r="1362" spans="1:46" x14ac:dyDescent="0.35">
      <c r="A1362" s="6"/>
      <c r="I1362" s="29"/>
      <c r="J1362" s="29"/>
      <c r="K1362" s="29"/>
      <c r="L1362" s="29"/>
      <c r="M1362" s="29"/>
      <c r="N1362" s="29"/>
      <c r="O1362" s="29"/>
      <c r="P1362" s="29"/>
      <c r="Q1362" s="29"/>
      <c r="R1362" s="29"/>
      <c r="S1362" s="29"/>
      <c r="AJ1362" s="29"/>
      <c r="AK1362" s="29"/>
      <c r="AL1362" s="29"/>
      <c r="AM1362" s="29"/>
      <c r="AN1362" s="29"/>
      <c r="AO1362" s="29"/>
      <c r="AP1362" s="29"/>
      <c r="AQ1362" s="29"/>
      <c r="AR1362" s="29"/>
      <c r="AS1362" s="29"/>
      <c r="AT1362" s="29"/>
    </row>
    <row r="1363" spans="1:46" x14ac:dyDescent="0.35">
      <c r="A1363" s="6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  <c r="S1363" s="29"/>
      <c r="AJ1363" s="29"/>
      <c r="AK1363" s="29"/>
      <c r="AL1363" s="29"/>
      <c r="AM1363" s="29"/>
      <c r="AN1363" s="29"/>
      <c r="AO1363" s="29"/>
      <c r="AP1363" s="29"/>
      <c r="AQ1363" s="29"/>
      <c r="AR1363" s="29"/>
      <c r="AS1363" s="29"/>
      <c r="AT1363" s="29"/>
    </row>
    <row r="1364" spans="1:46" x14ac:dyDescent="0.35">
      <c r="A1364" s="6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AJ1364" s="29"/>
      <c r="AK1364" s="29"/>
      <c r="AL1364" s="29"/>
      <c r="AM1364" s="29"/>
      <c r="AN1364" s="29"/>
      <c r="AO1364" s="29"/>
      <c r="AP1364" s="29"/>
      <c r="AQ1364" s="29"/>
      <c r="AR1364" s="29"/>
      <c r="AS1364" s="29"/>
      <c r="AT1364" s="29"/>
    </row>
    <row r="1365" spans="1:46" x14ac:dyDescent="0.35">
      <c r="A1365" s="6"/>
      <c r="I1365" s="29"/>
      <c r="J1365" s="29"/>
      <c r="K1365" s="29"/>
      <c r="L1365" s="29"/>
      <c r="M1365" s="29"/>
      <c r="N1365" s="29"/>
      <c r="O1365" s="29"/>
      <c r="P1365" s="29"/>
      <c r="Q1365" s="29"/>
      <c r="R1365" s="29"/>
      <c r="S1365" s="29"/>
      <c r="AJ1365" s="29"/>
      <c r="AK1365" s="29"/>
      <c r="AL1365" s="29"/>
      <c r="AM1365" s="29"/>
      <c r="AN1365" s="29"/>
      <c r="AO1365" s="29"/>
      <c r="AP1365" s="29"/>
      <c r="AQ1365" s="29"/>
      <c r="AR1365" s="29"/>
      <c r="AS1365" s="29"/>
      <c r="AT1365" s="29"/>
    </row>
    <row r="1366" spans="1:46" x14ac:dyDescent="0.35">
      <c r="A1366" s="6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AJ1366" s="29"/>
      <c r="AK1366" s="29"/>
      <c r="AL1366" s="29"/>
      <c r="AM1366" s="29"/>
      <c r="AN1366" s="29"/>
      <c r="AO1366" s="29"/>
      <c r="AP1366" s="29"/>
      <c r="AQ1366" s="29"/>
      <c r="AR1366" s="29"/>
      <c r="AS1366" s="29"/>
      <c r="AT1366" s="29"/>
    </row>
    <row r="1367" spans="1:46" x14ac:dyDescent="0.35">
      <c r="A1367" s="6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AJ1367" s="29"/>
      <c r="AK1367" s="29"/>
      <c r="AL1367" s="29"/>
      <c r="AM1367" s="29"/>
      <c r="AN1367" s="29"/>
      <c r="AO1367" s="29"/>
      <c r="AP1367" s="29"/>
      <c r="AQ1367" s="29"/>
      <c r="AR1367" s="29"/>
      <c r="AS1367" s="29"/>
      <c r="AT1367" s="29"/>
    </row>
    <row r="1368" spans="1:46" x14ac:dyDescent="0.35">
      <c r="A1368" s="6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AJ1368" s="29"/>
      <c r="AK1368" s="29"/>
      <c r="AL1368" s="29"/>
      <c r="AM1368" s="29"/>
      <c r="AN1368" s="29"/>
      <c r="AO1368" s="29"/>
      <c r="AP1368" s="29"/>
      <c r="AQ1368" s="29"/>
      <c r="AR1368" s="29"/>
      <c r="AS1368" s="29"/>
      <c r="AT1368" s="29"/>
    </row>
    <row r="1369" spans="1:46" x14ac:dyDescent="0.35">
      <c r="A1369" s="6"/>
      <c r="I1369" s="29"/>
      <c r="J1369" s="29"/>
      <c r="K1369" s="29"/>
      <c r="L1369" s="29"/>
      <c r="M1369" s="29"/>
      <c r="N1369" s="29"/>
      <c r="O1369" s="29"/>
      <c r="P1369" s="29"/>
      <c r="Q1369" s="29"/>
      <c r="R1369" s="29"/>
      <c r="S1369" s="29"/>
      <c r="AJ1369" s="29"/>
      <c r="AK1369" s="29"/>
      <c r="AL1369" s="29"/>
      <c r="AM1369" s="29"/>
      <c r="AN1369" s="29"/>
      <c r="AO1369" s="29"/>
      <c r="AP1369" s="29"/>
      <c r="AQ1369" s="29"/>
      <c r="AR1369" s="29"/>
      <c r="AS1369" s="29"/>
      <c r="AT1369" s="29"/>
    </row>
    <row r="1370" spans="1:46" x14ac:dyDescent="0.35">
      <c r="A1370" s="6"/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AJ1370" s="29"/>
      <c r="AK1370" s="29"/>
      <c r="AL1370" s="29"/>
      <c r="AM1370" s="29"/>
      <c r="AN1370" s="29"/>
      <c r="AO1370" s="29"/>
      <c r="AP1370" s="29"/>
      <c r="AQ1370" s="29"/>
      <c r="AR1370" s="29"/>
      <c r="AS1370" s="29"/>
      <c r="AT1370" s="29"/>
    </row>
    <row r="1371" spans="1:46" x14ac:dyDescent="0.35">
      <c r="A1371" s="6"/>
      <c r="I1371" s="29"/>
      <c r="J1371" s="29"/>
      <c r="K1371" s="29"/>
      <c r="L1371" s="29"/>
      <c r="M1371" s="29"/>
      <c r="N1371" s="29"/>
      <c r="O1371" s="29"/>
      <c r="P1371" s="29"/>
      <c r="Q1371" s="29"/>
      <c r="R1371" s="29"/>
      <c r="S1371" s="29"/>
      <c r="AJ1371" s="29"/>
      <c r="AK1371" s="29"/>
      <c r="AL1371" s="29"/>
      <c r="AM1371" s="29"/>
      <c r="AN1371" s="29"/>
      <c r="AO1371" s="29"/>
      <c r="AP1371" s="29"/>
      <c r="AQ1371" s="29"/>
      <c r="AR1371" s="29"/>
      <c r="AS1371" s="29"/>
      <c r="AT1371" s="29"/>
    </row>
    <row r="1372" spans="1:46" x14ac:dyDescent="0.35">
      <c r="A1372" s="6"/>
      <c r="I1372" s="29"/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AJ1372" s="29"/>
      <c r="AK1372" s="29"/>
      <c r="AL1372" s="29"/>
      <c r="AM1372" s="29"/>
      <c r="AN1372" s="29"/>
      <c r="AO1372" s="29"/>
      <c r="AP1372" s="29"/>
      <c r="AQ1372" s="29"/>
      <c r="AR1372" s="29"/>
      <c r="AS1372" s="29"/>
      <c r="AT1372" s="29"/>
    </row>
    <row r="1373" spans="1:46" x14ac:dyDescent="0.35">
      <c r="A1373" s="6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AJ1373" s="29"/>
      <c r="AK1373" s="29"/>
      <c r="AL1373" s="29"/>
      <c r="AM1373" s="29"/>
      <c r="AN1373" s="29"/>
      <c r="AO1373" s="29"/>
      <c r="AP1373" s="29"/>
      <c r="AQ1373" s="29"/>
      <c r="AR1373" s="29"/>
      <c r="AS1373" s="29"/>
      <c r="AT1373" s="29"/>
    </row>
    <row r="1374" spans="1:46" x14ac:dyDescent="0.35">
      <c r="A1374" s="6"/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AJ1374" s="29"/>
      <c r="AK1374" s="29"/>
      <c r="AL1374" s="29"/>
      <c r="AM1374" s="29"/>
      <c r="AN1374" s="29"/>
      <c r="AO1374" s="29"/>
      <c r="AP1374" s="29"/>
      <c r="AQ1374" s="29"/>
      <c r="AR1374" s="29"/>
      <c r="AS1374" s="29"/>
      <c r="AT1374" s="29"/>
    </row>
    <row r="1375" spans="1:46" x14ac:dyDescent="0.35">
      <c r="A1375" s="6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AJ1375" s="29"/>
      <c r="AK1375" s="29"/>
      <c r="AL1375" s="29"/>
      <c r="AM1375" s="29"/>
      <c r="AN1375" s="29"/>
      <c r="AO1375" s="29"/>
      <c r="AP1375" s="29"/>
      <c r="AQ1375" s="29"/>
      <c r="AR1375" s="29"/>
      <c r="AS1375" s="29"/>
      <c r="AT1375" s="29"/>
    </row>
    <row r="1376" spans="1:46" x14ac:dyDescent="0.35">
      <c r="A1376" s="6"/>
      <c r="I1376" s="29"/>
      <c r="J1376" s="29"/>
      <c r="K1376" s="29"/>
      <c r="L1376" s="29"/>
      <c r="M1376" s="29"/>
      <c r="N1376" s="29"/>
      <c r="O1376" s="29"/>
      <c r="P1376" s="29"/>
      <c r="Q1376" s="29"/>
      <c r="R1376" s="29"/>
      <c r="S1376" s="29"/>
      <c r="AJ1376" s="29"/>
      <c r="AK1376" s="29"/>
      <c r="AL1376" s="29"/>
      <c r="AM1376" s="29"/>
      <c r="AN1376" s="29"/>
      <c r="AO1376" s="29"/>
      <c r="AP1376" s="29"/>
      <c r="AQ1376" s="29"/>
      <c r="AR1376" s="29"/>
      <c r="AS1376" s="29"/>
      <c r="AT1376" s="29"/>
    </row>
    <row r="1377" spans="1:46" x14ac:dyDescent="0.35">
      <c r="A1377" s="6"/>
      <c r="I1377" s="29"/>
      <c r="J1377" s="29"/>
      <c r="K1377" s="29"/>
      <c r="L1377" s="29"/>
      <c r="M1377" s="29"/>
      <c r="N1377" s="29"/>
      <c r="O1377" s="29"/>
      <c r="P1377" s="29"/>
      <c r="Q1377" s="29"/>
      <c r="R1377" s="29"/>
      <c r="S1377" s="29"/>
      <c r="AJ1377" s="29"/>
      <c r="AK1377" s="29"/>
      <c r="AL1377" s="29"/>
      <c r="AM1377" s="29"/>
      <c r="AN1377" s="29"/>
      <c r="AO1377" s="29"/>
      <c r="AP1377" s="29"/>
      <c r="AQ1377" s="29"/>
      <c r="AR1377" s="29"/>
      <c r="AS1377" s="29"/>
      <c r="AT1377" s="29"/>
    </row>
    <row r="1378" spans="1:46" x14ac:dyDescent="0.35">
      <c r="A1378" s="6"/>
      <c r="I1378" s="29"/>
      <c r="J1378" s="29"/>
      <c r="K1378" s="29"/>
      <c r="L1378" s="29"/>
      <c r="M1378" s="29"/>
      <c r="N1378" s="29"/>
      <c r="O1378" s="29"/>
      <c r="P1378" s="29"/>
      <c r="Q1378" s="29"/>
      <c r="R1378" s="29"/>
      <c r="S1378" s="29"/>
      <c r="AJ1378" s="29"/>
      <c r="AK1378" s="29"/>
      <c r="AL1378" s="29"/>
      <c r="AM1378" s="29"/>
      <c r="AN1378" s="29"/>
      <c r="AO1378" s="29"/>
      <c r="AP1378" s="29"/>
      <c r="AQ1378" s="29"/>
      <c r="AR1378" s="29"/>
      <c r="AS1378" s="29"/>
      <c r="AT1378" s="29"/>
    </row>
    <row r="1379" spans="1:46" x14ac:dyDescent="0.35">
      <c r="A1379" s="6"/>
      <c r="I1379" s="29"/>
      <c r="J1379" s="29"/>
      <c r="K1379" s="29"/>
      <c r="L1379" s="29"/>
      <c r="M1379" s="29"/>
      <c r="N1379" s="29"/>
      <c r="O1379" s="29"/>
      <c r="P1379" s="29"/>
      <c r="Q1379" s="29"/>
      <c r="R1379" s="29"/>
      <c r="S1379" s="29"/>
      <c r="AJ1379" s="29"/>
      <c r="AK1379" s="29"/>
      <c r="AL1379" s="29"/>
      <c r="AM1379" s="29"/>
      <c r="AN1379" s="29"/>
      <c r="AO1379" s="29"/>
      <c r="AP1379" s="29"/>
      <c r="AQ1379" s="29"/>
      <c r="AR1379" s="29"/>
      <c r="AS1379" s="29"/>
      <c r="AT1379" s="29"/>
    </row>
    <row r="1380" spans="1:46" x14ac:dyDescent="0.35">
      <c r="A1380" s="6"/>
      <c r="I1380" s="29"/>
      <c r="J1380" s="29"/>
      <c r="K1380" s="29"/>
      <c r="L1380" s="29"/>
      <c r="M1380" s="29"/>
      <c r="N1380" s="29"/>
      <c r="O1380" s="29"/>
      <c r="P1380" s="29"/>
      <c r="Q1380" s="29"/>
      <c r="R1380" s="29"/>
      <c r="S1380" s="29"/>
      <c r="AJ1380" s="29"/>
      <c r="AK1380" s="29"/>
      <c r="AL1380" s="29"/>
      <c r="AM1380" s="29"/>
      <c r="AN1380" s="29"/>
      <c r="AO1380" s="29"/>
      <c r="AP1380" s="29"/>
      <c r="AQ1380" s="29"/>
      <c r="AR1380" s="29"/>
      <c r="AS1380" s="29"/>
      <c r="AT1380" s="29"/>
    </row>
    <row r="1381" spans="1:46" x14ac:dyDescent="0.35">
      <c r="A1381" s="6"/>
      <c r="I1381" s="29"/>
      <c r="J1381" s="29"/>
      <c r="K1381" s="29"/>
      <c r="L1381" s="29"/>
      <c r="M1381" s="29"/>
      <c r="N1381" s="29"/>
      <c r="O1381" s="29"/>
      <c r="P1381" s="29"/>
      <c r="Q1381" s="29"/>
      <c r="R1381" s="29"/>
      <c r="S1381" s="29"/>
      <c r="AJ1381" s="29"/>
      <c r="AK1381" s="29"/>
      <c r="AL1381" s="29"/>
      <c r="AM1381" s="29"/>
      <c r="AN1381" s="29"/>
      <c r="AO1381" s="29"/>
      <c r="AP1381" s="29"/>
      <c r="AQ1381" s="29"/>
      <c r="AR1381" s="29"/>
      <c r="AS1381" s="29"/>
      <c r="AT1381" s="29"/>
    </row>
    <row r="1382" spans="1:46" x14ac:dyDescent="0.35">
      <c r="A1382" s="6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AJ1382" s="29"/>
      <c r="AK1382" s="29"/>
      <c r="AL1382" s="29"/>
      <c r="AM1382" s="29"/>
      <c r="AN1382" s="29"/>
      <c r="AO1382" s="29"/>
      <c r="AP1382" s="29"/>
      <c r="AQ1382" s="29"/>
      <c r="AR1382" s="29"/>
      <c r="AS1382" s="29"/>
      <c r="AT1382" s="29"/>
    </row>
    <row r="1383" spans="1:46" x14ac:dyDescent="0.35">
      <c r="A1383" s="6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AJ1383" s="29"/>
      <c r="AK1383" s="29"/>
      <c r="AL1383" s="29"/>
      <c r="AM1383" s="29"/>
      <c r="AN1383" s="29"/>
      <c r="AO1383" s="29"/>
      <c r="AP1383" s="29"/>
      <c r="AQ1383" s="29"/>
      <c r="AR1383" s="29"/>
      <c r="AS1383" s="29"/>
      <c r="AT1383" s="29"/>
    </row>
    <row r="1384" spans="1:46" x14ac:dyDescent="0.35">
      <c r="A1384" s="6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AJ1384" s="29"/>
      <c r="AK1384" s="29"/>
      <c r="AL1384" s="29"/>
      <c r="AM1384" s="29"/>
      <c r="AN1384" s="29"/>
      <c r="AO1384" s="29"/>
      <c r="AP1384" s="29"/>
      <c r="AQ1384" s="29"/>
      <c r="AR1384" s="29"/>
      <c r="AS1384" s="29"/>
      <c r="AT1384" s="29"/>
    </row>
    <row r="1385" spans="1:46" x14ac:dyDescent="0.35">
      <c r="A1385" s="6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AJ1385" s="29"/>
      <c r="AK1385" s="29"/>
      <c r="AL1385" s="29"/>
      <c r="AM1385" s="29"/>
      <c r="AN1385" s="29"/>
      <c r="AO1385" s="29"/>
      <c r="AP1385" s="29"/>
      <c r="AQ1385" s="29"/>
      <c r="AR1385" s="29"/>
      <c r="AS1385" s="29"/>
      <c r="AT1385" s="29"/>
    </row>
    <row r="1386" spans="1:46" x14ac:dyDescent="0.35">
      <c r="A1386" s="6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AJ1386" s="29"/>
      <c r="AK1386" s="29"/>
      <c r="AL1386" s="29"/>
      <c r="AM1386" s="29"/>
      <c r="AN1386" s="29"/>
      <c r="AO1386" s="29"/>
      <c r="AP1386" s="29"/>
      <c r="AQ1386" s="29"/>
      <c r="AR1386" s="29"/>
      <c r="AS1386" s="29"/>
      <c r="AT1386" s="29"/>
    </row>
    <row r="1387" spans="1:46" x14ac:dyDescent="0.35">
      <c r="A1387" s="6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  <c r="S1387" s="29"/>
      <c r="AJ1387" s="29"/>
      <c r="AK1387" s="29"/>
      <c r="AL1387" s="29"/>
      <c r="AM1387" s="29"/>
      <c r="AN1387" s="29"/>
      <c r="AO1387" s="29"/>
      <c r="AP1387" s="29"/>
      <c r="AQ1387" s="29"/>
      <c r="AR1387" s="29"/>
      <c r="AS1387" s="29"/>
      <c r="AT1387" s="29"/>
    </row>
    <row r="1388" spans="1:46" x14ac:dyDescent="0.35">
      <c r="A1388" s="6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AJ1388" s="29"/>
      <c r="AK1388" s="29"/>
      <c r="AL1388" s="29"/>
      <c r="AM1388" s="29"/>
      <c r="AN1388" s="29"/>
      <c r="AO1388" s="29"/>
      <c r="AP1388" s="29"/>
      <c r="AQ1388" s="29"/>
      <c r="AR1388" s="29"/>
      <c r="AS1388" s="29"/>
      <c r="AT1388" s="29"/>
    </row>
    <row r="1389" spans="1:46" x14ac:dyDescent="0.35">
      <c r="A1389" s="6"/>
      <c r="I1389" s="29"/>
      <c r="J1389" s="29"/>
      <c r="K1389" s="29"/>
      <c r="L1389" s="29"/>
      <c r="M1389" s="29"/>
      <c r="N1389" s="29"/>
      <c r="O1389" s="29"/>
      <c r="P1389" s="29"/>
      <c r="Q1389" s="29"/>
      <c r="R1389" s="29"/>
      <c r="S1389" s="29"/>
      <c r="AJ1389" s="29"/>
      <c r="AK1389" s="29"/>
      <c r="AL1389" s="29"/>
      <c r="AM1389" s="29"/>
      <c r="AN1389" s="29"/>
      <c r="AO1389" s="29"/>
      <c r="AP1389" s="29"/>
      <c r="AQ1389" s="29"/>
      <c r="AR1389" s="29"/>
      <c r="AS1389" s="29"/>
      <c r="AT1389" s="29"/>
    </row>
    <row r="1390" spans="1:46" x14ac:dyDescent="0.35">
      <c r="A1390" s="6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AJ1390" s="29"/>
      <c r="AK1390" s="29"/>
      <c r="AL1390" s="29"/>
      <c r="AM1390" s="29"/>
      <c r="AN1390" s="29"/>
      <c r="AO1390" s="29"/>
      <c r="AP1390" s="29"/>
      <c r="AQ1390" s="29"/>
      <c r="AR1390" s="29"/>
      <c r="AS1390" s="29"/>
      <c r="AT1390" s="29"/>
    </row>
    <row r="1391" spans="1:46" x14ac:dyDescent="0.35">
      <c r="A1391" s="6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AJ1391" s="29"/>
      <c r="AK1391" s="29"/>
      <c r="AL1391" s="29"/>
      <c r="AM1391" s="29"/>
      <c r="AN1391" s="29"/>
      <c r="AO1391" s="29"/>
      <c r="AP1391" s="29"/>
      <c r="AQ1391" s="29"/>
      <c r="AR1391" s="29"/>
      <c r="AS1391" s="29"/>
      <c r="AT1391" s="29"/>
    </row>
    <row r="1392" spans="1:46" x14ac:dyDescent="0.35">
      <c r="A1392" s="6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AJ1392" s="29"/>
      <c r="AK1392" s="29"/>
      <c r="AL1392" s="29"/>
      <c r="AM1392" s="29"/>
      <c r="AN1392" s="29"/>
      <c r="AO1392" s="29"/>
      <c r="AP1392" s="29"/>
      <c r="AQ1392" s="29"/>
      <c r="AR1392" s="29"/>
      <c r="AS1392" s="29"/>
      <c r="AT1392" s="29"/>
    </row>
    <row r="1393" spans="1:46" x14ac:dyDescent="0.35">
      <c r="A1393" s="6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AJ1393" s="29"/>
      <c r="AK1393" s="29"/>
      <c r="AL1393" s="29"/>
      <c r="AM1393" s="29"/>
      <c r="AN1393" s="29"/>
      <c r="AO1393" s="29"/>
      <c r="AP1393" s="29"/>
      <c r="AQ1393" s="29"/>
      <c r="AR1393" s="29"/>
      <c r="AS1393" s="29"/>
      <c r="AT1393" s="29"/>
    </row>
    <row r="1394" spans="1:46" x14ac:dyDescent="0.35">
      <c r="A1394" s="6"/>
      <c r="I1394" s="29"/>
      <c r="J1394" s="29"/>
      <c r="K1394" s="29"/>
      <c r="L1394" s="29"/>
      <c r="M1394" s="29"/>
      <c r="N1394" s="29"/>
      <c r="O1394" s="29"/>
      <c r="P1394" s="29"/>
      <c r="Q1394" s="29"/>
      <c r="R1394" s="29"/>
      <c r="S1394" s="29"/>
      <c r="AJ1394" s="29"/>
      <c r="AK1394" s="29"/>
      <c r="AL1394" s="29"/>
      <c r="AM1394" s="29"/>
      <c r="AN1394" s="29"/>
      <c r="AO1394" s="29"/>
      <c r="AP1394" s="29"/>
      <c r="AQ1394" s="29"/>
      <c r="AR1394" s="29"/>
      <c r="AS1394" s="29"/>
      <c r="AT1394" s="29"/>
    </row>
    <row r="1395" spans="1:46" x14ac:dyDescent="0.35">
      <c r="A1395" s="6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  <c r="S1395" s="29"/>
      <c r="AJ1395" s="29"/>
      <c r="AK1395" s="29"/>
      <c r="AL1395" s="29"/>
      <c r="AM1395" s="29"/>
      <c r="AN1395" s="29"/>
      <c r="AO1395" s="29"/>
      <c r="AP1395" s="29"/>
      <c r="AQ1395" s="29"/>
      <c r="AR1395" s="29"/>
      <c r="AS1395" s="29"/>
      <c r="AT1395" s="29"/>
    </row>
    <row r="1396" spans="1:46" x14ac:dyDescent="0.35">
      <c r="A1396" s="6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AJ1396" s="29"/>
      <c r="AK1396" s="29"/>
      <c r="AL1396" s="29"/>
      <c r="AM1396" s="29"/>
      <c r="AN1396" s="29"/>
      <c r="AO1396" s="29"/>
      <c r="AP1396" s="29"/>
      <c r="AQ1396" s="29"/>
      <c r="AR1396" s="29"/>
      <c r="AS1396" s="29"/>
      <c r="AT1396" s="29"/>
    </row>
    <row r="1397" spans="1:46" x14ac:dyDescent="0.35">
      <c r="A1397" s="6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AJ1397" s="29"/>
      <c r="AK1397" s="29"/>
      <c r="AL1397" s="29"/>
      <c r="AM1397" s="29"/>
      <c r="AN1397" s="29"/>
      <c r="AO1397" s="29"/>
      <c r="AP1397" s="29"/>
      <c r="AQ1397" s="29"/>
      <c r="AR1397" s="29"/>
      <c r="AS1397" s="29"/>
      <c r="AT1397" s="29"/>
    </row>
    <row r="1398" spans="1:46" x14ac:dyDescent="0.35">
      <c r="A1398" s="6"/>
      <c r="I1398" s="29"/>
      <c r="J1398" s="29"/>
      <c r="K1398" s="29"/>
      <c r="L1398" s="29"/>
      <c r="M1398" s="29"/>
      <c r="N1398" s="29"/>
      <c r="O1398" s="29"/>
      <c r="P1398" s="29"/>
      <c r="Q1398" s="29"/>
      <c r="R1398" s="29"/>
      <c r="S1398" s="29"/>
      <c r="AJ1398" s="29"/>
      <c r="AK1398" s="29"/>
      <c r="AL1398" s="29"/>
      <c r="AM1398" s="29"/>
      <c r="AN1398" s="29"/>
      <c r="AO1398" s="29"/>
      <c r="AP1398" s="29"/>
      <c r="AQ1398" s="29"/>
      <c r="AR1398" s="29"/>
      <c r="AS1398" s="29"/>
      <c r="AT1398" s="29"/>
    </row>
    <row r="1399" spans="1:46" x14ac:dyDescent="0.35">
      <c r="A1399" s="6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AJ1399" s="29"/>
      <c r="AK1399" s="29"/>
      <c r="AL1399" s="29"/>
      <c r="AM1399" s="29"/>
      <c r="AN1399" s="29"/>
      <c r="AO1399" s="29"/>
      <c r="AP1399" s="29"/>
      <c r="AQ1399" s="29"/>
      <c r="AR1399" s="29"/>
      <c r="AS1399" s="29"/>
      <c r="AT1399" s="29"/>
    </row>
    <row r="1400" spans="1:46" x14ac:dyDescent="0.35">
      <c r="A1400" s="6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AJ1400" s="29"/>
      <c r="AK1400" s="29"/>
      <c r="AL1400" s="29"/>
      <c r="AM1400" s="29"/>
      <c r="AN1400" s="29"/>
      <c r="AO1400" s="29"/>
      <c r="AP1400" s="29"/>
      <c r="AQ1400" s="29"/>
      <c r="AR1400" s="29"/>
      <c r="AS1400" s="29"/>
      <c r="AT1400" s="29"/>
    </row>
    <row r="1401" spans="1:46" x14ac:dyDescent="0.35">
      <c r="A1401" s="6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AJ1401" s="29"/>
      <c r="AK1401" s="29"/>
      <c r="AL1401" s="29"/>
      <c r="AM1401" s="29"/>
      <c r="AN1401" s="29"/>
      <c r="AO1401" s="29"/>
      <c r="AP1401" s="29"/>
      <c r="AQ1401" s="29"/>
      <c r="AR1401" s="29"/>
      <c r="AS1401" s="29"/>
      <c r="AT1401" s="29"/>
    </row>
    <row r="1402" spans="1:46" x14ac:dyDescent="0.35">
      <c r="A1402" s="6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AJ1402" s="29"/>
      <c r="AK1402" s="29"/>
      <c r="AL1402" s="29"/>
      <c r="AM1402" s="29"/>
      <c r="AN1402" s="29"/>
      <c r="AO1402" s="29"/>
      <c r="AP1402" s="29"/>
      <c r="AQ1402" s="29"/>
      <c r="AR1402" s="29"/>
      <c r="AS1402" s="29"/>
      <c r="AT1402" s="29"/>
    </row>
    <row r="1403" spans="1:46" x14ac:dyDescent="0.35">
      <c r="A1403" s="6"/>
      <c r="I1403" s="29"/>
      <c r="J1403" s="29"/>
      <c r="K1403" s="29"/>
      <c r="L1403" s="29"/>
      <c r="M1403" s="29"/>
      <c r="N1403" s="29"/>
      <c r="O1403" s="29"/>
      <c r="P1403" s="29"/>
      <c r="Q1403" s="29"/>
      <c r="R1403" s="29"/>
      <c r="S1403" s="29"/>
      <c r="AJ1403" s="29"/>
      <c r="AK1403" s="29"/>
      <c r="AL1403" s="29"/>
      <c r="AM1403" s="29"/>
      <c r="AN1403" s="29"/>
      <c r="AO1403" s="29"/>
      <c r="AP1403" s="29"/>
      <c r="AQ1403" s="29"/>
      <c r="AR1403" s="29"/>
      <c r="AS1403" s="29"/>
      <c r="AT1403" s="29"/>
    </row>
    <row r="1404" spans="1:46" x14ac:dyDescent="0.35">
      <c r="A1404" s="6"/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AJ1404" s="29"/>
      <c r="AK1404" s="29"/>
      <c r="AL1404" s="29"/>
      <c r="AM1404" s="29"/>
      <c r="AN1404" s="29"/>
      <c r="AO1404" s="29"/>
      <c r="AP1404" s="29"/>
      <c r="AQ1404" s="29"/>
      <c r="AR1404" s="29"/>
      <c r="AS1404" s="29"/>
      <c r="AT1404" s="29"/>
    </row>
    <row r="1405" spans="1:46" x14ac:dyDescent="0.35">
      <c r="A1405" s="6"/>
      <c r="I1405" s="29"/>
      <c r="J1405" s="29"/>
      <c r="K1405" s="29"/>
      <c r="L1405" s="29"/>
      <c r="M1405" s="29"/>
      <c r="N1405" s="29"/>
      <c r="O1405" s="29"/>
      <c r="P1405" s="29"/>
      <c r="Q1405" s="29"/>
      <c r="R1405" s="29"/>
      <c r="S1405" s="29"/>
      <c r="AJ1405" s="29"/>
      <c r="AK1405" s="29"/>
      <c r="AL1405" s="29"/>
      <c r="AM1405" s="29"/>
      <c r="AN1405" s="29"/>
      <c r="AO1405" s="29"/>
      <c r="AP1405" s="29"/>
      <c r="AQ1405" s="29"/>
      <c r="AR1405" s="29"/>
      <c r="AS1405" s="29"/>
      <c r="AT1405" s="29"/>
    </row>
    <row r="1406" spans="1:46" x14ac:dyDescent="0.35">
      <c r="A1406" s="6"/>
      <c r="I1406" s="29"/>
      <c r="J1406" s="29"/>
      <c r="K1406" s="29"/>
      <c r="L1406" s="29"/>
      <c r="M1406" s="29"/>
      <c r="N1406" s="29"/>
      <c r="O1406" s="29"/>
      <c r="P1406" s="29"/>
      <c r="Q1406" s="29"/>
      <c r="R1406" s="29"/>
      <c r="S1406" s="29"/>
      <c r="AJ1406" s="29"/>
      <c r="AK1406" s="29"/>
      <c r="AL1406" s="29"/>
      <c r="AM1406" s="29"/>
      <c r="AN1406" s="29"/>
      <c r="AO1406" s="29"/>
      <c r="AP1406" s="29"/>
      <c r="AQ1406" s="29"/>
      <c r="AR1406" s="29"/>
      <c r="AS1406" s="29"/>
      <c r="AT1406" s="29"/>
    </row>
    <row r="1407" spans="1:46" x14ac:dyDescent="0.35">
      <c r="A1407" s="6"/>
      <c r="I1407" s="29"/>
      <c r="J1407" s="29"/>
      <c r="K1407" s="29"/>
      <c r="L1407" s="29"/>
      <c r="M1407" s="29"/>
      <c r="N1407" s="29"/>
      <c r="O1407" s="29"/>
      <c r="P1407" s="29"/>
      <c r="Q1407" s="29"/>
      <c r="R1407" s="29"/>
      <c r="S1407" s="29"/>
      <c r="AJ1407" s="29"/>
      <c r="AK1407" s="29"/>
      <c r="AL1407" s="29"/>
      <c r="AM1407" s="29"/>
      <c r="AN1407" s="29"/>
      <c r="AO1407" s="29"/>
      <c r="AP1407" s="29"/>
      <c r="AQ1407" s="29"/>
      <c r="AR1407" s="29"/>
      <c r="AS1407" s="29"/>
      <c r="AT1407" s="29"/>
    </row>
    <row r="1408" spans="1:46" x14ac:dyDescent="0.35">
      <c r="A1408" s="6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AJ1408" s="29"/>
      <c r="AK1408" s="29"/>
      <c r="AL1408" s="29"/>
      <c r="AM1408" s="29"/>
      <c r="AN1408" s="29"/>
      <c r="AO1408" s="29"/>
      <c r="AP1408" s="29"/>
      <c r="AQ1408" s="29"/>
      <c r="AR1408" s="29"/>
      <c r="AS1408" s="29"/>
      <c r="AT1408" s="29"/>
    </row>
    <row r="1409" spans="1:46" x14ac:dyDescent="0.35">
      <c r="A1409" s="6"/>
      <c r="I1409" s="29"/>
      <c r="J1409" s="29"/>
      <c r="K1409" s="29"/>
      <c r="L1409" s="29"/>
      <c r="M1409" s="29"/>
      <c r="N1409" s="29"/>
      <c r="O1409" s="29"/>
      <c r="P1409" s="29"/>
      <c r="Q1409" s="29"/>
      <c r="R1409" s="29"/>
      <c r="S1409" s="29"/>
      <c r="AJ1409" s="29"/>
      <c r="AK1409" s="29"/>
      <c r="AL1409" s="29"/>
      <c r="AM1409" s="29"/>
      <c r="AN1409" s="29"/>
      <c r="AO1409" s="29"/>
      <c r="AP1409" s="29"/>
      <c r="AQ1409" s="29"/>
      <c r="AR1409" s="29"/>
      <c r="AS1409" s="29"/>
      <c r="AT1409" s="29"/>
    </row>
    <row r="1410" spans="1:46" x14ac:dyDescent="0.35">
      <c r="A1410" s="6"/>
      <c r="I1410" s="29"/>
      <c r="J1410" s="29"/>
      <c r="K1410" s="29"/>
      <c r="L1410" s="29"/>
      <c r="M1410" s="29"/>
      <c r="N1410" s="29"/>
      <c r="O1410" s="29"/>
      <c r="P1410" s="29"/>
      <c r="Q1410" s="29"/>
      <c r="R1410" s="29"/>
      <c r="S1410" s="29"/>
      <c r="AJ1410" s="29"/>
      <c r="AK1410" s="29"/>
      <c r="AL1410" s="29"/>
      <c r="AM1410" s="29"/>
      <c r="AN1410" s="29"/>
      <c r="AO1410" s="29"/>
      <c r="AP1410" s="29"/>
      <c r="AQ1410" s="29"/>
      <c r="AR1410" s="29"/>
      <c r="AS1410" s="29"/>
      <c r="AT1410" s="29"/>
    </row>
    <row r="1411" spans="1:46" x14ac:dyDescent="0.35">
      <c r="A1411" s="6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AJ1411" s="29"/>
      <c r="AK1411" s="29"/>
      <c r="AL1411" s="29"/>
      <c r="AM1411" s="29"/>
      <c r="AN1411" s="29"/>
      <c r="AO1411" s="29"/>
      <c r="AP1411" s="29"/>
      <c r="AQ1411" s="29"/>
      <c r="AR1411" s="29"/>
      <c r="AS1411" s="29"/>
      <c r="AT1411" s="29"/>
    </row>
    <row r="1412" spans="1:46" x14ac:dyDescent="0.35">
      <c r="A1412" s="6"/>
      <c r="I1412" s="29"/>
      <c r="J1412" s="29"/>
      <c r="K1412" s="29"/>
      <c r="L1412" s="29"/>
      <c r="M1412" s="29"/>
      <c r="N1412" s="29"/>
      <c r="O1412" s="29"/>
      <c r="P1412" s="29"/>
      <c r="Q1412" s="29"/>
      <c r="R1412" s="29"/>
      <c r="S1412" s="29"/>
      <c r="AJ1412" s="29"/>
      <c r="AK1412" s="29"/>
      <c r="AL1412" s="29"/>
      <c r="AM1412" s="29"/>
      <c r="AN1412" s="29"/>
      <c r="AO1412" s="29"/>
      <c r="AP1412" s="29"/>
      <c r="AQ1412" s="29"/>
      <c r="AR1412" s="29"/>
      <c r="AS1412" s="29"/>
      <c r="AT1412" s="29"/>
    </row>
    <row r="1413" spans="1:46" x14ac:dyDescent="0.35">
      <c r="A1413" s="6"/>
      <c r="I1413" s="29"/>
      <c r="J1413" s="29"/>
      <c r="K1413" s="29"/>
      <c r="L1413" s="29"/>
      <c r="M1413" s="29"/>
      <c r="N1413" s="29"/>
      <c r="O1413" s="29"/>
      <c r="P1413" s="29"/>
      <c r="Q1413" s="29"/>
      <c r="R1413" s="29"/>
      <c r="S1413" s="29"/>
      <c r="AJ1413" s="29"/>
      <c r="AK1413" s="29"/>
      <c r="AL1413" s="29"/>
      <c r="AM1413" s="29"/>
      <c r="AN1413" s="29"/>
      <c r="AO1413" s="29"/>
      <c r="AP1413" s="29"/>
      <c r="AQ1413" s="29"/>
      <c r="AR1413" s="29"/>
      <c r="AS1413" s="29"/>
      <c r="AT1413" s="29"/>
    </row>
    <row r="1414" spans="1:46" x14ac:dyDescent="0.35">
      <c r="A1414" s="6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AJ1414" s="29"/>
      <c r="AK1414" s="29"/>
      <c r="AL1414" s="29"/>
      <c r="AM1414" s="29"/>
      <c r="AN1414" s="29"/>
      <c r="AO1414" s="29"/>
      <c r="AP1414" s="29"/>
      <c r="AQ1414" s="29"/>
      <c r="AR1414" s="29"/>
      <c r="AS1414" s="29"/>
      <c r="AT1414" s="29"/>
    </row>
    <row r="1415" spans="1:46" x14ac:dyDescent="0.35">
      <c r="A1415" s="6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AJ1415" s="29"/>
      <c r="AK1415" s="29"/>
      <c r="AL1415" s="29"/>
      <c r="AM1415" s="29"/>
      <c r="AN1415" s="29"/>
      <c r="AO1415" s="29"/>
      <c r="AP1415" s="29"/>
      <c r="AQ1415" s="29"/>
      <c r="AR1415" s="29"/>
      <c r="AS1415" s="29"/>
      <c r="AT1415" s="29"/>
    </row>
    <row r="1416" spans="1:46" x14ac:dyDescent="0.35">
      <c r="A1416" s="6"/>
      <c r="I1416" s="29"/>
      <c r="J1416" s="29"/>
      <c r="K1416" s="29"/>
      <c r="L1416" s="29"/>
      <c r="M1416" s="29"/>
      <c r="N1416" s="29"/>
      <c r="O1416" s="29"/>
      <c r="P1416" s="29"/>
      <c r="Q1416" s="29"/>
      <c r="R1416" s="29"/>
      <c r="S1416" s="29"/>
      <c r="AJ1416" s="29"/>
      <c r="AK1416" s="29"/>
      <c r="AL1416" s="29"/>
      <c r="AM1416" s="29"/>
      <c r="AN1416" s="29"/>
      <c r="AO1416" s="29"/>
      <c r="AP1416" s="29"/>
      <c r="AQ1416" s="29"/>
      <c r="AR1416" s="29"/>
      <c r="AS1416" s="29"/>
      <c r="AT1416" s="29"/>
    </row>
    <row r="1417" spans="1:46" x14ac:dyDescent="0.35">
      <c r="A1417" s="6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AJ1417" s="29"/>
      <c r="AK1417" s="29"/>
      <c r="AL1417" s="29"/>
      <c r="AM1417" s="29"/>
      <c r="AN1417" s="29"/>
      <c r="AO1417" s="29"/>
      <c r="AP1417" s="29"/>
      <c r="AQ1417" s="29"/>
      <c r="AR1417" s="29"/>
      <c r="AS1417" s="29"/>
      <c r="AT1417" s="29"/>
    </row>
    <row r="1418" spans="1:46" x14ac:dyDescent="0.35">
      <c r="A1418" s="6"/>
      <c r="I1418" s="29"/>
      <c r="J1418" s="29"/>
      <c r="K1418" s="29"/>
      <c r="L1418" s="29"/>
      <c r="M1418" s="29"/>
      <c r="N1418" s="29"/>
      <c r="O1418" s="29"/>
      <c r="P1418" s="29"/>
      <c r="Q1418" s="29"/>
      <c r="R1418" s="29"/>
      <c r="S1418" s="29"/>
      <c r="AJ1418" s="29"/>
      <c r="AK1418" s="29"/>
      <c r="AL1418" s="29"/>
      <c r="AM1418" s="29"/>
      <c r="AN1418" s="29"/>
      <c r="AO1418" s="29"/>
      <c r="AP1418" s="29"/>
      <c r="AQ1418" s="29"/>
      <c r="AR1418" s="29"/>
      <c r="AS1418" s="29"/>
      <c r="AT1418" s="29"/>
    </row>
    <row r="1419" spans="1:46" x14ac:dyDescent="0.35">
      <c r="A1419" s="6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  <c r="S1419" s="29"/>
      <c r="AJ1419" s="29"/>
      <c r="AK1419" s="29"/>
      <c r="AL1419" s="29"/>
      <c r="AM1419" s="29"/>
      <c r="AN1419" s="29"/>
      <c r="AO1419" s="29"/>
      <c r="AP1419" s="29"/>
      <c r="AQ1419" s="29"/>
      <c r="AR1419" s="29"/>
      <c r="AS1419" s="29"/>
      <c r="AT1419" s="29"/>
    </row>
    <row r="1420" spans="1:46" x14ac:dyDescent="0.35">
      <c r="A1420" s="6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AJ1420" s="29"/>
      <c r="AK1420" s="29"/>
      <c r="AL1420" s="29"/>
      <c r="AM1420" s="29"/>
      <c r="AN1420" s="29"/>
      <c r="AO1420" s="29"/>
      <c r="AP1420" s="29"/>
      <c r="AQ1420" s="29"/>
      <c r="AR1420" s="29"/>
      <c r="AS1420" s="29"/>
      <c r="AT1420" s="29"/>
    </row>
    <row r="1421" spans="1:46" x14ac:dyDescent="0.35">
      <c r="A1421" s="6"/>
      <c r="I1421" s="29"/>
      <c r="J1421" s="29"/>
      <c r="K1421" s="29"/>
      <c r="L1421" s="29"/>
      <c r="M1421" s="29"/>
      <c r="N1421" s="29"/>
      <c r="O1421" s="29"/>
      <c r="P1421" s="29"/>
      <c r="Q1421" s="29"/>
      <c r="R1421" s="29"/>
      <c r="S1421" s="29"/>
      <c r="AJ1421" s="29"/>
      <c r="AK1421" s="29"/>
      <c r="AL1421" s="29"/>
      <c r="AM1421" s="29"/>
      <c r="AN1421" s="29"/>
      <c r="AO1421" s="29"/>
      <c r="AP1421" s="29"/>
      <c r="AQ1421" s="29"/>
      <c r="AR1421" s="29"/>
      <c r="AS1421" s="29"/>
      <c r="AT1421" s="29"/>
    </row>
    <row r="1422" spans="1:46" x14ac:dyDescent="0.35">
      <c r="A1422" s="6"/>
      <c r="I1422" s="29"/>
      <c r="J1422" s="29"/>
      <c r="K1422" s="29"/>
      <c r="L1422" s="29"/>
      <c r="M1422" s="29"/>
      <c r="N1422" s="29"/>
      <c r="O1422" s="29"/>
      <c r="P1422" s="29"/>
      <c r="Q1422" s="29"/>
      <c r="R1422" s="29"/>
      <c r="S1422" s="29"/>
      <c r="AJ1422" s="29"/>
      <c r="AK1422" s="29"/>
      <c r="AL1422" s="29"/>
      <c r="AM1422" s="29"/>
      <c r="AN1422" s="29"/>
      <c r="AO1422" s="29"/>
      <c r="AP1422" s="29"/>
      <c r="AQ1422" s="29"/>
      <c r="AR1422" s="29"/>
      <c r="AS1422" s="29"/>
      <c r="AT1422" s="29"/>
    </row>
    <row r="1423" spans="1:46" x14ac:dyDescent="0.35">
      <c r="A1423" s="6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AJ1423" s="29"/>
      <c r="AK1423" s="29"/>
      <c r="AL1423" s="29"/>
      <c r="AM1423" s="29"/>
      <c r="AN1423" s="29"/>
      <c r="AO1423" s="29"/>
      <c r="AP1423" s="29"/>
      <c r="AQ1423" s="29"/>
      <c r="AR1423" s="29"/>
      <c r="AS1423" s="29"/>
      <c r="AT1423" s="29"/>
    </row>
    <row r="1424" spans="1:46" x14ac:dyDescent="0.35">
      <c r="A1424" s="6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AJ1424" s="29"/>
      <c r="AK1424" s="29"/>
      <c r="AL1424" s="29"/>
      <c r="AM1424" s="29"/>
      <c r="AN1424" s="29"/>
      <c r="AO1424" s="29"/>
      <c r="AP1424" s="29"/>
      <c r="AQ1424" s="29"/>
      <c r="AR1424" s="29"/>
      <c r="AS1424" s="29"/>
      <c r="AT1424" s="29"/>
    </row>
    <row r="1425" spans="1:46" x14ac:dyDescent="0.35">
      <c r="A1425" s="6"/>
      <c r="I1425" s="29"/>
      <c r="J1425" s="29"/>
      <c r="K1425" s="29"/>
      <c r="L1425" s="29"/>
      <c r="M1425" s="29"/>
      <c r="N1425" s="29"/>
      <c r="O1425" s="29"/>
      <c r="P1425" s="29"/>
      <c r="Q1425" s="29"/>
      <c r="R1425" s="29"/>
      <c r="S1425" s="29"/>
      <c r="AJ1425" s="29"/>
      <c r="AK1425" s="29"/>
      <c r="AL1425" s="29"/>
      <c r="AM1425" s="29"/>
      <c r="AN1425" s="29"/>
      <c r="AO1425" s="29"/>
      <c r="AP1425" s="29"/>
      <c r="AQ1425" s="29"/>
      <c r="AR1425" s="29"/>
      <c r="AS1425" s="29"/>
      <c r="AT1425" s="29"/>
    </row>
    <row r="1426" spans="1:46" x14ac:dyDescent="0.35">
      <c r="A1426" s="6"/>
      <c r="I1426" s="29"/>
      <c r="J1426" s="29"/>
      <c r="K1426" s="29"/>
      <c r="L1426" s="29"/>
      <c r="M1426" s="29"/>
      <c r="N1426" s="29"/>
      <c r="O1426" s="29"/>
      <c r="P1426" s="29"/>
      <c r="Q1426" s="29"/>
      <c r="R1426" s="29"/>
      <c r="S1426" s="29"/>
      <c r="AJ1426" s="29"/>
      <c r="AK1426" s="29"/>
      <c r="AL1426" s="29"/>
      <c r="AM1426" s="29"/>
      <c r="AN1426" s="29"/>
      <c r="AO1426" s="29"/>
      <c r="AP1426" s="29"/>
      <c r="AQ1426" s="29"/>
      <c r="AR1426" s="29"/>
      <c r="AS1426" s="29"/>
      <c r="AT1426" s="29"/>
    </row>
    <row r="1427" spans="1:46" x14ac:dyDescent="0.35">
      <c r="A1427" s="6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AJ1427" s="29"/>
      <c r="AK1427" s="29"/>
      <c r="AL1427" s="29"/>
      <c r="AM1427" s="29"/>
      <c r="AN1427" s="29"/>
      <c r="AO1427" s="29"/>
      <c r="AP1427" s="29"/>
      <c r="AQ1427" s="29"/>
      <c r="AR1427" s="29"/>
      <c r="AS1427" s="29"/>
      <c r="AT1427" s="29"/>
    </row>
    <row r="1428" spans="1:46" x14ac:dyDescent="0.35">
      <c r="A1428" s="6"/>
      <c r="I1428" s="29"/>
      <c r="J1428" s="29"/>
      <c r="K1428" s="29"/>
      <c r="L1428" s="29"/>
      <c r="M1428" s="29"/>
      <c r="N1428" s="29"/>
      <c r="O1428" s="29"/>
      <c r="P1428" s="29"/>
      <c r="Q1428" s="29"/>
      <c r="R1428" s="29"/>
      <c r="S1428" s="29"/>
      <c r="AJ1428" s="29"/>
      <c r="AK1428" s="29"/>
      <c r="AL1428" s="29"/>
      <c r="AM1428" s="29"/>
      <c r="AN1428" s="29"/>
      <c r="AO1428" s="29"/>
      <c r="AP1428" s="29"/>
      <c r="AQ1428" s="29"/>
      <c r="AR1428" s="29"/>
      <c r="AS1428" s="29"/>
      <c r="AT1428" s="29"/>
    </row>
    <row r="1429" spans="1:46" x14ac:dyDescent="0.35">
      <c r="A1429" s="6"/>
      <c r="I1429" s="29"/>
      <c r="J1429" s="29"/>
      <c r="K1429" s="29"/>
      <c r="L1429" s="29"/>
      <c r="M1429" s="29"/>
      <c r="N1429" s="29"/>
      <c r="O1429" s="29"/>
      <c r="P1429" s="29"/>
      <c r="Q1429" s="29"/>
      <c r="R1429" s="29"/>
      <c r="S1429" s="29"/>
      <c r="AJ1429" s="29"/>
      <c r="AK1429" s="29"/>
      <c r="AL1429" s="29"/>
      <c r="AM1429" s="29"/>
      <c r="AN1429" s="29"/>
      <c r="AO1429" s="29"/>
      <c r="AP1429" s="29"/>
      <c r="AQ1429" s="29"/>
      <c r="AR1429" s="29"/>
      <c r="AS1429" s="29"/>
      <c r="AT1429" s="29"/>
    </row>
    <row r="1430" spans="1:46" x14ac:dyDescent="0.35">
      <c r="A1430" s="6"/>
      <c r="I1430" s="29"/>
      <c r="J1430" s="29"/>
      <c r="K1430" s="29"/>
      <c r="L1430" s="29"/>
      <c r="M1430" s="29"/>
      <c r="N1430" s="29"/>
      <c r="O1430" s="29"/>
      <c r="P1430" s="29"/>
      <c r="Q1430" s="29"/>
      <c r="R1430" s="29"/>
      <c r="S1430" s="29"/>
      <c r="AJ1430" s="29"/>
      <c r="AK1430" s="29"/>
      <c r="AL1430" s="29"/>
      <c r="AM1430" s="29"/>
      <c r="AN1430" s="29"/>
      <c r="AO1430" s="29"/>
      <c r="AP1430" s="29"/>
      <c r="AQ1430" s="29"/>
      <c r="AR1430" s="29"/>
      <c r="AS1430" s="29"/>
      <c r="AT1430" s="29"/>
    </row>
    <row r="1431" spans="1:46" x14ac:dyDescent="0.35">
      <c r="A1431" s="6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  <c r="S1431" s="29"/>
      <c r="AJ1431" s="29"/>
      <c r="AK1431" s="29"/>
      <c r="AL1431" s="29"/>
      <c r="AM1431" s="29"/>
      <c r="AN1431" s="29"/>
      <c r="AO1431" s="29"/>
      <c r="AP1431" s="29"/>
      <c r="AQ1431" s="29"/>
      <c r="AR1431" s="29"/>
      <c r="AS1431" s="29"/>
      <c r="AT1431" s="29"/>
    </row>
    <row r="1432" spans="1:46" x14ac:dyDescent="0.35">
      <c r="A1432" s="6"/>
      <c r="I1432" s="29"/>
      <c r="J1432" s="29"/>
      <c r="K1432" s="29"/>
      <c r="L1432" s="29"/>
      <c r="M1432" s="29"/>
      <c r="N1432" s="29"/>
      <c r="O1432" s="29"/>
      <c r="P1432" s="29"/>
      <c r="Q1432" s="29"/>
      <c r="R1432" s="29"/>
      <c r="S1432" s="29"/>
      <c r="AJ1432" s="29"/>
      <c r="AK1432" s="29"/>
      <c r="AL1432" s="29"/>
      <c r="AM1432" s="29"/>
      <c r="AN1432" s="29"/>
      <c r="AO1432" s="29"/>
      <c r="AP1432" s="29"/>
      <c r="AQ1432" s="29"/>
      <c r="AR1432" s="29"/>
      <c r="AS1432" s="29"/>
      <c r="AT1432" s="29"/>
    </row>
    <row r="1433" spans="1:46" x14ac:dyDescent="0.35">
      <c r="A1433" s="6"/>
      <c r="I1433" s="29"/>
      <c r="J1433" s="29"/>
      <c r="K1433" s="29"/>
      <c r="L1433" s="29"/>
      <c r="M1433" s="29"/>
      <c r="N1433" s="29"/>
      <c r="O1433" s="29"/>
      <c r="P1433" s="29"/>
      <c r="Q1433" s="29"/>
      <c r="R1433" s="29"/>
      <c r="S1433" s="29"/>
      <c r="AJ1433" s="29"/>
      <c r="AK1433" s="29"/>
      <c r="AL1433" s="29"/>
      <c r="AM1433" s="29"/>
      <c r="AN1433" s="29"/>
      <c r="AO1433" s="29"/>
      <c r="AP1433" s="29"/>
      <c r="AQ1433" s="29"/>
      <c r="AR1433" s="29"/>
      <c r="AS1433" s="29"/>
      <c r="AT1433" s="29"/>
    </row>
    <row r="1434" spans="1:46" x14ac:dyDescent="0.35">
      <c r="A1434" s="6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AJ1434" s="29"/>
      <c r="AK1434" s="29"/>
      <c r="AL1434" s="29"/>
      <c r="AM1434" s="29"/>
      <c r="AN1434" s="29"/>
      <c r="AO1434" s="29"/>
      <c r="AP1434" s="29"/>
      <c r="AQ1434" s="29"/>
      <c r="AR1434" s="29"/>
      <c r="AS1434" s="29"/>
      <c r="AT1434" s="29"/>
    </row>
    <row r="1435" spans="1:46" x14ac:dyDescent="0.35">
      <c r="A1435" s="6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AJ1435" s="29"/>
      <c r="AK1435" s="29"/>
      <c r="AL1435" s="29"/>
      <c r="AM1435" s="29"/>
      <c r="AN1435" s="29"/>
      <c r="AO1435" s="29"/>
      <c r="AP1435" s="29"/>
      <c r="AQ1435" s="29"/>
      <c r="AR1435" s="29"/>
      <c r="AS1435" s="29"/>
      <c r="AT1435" s="29"/>
    </row>
    <row r="1436" spans="1:46" x14ac:dyDescent="0.35">
      <c r="A1436" s="6"/>
      <c r="I1436" s="29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AJ1436" s="29"/>
      <c r="AK1436" s="29"/>
      <c r="AL1436" s="29"/>
      <c r="AM1436" s="29"/>
      <c r="AN1436" s="29"/>
      <c r="AO1436" s="29"/>
      <c r="AP1436" s="29"/>
      <c r="AQ1436" s="29"/>
      <c r="AR1436" s="29"/>
      <c r="AS1436" s="29"/>
      <c r="AT1436" s="29"/>
    </row>
    <row r="1437" spans="1:46" x14ac:dyDescent="0.35">
      <c r="A1437" s="6"/>
      <c r="I1437" s="29"/>
      <c r="J1437" s="29"/>
      <c r="K1437" s="29"/>
      <c r="L1437" s="29"/>
      <c r="M1437" s="29"/>
      <c r="N1437" s="29"/>
      <c r="O1437" s="29"/>
      <c r="P1437" s="29"/>
      <c r="Q1437" s="29"/>
      <c r="R1437" s="29"/>
      <c r="S1437" s="29"/>
      <c r="AJ1437" s="29"/>
      <c r="AK1437" s="29"/>
      <c r="AL1437" s="29"/>
      <c r="AM1437" s="29"/>
      <c r="AN1437" s="29"/>
      <c r="AO1437" s="29"/>
      <c r="AP1437" s="29"/>
      <c r="AQ1437" s="29"/>
      <c r="AR1437" s="29"/>
      <c r="AS1437" s="29"/>
      <c r="AT1437" s="29"/>
    </row>
    <row r="1438" spans="1:46" x14ac:dyDescent="0.35">
      <c r="A1438" s="6"/>
      <c r="I1438" s="29"/>
      <c r="J1438" s="29"/>
      <c r="K1438" s="29"/>
      <c r="L1438" s="29"/>
      <c r="M1438" s="29"/>
      <c r="N1438" s="29"/>
      <c r="O1438" s="29"/>
      <c r="P1438" s="29"/>
      <c r="Q1438" s="29"/>
      <c r="R1438" s="29"/>
      <c r="S1438" s="29"/>
      <c r="AJ1438" s="29"/>
      <c r="AK1438" s="29"/>
      <c r="AL1438" s="29"/>
      <c r="AM1438" s="29"/>
      <c r="AN1438" s="29"/>
      <c r="AO1438" s="29"/>
      <c r="AP1438" s="29"/>
      <c r="AQ1438" s="29"/>
      <c r="AR1438" s="29"/>
      <c r="AS1438" s="29"/>
      <c r="AT1438" s="29"/>
    </row>
    <row r="1439" spans="1:46" x14ac:dyDescent="0.35">
      <c r="A1439" s="6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AJ1439" s="29"/>
      <c r="AK1439" s="29"/>
      <c r="AL1439" s="29"/>
      <c r="AM1439" s="29"/>
      <c r="AN1439" s="29"/>
      <c r="AO1439" s="29"/>
      <c r="AP1439" s="29"/>
      <c r="AQ1439" s="29"/>
      <c r="AR1439" s="29"/>
      <c r="AS1439" s="29"/>
      <c r="AT1439" s="29"/>
    </row>
    <row r="1440" spans="1:46" x14ac:dyDescent="0.35">
      <c r="A1440" s="6"/>
      <c r="I1440" s="29"/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AJ1440" s="29"/>
      <c r="AK1440" s="29"/>
      <c r="AL1440" s="29"/>
      <c r="AM1440" s="29"/>
      <c r="AN1440" s="29"/>
      <c r="AO1440" s="29"/>
      <c r="AP1440" s="29"/>
      <c r="AQ1440" s="29"/>
      <c r="AR1440" s="29"/>
      <c r="AS1440" s="29"/>
      <c r="AT1440" s="29"/>
    </row>
    <row r="1441" spans="1:46" x14ac:dyDescent="0.35">
      <c r="A1441" s="6"/>
      <c r="I1441" s="29"/>
      <c r="J1441" s="29"/>
      <c r="K1441" s="29"/>
      <c r="L1441" s="29"/>
      <c r="M1441" s="29"/>
      <c r="N1441" s="29"/>
      <c r="O1441" s="29"/>
      <c r="P1441" s="29"/>
      <c r="Q1441" s="29"/>
      <c r="R1441" s="29"/>
      <c r="S1441" s="29"/>
      <c r="AJ1441" s="29"/>
      <c r="AK1441" s="29"/>
      <c r="AL1441" s="29"/>
      <c r="AM1441" s="29"/>
      <c r="AN1441" s="29"/>
      <c r="AO1441" s="29"/>
      <c r="AP1441" s="29"/>
      <c r="AQ1441" s="29"/>
      <c r="AR1441" s="29"/>
      <c r="AS1441" s="29"/>
      <c r="AT1441" s="29"/>
    </row>
    <row r="1442" spans="1:46" x14ac:dyDescent="0.35">
      <c r="A1442" s="6"/>
      <c r="I1442" s="29"/>
      <c r="J1442" s="29"/>
      <c r="K1442" s="29"/>
      <c r="L1442" s="29"/>
      <c r="M1442" s="29"/>
      <c r="N1442" s="29"/>
      <c r="O1442" s="29"/>
      <c r="P1442" s="29"/>
      <c r="Q1442" s="29"/>
      <c r="R1442" s="29"/>
      <c r="S1442" s="29"/>
      <c r="AJ1442" s="29"/>
      <c r="AK1442" s="29"/>
      <c r="AL1442" s="29"/>
      <c r="AM1442" s="29"/>
      <c r="AN1442" s="29"/>
      <c r="AO1442" s="29"/>
      <c r="AP1442" s="29"/>
      <c r="AQ1442" s="29"/>
      <c r="AR1442" s="29"/>
      <c r="AS1442" s="29"/>
      <c r="AT1442" s="29"/>
    </row>
    <row r="1443" spans="1:46" x14ac:dyDescent="0.35">
      <c r="A1443" s="6"/>
      <c r="I1443" s="29"/>
      <c r="J1443" s="29"/>
      <c r="K1443" s="29"/>
      <c r="L1443" s="29"/>
      <c r="M1443" s="29"/>
      <c r="N1443" s="29"/>
      <c r="O1443" s="29"/>
      <c r="P1443" s="29"/>
      <c r="Q1443" s="29"/>
      <c r="R1443" s="29"/>
      <c r="S1443" s="29"/>
      <c r="AJ1443" s="29"/>
      <c r="AK1443" s="29"/>
      <c r="AL1443" s="29"/>
      <c r="AM1443" s="29"/>
      <c r="AN1443" s="29"/>
      <c r="AO1443" s="29"/>
      <c r="AP1443" s="29"/>
      <c r="AQ1443" s="29"/>
      <c r="AR1443" s="29"/>
      <c r="AS1443" s="29"/>
      <c r="AT1443" s="29"/>
    </row>
    <row r="1444" spans="1:46" x14ac:dyDescent="0.35">
      <c r="A1444" s="6"/>
      <c r="I1444" s="29"/>
      <c r="J1444" s="29"/>
      <c r="K1444" s="29"/>
      <c r="L1444" s="29"/>
      <c r="M1444" s="29"/>
      <c r="N1444" s="29"/>
      <c r="O1444" s="29"/>
      <c r="P1444" s="29"/>
      <c r="Q1444" s="29"/>
      <c r="R1444" s="29"/>
      <c r="S1444" s="29"/>
      <c r="AJ1444" s="29"/>
      <c r="AK1444" s="29"/>
      <c r="AL1444" s="29"/>
      <c r="AM1444" s="29"/>
      <c r="AN1444" s="29"/>
      <c r="AO1444" s="29"/>
      <c r="AP1444" s="29"/>
      <c r="AQ1444" s="29"/>
      <c r="AR1444" s="29"/>
      <c r="AS1444" s="29"/>
      <c r="AT1444" s="29"/>
    </row>
    <row r="1445" spans="1:46" x14ac:dyDescent="0.35">
      <c r="A1445" s="6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AJ1445" s="29"/>
      <c r="AK1445" s="29"/>
      <c r="AL1445" s="29"/>
      <c r="AM1445" s="29"/>
      <c r="AN1445" s="29"/>
      <c r="AO1445" s="29"/>
      <c r="AP1445" s="29"/>
      <c r="AQ1445" s="29"/>
      <c r="AR1445" s="29"/>
      <c r="AS1445" s="29"/>
      <c r="AT1445" s="29"/>
    </row>
    <row r="1446" spans="1:46" x14ac:dyDescent="0.35">
      <c r="A1446" s="6"/>
      <c r="I1446" s="29"/>
      <c r="J1446" s="29"/>
      <c r="K1446" s="29"/>
      <c r="L1446" s="29"/>
      <c r="M1446" s="29"/>
      <c r="N1446" s="29"/>
      <c r="O1446" s="29"/>
      <c r="P1446" s="29"/>
      <c r="Q1446" s="29"/>
      <c r="R1446" s="29"/>
      <c r="S1446" s="29"/>
      <c r="AJ1446" s="29"/>
      <c r="AK1446" s="29"/>
      <c r="AL1446" s="29"/>
      <c r="AM1446" s="29"/>
      <c r="AN1446" s="29"/>
      <c r="AO1446" s="29"/>
      <c r="AP1446" s="29"/>
      <c r="AQ1446" s="29"/>
      <c r="AR1446" s="29"/>
      <c r="AS1446" s="29"/>
      <c r="AT1446" s="29"/>
    </row>
    <row r="1447" spans="1:46" x14ac:dyDescent="0.35">
      <c r="A1447" s="6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AJ1447" s="29"/>
      <c r="AK1447" s="29"/>
      <c r="AL1447" s="29"/>
      <c r="AM1447" s="29"/>
      <c r="AN1447" s="29"/>
      <c r="AO1447" s="29"/>
      <c r="AP1447" s="29"/>
      <c r="AQ1447" s="29"/>
      <c r="AR1447" s="29"/>
      <c r="AS1447" s="29"/>
      <c r="AT1447" s="29"/>
    </row>
    <row r="1448" spans="1:46" x14ac:dyDescent="0.35">
      <c r="A1448" s="6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AJ1448" s="29"/>
      <c r="AK1448" s="29"/>
      <c r="AL1448" s="29"/>
      <c r="AM1448" s="29"/>
      <c r="AN1448" s="29"/>
      <c r="AO1448" s="29"/>
      <c r="AP1448" s="29"/>
      <c r="AQ1448" s="29"/>
      <c r="AR1448" s="29"/>
      <c r="AS1448" s="29"/>
      <c r="AT1448" s="29"/>
    </row>
    <row r="1449" spans="1:46" x14ac:dyDescent="0.35">
      <c r="A1449" s="6"/>
      <c r="I1449" s="29"/>
      <c r="J1449" s="29"/>
      <c r="K1449" s="29"/>
      <c r="L1449" s="29"/>
      <c r="M1449" s="29"/>
      <c r="N1449" s="29"/>
      <c r="O1449" s="29"/>
      <c r="P1449" s="29"/>
      <c r="Q1449" s="29"/>
      <c r="R1449" s="29"/>
      <c r="S1449" s="29"/>
      <c r="AJ1449" s="29"/>
      <c r="AK1449" s="29"/>
      <c r="AL1449" s="29"/>
      <c r="AM1449" s="29"/>
      <c r="AN1449" s="29"/>
      <c r="AO1449" s="29"/>
      <c r="AP1449" s="29"/>
      <c r="AQ1449" s="29"/>
      <c r="AR1449" s="29"/>
      <c r="AS1449" s="29"/>
      <c r="AT1449" s="29"/>
    </row>
    <row r="1450" spans="1:46" x14ac:dyDescent="0.35">
      <c r="A1450" s="6"/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AJ1450" s="29"/>
      <c r="AK1450" s="29"/>
      <c r="AL1450" s="29"/>
      <c r="AM1450" s="29"/>
      <c r="AN1450" s="29"/>
      <c r="AO1450" s="29"/>
      <c r="AP1450" s="29"/>
      <c r="AQ1450" s="29"/>
      <c r="AR1450" s="29"/>
      <c r="AS1450" s="29"/>
      <c r="AT1450" s="29"/>
    </row>
    <row r="1451" spans="1:46" x14ac:dyDescent="0.35">
      <c r="A1451" s="6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AJ1451" s="29"/>
      <c r="AK1451" s="29"/>
      <c r="AL1451" s="29"/>
      <c r="AM1451" s="29"/>
      <c r="AN1451" s="29"/>
      <c r="AO1451" s="29"/>
      <c r="AP1451" s="29"/>
      <c r="AQ1451" s="29"/>
      <c r="AR1451" s="29"/>
      <c r="AS1451" s="29"/>
      <c r="AT1451" s="29"/>
    </row>
    <row r="1452" spans="1:46" x14ac:dyDescent="0.35">
      <c r="A1452" s="6"/>
      <c r="I1452" s="29"/>
      <c r="J1452" s="29"/>
      <c r="K1452" s="29"/>
      <c r="L1452" s="29"/>
      <c r="M1452" s="29"/>
      <c r="N1452" s="29"/>
      <c r="O1452" s="29"/>
      <c r="P1452" s="29"/>
      <c r="Q1452" s="29"/>
      <c r="R1452" s="29"/>
      <c r="S1452" s="29"/>
      <c r="AJ1452" s="29"/>
      <c r="AK1452" s="29"/>
      <c r="AL1452" s="29"/>
      <c r="AM1452" s="29"/>
      <c r="AN1452" s="29"/>
      <c r="AO1452" s="29"/>
      <c r="AP1452" s="29"/>
      <c r="AQ1452" s="29"/>
      <c r="AR1452" s="29"/>
      <c r="AS1452" s="29"/>
      <c r="AT1452" s="29"/>
    </row>
    <row r="1453" spans="1:46" x14ac:dyDescent="0.35">
      <c r="A1453" s="6"/>
      <c r="I1453" s="29"/>
      <c r="J1453" s="29"/>
      <c r="K1453" s="29"/>
      <c r="L1453" s="29"/>
      <c r="M1453" s="29"/>
      <c r="N1453" s="29"/>
      <c r="O1453" s="29"/>
      <c r="P1453" s="29"/>
      <c r="Q1453" s="29"/>
      <c r="R1453" s="29"/>
      <c r="S1453" s="29"/>
      <c r="AJ1453" s="29"/>
      <c r="AK1453" s="29"/>
      <c r="AL1453" s="29"/>
      <c r="AM1453" s="29"/>
      <c r="AN1453" s="29"/>
      <c r="AO1453" s="29"/>
      <c r="AP1453" s="29"/>
      <c r="AQ1453" s="29"/>
      <c r="AR1453" s="29"/>
      <c r="AS1453" s="29"/>
      <c r="AT1453" s="29"/>
    </row>
    <row r="1454" spans="1:46" x14ac:dyDescent="0.35">
      <c r="A1454" s="6"/>
      <c r="I1454" s="29"/>
      <c r="J1454" s="29"/>
      <c r="K1454" s="29"/>
      <c r="L1454" s="29"/>
      <c r="M1454" s="29"/>
      <c r="N1454" s="29"/>
      <c r="O1454" s="29"/>
      <c r="P1454" s="29"/>
      <c r="Q1454" s="29"/>
      <c r="R1454" s="29"/>
      <c r="S1454" s="29"/>
      <c r="AJ1454" s="29"/>
      <c r="AK1454" s="29"/>
      <c r="AL1454" s="29"/>
      <c r="AM1454" s="29"/>
      <c r="AN1454" s="29"/>
      <c r="AO1454" s="29"/>
      <c r="AP1454" s="29"/>
      <c r="AQ1454" s="29"/>
      <c r="AR1454" s="29"/>
      <c r="AS1454" s="29"/>
      <c r="AT1454" s="29"/>
    </row>
    <row r="1455" spans="1:46" x14ac:dyDescent="0.35">
      <c r="A1455" s="6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AJ1455" s="29"/>
      <c r="AK1455" s="29"/>
      <c r="AL1455" s="29"/>
      <c r="AM1455" s="29"/>
      <c r="AN1455" s="29"/>
      <c r="AO1455" s="29"/>
      <c r="AP1455" s="29"/>
      <c r="AQ1455" s="29"/>
      <c r="AR1455" s="29"/>
      <c r="AS1455" s="29"/>
      <c r="AT1455" s="29"/>
    </row>
    <row r="1456" spans="1:46" x14ac:dyDescent="0.35">
      <c r="A1456" s="6"/>
      <c r="I1456" s="29"/>
      <c r="J1456" s="29"/>
      <c r="K1456" s="29"/>
      <c r="L1456" s="29"/>
      <c r="M1456" s="29"/>
      <c r="N1456" s="29"/>
      <c r="O1456" s="29"/>
      <c r="P1456" s="29"/>
      <c r="Q1456" s="29"/>
      <c r="R1456" s="29"/>
      <c r="S1456" s="29"/>
      <c r="AJ1456" s="29"/>
      <c r="AK1456" s="29"/>
      <c r="AL1456" s="29"/>
      <c r="AM1456" s="29"/>
      <c r="AN1456" s="29"/>
      <c r="AO1456" s="29"/>
      <c r="AP1456" s="29"/>
      <c r="AQ1456" s="29"/>
      <c r="AR1456" s="29"/>
      <c r="AS1456" s="29"/>
      <c r="AT1456" s="29"/>
    </row>
    <row r="1457" spans="1:46" x14ac:dyDescent="0.35">
      <c r="A1457" s="6"/>
      <c r="I1457" s="29"/>
      <c r="J1457" s="29"/>
      <c r="K1457" s="29"/>
      <c r="L1457" s="29"/>
      <c r="M1457" s="29"/>
      <c r="N1457" s="29"/>
      <c r="O1457" s="29"/>
      <c r="P1457" s="29"/>
      <c r="Q1457" s="29"/>
      <c r="R1457" s="29"/>
      <c r="S1457" s="29"/>
      <c r="AJ1457" s="29"/>
      <c r="AK1457" s="29"/>
      <c r="AL1457" s="29"/>
      <c r="AM1457" s="29"/>
      <c r="AN1457" s="29"/>
      <c r="AO1457" s="29"/>
      <c r="AP1457" s="29"/>
      <c r="AQ1457" s="29"/>
      <c r="AR1457" s="29"/>
      <c r="AS1457" s="29"/>
      <c r="AT1457" s="29"/>
    </row>
    <row r="1458" spans="1:46" x14ac:dyDescent="0.35">
      <c r="A1458" s="6"/>
      <c r="I1458" s="29"/>
      <c r="J1458" s="29"/>
      <c r="K1458" s="29"/>
      <c r="L1458" s="29"/>
      <c r="M1458" s="29"/>
      <c r="N1458" s="29"/>
      <c r="O1458" s="29"/>
      <c r="P1458" s="29"/>
      <c r="Q1458" s="29"/>
      <c r="R1458" s="29"/>
      <c r="S1458" s="29"/>
      <c r="AJ1458" s="29"/>
      <c r="AK1458" s="29"/>
      <c r="AL1458" s="29"/>
      <c r="AM1458" s="29"/>
      <c r="AN1458" s="29"/>
      <c r="AO1458" s="29"/>
      <c r="AP1458" s="29"/>
      <c r="AQ1458" s="29"/>
      <c r="AR1458" s="29"/>
      <c r="AS1458" s="29"/>
      <c r="AT1458" s="29"/>
    </row>
    <row r="1459" spans="1:46" x14ac:dyDescent="0.35">
      <c r="A1459" s="6"/>
      <c r="I1459" s="29"/>
      <c r="J1459" s="29"/>
      <c r="K1459" s="29"/>
      <c r="L1459" s="29"/>
      <c r="M1459" s="29"/>
      <c r="N1459" s="29"/>
      <c r="O1459" s="29"/>
      <c r="P1459" s="29"/>
      <c r="Q1459" s="29"/>
      <c r="R1459" s="29"/>
      <c r="S1459" s="29"/>
      <c r="AJ1459" s="29"/>
      <c r="AK1459" s="29"/>
      <c r="AL1459" s="29"/>
      <c r="AM1459" s="29"/>
      <c r="AN1459" s="29"/>
      <c r="AO1459" s="29"/>
      <c r="AP1459" s="29"/>
      <c r="AQ1459" s="29"/>
      <c r="AR1459" s="29"/>
      <c r="AS1459" s="29"/>
      <c r="AT1459" s="29"/>
    </row>
    <row r="1460" spans="1:46" x14ac:dyDescent="0.35">
      <c r="A1460" s="6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AJ1460" s="29"/>
      <c r="AK1460" s="29"/>
      <c r="AL1460" s="29"/>
      <c r="AM1460" s="29"/>
      <c r="AN1460" s="29"/>
      <c r="AO1460" s="29"/>
      <c r="AP1460" s="29"/>
      <c r="AQ1460" s="29"/>
      <c r="AR1460" s="29"/>
      <c r="AS1460" s="29"/>
      <c r="AT1460" s="29"/>
    </row>
    <row r="1461" spans="1:46" x14ac:dyDescent="0.35">
      <c r="A1461" s="6"/>
      <c r="I1461" s="29"/>
      <c r="J1461" s="29"/>
      <c r="K1461" s="29"/>
      <c r="L1461" s="29"/>
      <c r="M1461" s="29"/>
      <c r="N1461" s="29"/>
      <c r="O1461" s="29"/>
      <c r="P1461" s="29"/>
      <c r="Q1461" s="29"/>
      <c r="R1461" s="29"/>
      <c r="S1461" s="29"/>
      <c r="AJ1461" s="29"/>
      <c r="AK1461" s="29"/>
      <c r="AL1461" s="29"/>
      <c r="AM1461" s="29"/>
      <c r="AN1461" s="29"/>
      <c r="AO1461" s="29"/>
      <c r="AP1461" s="29"/>
      <c r="AQ1461" s="29"/>
      <c r="AR1461" s="29"/>
      <c r="AS1461" s="29"/>
      <c r="AT1461" s="29"/>
    </row>
    <row r="1462" spans="1:46" x14ac:dyDescent="0.35">
      <c r="A1462" s="6"/>
      <c r="I1462" s="29"/>
      <c r="J1462" s="29"/>
      <c r="K1462" s="29"/>
      <c r="L1462" s="29"/>
      <c r="M1462" s="29"/>
      <c r="N1462" s="29"/>
      <c r="O1462" s="29"/>
      <c r="P1462" s="29"/>
      <c r="Q1462" s="29"/>
      <c r="R1462" s="29"/>
      <c r="S1462" s="29"/>
      <c r="AJ1462" s="29"/>
      <c r="AK1462" s="29"/>
      <c r="AL1462" s="29"/>
      <c r="AM1462" s="29"/>
      <c r="AN1462" s="29"/>
      <c r="AO1462" s="29"/>
      <c r="AP1462" s="29"/>
      <c r="AQ1462" s="29"/>
      <c r="AR1462" s="29"/>
      <c r="AS1462" s="29"/>
      <c r="AT1462" s="29"/>
    </row>
    <row r="1463" spans="1:46" x14ac:dyDescent="0.35">
      <c r="A1463" s="6"/>
      <c r="I1463" s="29"/>
      <c r="J1463" s="29"/>
      <c r="K1463" s="29"/>
      <c r="L1463" s="29"/>
      <c r="M1463" s="29"/>
      <c r="N1463" s="29"/>
      <c r="O1463" s="29"/>
      <c r="P1463" s="29"/>
      <c r="Q1463" s="29"/>
      <c r="R1463" s="29"/>
      <c r="S1463" s="29"/>
      <c r="AJ1463" s="29"/>
      <c r="AK1463" s="29"/>
      <c r="AL1463" s="29"/>
      <c r="AM1463" s="29"/>
      <c r="AN1463" s="29"/>
      <c r="AO1463" s="29"/>
      <c r="AP1463" s="29"/>
      <c r="AQ1463" s="29"/>
      <c r="AR1463" s="29"/>
      <c r="AS1463" s="29"/>
      <c r="AT1463" s="29"/>
    </row>
    <row r="1464" spans="1:46" x14ac:dyDescent="0.35">
      <c r="A1464" s="6"/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AJ1464" s="29"/>
      <c r="AK1464" s="29"/>
      <c r="AL1464" s="29"/>
      <c r="AM1464" s="29"/>
      <c r="AN1464" s="29"/>
      <c r="AO1464" s="29"/>
      <c r="AP1464" s="29"/>
      <c r="AQ1464" s="29"/>
      <c r="AR1464" s="29"/>
      <c r="AS1464" s="29"/>
      <c r="AT1464" s="29"/>
    </row>
    <row r="1465" spans="1:46" x14ac:dyDescent="0.35">
      <c r="A1465" s="6"/>
      <c r="I1465" s="29"/>
      <c r="J1465" s="29"/>
      <c r="K1465" s="29"/>
      <c r="L1465" s="29"/>
      <c r="M1465" s="29"/>
      <c r="N1465" s="29"/>
      <c r="O1465" s="29"/>
      <c r="P1465" s="29"/>
      <c r="Q1465" s="29"/>
      <c r="R1465" s="29"/>
      <c r="S1465" s="29"/>
      <c r="AJ1465" s="29"/>
      <c r="AK1465" s="29"/>
      <c r="AL1465" s="29"/>
      <c r="AM1465" s="29"/>
      <c r="AN1465" s="29"/>
      <c r="AO1465" s="29"/>
      <c r="AP1465" s="29"/>
      <c r="AQ1465" s="29"/>
      <c r="AR1465" s="29"/>
      <c r="AS1465" s="29"/>
      <c r="AT1465" s="29"/>
    </row>
    <row r="1466" spans="1:46" x14ac:dyDescent="0.35">
      <c r="A1466" s="6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AJ1466" s="29"/>
      <c r="AK1466" s="29"/>
      <c r="AL1466" s="29"/>
      <c r="AM1466" s="29"/>
      <c r="AN1466" s="29"/>
      <c r="AO1466" s="29"/>
      <c r="AP1466" s="29"/>
      <c r="AQ1466" s="29"/>
      <c r="AR1466" s="29"/>
      <c r="AS1466" s="29"/>
      <c r="AT1466" s="29"/>
    </row>
    <row r="1467" spans="1:46" x14ac:dyDescent="0.35">
      <c r="A1467" s="6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  <c r="S1467" s="29"/>
      <c r="AJ1467" s="29"/>
      <c r="AK1467" s="29"/>
      <c r="AL1467" s="29"/>
      <c r="AM1467" s="29"/>
      <c r="AN1467" s="29"/>
      <c r="AO1467" s="29"/>
      <c r="AP1467" s="29"/>
      <c r="AQ1467" s="29"/>
      <c r="AR1467" s="29"/>
      <c r="AS1467" s="29"/>
      <c r="AT1467" s="29"/>
    </row>
    <row r="1468" spans="1:46" x14ac:dyDescent="0.35">
      <c r="A1468" s="6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AJ1468" s="29"/>
      <c r="AK1468" s="29"/>
      <c r="AL1468" s="29"/>
      <c r="AM1468" s="29"/>
      <c r="AN1468" s="29"/>
      <c r="AO1468" s="29"/>
      <c r="AP1468" s="29"/>
      <c r="AQ1468" s="29"/>
      <c r="AR1468" s="29"/>
      <c r="AS1468" s="29"/>
      <c r="AT1468" s="29"/>
    </row>
    <row r="1469" spans="1:46" x14ac:dyDescent="0.35">
      <c r="A1469" s="6"/>
      <c r="I1469" s="2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AJ1469" s="29"/>
      <c r="AK1469" s="29"/>
      <c r="AL1469" s="29"/>
      <c r="AM1469" s="29"/>
      <c r="AN1469" s="29"/>
      <c r="AO1469" s="29"/>
      <c r="AP1469" s="29"/>
      <c r="AQ1469" s="29"/>
      <c r="AR1469" s="29"/>
      <c r="AS1469" s="29"/>
      <c r="AT1469" s="29"/>
    </row>
    <row r="1470" spans="1:46" x14ac:dyDescent="0.35">
      <c r="A1470" s="6"/>
      <c r="I1470" s="29"/>
      <c r="J1470" s="29"/>
      <c r="K1470" s="29"/>
      <c r="L1470" s="29"/>
      <c r="M1470" s="29"/>
      <c r="N1470" s="29"/>
      <c r="O1470" s="29"/>
      <c r="P1470" s="29"/>
      <c r="Q1470" s="29"/>
      <c r="R1470" s="29"/>
      <c r="S1470" s="29"/>
      <c r="AJ1470" s="29"/>
      <c r="AK1470" s="29"/>
      <c r="AL1470" s="29"/>
      <c r="AM1470" s="29"/>
      <c r="AN1470" s="29"/>
      <c r="AO1470" s="29"/>
      <c r="AP1470" s="29"/>
      <c r="AQ1470" s="29"/>
      <c r="AR1470" s="29"/>
      <c r="AS1470" s="29"/>
      <c r="AT1470" s="29"/>
    </row>
    <row r="1471" spans="1:46" x14ac:dyDescent="0.35">
      <c r="A1471" s="6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AJ1471" s="29"/>
      <c r="AK1471" s="29"/>
      <c r="AL1471" s="29"/>
      <c r="AM1471" s="29"/>
      <c r="AN1471" s="29"/>
      <c r="AO1471" s="29"/>
      <c r="AP1471" s="29"/>
      <c r="AQ1471" s="29"/>
      <c r="AR1471" s="29"/>
      <c r="AS1471" s="29"/>
      <c r="AT1471" s="29"/>
    </row>
    <row r="1472" spans="1:46" x14ac:dyDescent="0.35">
      <c r="A1472" s="6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AJ1472" s="29"/>
      <c r="AK1472" s="29"/>
      <c r="AL1472" s="29"/>
      <c r="AM1472" s="29"/>
      <c r="AN1472" s="29"/>
      <c r="AO1472" s="29"/>
      <c r="AP1472" s="29"/>
      <c r="AQ1472" s="29"/>
      <c r="AR1472" s="29"/>
      <c r="AS1472" s="29"/>
      <c r="AT1472" s="29"/>
    </row>
    <row r="1473" spans="1:46" x14ac:dyDescent="0.35">
      <c r="A1473" s="6"/>
      <c r="I1473" s="29"/>
      <c r="J1473" s="29"/>
      <c r="K1473" s="29"/>
      <c r="L1473" s="29"/>
      <c r="M1473" s="29"/>
      <c r="N1473" s="29"/>
      <c r="O1473" s="29"/>
      <c r="P1473" s="29"/>
      <c r="Q1473" s="29"/>
      <c r="R1473" s="29"/>
      <c r="S1473" s="29"/>
      <c r="AJ1473" s="29"/>
      <c r="AK1473" s="29"/>
      <c r="AL1473" s="29"/>
      <c r="AM1473" s="29"/>
      <c r="AN1473" s="29"/>
      <c r="AO1473" s="29"/>
      <c r="AP1473" s="29"/>
      <c r="AQ1473" s="29"/>
      <c r="AR1473" s="29"/>
      <c r="AS1473" s="29"/>
      <c r="AT1473" s="29"/>
    </row>
    <row r="1474" spans="1:46" x14ac:dyDescent="0.35">
      <c r="A1474" s="6"/>
      <c r="I1474" s="29"/>
      <c r="J1474" s="29"/>
      <c r="K1474" s="29"/>
      <c r="L1474" s="29"/>
      <c r="M1474" s="29"/>
      <c r="N1474" s="29"/>
      <c r="O1474" s="29"/>
      <c r="P1474" s="29"/>
      <c r="Q1474" s="29"/>
      <c r="R1474" s="29"/>
      <c r="S1474" s="29"/>
      <c r="AJ1474" s="29"/>
      <c r="AK1474" s="29"/>
      <c r="AL1474" s="29"/>
      <c r="AM1474" s="29"/>
      <c r="AN1474" s="29"/>
      <c r="AO1474" s="29"/>
      <c r="AP1474" s="29"/>
      <c r="AQ1474" s="29"/>
      <c r="AR1474" s="29"/>
      <c r="AS1474" s="29"/>
      <c r="AT1474" s="29"/>
    </row>
    <row r="1475" spans="1:46" x14ac:dyDescent="0.35">
      <c r="A1475" s="6"/>
      <c r="I1475" s="29"/>
      <c r="J1475" s="29"/>
      <c r="K1475" s="29"/>
      <c r="L1475" s="29"/>
      <c r="M1475" s="29"/>
      <c r="N1475" s="29"/>
      <c r="O1475" s="29"/>
      <c r="P1475" s="29"/>
      <c r="Q1475" s="29"/>
      <c r="R1475" s="29"/>
      <c r="S1475" s="29"/>
      <c r="AJ1475" s="29"/>
      <c r="AK1475" s="29"/>
      <c r="AL1475" s="29"/>
      <c r="AM1475" s="29"/>
      <c r="AN1475" s="29"/>
      <c r="AO1475" s="29"/>
      <c r="AP1475" s="29"/>
      <c r="AQ1475" s="29"/>
      <c r="AR1475" s="29"/>
      <c r="AS1475" s="29"/>
      <c r="AT1475" s="29"/>
    </row>
    <row r="1476" spans="1:46" x14ac:dyDescent="0.35">
      <c r="A1476" s="6"/>
      <c r="I1476" s="29"/>
      <c r="J1476" s="29"/>
      <c r="K1476" s="29"/>
      <c r="L1476" s="29"/>
      <c r="M1476" s="29"/>
      <c r="N1476" s="29"/>
      <c r="O1476" s="29"/>
      <c r="P1476" s="29"/>
      <c r="Q1476" s="29"/>
      <c r="R1476" s="29"/>
      <c r="S1476" s="29"/>
      <c r="AJ1476" s="29"/>
      <c r="AK1476" s="29"/>
      <c r="AL1476" s="29"/>
      <c r="AM1476" s="29"/>
      <c r="AN1476" s="29"/>
      <c r="AO1476" s="29"/>
      <c r="AP1476" s="29"/>
      <c r="AQ1476" s="29"/>
      <c r="AR1476" s="29"/>
      <c r="AS1476" s="29"/>
      <c r="AT1476" s="29"/>
    </row>
    <row r="1477" spans="1:46" x14ac:dyDescent="0.35">
      <c r="A1477" s="6"/>
      <c r="I1477" s="29"/>
      <c r="J1477" s="29"/>
      <c r="K1477" s="29"/>
      <c r="L1477" s="29"/>
      <c r="M1477" s="29"/>
      <c r="N1477" s="29"/>
      <c r="O1477" s="29"/>
      <c r="P1477" s="29"/>
      <c r="Q1477" s="29"/>
      <c r="R1477" s="29"/>
      <c r="S1477" s="29"/>
      <c r="AJ1477" s="29"/>
      <c r="AK1477" s="29"/>
      <c r="AL1477" s="29"/>
      <c r="AM1477" s="29"/>
      <c r="AN1477" s="29"/>
      <c r="AO1477" s="29"/>
      <c r="AP1477" s="29"/>
      <c r="AQ1477" s="29"/>
      <c r="AR1477" s="29"/>
      <c r="AS1477" s="29"/>
      <c r="AT1477" s="29"/>
    </row>
    <row r="1478" spans="1:46" x14ac:dyDescent="0.35">
      <c r="A1478" s="6"/>
      <c r="I1478" s="29"/>
      <c r="J1478" s="29"/>
      <c r="K1478" s="29"/>
      <c r="L1478" s="29"/>
      <c r="M1478" s="29"/>
      <c r="N1478" s="29"/>
      <c r="O1478" s="29"/>
      <c r="P1478" s="29"/>
      <c r="Q1478" s="29"/>
      <c r="R1478" s="29"/>
      <c r="S1478" s="29"/>
      <c r="AJ1478" s="29"/>
      <c r="AK1478" s="29"/>
      <c r="AL1478" s="29"/>
      <c r="AM1478" s="29"/>
      <c r="AN1478" s="29"/>
      <c r="AO1478" s="29"/>
      <c r="AP1478" s="29"/>
      <c r="AQ1478" s="29"/>
      <c r="AR1478" s="29"/>
      <c r="AS1478" s="29"/>
      <c r="AT1478" s="29"/>
    </row>
    <row r="1479" spans="1:46" x14ac:dyDescent="0.35">
      <c r="A1479" s="6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  <c r="S1479" s="29"/>
      <c r="AJ1479" s="29"/>
      <c r="AK1479" s="29"/>
      <c r="AL1479" s="29"/>
      <c r="AM1479" s="29"/>
      <c r="AN1479" s="29"/>
      <c r="AO1479" s="29"/>
      <c r="AP1479" s="29"/>
      <c r="AQ1479" s="29"/>
      <c r="AR1479" s="29"/>
      <c r="AS1479" s="29"/>
      <c r="AT1479" s="29"/>
    </row>
    <row r="1480" spans="1:46" x14ac:dyDescent="0.35">
      <c r="A1480" s="6"/>
      <c r="I1480" s="29"/>
      <c r="J1480" s="29"/>
      <c r="K1480" s="29"/>
      <c r="L1480" s="29"/>
      <c r="M1480" s="29"/>
      <c r="N1480" s="29"/>
      <c r="O1480" s="29"/>
      <c r="P1480" s="29"/>
      <c r="Q1480" s="29"/>
      <c r="R1480" s="29"/>
      <c r="S1480" s="29"/>
      <c r="AJ1480" s="29"/>
      <c r="AK1480" s="29"/>
      <c r="AL1480" s="29"/>
      <c r="AM1480" s="29"/>
      <c r="AN1480" s="29"/>
      <c r="AO1480" s="29"/>
      <c r="AP1480" s="29"/>
      <c r="AQ1480" s="29"/>
      <c r="AR1480" s="29"/>
      <c r="AS1480" s="29"/>
      <c r="AT1480" s="29"/>
    </row>
    <row r="1481" spans="1:46" x14ac:dyDescent="0.35">
      <c r="A1481" s="6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AJ1481" s="29"/>
      <c r="AK1481" s="29"/>
      <c r="AL1481" s="29"/>
      <c r="AM1481" s="29"/>
      <c r="AN1481" s="29"/>
      <c r="AO1481" s="29"/>
      <c r="AP1481" s="29"/>
      <c r="AQ1481" s="29"/>
      <c r="AR1481" s="29"/>
      <c r="AS1481" s="29"/>
      <c r="AT1481" s="29"/>
    </row>
    <row r="1482" spans="1:46" x14ac:dyDescent="0.35">
      <c r="A1482" s="6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AJ1482" s="29"/>
      <c r="AK1482" s="29"/>
      <c r="AL1482" s="29"/>
      <c r="AM1482" s="29"/>
      <c r="AN1482" s="29"/>
      <c r="AO1482" s="29"/>
      <c r="AP1482" s="29"/>
      <c r="AQ1482" s="29"/>
      <c r="AR1482" s="29"/>
      <c r="AS1482" s="29"/>
      <c r="AT1482" s="29"/>
    </row>
    <row r="1483" spans="1:46" x14ac:dyDescent="0.35">
      <c r="A1483" s="6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  <c r="S1483" s="29"/>
      <c r="AJ1483" s="29"/>
      <c r="AK1483" s="29"/>
      <c r="AL1483" s="29"/>
      <c r="AM1483" s="29"/>
      <c r="AN1483" s="29"/>
      <c r="AO1483" s="29"/>
      <c r="AP1483" s="29"/>
      <c r="AQ1483" s="29"/>
      <c r="AR1483" s="29"/>
      <c r="AS1483" s="29"/>
      <c r="AT1483" s="29"/>
    </row>
    <row r="1484" spans="1:46" x14ac:dyDescent="0.35">
      <c r="A1484" s="6"/>
      <c r="I1484" s="29"/>
      <c r="J1484" s="29"/>
      <c r="K1484" s="29"/>
      <c r="L1484" s="29"/>
      <c r="M1484" s="29"/>
      <c r="N1484" s="29"/>
      <c r="O1484" s="29"/>
      <c r="P1484" s="29"/>
      <c r="Q1484" s="29"/>
      <c r="R1484" s="29"/>
      <c r="S1484" s="29"/>
      <c r="AJ1484" s="29"/>
      <c r="AK1484" s="29"/>
      <c r="AL1484" s="29"/>
      <c r="AM1484" s="29"/>
      <c r="AN1484" s="29"/>
      <c r="AO1484" s="29"/>
      <c r="AP1484" s="29"/>
      <c r="AQ1484" s="29"/>
      <c r="AR1484" s="29"/>
      <c r="AS1484" s="29"/>
      <c r="AT1484" s="29"/>
    </row>
    <row r="1485" spans="1:46" x14ac:dyDescent="0.35">
      <c r="A1485" s="6"/>
      <c r="I1485" s="29"/>
      <c r="J1485" s="29"/>
      <c r="K1485" s="29"/>
      <c r="L1485" s="29"/>
      <c r="M1485" s="29"/>
      <c r="N1485" s="29"/>
      <c r="O1485" s="29"/>
      <c r="P1485" s="29"/>
      <c r="Q1485" s="29"/>
      <c r="R1485" s="29"/>
      <c r="S1485" s="29"/>
      <c r="AJ1485" s="29"/>
      <c r="AK1485" s="29"/>
      <c r="AL1485" s="29"/>
      <c r="AM1485" s="29"/>
      <c r="AN1485" s="29"/>
      <c r="AO1485" s="29"/>
      <c r="AP1485" s="29"/>
      <c r="AQ1485" s="29"/>
      <c r="AR1485" s="29"/>
      <c r="AS1485" s="29"/>
      <c r="AT1485" s="29"/>
    </row>
    <row r="1486" spans="1:46" x14ac:dyDescent="0.35">
      <c r="A1486" s="6"/>
      <c r="I1486" s="29"/>
      <c r="J1486" s="29"/>
      <c r="K1486" s="29"/>
      <c r="L1486" s="29"/>
      <c r="M1486" s="29"/>
      <c r="N1486" s="29"/>
      <c r="O1486" s="29"/>
      <c r="P1486" s="29"/>
      <c r="Q1486" s="29"/>
      <c r="R1486" s="29"/>
      <c r="S1486" s="29"/>
      <c r="AJ1486" s="29"/>
      <c r="AK1486" s="29"/>
      <c r="AL1486" s="29"/>
      <c r="AM1486" s="29"/>
      <c r="AN1486" s="29"/>
      <c r="AO1486" s="29"/>
      <c r="AP1486" s="29"/>
      <c r="AQ1486" s="29"/>
      <c r="AR1486" s="29"/>
      <c r="AS1486" s="29"/>
      <c r="AT1486" s="29"/>
    </row>
    <row r="1487" spans="1:46" x14ac:dyDescent="0.35">
      <c r="A1487" s="6"/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  <c r="S1487" s="29"/>
      <c r="AJ1487" s="29"/>
      <c r="AK1487" s="29"/>
      <c r="AL1487" s="29"/>
      <c r="AM1487" s="29"/>
      <c r="AN1487" s="29"/>
      <c r="AO1487" s="29"/>
      <c r="AP1487" s="29"/>
      <c r="AQ1487" s="29"/>
      <c r="AR1487" s="29"/>
      <c r="AS1487" s="29"/>
      <c r="AT1487" s="29"/>
    </row>
    <row r="1488" spans="1:46" x14ac:dyDescent="0.35">
      <c r="A1488" s="6"/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AJ1488" s="29"/>
      <c r="AK1488" s="29"/>
      <c r="AL1488" s="29"/>
      <c r="AM1488" s="29"/>
      <c r="AN1488" s="29"/>
      <c r="AO1488" s="29"/>
      <c r="AP1488" s="29"/>
      <c r="AQ1488" s="29"/>
      <c r="AR1488" s="29"/>
      <c r="AS1488" s="29"/>
      <c r="AT1488" s="29"/>
    </row>
    <row r="1489" spans="1:46" x14ac:dyDescent="0.35">
      <c r="A1489" s="6"/>
      <c r="I1489" s="29"/>
      <c r="J1489" s="29"/>
      <c r="K1489" s="29"/>
      <c r="L1489" s="29"/>
      <c r="M1489" s="29"/>
      <c r="N1489" s="29"/>
      <c r="O1489" s="29"/>
      <c r="P1489" s="29"/>
      <c r="Q1489" s="29"/>
      <c r="R1489" s="29"/>
      <c r="S1489" s="29"/>
      <c r="AJ1489" s="29"/>
      <c r="AK1489" s="29"/>
      <c r="AL1489" s="29"/>
      <c r="AM1489" s="29"/>
      <c r="AN1489" s="29"/>
      <c r="AO1489" s="29"/>
      <c r="AP1489" s="29"/>
      <c r="AQ1489" s="29"/>
      <c r="AR1489" s="29"/>
      <c r="AS1489" s="29"/>
      <c r="AT1489" s="29"/>
    </row>
    <row r="1490" spans="1:46" x14ac:dyDescent="0.35">
      <c r="A1490" s="6"/>
      <c r="I1490" s="29"/>
      <c r="J1490" s="29"/>
      <c r="K1490" s="29"/>
      <c r="L1490" s="29"/>
      <c r="M1490" s="29"/>
      <c r="N1490" s="29"/>
      <c r="O1490" s="29"/>
      <c r="P1490" s="29"/>
      <c r="Q1490" s="29"/>
      <c r="R1490" s="29"/>
      <c r="S1490" s="29"/>
      <c r="AJ1490" s="29"/>
      <c r="AK1490" s="29"/>
      <c r="AL1490" s="29"/>
      <c r="AM1490" s="29"/>
      <c r="AN1490" s="29"/>
      <c r="AO1490" s="29"/>
      <c r="AP1490" s="29"/>
      <c r="AQ1490" s="29"/>
      <c r="AR1490" s="29"/>
      <c r="AS1490" s="29"/>
      <c r="AT1490" s="29"/>
    </row>
    <row r="1491" spans="1:46" x14ac:dyDescent="0.35">
      <c r="A1491" s="6"/>
      <c r="I1491" s="29"/>
      <c r="J1491" s="29"/>
      <c r="K1491" s="29"/>
      <c r="L1491" s="29"/>
      <c r="M1491" s="29"/>
      <c r="N1491" s="29"/>
      <c r="O1491" s="29"/>
      <c r="P1491" s="29"/>
      <c r="Q1491" s="29"/>
      <c r="R1491" s="29"/>
      <c r="S1491" s="29"/>
      <c r="AJ1491" s="29"/>
      <c r="AK1491" s="29"/>
      <c r="AL1491" s="29"/>
      <c r="AM1491" s="29"/>
      <c r="AN1491" s="29"/>
      <c r="AO1491" s="29"/>
      <c r="AP1491" s="29"/>
      <c r="AQ1491" s="29"/>
      <c r="AR1491" s="29"/>
      <c r="AS1491" s="29"/>
      <c r="AT1491" s="29"/>
    </row>
    <row r="1492" spans="1:46" x14ac:dyDescent="0.35">
      <c r="A1492" s="6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AJ1492" s="29"/>
      <c r="AK1492" s="29"/>
      <c r="AL1492" s="29"/>
      <c r="AM1492" s="29"/>
      <c r="AN1492" s="29"/>
      <c r="AO1492" s="29"/>
      <c r="AP1492" s="29"/>
      <c r="AQ1492" s="29"/>
      <c r="AR1492" s="29"/>
      <c r="AS1492" s="29"/>
      <c r="AT1492" s="29"/>
    </row>
    <row r="1493" spans="1:46" x14ac:dyDescent="0.35">
      <c r="A1493" s="6"/>
      <c r="I1493" s="29"/>
      <c r="J1493" s="29"/>
      <c r="K1493" s="29"/>
      <c r="L1493" s="29"/>
      <c r="M1493" s="29"/>
      <c r="N1493" s="29"/>
      <c r="O1493" s="29"/>
      <c r="P1493" s="29"/>
      <c r="Q1493" s="29"/>
      <c r="R1493" s="29"/>
      <c r="S1493" s="29"/>
      <c r="AJ1493" s="29"/>
      <c r="AK1493" s="29"/>
      <c r="AL1493" s="29"/>
      <c r="AM1493" s="29"/>
      <c r="AN1493" s="29"/>
      <c r="AO1493" s="29"/>
      <c r="AP1493" s="29"/>
      <c r="AQ1493" s="29"/>
      <c r="AR1493" s="29"/>
      <c r="AS1493" s="29"/>
      <c r="AT1493" s="29"/>
    </row>
    <row r="1494" spans="1:46" x14ac:dyDescent="0.35">
      <c r="A1494" s="6"/>
      <c r="I1494" s="29"/>
      <c r="J1494" s="29"/>
      <c r="K1494" s="29"/>
      <c r="L1494" s="29"/>
      <c r="M1494" s="29"/>
      <c r="N1494" s="29"/>
      <c r="O1494" s="29"/>
      <c r="P1494" s="29"/>
      <c r="Q1494" s="29"/>
      <c r="R1494" s="29"/>
      <c r="S1494" s="29"/>
      <c r="AJ1494" s="29"/>
      <c r="AK1494" s="29"/>
      <c r="AL1494" s="29"/>
      <c r="AM1494" s="29"/>
      <c r="AN1494" s="29"/>
      <c r="AO1494" s="29"/>
      <c r="AP1494" s="29"/>
      <c r="AQ1494" s="29"/>
      <c r="AR1494" s="29"/>
      <c r="AS1494" s="29"/>
      <c r="AT1494" s="29"/>
    </row>
    <row r="1495" spans="1:46" x14ac:dyDescent="0.35">
      <c r="A1495" s="6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AJ1495" s="29"/>
      <c r="AK1495" s="29"/>
      <c r="AL1495" s="29"/>
      <c r="AM1495" s="29"/>
      <c r="AN1495" s="29"/>
      <c r="AO1495" s="29"/>
      <c r="AP1495" s="29"/>
      <c r="AQ1495" s="29"/>
      <c r="AR1495" s="29"/>
      <c r="AS1495" s="29"/>
      <c r="AT1495" s="29"/>
    </row>
    <row r="1496" spans="1:46" x14ac:dyDescent="0.35">
      <c r="A1496" s="6"/>
      <c r="I1496" s="29"/>
      <c r="J1496" s="29"/>
      <c r="K1496" s="29"/>
      <c r="L1496" s="29"/>
      <c r="M1496" s="29"/>
      <c r="N1496" s="29"/>
      <c r="O1496" s="29"/>
      <c r="P1496" s="29"/>
      <c r="Q1496" s="29"/>
      <c r="R1496" s="29"/>
      <c r="S1496" s="29"/>
      <c r="AJ1496" s="29"/>
      <c r="AK1496" s="29"/>
      <c r="AL1496" s="29"/>
      <c r="AM1496" s="29"/>
      <c r="AN1496" s="29"/>
      <c r="AO1496" s="29"/>
      <c r="AP1496" s="29"/>
      <c r="AQ1496" s="29"/>
      <c r="AR1496" s="29"/>
      <c r="AS1496" s="29"/>
      <c r="AT1496" s="29"/>
    </row>
    <row r="1497" spans="1:46" x14ac:dyDescent="0.35">
      <c r="A1497" s="6"/>
      <c r="I1497" s="29"/>
      <c r="J1497" s="29"/>
      <c r="K1497" s="29"/>
      <c r="L1497" s="29"/>
      <c r="M1497" s="29"/>
      <c r="N1497" s="29"/>
      <c r="O1497" s="29"/>
      <c r="P1497" s="29"/>
      <c r="Q1497" s="29"/>
      <c r="R1497" s="29"/>
      <c r="S1497" s="29"/>
      <c r="AJ1497" s="29"/>
      <c r="AK1497" s="29"/>
      <c r="AL1497" s="29"/>
      <c r="AM1497" s="29"/>
      <c r="AN1497" s="29"/>
      <c r="AO1497" s="29"/>
      <c r="AP1497" s="29"/>
      <c r="AQ1497" s="29"/>
      <c r="AR1497" s="29"/>
      <c r="AS1497" s="29"/>
      <c r="AT1497" s="29"/>
    </row>
    <row r="1498" spans="1:46" x14ac:dyDescent="0.35">
      <c r="A1498" s="6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AJ1498" s="29"/>
      <c r="AK1498" s="29"/>
      <c r="AL1498" s="29"/>
      <c r="AM1498" s="29"/>
      <c r="AN1498" s="29"/>
      <c r="AO1498" s="29"/>
      <c r="AP1498" s="29"/>
      <c r="AQ1498" s="29"/>
      <c r="AR1498" s="29"/>
      <c r="AS1498" s="29"/>
      <c r="AT1498" s="29"/>
    </row>
    <row r="1499" spans="1:46" x14ac:dyDescent="0.35">
      <c r="A1499" s="6"/>
      <c r="I1499" s="29"/>
      <c r="J1499" s="29"/>
      <c r="K1499" s="29"/>
      <c r="L1499" s="29"/>
      <c r="M1499" s="29"/>
      <c r="N1499" s="29"/>
      <c r="O1499" s="29"/>
      <c r="P1499" s="29"/>
      <c r="Q1499" s="29"/>
      <c r="R1499" s="29"/>
      <c r="S1499" s="29"/>
      <c r="AJ1499" s="29"/>
      <c r="AK1499" s="29"/>
      <c r="AL1499" s="29"/>
      <c r="AM1499" s="29"/>
      <c r="AN1499" s="29"/>
      <c r="AO1499" s="29"/>
      <c r="AP1499" s="29"/>
      <c r="AQ1499" s="29"/>
      <c r="AR1499" s="29"/>
      <c r="AS1499" s="29"/>
      <c r="AT1499" s="29"/>
    </row>
    <row r="1500" spans="1:46" x14ac:dyDescent="0.35">
      <c r="A1500" s="6"/>
      <c r="I1500" s="29"/>
      <c r="J1500" s="29"/>
      <c r="K1500" s="29"/>
      <c r="L1500" s="29"/>
      <c r="M1500" s="29"/>
      <c r="N1500" s="29"/>
      <c r="O1500" s="29"/>
      <c r="P1500" s="29"/>
      <c r="Q1500" s="29"/>
      <c r="R1500" s="29"/>
      <c r="S1500" s="29"/>
      <c r="AJ1500" s="29"/>
      <c r="AK1500" s="29"/>
      <c r="AL1500" s="29"/>
      <c r="AM1500" s="29"/>
      <c r="AN1500" s="29"/>
      <c r="AO1500" s="29"/>
      <c r="AP1500" s="29"/>
      <c r="AQ1500" s="29"/>
      <c r="AR1500" s="29"/>
      <c r="AS1500" s="29"/>
      <c r="AT1500" s="29"/>
    </row>
    <row r="1501" spans="1:46" x14ac:dyDescent="0.35">
      <c r="A1501" s="6"/>
      <c r="I1501" s="29"/>
      <c r="J1501" s="29"/>
      <c r="K1501" s="29"/>
      <c r="L1501" s="29"/>
      <c r="M1501" s="29"/>
      <c r="N1501" s="29"/>
      <c r="O1501" s="29"/>
      <c r="P1501" s="29"/>
      <c r="Q1501" s="29"/>
      <c r="R1501" s="29"/>
      <c r="S1501" s="29"/>
      <c r="AJ1501" s="29"/>
      <c r="AK1501" s="29"/>
      <c r="AL1501" s="29"/>
      <c r="AM1501" s="29"/>
      <c r="AN1501" s="29"/>
      <c r="AO1501" s="29"/>
      <c r="AP1501" s="29"/>
      <c r="AQ1501" s="29"/>
      <c r="AR1501" s="29"/>
      <c r="AS1501" s="29"/>
      <c r="AT1501" s="29"/>
    </row>
    <row r="1502" spans="1:46" x14ac:dyDescent="0.35">
      <c r="A1502" s="6"/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AJ1502" s="29"/>
      <c r="AK1502" s="29"/>
      <c r="AL1502" s="29"/>
      <c r="AM1502" s="29"/>
      <c r="AN1502" s="29"/>
      <c r="AO1502" s="29"/>
      <c r="AP1502" s="29"/>
      <c r="AQ1502" s="29"/>
      <c r="AR1502" s="29"/>
      <c r="AS1502" s="29"/>
      <c r="AT1502" s="29"/>
    </row>
    <row r="1503" spans="1:46" x14ac:dyDescent="0.35">
      <c r="A1503" s="6"/>
      <c r="I1503" s="29"/>
      <c r="J1503" s="29"/>
      <c r="K1503" s="29"/>
      <c r="L1503" s="29"/>
      <c r="M1503" s="29"/>
      <c r="N1503" s="29"/>
      <c r="O1503" s="29"/>
      <c r="P1503" s="29"/>
      <c r="Q1503" s="29"/>
      <c r="R1503" s="29"/>
      <c r="S1503" s="29"/>
      <c r="AJ1503" s="29"/>
      <c r="AK1503" s="29"/>
      <c r="AL1503" s="29"/>
      <c r="AM1503" s="29"/>
      <c r="AN1503" s="29"/>
      <c r="AO1503" s="29"/>
      <c r="AP1503" s="29"/>
      <c r="AQ1503" s="29"/>
      <c r="AR1503" s="29"/>
      <c r="AS1503" s="29"/>
      <c r="AT1503" s="29"/>
    </row>
    <row r="1504" spans="1:46" x14ac:dyDescent="0.35">
      <c r="A1504" s="6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AJ1504" s="29"/>
      <c r="AK1504" s="29"/>
      <c r="AL1504" s="29"/>
      <c r="AM1504" s="29"/>
      <c r="AN1504" s="29"/>
      <c r="AO1504" s="29"/>
      <c r="AP1504" s="29"/>
      <c r="AQ1504" s="29"/>
      <c r="AR1504" s="29"/>
      <c r="AS1504" s="29"/>
      <c r="AT1504" s="29"/>
    </row>
    <row r="1505" spans="1:46" x14ac:dyDescent="0.35">
      <c r="A1505" s="6"/>
      <c r="I1505" s="29"/>
      <c r="J1505" s="29"/>
      <c r="K1505" s="29"/>
      <c r="L1505" s="29"/>
      <c r="M1505" s="29"/>
      <c r="N1505" s="29"/>
      <c r="O1505" s="29"/>
      <c r="P1505" s="29"/>
      <c r="Q1505" s="29"/>
      <c r="R1505" s="29"/>
      <c r="S1505" s="29"/>
      <c r="AJ1505" s="29"/>
      <c r="AK1505" s="29"/>
      <c r="AL1505" s="29"/>
      <c r="AM1505" s="29"/>
      <c r="AN1505" s="29"/>
      <c r="AO1505" s="29"/>
      <c r="AP1505" s="29"/>
      <c r="AQ1505" s="29"/>
      <c r="AR1505" s="29"/>
      <c r="AS1505" s="29"/>
      <c r="AT1505" s="29"/>
    </row>
    <row r="1506" spans="1:46" x14ac:dyDescent="0.35">
      <c r="A1506" s="6"/>
      <c r="I1506" s="29"/>
      <c r="J1506" s="29"/>
      <c r="K1506" s="29"/>
      <c r="L1506" s="29"/>
      <c r="M1506" s="29"/>
      <c r="N1506" s="29"/>
      <c r="O1506" s="29"/>
      <c r="P1506" s="29"/>
      <c r="Q1506" s="29"/>
      <c r="R1506" s="29"/>
      <c r="S1506" s="29"/>
      <c r="AJ1506" s="29"/>
      <c r="AK1506" s="29"/>
      <c r="AL1506" s="29"/>
      <c r="AM1506" s="29"/>
      <c r="AN1506" s="29"/>
      <c r="AO1506" s="29"/>
      <c r="AP1506" s="29"/>
      <c r="AQ1506" s="29"/>
      <c r="AR1506" s="29"/>
      <c r="AS1506" s="29"/>
      <c r="AT1506" s="29"/>
    </row>
    <row r="1507" spans="1:46" x14ac:dyDescent="0.35">
      <c r="A1507" s="6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AJ1507" s="29"/>
      <c r="AK1507" s="29"/>
      <c r="AL1507" s="29"/>
      <c r="AM1507" s="29"/>
      <c r="AN1507" s="29"/>
      <c r="AO1507" s="29"/>
      <c r="AP1507" s="29"/>
      <c r="AQ1507" s="29"/>
      <c r="AR1507" s="29"/>
      <c r="AS1507" s="29"/>
      <c r="AT1507" s="29"/>
    </row>
    <row r="1508" spans="1:46" x14ac:dyDescent="0.35">
      <c r="A1508" s="6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AJ1508" s="29"/>
      <c r="AK1508" s="29"/>
      <c r="AL1508" s="29"/>
      <c r="AM1508" s="29"/>
      <c r="AN1508" s="29"/>
      <c r="AO1508" s="29"/>
      <c r="AP1508" s="29"/>
      <c r="AQ1508" s="29"/>
      <c r="AR1508" s="29"/>
      <c r="AS1508" s="29"/>
      <c r="AT1508" s="29"/>
    </row>
    <row r="1509" spans="1:46" x14ac:dyDescent="0.35">
      <c r="A1509" s="6"/>
      <c r="I1509" s="29"/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AJ1509" s="29"/>
      <c r="AK1509" s="29"/>
      <c r="AL1509" s="29"/>
      <c r="AM1509" s="29"/>
      <c r="AN1509" s="29"/>
      <c r="AO1509" s="29"/>
      <c r="AP1509" s="29"/>
      <c r="AQ1509" s="29"/>
      <c r="AR1509" s="29"/>
      <c r="AS1509" s="29"/>
      <c r="AT1509" s="29"/>
    </row>
    <row r="1510" spans="1:46" x14ac:dyDescent="0.35">
      <c r="A1510" s="6"/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AJ1510" s="29"/>
      <c r="AK1510" s="29"/>
      <c r="AL1510" s="29"/>
      <c r="AM1510" s="29"/>
      <c r="AN1510" s="29"/>
      <c r="AO1510" s="29"/>
      <c r="AP1510" s="29"/>
      <c r="AQ1510" s="29"/>
      <c r="AR1510" s="29"/>
      <c r="AS1510" s="29"/>
      <c r="AT1510" s="29"/>
    </row>
    <row r="1511" spans="1:46" x14ac:dyDescent="0.35">
      <c r="A1511" s="6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AJ1511" s="29"/>
      <c r="AK1511" s="29"/>
      <c r="AL1511" s="29"/>
      <c r="AM1511" s="29"/>
      <c r="AN1511" s="29"/>
      <c r="AO1511" s="29"/>
      <c r="AP1511" s="29"/>
      <c r="AQ1511" s="29"/>
      <c r="AR1511" s="29"/>
      <c r="AS1511" s="29"/>
      <c r="AT1511" s="29"/>
    </row>
    <row r="1512" spans="1:46" x14ac:dyDescent="0.35">
      <c r="A1512" s="6"/>
      <c r="I1512" s="29"/>
      <c r="J1512" s="29"/>
      <c r="K1512" s="29"/>
      <c r="L1512" s="29"/>
      <c r="M1512" s="29"/>
      <c r="N1512" s="29"/>
      <c r="O1512" s="29"/>
      <c r="P1512" s="29"/>
      <c r="Q1512" s="29"/>
      <c r="R1512" s="29"/>
      <c r="S1512" s="29"/>
      <c r="AJ1512" s="29"/>
      <c r="AK1512" s="29"/>
      <c r="AL1512" s="29"/>
      <c r="AM1512" s="29"/>
      <c r="AN1512" s="29"/>
      <c r="AO1512" s="29"/>
      <c r="AP1512" s="29"/>
      <c r="AQ1512" s="29"/>
      <c r="AR1512" s="29"/>
      <c r="AS1512" s="29"/>
      <c r="AT1512" s="29"/>
    </row>
    <row r="1513" spans="1:46" x14ac:dyDescent="0.35">
      <c r="A1513" s="6"/>
      <c r="I1513" s="29"/>
      <c r="J1513" s="29"/>
      <c r="K1513" s="29"/>
      <c r="L1513" s="29"/>
      <c r="M1513" s="29"/>
      <c r="N1513" s="29"/>
      <c r="O1513" s="29"/>
      <c r="P1513" s="29"/>
      <c r="Q1513" s="29"/>
      <c r="R1513" s="29"/>
      <c r="S1513" s="29"/>
      <c r="AJ1513" s="29"/>
      <c r="AK1513" s="29"/>
      <c r="AL1513" s="29"/>
      <c r="AM1513" s="29"/>
      <c r="AN1513" s="29"/>
      <c r="AO1513" s="29"/>
      <c r="AP1513" s="29"/>
      <c r="AQ1513" s="29"/>
      <c r="AR1513" s="29"/>
      <c r="AS1513" s="29"/>
      <c r="AT1513" s="29"/>
    </row>
    <row r="1514" spans="1:46" x14ac:dyDescent="0.35">
      <c r="A1514" s="6"/>
      <c r="I1514" s="29"/>
      <c r="J1514" s="29"/>
      <c r="K1514" s="29"/>
      <c r="L1514" s="29"/>
      <c r="M1514" s="29"/>
      <c r="N1514" s="29"/>
      <c r="O1514" s="29"/>
      <c r="P1514" s="29"/>
      <c r="Q1514" s="29"/>
      <c r="R1514" s="29"/>
      <c r="S1514" s="29"/>
      <c r="AJ1514" s="29"/>
      <c r="AK1514" s="29"/>
      <c r="AL1514" s="29"/>
      <c r="AM1514" s="29"/>
      <c r="AN1514" s="29"/>
      <c r="AO1514" s="29"/>
      <c r="AP1514" s="29"/>
      <c r="AQ1514" s="29"/>
      <c r="AR1514" s="29"/>
      <c r="AS1514" s="29"/>
      <c r="AT1514" s="29"/>
    </row>
    <row r="1515" spans="1:46" x14ac:dyDescent="0.35">
      <c r="A1515" s="6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  <c r="S1515" s="29"/>
      <c r="AJ1515" s="29"/>
      <c r="AK1515" s="29"/>
      <c r="AL1515" s="29"/>
      <c r="AM1515" s="29"/>
      <c r="AN1515" s="29"/>
      <c r="AO1515" s="29"/>
      <c r="AP1515" s="29"/>
      <c r="AQ1515" s="29"/>
      <c r="AR1515" s="29"/>
      <c r="AS1515" s="29"/>
      <c r="AT1515" s="29"/>
    </row>
    <row r="1516" spans="1:46" x14ac:dyDescent="0.35">
      <c r="A1516" s="6"/>
      <c r="I1516" s="29"/>
      <c r="J1516" s="29"/>
      <c r="K1516" s="29"/>
      <c r="L1516" s="29"/>
      <c r="M1516" s="29"/>
      <c r="N1516" s="29"/>
      <c r="O1516" s="29"/>
      <c r="P1516" s="29"/>
      <c r="Q1516" s="29"/>
      <c r="R1516" s="29"/>
      <c r="S1516" s="29"/>
      <c r="AJ1516" s="29"/>
      <c r="AK1516" s="29"/>
      <c r="AL1516" s="29"/>
      <c r="AM1516" s="29"/>
      <c r="AN1516" s="29"/>
      <c r="AO1516" s="29"/>
      <c r="AP1516" s="29"/>
      <c r="AQ1516" s="29"/>
      <c r="AR1516" s="29"/>
      <c r="AS1516" s="29"/>
      <c r="AT1516" s="29"/>
    </row>
    <row r="1517" spans="1:46" x14ac:dyDescent="0.35">
      <c r="A1517" s="6"/>
      <c r="I1517" s="29"/>
      <c r="J1517" s="29"/>
      <c r="K1517" s="29"/>
      <c r="L1517" s="29"/>
      <c r="M1517" s="29"/>
      <c r="N1517" s="29"/>
      <c r="O1517" s="29"/>
      <c r="P1517" s="29"/>
      <c r="Q1517" s="29"/>
      <c r="R1517" s="29"/>
      <c r="S1517" s="29"/>
      <c r="AJ1517" s="29"/>
      <c r="AK1517" s="29"/>
      <c r="AL1517" s="29"/>
      <c r="AM1517" s="29"/>
      <c r="AN1517" s="29"/>
      <c r="AO1517" s="29"/>
      <c r="AP1517" s="29"/>
      <c r="AQ1517" s="29"/>
      <c r="AR1517" s="29"/>
      <c r="AS1517" s="29"/>
      <c r="AT1517" s="29"/>
    </row>
    <row r="1518" spans="1:46" x14ac:dyDescent="0.35">
      <c r="A1518" s="6"/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29"/>
      <c r="AJ1518" s="29"/>
      <c r="AK1518" s="29"/>
      <c r="AL1518" s="29"/>
      <c r="AM1518" s="29"/>
      <c r="AN1518" s="29"/>
      <c r="AO1518" s="29"/>
      <c r="AP1518" s="29"/>
      <c r="AQ1518" s="29"/>
      <c r="AR1518" s="29"/>
      <c r="AS1518" s="29"/>
      <c r="AT1518" s="29"/>
    </row>
    <row r="1519" spans="1:46" x14ac:dyDescent="0.35">
      <c r="A1519" s="6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AJ1519" s="29"/>
      <c r="AK1519" s="29"/>
      <c r="AL1519" s="29"/>
      <c r="AM1519" s="29"/>
      <c r="AN1519" s="29"/>
      <c r="AO1519" s="29"/>
      <c r="AP1519" s="29"/>
      <c r="AQ1519" s="29"/>
      <c r="AR1519" s="29"/>
      <c r="AS1519" s="29"/>
      <c r="AT1519" s="29"/>
    </row>
    <row r="1520" spans="1:46" x14ac:dyDescent="0.35">
      <c r="A1520" s="6"/>
      <c r="I1520" s="29"/>
      <c r="J1520" s="29"/>
      <c r="K1520" s="29"/>
      <c r="L1520" s="29"/>
      <c r="M1520" s="29"/>
      <c r="N1520" s="29"/>
      <c r="O1520" s="29"/>
      <c r="P1520" s="29"/>
      <c r="Q1520" s="29"/>
      <c r="R1520" s="29"/>
      <c r="S1520" s="29"/>
      <c r="AJ1520" s="29"/>
      <c r="AK1520" s="29"/>
      <c r="AL1520" s="29"/>
      <c r="AM1520" s="29"/>
      <c r="AN1520" s="29"/>
      <c r="AO1520" s="29"/>
      <c r="AP1520" s="29"/>
      <c r="AQ1520" s="29"/>
      <c r="AR1520" s="29"/>
      <c r="AS1520" s="29"/>
      <c r="AT1520" s="29"/>
    </row>
    <row r="1521" spans="1:46" x14ac:dyDescent="0.35">
      <c r="A1521" s="6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AJ1521" s="29"/>
      <c r="AK1521" s="29"/>
      <c r="AL1521" s="29"/>
      <c r="AM1521" s="29"/>
      <c r="AN1521" s="29"/>
      <c r="AO1521" s="29"/>
      <c r="AP1521" s="29"/>
      <c r="AQ1521" s="29"/>
      <c r="AR1521" s="29"/>
      <c r="AS1521" s="29"/>
      <c r="AT1521" s="29"/>
    </row>
    <row r="1522" spans="1:46" x14ac:dyDescent="0.35">
      <c r="A1522" s="6"/>
      <c r="I1522" s="29"/>
      <c r="J1522" s="29"/>
      <c r="K1522" s="29"/>
      <c r="L1522" s="29"/>
      <c r="M1522" s="29"/>
      <c r="N1522" s="29"/>
      <c r="O1522" s="29"/>
      <c r="P1522" s="29"/>
      <c r="Q1522" s="29"/>
      <c r="R1522" s="29"/>
      <c r="S1522" s="29"/>
      <c r="AJ1522" s="29"/>
      <c r="AK1522" s="29"/>
      <c r="AL1522" s="29"/>
      <c r="AM1522" s="29"/>
      <c r="AN1522" s="29"/>
      <c r="AO1522" s="29"/>
      <c r="AP1522" s="29"/>
      <c r="AQ1522" s="29"/>
      <c r="AR1522" s="29"/>
      <c r="AS1522" s="29"/>
      <c r="AT1522" s="29"/>
    </row>
    <row r="1523" spans="1:46" x14ac:dyDescent="0.35">
      <c r="A1523" s="6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  <c r="S1523" s="29"/>
      <c r="AJ1523" s="29"/>
      <c r="AK1523" s="29"/>
      <c r="AL1523" s="29"/>
      <c r="AM1523" s="29"/>
      <c r="AN1523" s="29"/>
      <c r="AO1523" s="29"/>
      <c r="AP1523" s="29"/>
      <c r="AQ1523" s="29"/>
      <c r="AR1523" s="29"/>
      <c r="AS1523" s="29"/>
      <c r="AT1523" s="29"/>
    </row>
    <row r="1524" spans="1:46" x14ac:dyDescent="0.35">
      <c r="A1524" s="6"/>
      <c r="I1524" s="29"/>
      <c r="J1524" s="29"/>
      <c r="K1524" s="29"/>
      <c r="L1524" s="29"/>
      <c r="M1524" s="29"/>
      <c r="N1524" s="29"/>
      <c r="O1524" s="29"/>
      <c r="P1524" s="29"/>
      <c r="Q1524" s="29"/>
      <c r="R1524" s="29"/>
      <c r="S1524" s="29"/>
      <c r="AJ1524" s="29"/>
      <c r="AK1524" s="29"/>
      <c r="AL1524" s="29"/>
      <c r="AM1524" s="29"/>
      <c r="AN1524" s="29"/>
      <c r="AO1524" s="29"/>
      <c r="AP1524" s="29"/>
      <c r="AQ1524" s="29"/>
      <c r="AR1524" s="29"/>
      <c r="AS1524" s="29"/>
      <c r="AT1524" s="29"/>
    </row>
    <row r="1525" spans="1:46" x14ac:dyDescent="0.35">
      <c r="A1525" s="6"/>
      <c r="I1525" s="29"/>
      <c r="J1525" s="29"/>
      <c r="K1525" s="29"/>
      <c r="L1525" s="29"/>
      <c r="M1525" s="29"/>
      <c r="N1525" s="29"/>
      <c r="O1525" s="29"/>
      <c r="P1525" s="29"/>
      <c r="Q1525" s="29"/>
      <c r="R1525" s="29"/>
      <c r="S1525" s="29"/>
      <c r="AJ1525" s="29"/>
      <c r="AK1525" s="29"/>
      <c r="AL1525" s="29"/>
      <c r="AM1525" s="29"/>
      <c r="AN1525" s="29"/>
      <c r="AO1525" s="29"/>
      <c r="AP1525" s="29"/>
      <c r="AQ1525" s="29"/>
      <c r="AR1525" s="29"/>
      <c r="AS1525" s="29"/>
      <c r="AT1525" s="29"/>
    </row>
    <row r="1526" spans="1:46" x14ac:dyDescent="0.35">
      <c r="A1526" s="6"/>
      <c r="I1526" s="29"/>
      <c r="J1526" s="29"/>
      <c r="K1526" s="29"/>
      <c r="L1526" s="29"/>
      <c r="M1526" s="29"/>
      <c r="N1526" s="29"/>
      <c r="O1526" s="29"/>
      <c r="P1526" s="29"/>
      <c r="Q1526" s="29"/>
      <c r="R1526" s="29"/>
      <c r="S1526" s="29"/>
      <c r="AJ1526" s="29"/>
      <c r="AK1526" s="29"/>
      <c r="AL1526" s="29"/>
      <c r="AM1526" s="29"/>
      <c r="AN1526" s="29"/>
      <c r="AO1526" s="29"/>
      <c r="AP1526" s="29"/>
      <c r="AQ1526" s="29"/>
      <c r="AR1526" s="29"/>
      <c r="AS1526" s="29"/>
      <c r="AT1526" s="29"/>
    </row>
    <row r="1527" spans="1:46" x14ac:dyDescent="0.35">
      <c r="A1527" s="6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AJ1527" s="29"/>
      <c r="AK1527" s="29"/>
      <c r="AL1527" s="29"/>
      <c r="AM1527" s="29"/>
      <c r="AN1527" s="29"/>
      <c r="AO1527" s="29"/>
      <c r="AP1527" s="29"/>
      <c r="AQ1527" s="29"/>
      <c r="AR1527" s="29"/>
      <c r="AS1527" s="29"/>
      <c r="AT1527" s="29"/>
    </row>
    <row r="1528" spans="1:46" x14ac:dyDescent="0.35">
      <c r="A1528" s="6"/>
      <c r="I1528" s="29"/>
      <c r="J1528" s="29"/>
      <c r="K1528" s="29"/>
      <c r="L1528" s="29"/>
      <c r="M1528" s="29"/>
      <c r="N1528" s="29"/>
      <c r="O1528" s="29"/>
      <c r="P1528" s="29"/>
      <c r="Q1528" s="29"/>
      <c r="R1528" s="29"/>
      <c r="S1528" s="29"/>
      <c r="AJ1528" s="29"/>
      <c r="AK1528" s="29"/>
      <c r="AL1528" s="29"/>
      <c r="AM1528" s="29"/>
      <c r="AN1528" s="29"/>
      <c r="AO1528" s="29"/>
      <c r="AP1528" s="29"/>
      <c r="AQ1528" s="29"/>
      <c r="AR1528" s="29"/>
      <c r="AS1528" s="29"/>
      <c r="AT1528" s="29"/>
    </row>
    <row r="1529" spans="1:46" x14ac:dyDescent="0.35">
      <c r="A1529" s="6"/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29"/>
      <c r="AJ1529" s="29"/>
      <c r="AK1529" s="29"/>
      <c r="AL1529" s="29"/>
      <c r="AM1529" s="29"/>
      <c r="AN1529" s="29"/>
      <c r="AO1529" s="29"/>
      <c r="AP1529" s="29"/>
      <c r="AQ1529" s="29"/>
      <c r="AR1529" s="29"/>
      <c r="AS1529" s="29"/>
      <c r="AT1529" s="29"/>
    </row>
    <row r="1530" spans="1:46" x14ac:dyDescent="0.35">
      <c r="A1530" s="6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AJ1530" s="29"/>
      <c r="AK1530" s="29"/>
      <c r="AL1530" s="29"/>
      <c r="AM1530" s="29"/>
      <c r="AN1530" s="29"/>
      <c r="AO1530" s="29"/>
      <c r="AP1530" s="29"/>
      <c r="AQ1530" s="29"/>
      <c r="AR1530" s="29"/>
      <c r="AS1530" s="29"/>
      <c r="AT1530" s="29"/>
    </row>
    <row r="1531" spans="1:46" x14ac:dyDescent="0.35">
      <c r="A1531" s="6"/>
      <c r="I1531" s="29"/>
      <c r="J1531" s="29"/>
      <c r="K1531" s="29"/>
      <c r="L1531" s="29"/>
      <c r="M1531" s="29"/>
      <c r="N1531" s="29"/>
      <c r="O1531" s="29"/>
      <c r="P1531" s="29"/>
      <c r="Q1531" s="29"/>
      <c r="R1531" s="29"/>
      <c r="S1531" s="29"/>
      <c r="AJ1531" s="29"/>
      <c r="AK1531" s="29"/>
      <c r="AL1531" s="29"/>
      <c r="AM1531" s="29"/>
      <c r="AN1531" s="29"/>
      <c r="AO1531" s="29"/>
      <c r="AP1531" s="29"/>
      <c r="AQ1531" s="29"/>
      <c r="AR1531" s="29"/>
      <c r="AS1531" s="29"/>
      <c r="AT1531" s="29"/>
    </row>
    <row r="1532" spans="1:46" x14ac:dyDescent="0.35">
      <c r="A1532" s="6"/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AJ1532" s="29"/>
      <c r="AK1532" s="29"/>
      <c r="AL1532" s="29"/>
      <c r="AM1532" s="29"/>
      <c r="AN1532" s="29"/>
      <c r="AO1532" s="29"/>
      <c r="AP1532" s="29"/>
      <c r="AQ1532" s="29"/>
      <c r="AR1532" s="29"/>
      <c r="AS1532" s="29"/>
      <c r="AT1532" s="29"/>
    </row>
    <row r="1533" spans="1:46" x14ac:dyDescent="0.35">
      <c r="A1533" s="6"/>
      <c r="I1533" s="29"/>
      <c r="J1533" s="29"/>
      <c r="K1533" s="29"/>
      <c r="L1533" s="29"/>
      <c r="M1533" s="29"/>
      <c r="N1533" s="29"/>
      <c r="O1533" s="29"/>
      <c r="P1533" s="29"/>
      <c r="Q1533" s="29"/>
      <c r="R1533" s="29"/>
      <c r="S1533" s="29"/>
      <c r="AJ1533" s="29"/>
      <c r="AK1533" s="29"/>
      <c r="AL1533" s="29"/>
      <c r="AM1533" s="29"/>
      <c r="AN1533" s="29"/>
      <c r="AO1533" s="29"/>
      <c r="AP1533" s="29"/>
      <c r="AQ1533" s="29"/>
      <c r="AR1533" s="29"/>
      <c r="AS1533" s="29"/>
      <c r="AT1533" s="29"/>
    </row>
    <row r="1534" spans="1:46" x14ac:dyDescent="0.35">
      <c r="A1534" s="6"/>
      <c r="I1534" s="29"/>
      <c r="J1534" s="29"/>
      <c r="K1534" s="29"/>
      <c r="L1534" s="29"/>
      <c r="M1534" s="29"/>
      <c r="N1534" s="29"/>
      <c r="O1534" s="29"/>
      <c r="P1534" s="29"/>
      <c r="Q1534" s="29"/>
      <c r="R1534" s="29"/>
      <c r="S1534" s="29"/>
      <c r="AJ1534" s="29"/>
      <c r="AK1534" s="29"/>
      <c r="AL1534" s="29"/>
      <c r="AM1534" s="29"/>
      <c r="AN1534" s="29"/>
      <c r="AO1534" s="29"/>
      <c r="AP1534" s="29"/>
      <c r="AQ1534" s="29"/>
      <c r="AR1534" s="29"/>
      <c r="AS1534" s="29"/>
      <c r="AT1534" s="29"/>
    </row>
    <row r="1535" spans="1:46" x14ac:dyDescent="0.35">
      <c r="A1535" s="6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AJ1535" s="29"/>
      <c r="AK1535" s="29"/>
      <c r="AL1535" s="29"/>
      <c r="AM1535" s="29"/>
      <c r="AN1535" s="29"/>
      <c r="AO1535" s="29"/>
      <c r="AP1535" s="29"/>
      <c r="AQ1535" s="29"/>
      <c r="AR1535" s="29"/>
      <c r="AS1535" s="29"/>
      <c r="AT1535" s="29"/>
    </row>
    <row r="1536" spans="1:46" x14ac:dyDescent="0.35">
      <c r="A1536" s="6"/>
      <c r="I1536" s="29"/>
      <c r="J1536" s="29"/>
      <c r="K1536" s="29"/>
      <c r="L1536" s="29"/>
      <c r="M1536" s="29"/>
      <c r="N1536" s="29"/>
      <c r="O1536" s="29"/>
      <c r="P1536" s="29"/>
      <c r="Q1536" s="29"/>
      <c r="R1536" s="29"/>
      <c r="S1536" s="29"/>
      <c r="AJ1536" s="29"/>
      <c r="AK1536" s="29"/>
      <c r="AL1536" s="29"/>
      <c r="AM1536" s="29"/>
      <c r="AN1536" s="29"/>
      <c r="AO1536" s="29"/>
      <c r="AP1536" s="29"/>
      <c r="AQ1536" s="29"/>
      <c r="AR1536" s="29"/>
      <c r="AS1536" s="29"/>
      <c r="AT1536" s="29"/>
    </row>
    <row r="1537" spans="1:46" x14ac:dyDescent="0.35">
      <c r="A1537" s="6"/>
      <c r="I1537" s="29"/>
      <c r="J1537" s="29"/>
      <c r="K1537" s="29"/>
      <c r="L1537" s="29"/>
      <c r="M1537" s="29"/>
      <c r="N1537" s="29"/>
      <c r="O1537" s="29"/>
      <c r="P1537" s="29"/>
      <c r="Q1537" s="29"/>
      <c r="R1537" s="29"/>
      <c r="S1537" s="29"/>
      <c r="AJ1537" s="29"/>
      <c r="AK1537" s="29"/>
      <c r="AL1537" s="29"/>
      <c r="AM1537" s="29"/>
      <c r="AN1537" s="29"/>
      <c r="AO1537" s="29"/>
      <c r="AP1537" s="29"/>
      <c r="AQ1537" s="29"/>
      <c r="AR1537" s="29"/>
      <c r="AS1537" s="29"/>
      <c r="AT1537" s="29"/>
    </row>
    <row r="1538" spans="1:46" x14ac:dyDescent="0.35">
      <c r="A1538" s="6"/>
      <c r="I1538" s="29"/>
      <c r="J1538" s="29"/>
      <c r="K1538" s="29"/>
      <c r="L1538" s="29"/>
      <c r="M1538" s="29"/>
      <c r="N1538" s="29"/>
      <c r="O1538" s="29"/>
      <c r="P1538" s="29"/>
      <c r="Q1538" s="29"/>
      <c r="R1538" s="29"/>
      <c r="S1538" s="29"/>
      <c r="AJ1538" s="29"/>
      <c r="AK1538" s="29"/>
      <c r="AL1538" s="29"/>
      <c r="AM1538" s="29"/>
      <c r="AN1538" s="29"/>
      <c r="AO1538" s="29"/>
      <c r="AP1538" s="29"/>
      <c r="AQ1538" s="29"/>
      <c r="AR1538" s="29"/>
      <c r="AS1538" s="29"/>
      <c r="AT1538" s="29"/>
    </row>
    <row r="1539" spans="1:46" x14ac:dyDescent="0.35">
      <c r="A1539" s="6"/>
      <c r="I1539" s="29"/>
      <c r="J1539" s="29"/>
      <c r="K1539" s="29"/>
      <c r="L1539" s="29"/>
      <c r="M1539" s="29"/>
      <c r="N1539" s="29"/>
      <c r="O1539" s="29"/>
      <c r="P1539" s="29"/>
      <c r="Q1539" s="29"/>
      <c r="R1539" s="29"/>
      <c r="S1539" s="29"/>
      <c r="AJ1539" s="29"/>
      <c r="AK1539" s="29"/>
      <c r="AL1539" s="29"/>
      <c r="AM1539" s="29"/>
      <c r="AN1539" s="29"/>
      <c r="AO1539" s="29"/>
      <c r="AP1539" s="29"/>
      <c r="AQ1539" s="29"/>
      <c r="AR1539" s="29"/>
      <c r="AS1539" s="29"/>
      <c r="AT1539" s="29"/>
    </row>
    <row r="1540" spans="1:46" x14ac:dyDescent="0.35">
      <c r="A1540" s="6"/>
      <c r="I1540" s="29"/>
      <c r="J1540" s="29"/>
      <c r="K1540" s="29"/>
      <c r="L1540" s="29"/>
      <c r="M1540" s="29"/>
      <c r="N1540" s="29"/>
      <c r="O1540" s="29"/>
      <c r="P1540" s="29"/>
      <c r="Q1540" s="29"/>
      <c r="R1540" s="29"/>
      <c r="S1540" s="29"/>
      <c r="AJ1540" s="29"/>
      <c r="AK1540" s="29"/>
      <c r="AL1540" s="29"/>
      <c r="AM1540" s="29"/>
      <c r="AN1540" s="29"/>
      <c r="AO1540" s="29"/>
      <c r="AP1540" s="29"/>
      <c r="AQ1540" s="29"/>
      <c r="AR1540" s="29"/>
      <c r="AS1540" s="29"/>
      <c r="AT1540" s="29"/>
    </row>
    <row r="1541" spans="1:46" x14ac:dyDescent="0.35">
      <c r="A1541" s="6"/>
      <c r="I1541" s="29"/>
      <c r="J1541" s="29"/>
      <c r="K1541" s="29"/>
      <c r="L1541" s="29"/>
      <c r="M1541" s="29"/>
      <c r="N1541" s="29"/>
      <c r="O1541" s="29"/>
      <c r="P1541" s="29"/>
      <c r="Q1541" s="29"/>
      <c r="R1541" s="29"/>
      <c r="S1541" s="29"/>
      <c r="AJ1541" s="29"/>
      <c r="AK1541" s="29"/>
      <c r="AL1541" s="29"/>
      <c r="AM1541" s="29"/>
      <c r="AN1541" s="29"/>
      <c r="AO1541" s="29"/>
      <c r="AP1541" s="29"/>
      <c r="AQ1541" s="29"/>
      <c r="AR1541" s="29"/>
      <c r="AS1541" s="29"/>
      <c r="AT1541" s="29"/>
    </row>
    <row r="1542" spans="1:46" x14ac:dyDescent="0.35">
      <c r="A1542" s="6"/>
      <c r="I1542" s="29"/>
      <c r="J1542" s="29"/>
      <c r="K1542" s="29"/>
      <c r="L1542" s="29"/>
      <c r="M1542" s="29"/>
      <c r="N1542" s="29"/>
      <c r="O1542" s="29"/>
      <c r="P1542" s="29"/>
      <c r="Q1542" s="29"/>
      <c r="R1542" s="29"/>
      <c r="S1542" s="29"/>
      <c r="AJ1542" s="29"/>
      <c r="AK1542" s="29"/>
      <c r="AL1542" s="29"/>
      <c r="AM1542" s="29"/>
      <c r="AN1542" s="29"/>
      <c r="AO1542" s="29"/>
      <c r="AP1542" s="29"/>
      <c r="AQ1542" s="29"/>
      <c r="AR1542" s="29"/>
      <c r="AS1542" s="29"/>
      <c r="AT1542" s="29"/>
    </row>
    <row r="1543" spans="1:46" x14ac:dyDescent="0.35">
      <c r="A1543" s="6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  <c r="S1543" s="29"/>
      <c r="AJ1543" s="29"/>
      <c r="AK1543" s="29"/>
      <c r="AL1543" s="29"/>
      <c r="AM1543" s="29"/>
      <c r="AN1543" s="29"/>
      <c r="AO1543" s="29"/>
      <c r="AP1543" s="29"/>
      <c r="AQ1543" s="29"/>
      <c r="AR1543" s="29"/>
      <c r="AS1543" s="29"/>
      <c r="AT1543" s="29"/>
    </row>
    <row r="1544" spans="1:46" x14ac:dyDescent="0.35">
      <c r="A1544" s="6"/>
      <c r="I1544" s="29"/>
      <c r="J1544" s="29"/>
      <c r="K1544" s="29"/>
      <c r="L1544" s="29"/>
      <c r="M1544" s="29"/>
      <c r="N1544" s="29"/>
      <c r="O1544" s="29"/>
      <c r="P1544" s="29"/>
      <c r="Q1544" s="29"/>
      <c r="R1544" s="29"/>
      <c r="S1544" s="29"/>
      <c r="AJ1544" s="29"/>
      <c r="AK1544" s="29"/>
      <c r="AL1544" s="29"/>
      <c r="AM1544" s="29"/>
      <c r="AN1544" s="29"/>
      <c r="AO1544" s="29"/>
      <c r="AP1544" s="29"/>
      <c r="AQ1544" s="29"/>
      <c r="AR1544" s="29"/>
      <c r="AS1544" s="29"/>
      <c r="AT1544" s="29"/>
    </row>
    <row r="1545" spans="1:46" x14ac:dyDescent="0.35">
      <c r="A1545" s="6"/>
      <c r="I1545" s="29"/>
      <c r="J1545" s="29"/>
      <c r="K1545" s="29"/>
      <c r="L1545" s="29"/>
      <c r="M1545" s="29"/>
      <c r="N1545" s="29"/>
      <c r="O1545" s="29"/>
      <c r="P1545" s="29"/>
      <c r="Q1545" s="29"/>
      <c r="R1545" s="29"/>
      <c r="S1545" s="29"/>
      <c r="AJ1545" s="29"/>
      <c r="AK1545" s="29"/>
      <c r="AL1545" s="29"/>
      <c r="AM1545" s="29"/>
      <c r="AN1545" s="29"/>
      <c r="AO1545" s="29"/>
      <c r="AP1545" s="29"/>
      <c r="AQ1545" s="29"/>
      <c r="AR1545" s="29"/>
      <c r="AS1545" s="29"/>
      <c r="AT1545" s="29"/>
    </row>
    <row r="1546" spans="1:46" x14ac:dyDescent="0.35">
      <c r="A1546" s="6"/>
      <c r="I1546" s="29"/>
      <c r="J1546" s="29"/>
      <c r="K1546" s="29"/>
      <c r="L1546" s="29"/>
      <c r="M1546" s="29"/>
      <c r="N1546" s="29"/>
      <c r="O1546" s="29"/>
      <c r="P1546" s="29"/>
      <c r="Q1546" s="29"/>
      <c r="R1546" s="29"/>
      <c r="S1546" s="29"/>
      <c r="AJ1546" s="29"/>
      <c r="AK1546" s="29"/>
      <c r="AL1546" s="29"/>
      <c r="AM1546" s="29"/>
      <c r="AN1546" s="29"/>
      <c r="AO1546" s="29"/>
      <c r="AP1546" s="29"/>
      <c r="AQ1546" s="29"/>
      <c r="AR1546" s="29"/>
      <c r="AS1546" s="29"/>
      <c r="AT1546" s="29"/>
    </row>
    <row r="1547" spans="1:46" x14ac:dyDescent="0.35">
      <c r="A1547" s="6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AJ1547" s="29"/>
      <c r="AK1547" s="29"/>
      <c r="AL1547" s="29"/>
      <c r="AM1547" s="29"/>
      <c r="AN1547" s="29"/>
      <c r="AO1547" s="29"/>
      <c r="AP1547" s="29"/>
      <c r="AQ1547" s="29"/>
      <c r="AR1547" s="29"/>
      <c r="AS1547" s="29"/>
      <c r="AT1547" s="29"/>
    </row>
    <row r="1548" spans="1:46" x14ac:dyDescent="0.35">
      <c r="A1548" s="6"/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29"/>
      <c r="AJ1548" s="29"/>
      <c r="AK1548" s="29"/>
      <c r="AL1548" s="29"/>
      <c r="AM1548" s="29"/>
      <c r="AN1548" s="29"/>
      <c r="AO1548" s="29"/>
      <c r="AP1548" s="29"/>
      <c r="AQ1548" s="29"/>
      <c r="AR1548" s="29"/>
      <c r="AS1548" s="29"/>
      <c r="AT1548" s="29"/>
    </row>
    <row r="1549" spans="1:46" x14ac:dyDescent="0.35">
      <c r="A1549" s="6"/>
      <c r="I1549" s="29"/>
      <c r="J1549" s="29"/>
      <c r="K1549" s="29"/>
      <c r="L1549" s="29"/>
      <c r="M1549" s="29"/>
      <c r="N1549" s="29"/>
      <c r="O1549" s="29"/>
      <c r="P1549" s="29"/>
      <c r="Q1549" s="29"/>
      <c r="R1549" s="29"/>
      <c r="S1549" s="29"/>
      <c r="AJ1549" s="29"/>
      <c r="AK1549" s="29"/>
      <c r="AL1549" s="29"/>
      <c r="AM1549" s="29"/>
      <c r="AN1549" s="29"/>
      <c r="AO1549" s="29"/>
      <c r="AP1549" s="29"/>
      <c r="AQ1549" s="29"/>
      <c r="AR1549" s="29"/>
      <c r="AS1549" s="29"/>
      <c r="AT1549" s="29"/>
    </row>
    <row r="1550" spans="1:46" x14ac:dyDescent="0.35">
      <c r="A1550" s="6"/>
      <c r="I1550" s="29"/>
      <c r="J1550" s="29"/>
      <c r="K1550" s="29"/>
      <c r="L1550" s="29"/>
      <c r="M1550" s="29"/>
      <c r="N1550" s="29"/>
      <c r="O1550" s="29"/>
      <c r="P1550" s="29"/>
      <c r="Q1550" s="29"/>
      <c r="R1550" s="29"/>
      <c r="S1550" s="29"/>
      <c r="AJ1550" s="29"/>
      <c r="AK1550" s="29"/>
      <c r="AL1550" s="29"/>
      <c r="AM1550" s="29"/>
      <c r="AN1550" s="29"/>
      <c r="AO1550" s="29"/>
      <c r="AP1550" s="29"/>
      <c r="AQ1550" s="29"/>
      <c r="AR1550" s="29"/>
      <c r="AS1550" s="29"/>
      <c r="AT1550" s="29"/>
    </row>
    <row r="1551" spans="1:46" x14ac:dyDescent="0.35">
      <c r="A1551" s="6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  <c r="S1551" s="29"/>
      <c r="AJ1551" s="29"/>
      <c r="AK1551" s="29"/>
      <c r="AL1551" s="29"/>
      <c r="AM1551" s="29"/>
      <c r="AN1551" s="29"/>
      <c r="AO1551" s="29"/>
      <c r="AP1551" s="29"/>
      <c r="AQ1551" s="29"/>
      <c r="AR1551" s="29"/>
      <c r="AS1551" s="29"/>
      <c r="AT1551" s="29"/>
    </row>
    <row r="1552" spans="1:46" x14ac:dyDescent="0.35">
      <c r="A1552" s="6"/>
      <c r="I1552" s="29"/>
      <c r="J1552" s="29"/>
      <c r="K1552" s="29"/>
      <c r="L1552" s="29"/>
      <c r="M1552" s="29"/>
      <c r="N1552" s="29"/>
      <c r="O1552" s="29"/>
      <c r="P1552" s="29"/>
      <c r="Q1552" s="29"/>
      <c r="R1552" s="29"/>
      <c r="S1552" s="29"/>
      <c r="AJ1552" s="29"/>
      <c r="AK1552" s="29"/>
      <c r="AL1552" s="29"/>
      <c r="AM1552" s="29"/>
      <c r="AN1552" s="29"/>
      <c r="AO1552" s="29"/>
      <c r="AP1552" s="29"/>
      <c r="AQ1552" s="29"/>
      <c r="AR1552" s="29"/>
      <c r="AS1552" s="29"/>
      <c r="AT1552" s="29"/>
    </row>
    <row r="1553" spans="1:46" x14ac:dyDescent="0.35">
      <c r="A1553" s="6"/>
      <c r="I1553" s="29"/>
      <c r="J1553" s="29"/>
      <c r="K1553" s="29"/>
      <c r="L1553" s="29"/>
      <c r="M1553" s="29"/>
      <c r="N1553" s="29"/>
      <c r="O1553" s="29"/>
      <c r="P1553" s="29"/>
      <c r="Q1553" s="29"/>
      <c r="R1553" s="29"/>
      <c r="S1553" s="29"/>
      <c r="AJ1553" s="29"/>
      <c r="AK1553" s="29"/>
      <c r="AL1553" s="29"/>
      <c r="AM1553" s="29"/>
      <c r="AN1553" s="29"/>
      <c r="AO1553" s="29"/>
      <c r="AP1553" s="29"/>
      <c r="AQ1553" s="29"/>
      <c r="AR1553" s="29"/>
      <c r="AS1553" s="29"/>
      <c r="AT1553" s="29"/>
    </row>
    <row r="1554" spans="1:46" x14ac:dyDescent="0.35">
      <c r="A1554" s="6"/>
      <c r="I1554" s="29"/>
      <c r="J1554" s="29"/>
      <c r="K1554" s="29"/>
      <c r="L1554" s="29"/>
      <c r="M1554" s="29"/>
      <c r="N1554" s="29"/>
      <c r="O1554" s="29"/>
      <c r="P1554" s="29"/>
      <c r="Q1554" s="29"/>
      <c r="R1554" s="29"/>
      <c r="S1554" s="29"/>
      <c r="AJ1554" s="29"/>
      <c r="AK1554" s="29"/>
      <c r="AL1554" s="29"/>
      <c r="AM1554" s="29"/>
      <c r="AN1554" s="29"/>
      <c r="AO1554" s="29"/>
      <c r="AP1554" s="29"/>
      <c r="AQ1554" s="29"/>
      <c r="AR1554" s="29"/>
      <c r="AS1554" s="29"/>
      <c r="AT1554" s="29"/>
    </row>
    <row r="1555" spans="1:46" x14ac:dyDescent="0.35">
      <c r="A1555" s="6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  <c r="S1555" s="29"/>
      <c r="AJ1555" s="29"/>
      <c r="AK1555" s="29"/>
      <c r="AL1555" s="29"/>
      <c r="AM1555" s="29"/>
      <c r="AN1555" s="29"/>
      <c r="AO1555" s="29"/>
      <c r="AP1555" s="29"/>
      <c r="AQ1555" s="29"/>
      <c r="AR1555" s="29"/>
      <c r="AS1555" s="29"/>
      <c r="AT1555" s="29"/>
    </row>
    <row r="1556" spans="1:46" x14ac:dyDescent="0.35">
      <c r="A1556" s="6"/>
      <c r="I1556" s="29"/>
      <c r="J1556" s="29"/>
      <c r="K1556" s="29"/>
      <c r="L1556" s="29"/>
      <c r="M1556" s="29"/>
      <c r="N1556" s="29"/>
      <c r="O1556" s="29"/>
      <c r="P1556" s="29"/>
      <c r="Q1556" s="29"/>
      <c r="R1556" s="29"/>
      <c r="S1556" s="29"/>
      <c r="AJ1556" s="29"/>
      <c r="AK1556" s="29"/>
      <c r="AL1556" s="29"/>
      <c r="AM1556" s="29"/>
      <c r="AN1556" s="29"/>
      <c r="AO1556" s="29"/>
      <c r="AP1556" s="29"/>
      <c r="AQ1556" s="29"/>
      <c r="AR1556" s="29"/>
      <c r="AS1556" s="29"/>
      <c r="AT1556" s="29"/>
    </row>
    <row r="1557" spans="1:46" x14ac:dyDescent="0.35">
      <c r="A1557" s="6"/>
      <c r="I1557" s="29"/>
      <c r="J1557" s="29"/>
      <c r="K1557" s="29"/>
      <c r="L1557" s="29"/>
      <c r="M1557" s="29"/>
      <c r="N1557" s="29"/>
      <c r="O1557" s="29"/>
      <c r="P1557" s="29"/>
      <c r="Q1557" s="29"/>
      <c r="R1557" s="29"/>
      <c r="S1557" s="29"/>
      <c r="AJ1557" s="29"/>
      <c r="AK1557" s="29"/>
      <c r="AL1557" s="29"/>
      <c r="AM1557" s="29"/>
      <c r="AN1557" s="29"/>
      <c r="AO1557" s="29"/>
      <c r="AP1557" s="29"/>
      <c r="AQ1557" s="29"/>
      <c r="AR1557" s="29"/>
      <c r="AS1557" s="29"/>
      <c r="AT1557" s="29"/>
    </row>
    <row r="1558" spans="1:46" x14ac:dyDescent="0.35">
      <c r="A1558" s="6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AJ1558" s="29"/>
      <c r="AK1558" s="29"/>
      <c r="AL1558" s="29"/>
      <c r="AM1558" s="29"/>
      <c r="AN1558" s="29"/>
      <c r="AO1558" s="29"/>
      <c r="AP1558" s="29"/>
      <c r="AQ1558" s="29"/>
      <c r="AR1558" s="29"/>
      <c r="AS1558" s="29"/>
      <c r="AT1558" s="29"/>
    </row>
    <row r="1559" spans="1:46" x14ac:dyDescent="0.35">
      <c r="A1559" s="6"/>
      <c r="I1559" s="29"/>
      <c r="J1559" s="29"/>
      <c r="K1559" s="29"/>
      <c r="L1559" s="29"/>
      <c r="M1559" s="29"/>
      <c r="N1559" s="29"/>
      <c r="O1559" s="29"/>
      <c r="P1559" s="29"/>
      <c r="Q1559" s="29"/>
      <c r="R1559" s="29"/>
      <c r="S1559" s="29"/>
      <c r="AJ1559" s="29"/>
      <c r="AK1559" s="29"/>
      <c r="AL1559" s="29"/>
      <c r="AM1559" s="29"/>
      <c r="AN1559" s="29"/>
      <c r="AO1559" s="29"/>
      <c r="AP1559" s="29"/>
      <c r="AQ1559" s="29"/>
      <c r="AR1559" s="29"/>
      <c r="AS1559" s="29"/>
      <c r="AT1559" s="29"/>
    </row>
    <row r="1560" spans="1:46" x14ac:dyDescent="0.35">
      <c r="A1560" s="6"/>
      <c r="I1560" s="29"/>
      <c r="J1560" s="29"/>
      <c r="K1560" s="29"/>
      <c r="L1560" s="29"/>
      <c r="M1560" s="29"/>
      <c r="N1560" s="29"/>
      <c r="O1560" s="29"/>
      <c r="P1560" s="29"/>
      <c r="Q1560" s="29"/>
      <c r="R1560" s="29"/>
      <c r="S1560" s="29"/>
      <c r="AJ1560" s="29"/>
      <c r="AK1560" s="29"/>
      <c r="AL1560" s="29"/>
      <c r="AM1560" s="29"/>
      <c r="AN1560" s="29"/>
      <c r="AO1560" s="29"/>
      <c r="AP1560" s="29"/>
      <c r="AQ1560" s="29"/>
      <c r="AR1560" s="29"/>
      <c r="AS1560" s="29"/>
      <c r="AT1560" s="29"/>
    </row>
    <row r="1561" spans="1:46" x14ac:dyDescent="0.35">
      <c r="A1561" s="6"/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29"/>
      <c r="AJ1561" s="29"/>
      <c r="AK1561" s="29"/>
      <c r="AL1561" s="29"/>
      <c r="AM1561" s="29"/>
      <c r="AN1561" s="29"/>
      <c r="AO1561" s="29"/>
      <c r="AP1561" s="29"/>
      <c r="AQ1561" s="29"/>
      <c r="AR1561" s="29"/>
      <c r="AS1561" s="29"/>
      <c r="AT1561" s="29"/>
    </row>
    <row r="1562" spans="1:46" x14ac:dyDescent="0.35">
      <c r="A1562" s="6"/>
      <c r="I1562" s="29"/>
      <c r="J1562" s="29"/>
      <c r="K1562" s="29"/>
      <c r="L1562" s="29"/>
      <c r="M1562" s="29"/>
      <c r="N1562" s="29"/>
      <c r="O1562" s="29"/>
      <c r="P1562" s="29"/>
      <c r="Q1562" s="29"/>
      <c r="R1562" s="29"/>
      <c r="S1562" s="29"/>
      <c r="AJ1562" s="29"/>
      <c r="AK1562" s="29"/>
      <c r="AL1562" s="29"/>
      <c r="AM1562" s="29"/>
      <c r="AN1562" s="29"/>
      <c r="AO1562" s="29"/>
      <c r="AP1562" s="29"/>
      <c r="AQ1562" s="29"/>
      <c r="AR1562" s="29"/>
      <c r="AS1562" s="29"/>
      <c r="AT1562" s="29"/>
    </row>
    <row r="1563" spans="1:46" x14ac:dyDescent="0.35">
      <c r="A1563" s="6"/>
      <c r="I1563" s="29"/>
      <c r="J1563" s="29"/>
      <c r="K1563" s="29"/>
      <c r="L1563" s="29"/>
      <c r="M1563" s="29"/>
      <c r="N1563" s="29"/>
      <c r="O1563" s="29"/>
      <c r="P1563" s="29"/>
      <c r="Q1563" s="29"/>
      <c r="R1563" s="29"/>
      <c r="S1563" s="29"/>
      <c r="AJ1563" s="29"/>
      <c r="AK1563" s="29"/>
      <c r="AL1563" s="29"/>
      <c r="AM1563" s="29"/>
      <c r="AN1563" s="29"/>
      <c r="AO1563" s="29"/>
      <c r="AP1563" s="29"/>
      <c r="AQ1563" s="29"/>
      <c r="AR1563" s="29"/>
      <c r="AS1563" s="29"/>
      <c r="AT1563" s="29"/>
    </row>
    <row r="1564" spans="1:46" x14ac:dyDescent="0.35">
      <c r="A1564" s="6"/>
      <c r="I1564" s="29"/>
      <c r="J1564" s="29"/>
      <c r="K1564" s="29"/>
      <c r="L1564" s="29"/>
      <c r="M1564" s="29"/>
      <c r="N1564" s="29"/>
      <c r="O1564" s="29"/>
      <c r="P1564" s="29"/>
      <c r="Q1564" s="29"/>
      <c r="R1564" s="29"/>
      <c r="S1564" s="29"/>
      <c r="AJ1564" s="29"/>
      <c r="AK1564" s="29"/>
      <c r="AL1564" s="29"/>
      <c r="AM1564" s="29"/>
      <c r="AN1564" s="29"/>
      <c r="AO1564" s="29"/>
      <c r="AP1564" s="29"/>
      <c r="AQ1564" s="29"/>
      <c r="AR1564" s="29"/>
      <c r="AS1564" s="29"/>
      <c r="AT1564" s="29"/>
    </row>
    <row r="1565" spans="1:46" x14ac:dyDescent="0.35">
      <c r="A1565" s="6"/>
      <c r="I1565" s="29"/>
      <c r="J1565" s="29"/>
      <c r="K1565" s="29"/>
      <c r="L1565" s="29"/>
      <c r="M1565" s="29"/>
      <c r="N1565" s="29"/>
      <c r="O1565" s="29"/>
      <c r="P1565" s="29"/>
      <c r="Q1565" s="29"/>
      <c r="R1565" s="29"/>
      <c r="S1565" s="29"/>
      <c r="AJ1565" s="29"/>
      <c r="AK1565" s="29"/>
      <c r="AL1565" s="29"/>
      <c r="AM1565" s="29"/>
      <c r="AN1565" s="29"/>
      <c r="AO1565" s="29"/>
      <c r="AP1565" s="29"/>
      <c r="AQ1565" s="29"/>
      <c r="AR1565" s="29"/>
      <c r="AS1565" s="29"/>
      <c r="AT1565" s="29"/>
    </row>
    <row r="1566" spans="1:46" x14ac:dyDescent="0.35">
      <c r="A1566" s="6"/>
      <c r="I1566" s="29"/>
      <c r="J1566" s="29"/>
      <c r="K1566" s="29"/>
      <c r="L1566" s="29"/>
      <c r="M1566" s="29"/>
      <c r="N1566" s="29"/>
      <c r="O1566" s="29"/>
      <c r="P1566" s="29"/>
      <c r="Q1566" s="29"/>
      <c r="R1566" s="29"/>
      <c r="S1566" s="29"/>
      <c r="AJ1566" s="29"/>
      <c r="AK1566" s="29"/>
      <c r="AL1566" s="29"/>
      <c r="AM1566" s="29"/>
      <c r="AN1566" s="29"/>
      <c r="AO1566" s="29"/>
      <c r="AP1566" s="29"/>
      <c r="AQ1566" s="29"/>
      <c r="AR1566" s="29"/>
      <c r="AS1566" s="29"/>
      <c r="AT1566" s="29"/>
    </row>
    <row r="1567" spans="1:46" x14ac:dyDescent="0.35">
      <c r="A1567" s="6"/>
      <c r="I1567" s="29"/>
      <c r="J1567" s="29"/>
      <c r="K1567" s="29"/>
      <c r="L1567" s="29"/>
      <c r="M1567" s="29"/>
      <c r="N1567" s="29"/>
      <c r="O1567" s="29"/>
      <c r="P1567" s="29"/>
      <c r="Q1567" s="29"/>
      <c r="R1567" s="29"/>
      <c r="S1567" s="29"/>
      <c r="AJ1567" s="29"/>
      <c r="AK1567" s="29"/>
      <c r="AL1567" s="29"/>
      <c r="AM1567" s="29"/>
      <c r="AN1567" s="29"/>
      <c r="AO1567" s="29"/>
      <c r="AP1567" s="29"/>
      <c r="AQ1567" s="29"/>
      <c r="AR1567" s="29"/>
      <c r="AS1567" s="29"/>
      <c r="AT1567" s="29"/>
    </row>
    <row r="1568" spans="1:46" x14ac:dyDescent="0.35">
      <c r="A1568" s="6"/>
      <c r="I1568" s="29"/>
      <c r="J1568" s="29"/>
      <c r="K1568" s="29"/>
      <c r="L1568" s="29"/>
      <c r="M1568" s="29"/>
      <c r="N1568" s="29"/>
      <c r="O1568" s="29"/>
      <c r="P1568" s="29"/>
      <c r="Q1568" s="29"/>
      <c r="R1568" s="29"/>
      <c r="S1568" s="29"/>
      <c r="AJ1568" s="29"/>
      <c r="AK1568" s="29"/>
      <c r="AL1568" s="29"/>
      <c r="AM1568" s="29"/>
      <c r="AN1568" s="29"/>
      <c r="AO1568" s="29"/>
      <c r="AP1568" s="29"/>
      <c r="AQ1568" s="29"/>
      <c r="AR1568" s="29"/>
      <c r="AS1568" s="29"/>
      <c r="AT1568" s="29"/>
    </row>
    <row r="1569" spans="1:46" x14ac:dyDescent="0.35">
      <c r="A1569" s="6"/>
      <c r="I1569" s="29"/>
      <c r="J1569" s="29"/>
      <c r="K1569" s="29"/>
      <c r="L1569" s="29"/>
      <c r="M1569" s="29"/>
      <c r="N1569" s="29"/>
      <c r="O1569" s="29"/>
      <c r="P1569" s="29"/>
      <c r="Q1569" s="29"/>
      <c r="R1569" s="29"/>
      <c r="S1569" s="29"/>
      <c r="AJ1569" s="29"/>
      <c r="AK1569" s="29"/>
      <c r="AL1569" s="29"/>
      <c r="AM1569" s="29"/>
      <c r="AN1569" s="29"/>
      <c r="AO1569" s="29"/>
      <c r="AP1569" s="29"/>
      <c r="AQ1569" s="29"/>
      <c r="AR1569" s="29"/>
      <c r="AS1569" s="29"/>
      <c r="AT1569" s="29"/>
    </row>
    <row r="1570" spans="1:46" x14ac:dyDescent="0.35">
      <c r="A1570" s="6"/>
      <c r="I1570" s="29"/>
      <c r="J1570" s="29"/>
      <c r="K1570" s="29"/>
      <c r="L1570" s="29"/>
      <c r="M1570" s="29"/>
      <c r="N1570" s="29"/>
      <c r="O1570" s="29"/>
      <c r="P1570" s="29"/>
      <c r="Q1570" s="29"/>
      <c r="R1570" s="29"/>
      <c r="S1570" s="29"/>
      <c r="AJ1570" s="29"/>
      <c r="AK1570" s="29"/>
      <c r="AL1570" s="29"/>
      <c r="AM1570" s="29"/>
      <c r="AN1570" s="29"/>
      <c r="AO1570" s="29"/>
      <c r="AP1570" s="29"/>
      <c r="AQ1570" s="29"/>
      <c r="AR1570" s="29"/>
      <c r="AS1570" s="29"/>
      <c r="AT1570" s="29"/>
    </row>
    <row r="1571" spans="1:46" x14ac:dyDescent="0.35">
      <c r="A1571" s="6"/>
      <c r="I1571" s="29"/>
      <c r="J1571" s="29"/>
      <c r="K1571" s="29"/>
      <c r="L1571" s="29"/>
      <c r="M1571" s="29"/>
      <c r="N1571" s="29"/>
      <c r="O1571" s="29"/>
      <c r="P1571" s="29"/>
      <c r="Q1571" s="29"/>
      <c r="R1571" s="29"/>
      <c r="S1571" s="29"/>
      <c r="AJ1571" s="29"/>
      <c r="AK1571" s="29"/>
      <c r="AL1571" s="29"/>
      <c r="AM1571" s="29"/>
      <c r="AN1571" s="29"/>
      <c r="AO1571" s="29"/>
      <c r="AP1571" s="29"/>
      <c r="AQ1571" s="29"/>
      <c r="AR1571" s="29"/>
      <c r="AS1571" s="29"/>
      <c r="AT1571" s="29"/>
    </row>
    <row r="1572" spans="1:46" x14ac:dyDescent="0.35">
      <c r="A1572" s="6"/>
      <c r="I1572" s="29"/>
      <c r="J1572" s="29"/>
      <c r="K1572" s="29"/>
      <c r="L1572" s="29"/>
      <c r="M1572" s="29"/>
      <c r="N1572" s="29"/>
      <c r="O1572" s="29"/>
      <c r="P1572" s="29"/>
      <c r="Q1572" s="29"/>
      <c r="R1572" s="29"/>
      <c r="S1572" s="29"/>
      <c r="AJ1572" s="29"/>
      <c r="AK1572" s="29"/>
      <c r="AL1572" s="29"/>
      <c r="AM1572" s="29"/>
      <c r="AN1572" s="29"/>
      <c r="AO1572" s="29"/>
      <c r="AP1572" s="29"/>
      <c r="AQ1572" s="29"/>
      <c r="AR1572" s="29"/>
      <c r="AS1572" s="29"/>
      <c r="AT1572" s="29"/>
    </row>
    <row r="1573" spans="1:46" x14ac:dyDescent="0.35">
      <c r="A1573" s="6"/>
      <c r="I1573" s="29"/>
      <c r="J1573" s="29"/>
      <c r="K1573" s="29"/>
      <c r="L1573" s="29"/>
      <c r="M1573" s="29"/>
      <c r="N1573" s="29"/>
      <c r="O1573" s="29"/>
      <c r="P1573" s="29"/>
      <c r="Q1573" s="29"/>
      <c r="R1573" s="29"/>
      <c r="S1573" s="29"/>
      <c r="AJ1573" s="29"/>
      <c r="AK1573" s="29"/>
      <c r="AL1573" s="29"/>
      <c r="AM1573" s="29"/>
      <c r="AN1573" s="29"/>
      <c r="AO1573" s="29"/>
      <c r="AP1573" s="29"/>
      <c r="AQ1573" s="29"/>
      <c r="AR1573" s="29"/>
      <c r="AS1573" s="29"/>
      <c r="AT1573" s="29"/>
    </row>
    <row r="1574" spans="1:46" x14ac:dyDescent="0.35">
      <c r="A1574" s="6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AJ1574" s="29"/>
      <c r="AK1574" s="29"/>
      <c r="AL1574" s="29"/>
      <c r="AM1574" s="29"/>
      <c r="AN1574" s="29"/>
      <c r="AO1574" s="29"/>
      <c r="AP1574" s="29"/>
      <c r="AQ1574" s="29"/>
      <c r="AR1574" s="29"/>
      <c r="AS1574" s="29"/>
      <c r="AT1574" s="29"/>
    </row>
    <row r="1575" spans="1:46" x14ac:dyDescent="0.35">
      <c r="A1575" s="6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29"/>
      <c r="AJ1575" s="29"/>
      <c r="AK1575" s="29"/>
      <c r="AL1575" s="29"/>
      <c r="AM1575" s="29"/>
      <c r="AN1575" s="29"/>
      <c r="AO1575" s="29"/>
      <c r="AP1575" s="29"/>
      <c r="AQ1575" s="29"/>
      <c r="AR1575" s="29"/>
      <c r="AS1575" s="29"/>
      <c r="AT1575" s="29"/>
    </row>
    <row r="1576" spans="1:46" x14ac:dyDescent="0.35">
      <c r="A1576" s="6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AJ1576" s="29"/>
      <c r="AK1576" s="29"/>
      <c r="AL1576" s="29"/>
      <c r="AM1576" s="29"/>
      <c r="AN1576" s="29"/>
      <c r="AO1576" s="29"/>
      <c r="AP1576" s="29"/>
      <c r="AQ1576" s="29"/>
      <c r="AR1576" s="29"/>
      <c r="AS1576" s="29"/>
      <c r="AT1576" s="29"/>
    </row>
    <row r="1577" spans="1:46" x14ac:dyDescent="0.35">
      <c r="A1577" s="6"/>
      <c r="I1577" s="29"/>
      <c r="J1577" s="29"/>
      <c r="K1577" s="29"/>
      <c r="L1577" s="29"/>
      <c r="M1577" s="29"/>
      <c r="N1577" s="29"/>
      <c r="O1577" s="29"/>
      <c r="P1577" s="29"/>
      <c r="Q1577" s="29"/>
      <c r="R1577" s="29"/>
      <c r="S1577" s="29"/>
      <c r="AJ1577" s="29"/>
      <c r="AK1577" s="29"/>
      <c r="AL1577" s="29"/>
      <c r="AM1577" s="29"/>
      <c r="AN1577" s="29"/>
      <c r="AO1577" s="29"/>
      <c r="AP1577" s="29"/>
      <c r="AQ1577" s="29"/>
      <c r="AR1577" s="29"/>
      <c r="AS1577" s="29"/>
      <c r="AT1577" s="29"/>
    </row>
    <row r="1578" spans="1:46" x14ac:dyDescent="0.35">
      <c r="A1578" s="6"/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AJ1578" s="29"/>
      <c r="AK1578" s="29"/>
      <c r="AL1578" s="29"/>
      <c r="AM1578" s="29"/>
      <c r="AN1578" s="29"/>
      <c r="AO1578" s="29"/>
      <c r="AP1578" s="29"/>
      <c r="AQ1578" s="29"/>
      <c r="AR1578" s="29"/>
      <c r="AS1578" s="29"/>
      <c r="AT1578" s="29"/>
    </row>
    <row r="1579" spans="1:46" x14ac:dyDescent="0.35">
      <c r="A1579" s="6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</row>
    <row r="1580" spans="1:46" x14ac:dyDescent="0.35">
      <c r="A1580" s="6"/>
      <c r="I1580" s="29"/>
      <c r="J1580" s="29"/>
      <c r="K1580" s="29"/>
      <c r="L1580" s="29"/>
      <c r="M1580" s="29"/>
      <c r="N1580" s="29"/>
      <c r="O1580" s="29"/>
      <c r="P1580" s="29"/>
      <c r="Q1580" s="29"/>
      <c r="R1580" s="29"/>
      <c r="S1580" s="29"/>
      <c r="AJ1580" s="29"/>
      <c r="AK1580" s="29"/>
      <c r="AL1580" s="29"/>
      <c r="AM1580" s="29"/>
      <c r="AN1580" s="29"/>
      <c r="AO1580" s="29"/>
      <c r="AP1580" s="29"/>
      <c r="AQ1580" s="29"/>
      <c r="AR1580" s="29"/>
      <c r="AS1580" s="29"/>
      <c r="AT1580" s="29"/>
    </row>
    <row r="1581" spans="1:46" x14ac:dyDescent="0.35">
      <c r="A1581" s="6"/>
      <c r="I1581" s="29"/>
      <c r="J1581" s="29"/>
      <c r="K1581" s="29"/>
      <c r="L1581" s="29"/>
      <c r="M1581" s="29"/>
      <c r="N1581" s="29"/>
      <c r="O1581" s="29"/>
      <c r="P1581" s="29"/>
      <c r="Q1581" s="29"/>
      <c r="R1581" s="29"/>
      <c r="S1581" s="29"/>
      <c r="AJ1581" s="29"/>
      <c r="AK1581" s="29"/>
      <c r="AL1581" s="29"/>
      <c r="AM1581" s="29"/>
      <c r="AN1581" s="29"/>
      <c r="AO1581" s="29"/>
      <c r="AP1581" s="29"/>
      <c r="AQ1581" s="29"/>
      <c r="AR1581" s="29"/>
      <c r="AS1581" s="29"/>
      <c r="AT1581" s="29"/>
    </row>
    <row r="1582" spans="1:46" x14ac:dyDescent="0.35">
      <c r="A1582" s="6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AJ1582" s="29"/>
      <c r="AK1582" s="29"/>
      <c r="AL1582" s="29"/>
      <c r="AM1582" s="29"/>
      <c r="AN1582" s="29"/>
      <c r="AO1582" s="29"/>
      <c r="AP1582" s="29"/>
      <c r="AQ1582" s="29"/>
      <c r="AR1582" s="29"/>
      <c r="AS1582" s="29"/>
      <c r="AT1582" s="29"/>
    </row>
    <row r="1583" spans="1:46" x14ac:dyDescent="0.35">
      <c r="A1583" s="6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  <c r="S1583" s="29"/>
      <c r="AJ1583" s="29"/>
      <c r="AK1583" s="29"/>
      <c r="AL1583" s="29"/>
      <c r="AM1583" s="29"/>
      <c r="AN1583" s="29"/>
      <c r="AO1583" s="29"/>
      <c r="AP1583" s="29"/>
      <c r="AQ1583" s="29"/>
      <c r="AR1583" s="29"/>
      <c r="AS1583" s="29"/>
      <c r="AT1583" s="29"/>
    </row>
    <row r="1584" spans="1:46" x14ac:dyDescent="0.35">
      <c r="A1584" s="6"/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29"/>
      <c r="AJ1584" s="29"/>
      <c r="AK1584" s="29"/>
      <c r="AL1584" s="29"/>
      <c r="AM1584" s="29"/>
      <c r="AN1584" s="29"/>
      <c r="AO1584" s="29"/>
      <c r="AP1584" s="29"/>
      <c r="AQ1584" s="29"/>
      <c r="AR1584" s="29"/>
      <c r="AS1584" s="29"/>
      <c r="AT1584" s="29"/>
    </row>
    <row r="1585" spans="1:46" x14ac:dyDescent="0.35">
      <c r="A1585" s="6"/>
      <c r="I1585" s="29"/>
      <c r="J1585" s="29"/>
      <c r="K1585" s="29"/>
      <c r="L1585" s="29"/>
      <c r="M1585" s="29"/>
      <c r="N1585" s="29"/>
      <c r="O1585" s="29"/>
      <c r="P1585" s="29"/>
      <c r="Q1585" s="29"/>
      <c r="R1585" s="29"/>
      <c r="S1585" s="29"/>
      <c r="AJ1585" s="29"/>
      <c r="AK1585" s="29"/>
      <c r="AL1585" s="29"/>
      <c r="AM1585" s="29"/>
      <c r="AN1585" s="29"/>
      <c r="AO1585" s="29"/>
      <c r="AP1585" s="29"/>
      <c r="AQ1585" s="29"/>
      <c r="AR1585" s="29"/>
      <c r="AS1585" s="29"/>
      <c r="AT1585" s="29"/>
    </row>
    <row r="1586" spans="1:46" x14ac:dyDescent="0.35">
      <c r="A1586" s="6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AJ1586" s="29"/>
      <c r="AK1586" s="29"/>
      <c r="AL1586" s="29"/>
      <c r="AM1586" s="29"/>
      <c r="AN1586" s="29"/>
      <c r="AO1586" s="29"/>
      <c r="AP1586" s="29"/>
      <c r="AQ1586" s="29"/>
      <c r="AR1586" s="29"/>
      <c r="AS1586" s="29"/>
      <c r="AT1586" s="29"/>
    </row>
    <row r="1587" spans="1:46" x14ac:dyDescent="0.35">
      <c r="A1587" s="6"/>
      <c r="I1587" s="29"/>
      <c r="J1587" s="29"/>
      <c r="K1587" s="29"/>
      <c r="L1587" s="29"/>
      <c r="M1587" s="29"/>
      <c r="N1587" s="29"/>
      <c r="O1587" s="29"/>
      <c r="P1587" s="29"/>
      <c r="Q1587" s="29"/>
      <c r="R1587" s="29"/>
      <c r="S1587" s="29"/>
      <c r="AJ1587" s="29"/>
      <c r="AK1587" s="29"/>
      <c r="AL1587" s="29"/>
      <c r="AM1587" s="29"/>
      <c r="AN1587" s="29"/>
      <c r="AO1587" s="29"/>
      <c r="AP1587" s="29"/>
      <c r="AQ1587" s="29"/>
      <c r="AR1587" s="29"/>
      <c r="AS1587" s="29"/>
      <c r="AT1587" s="29"/>
    </row>
    <row r="1588" spans="1:46" x14ac:dyDescent="0.35">
      <c r="A1588" s="6"/>
      <c r="I1588" s="29"/>
      <c r="J1588" s="29"/>
      <c r="K1588" s="29"/>
      <c r="L1588" s="29"/>
      <c r="M1588" s="29"/>
      <c r="N1588" s="29"/>
      <c r="O1588" s="29"/>
      <c r="P1588" s="29"/>
      <c r="Q1588" s="29"/>
      <c r="R1588" s="29"/>
      <c r="S1588" s="29"/>
      <c r="AJ1588" s="29"/>
      <c r="AK1588" s="29"/>
      <c r="AL1588" s="29"/>
      <c r="AM1588" s="29"/>
      <c r="AN1588" s="29"/>
      <c r="AO1588" s="29"/>
      <c r="AP1588" s="29"/>
      <c r="AQ1588" s="29"/>
      <c r="AR1588" s="29"/>
      <c r="AS1588" s="29"/>
      <c r="AT1588" s="29"/>
    </row>
    <row r="1589" spans="1:46" x14ac:dyDescent="0.35">
      <c r="A1589" s="6"/>
      <c r="I1589" s="29"/>
      <c r="J1589" s="29"/>
      <c r="K1589" s="29"/>
      <c r="L1589" s="29"/>
      <c r="M1589" s="29"/>
      <c r="N1589" s="29"/>
      <c r="O1589" s="29"/>
      <c r="P1589" s="29"/>
      <c r="Q1589" s="29"/>
      <c r="R1589" s="29"/>
      <c r="S1589" s="29"/>
      <c r="AJ1589" s="29"/>
      <c r="AK1589" s="29"/>
      <c r="AL1589" s="29"/>
      <c r="AM1589" s="29"/>
      <c r="AN1589" s="29"/>
      <c r="AO1589" s="29"/>
      <c r="AP1589" s="29"/>
      <c r="AQ1589" s="29"/>
      <c r="AR1589" s="29"/>
      <c r="AS1589" s="29"/>
      <c r="AT1589" s="29"/>
    </row>
    <row r="1590" spans="1:46" x14ac:dyDescent="0.35">
      <c r="A1590" s="6"/>
      <c r="I1590" s="29"/>
      <c r="J1590" s="29"/>
      <c r="K1590" s="29"/>
      <c r="L1590" s="29"/>
      <c r="M1590" s="29"/>
      <c r="N1590" s="29"/>
      <c r="O1590" s="29"/>
      <c r="P1590" s="29"/>
      <c r="Q1590" s="29"/>
      <c r="R1590" s="29"/>
      <c r="S1590" s="29"/>
      <c r="AJ1590" s="29"/>
      <c r="AK1590" s="29"/>
      <c r="AL1590" s="29"/>
      <c r="AM1590" s="29"/>
      <c r="AN1590" s="29"/>
      <c r="AO1590" s="29"/>
      <c r="AP1590" s="29"/>
      <c r="AQ1590" s="29"/>
      <c r="AR1590" s="29"/>
      <c r="AS1590" s="29"/>
      <c r="AT1590" s="29"/>
    </row>
    <row r="1591" spans="1:46" x14ac:dyDescent="0.35">
      <c r="A1591" s="6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AJ1591" s="29"/>
      <c r="AK1591" s="29"/>
      <c r="AL1591" s="29"/>
      <c r="AM1591" s="29"/>
      <c r="AN1591" s="29"/>
      <c r="AO1591" s="29"/>
      <c r="AP1591" s="29"/>
      <c r="AQ1591" s="29"/>
      <c r="AR1591" s="29"/>
      <c r="AS1591" s="29"/>
      <c r="AT1591" s="29"/>
    </row>
    <row r="1592" spans="1:46" x14ac:dyDescent="0.35">
      <c r="A1592" s="6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AJ1592" s="29"/>
      <c r="AK1592" s="29"/>
      <c r="AL1592" s="29"/>
      <c r="AM1592" s="29"/>
      <c r="AN1592" s="29"/>
      <c r="AO1592" s="29"/>
      <c r="AP1592" s="29"/>
      <c r="AQ1592" s="29"/>
      <c r="AR1592" s="29"/>
      <c r="AS1592" s="29"/>
      <c r="AT1592" s="29"/>
    </row>
    <row r="1593" spans="1:46" x14ac:dyDescent="0.35">
      <c r="A1593" s="6"/>
      <c r="I1593" s="29"/>
      <c r="J1593" s="29"/>
      <c r="K1593" s="29"/>
      <c r="L1593" s="29"/>
      <c r="M1593" s="29"/>
      <c r="N1593" s="29"/>
      <c r="O1593" s="29"/>
      <c r="P1593" s="29"/>
      <c r="Q1593" s="29"/>
      <c r="R1593" s="29"/>
      <c r="S1593" s="29"/>
      <c r="AJ1593" s="29"/>
      <c r="AK1593" s="29"/>
      <c r="AL1593" s="29"/>
      <c r="AM1593" s="29"/>
      <c r="AN1593" s="29"/>
      <c r="AO1593" s="29"/>
      <c r="AP1593" s="29"/>
      <c r="AQ1593" s="29"/>
      <c r="AR1593" s="29"/>
      <c r="AS1593" s="29"/>
      <c r="AT1593" s="29"/>
    </row>
    <row r="1594" spans="1:46" x14ac:dyDescent="0.35">
      <c r="A1594" s="6"/>
      <c r="I1594" s="29"/>
      <c r="J1594" s="29"/>
      <c r="K1594" s="29"/>
      <c r="L1594" s="29"/>
      <c r="M1594" s="29"/>
      <c r="N1594" s="29"/>
      <c r="O1594" s="29"/>
      <c r="P1594" s="29"/>
      <c r="Q1594" s="29"/>
      <c r="R1594" s="29"/>
      <c r="S1594" s="29"/>
      <c r="AJ1594" s="29"/>
      <c r="AK1594" s="29"/>
      <c r="AL1594" s="29"/>
      <c r="AM1594" s="29"/>
      <c r="AN1594" s="29"/>
      <c r="AO1594" s="29"/>
      <c r="AP1594" s="29"/>
      <c r="AQ1594" s="29"/>
      <c r="AR1594" s="29"/>
      <c r="AS1594" s="29"/>
      <c r="AT1594" s="29"/>
    </row>
    <row r="1595" spans="1:46" x14ac:dyDescent="0.35">
      <c r="A1595" s="6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  <c r="S1595" s="29"/>
      <c r="AJ1595" s="29"/>
      <c r="AK1595" s="29"/>
      <c r="AL1595" s="29"/>
      <c r="AM1595" s="29"/>
      <c r="AN1595" s="29"/>
      <c r="AO1595" s="29"/>
      <c r="AP1595" s="29"/>
      <c r="AQ1595" s="29"/>
      <c r="AR1595" s="29"/>
      <c r="AS1595" s="29"/>
      <c r="AT1595" s="29"/>
    </row>
    <row r="1596" spans="1:46" x14ac:dyDescent="0.35">
      <c r="A1596" s="6"/>
      <c r="I1596" s="29"/>
      <c r="J1596" s="29"/>
      <c r="K1596" s="29"/>
      <c r="L1596" s="29"/>
      <c r="M1596" s="29"/>
      <c r="N1596" s="29"/>
      <c r="O1596" s="29"/>
      <c r="P1596" s="29"/>
      <c r="Q1596" s="29"/>
      <c r="R1596" s="29"/>
      <c r="S1596" s="29"/>
      <c r="AJ1596" s="29"/>
      <c r="AK1596" s="29"/>
      <c r="AL1596" s="29"/>
      <c r="AM1596" s="29"/>
      <c r="AN1596" s="29"/>
      <c r="AO1596" s="29"/>
      <c r="AP1596" s="29"/>
      <c r="AQ1596" s="29"/>
      <c r="AR1596" s="29"/>
      <c r="AS1596" s="29"/>
      <c r="AT1596" s="29"/>
    </row>
    <row r="1597" spans="1:46" x14ac:dyDescent="0.35">
      <c r="A1597" s="6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AJ1597" s="29"/>
      <c r="AK1597" s="29"/>
      <c r="AL1597" s="29"/>
      <c r="AM1597" s="29"/>
      <c r="AN1597" s="29"/>
      <c r="AO1597" s="29"/>
      <c r="AP1597" s="29"/>
      <c r="AQ1597" s="29"/>
      <c r="AR1597" s="29"/>
      <c r="AS1597" s="29"/>
      <c r="AT1597" s="29"/>
    </row>
    <row r="1598" spans="1:46" x14ac:dyDescent="0.35">
      <c r="A1598" s="6"/>
      <c r="I1598" s="29"/>
      <c r="J1598" s="29"/>
      <c r="K1598" s="29"/>
      <c r="L1598" s="29"/>
      <c r="M1598" s="29"/>
      <c r="N1598" s="29"/>
      <c r="O1598" s="29"/>
      <c r="P1598" s="29"/>
      <c r="Q1598" s="29"/>
      <c r="R1598" s="29"/>
      <c r="S1598" s="29"/>
      <c r="AJ1598" s="29"/>
      <c r="AK1598" s="29"/>
      <c r="AL1598" s="29"/>
      <c r="AM1598" s="29"/>
      <c r="AN1598" s="29"/>
      <c r="AO1598" s="29"/>
      <c r="AP1598" s="29"/>
      <c r="AQ1598" s="29"/>
      <c r="AR1598" s="29"/>
      <c r="AS1598" s="29"/>
      <c r="AT1598" s="29"/>
    </row>
    <row r="1599" spans="1:46" x14ac:dyDescent="0.35">
      <c r="A1599" s="6"/>
      <c r="I1599" s="29"/>
      <c r="J1599" s="29"/>
      <c r="K1599" s="29"/>
      <c r="L1599" s="29"/>
      <c r="M1599" s="29"/>
      <c r="N1599" s="29"/>
      <c r="O1599" s="29"/>
      <c r="P1599" s="29"/>
      <c r="Q1599" s="29"/>
      <c r="R1599" s="29"/>
      <c r="S1599" s="29"/>
      <c r="AJ1599" s="29"/>
      <c r="AK1599" s="29"/>
      <c r="AL1599" s="29"/>
      <c r="AM1599" s="29"/>
      <c r="AN1599" s="29"/>
      <c r="AO1599" s="29"/>
      <c r="AP1599" s="29"/>
      <c r="AQ1599" s="29"/>
      <c r="AR1599" s="29"/>
      <c r="AS1599" s="29"/>
      <c r="AT1599" s="29"/>
    </row>
    <row r="1600" spans="1:46" x14ac:dyDescent="0.35">
      <c r="A1600" s="6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AJ1600" s="29"/>
      <c r="AK1600" s="29"/>
      <c r="AL1600" s="29"/>
      <c r="AM1600" s="29"/>
      <c r="AN1600" s="29"/>
      <c r="AO1600" s="29"/>
      <c r="AP1600" s="29"/>
      <c r="AQ1600" s="29"/>
      <c r="AR1600" s="29"/>
      <c r="AS1600" s="29"/>
      <c r="AT1600" s="29"/>
    </row>
    <row r="1601" spans="1:46" x14ac:dyDescent="0.35">
      <c r="A1601" s="6"/>
      <c r="I1601" s="29"/>
      <c r="J1601" s="29"/>
      <c r="K1601" s="29"/>
      <c r="L1601" s="29"/>
      <c r="M1601" s="29"/>
      <c r="N1601" s="29"/>
      <c r="O1601" s="29"/>
      <c r="P1601" s="29"/>
      <c r="Q1601" s="29"/>
      <c r="R1601" s="29"/>
      <c r="S1601" s="29"/>
      <c r="AJ1601" s="29"/>
      <c r="AK1601" s="29"/>
      <c r="AL1601" s="29"/>
      <c r="AM1601" s="29"/>
      <c r="AN1601" s="29"/>
      <c r="AO1601" s="29"/>
      <c r="AP1601" s="29"/>
      <c r="AQ1601" s="29"/>
      <c r="AR1601" s="29"/>
      <c r="AS1601" s="29"/>
      <c r="AT1601" s="29"/>
    </row>
    <row r="1602" spans="1:46" x14ac:dyDescent="0.35">
      <c r="A1602" s="6"/>
      <c r="I1602" s="29"/>
      <c r="J1602" s="29"/>
      <c r="K1602" s="29"/>
      <c r="L1602" s="29"/>
      <c r="M1602" s="29"/>
      <c r="N1602" s="29"/>
      <c r="O1602" s="29"/>
      <c r="P1602" s="29"/>
      <c r="Q1602" s="29"/>
      <c r="R1602" s="29"/>
      <c r="S1602" s="29"/>
      <c r="AJ1602" s="29"/>
      <c r="AK1602" s="29"/>
      <c r="AL1602" s="29"/>
      <c r="AM1602" s="29"/>
      <c r="AN1602" s="29"/>
      <c r="AO1602" s="29"/>
      <c r="AP1602" s="29"/>
      <c r="AQ1602" s="29"/>
      <c r="AR1602" s="29"/>
      <c r="AS1602" s="29"/>
      <c r="AT1602" s="29"/>
    </row>
    <row r="1603" spans="1:46" x14ac:dyDescent="0.35">
      <c r="A1603" s="6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  <c r="S1603" s="29"/>
      <c r="AJ1603" s="29"/>
      <c r="AK1603" s="29"/>
      <c r="AL1603" s="29"/>
      <c r="AM1603" s="29"/>
      <c r="AN1603" s="29"/>
      <c r="AO1603" s="29"/>
      <c r="AP1603" s="29"/>
      <c r="AQ1603" s="29"/>
      <c r="AR1603" s="29"/>
      <c r="AS1603" s="29"/>
      <c r="AT1603" s="29"/>
    </row>
    <row r="1604" spans="1:46" x14ac:dyDescent="0.35">
      <c r="A1604" s="6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AJ1604" s="29"/>
      <c r="AK1604" s="29"/>
      <c r="AL1604" s="29"/>
      <c r="AM1604" s="29"/>
      <c r="AN1604" s="29"/>
      <c r="AO1604" s="29"/>
      <c r="AP1604" s="29"/>
      <c r="AQ1604" s="29"/>
      <c r="AR1604" s="29"/>
      <c r="AS1604" s="29"/>
      <c r="AT1604" s="29"/>
    </row>
    <row r="1605" spans="1:46" x14ac:dyDescent="0.35">
      <c r="A1605" s="6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AJ1605" s="29"/>
      <c r="AK1605" s="29"/>
      <c r="AL1605" s="29"/>
      <c r="AM1605" s="29"/>
      <c r="AN1605" s="29"/>
      <c r="AO1605" s="29"/>
      <c r="AP1605" s="29"/>
      <c r="AQ1605" s="29"/>
      <c r="AR1605" s="29"/>
      <c r="AS1605" s="29"/>
      <c r="AT1605" s="29"/>
    </row>
    <row r="1606" spans="1:46" x14ac:dyDescent="0.35">
      <c r="A1606" s="6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29"/>
      <c r="AJ1606" s="29"/>
      <c r="AK1606" s="29"/>
      <c r="AL1606" s="29"/>
      <c r="AM1606" s="29"/>
      <c r="AN1606" s="29"/>
      <c r="AO1606" s="29"/>
      <c r="AP1606" s="29"/>
      <c r="AQ1606" s="29"/>
      <c r="AR1606" s="29"/>
      <c r="AS1606" s="29"/>
      <c r="AT1606" s="29"/>
    </row>
    <row r="1607" spans="1:46" x14ac:dyDescent="0.35">
      <c r="A1607" s="6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AJ1607" s="29"/>
      <c r="AK1607" s="29"/>
      <c r="AL1607" s="29"/>
      <c r="AM1607" s="29"/>
      <c r="AN1607" s="29"/>
      <c r="AO1607" s="29"/>
      <c r="AP1607" s="29"/>
      <c r="AQ1607" s="29"/>
      <c r="AR1607" s="29"/>
      <c r="AS1607" s="29"/>
      <c r="AT1607" s="29"/>
    </row>
    <row r="1608" spans="1:46" x14ac:dyDescent="0.35">
      <c r="A1608" s="6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AJ1608" s="29"/>
      <c r="AK1608" s="29"/>
      <c r="AL1608" s="29"/>
      <c r="AM1608" s="29"/>
      <c r="AN1608" s="29"/>
      <c r="AO1608" s="29"/>
      <c r="AP1608" s="29"/>
      <c r="AQ1608" s="29"/>
      <c r="AR1608" s="29"/>
      <c r="AS1608" s="29"/>
      <c r="AT1608" s="29"/>
    </row>
    <row r="1609" spans="1:46" x14ac:dyDescent="0.35">
      <c r="A1609" s="6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AJ1609" s="29"/>
      <c r="AK1609" s="29"/>
      <c r="AL1609" s="29"/>
      <c r="AM1609" s="29"/>
      <c r="AN1609" s="29"/>
      <c r="AO1609" s="29"/>
      <c r="AP1609" s="29"/>
      <c r="AQ1609" s="29"/>
      <c r="AR1609" s="29"/>
      <c r="AS1609" s="29"/>
      <c r="AT1609" s="29"/>
    </row>
    <row r="1610" spans="1:46" x14ac:dyDescent="0.35">
      <c r="A1610" s="6"/>
      <c r="I1610" s="29"/>
      <c r="J1610" s="29"/>
      <c r="K1610" s="29"/>
      <c r="L1610" s="29"/>
      <c r="M1610" s="29"/>
      <c r="N1610" s="29"/>
      <c r="O1610" s="29"/>
      <c r="P1610" s="29"/>
      <c r="Q1610" s="29"/>
      <c r="R1610" s="29"/>
      <c r="S1610" s="29"/>
      <c r="AJ1610" s="29"/>
      <c r="AK1610" s="29"/>
      <c r="AL1610" s="29"/>
      <c r="AM1610" s="29"/>
      <c r="AN1610" s="29"/>
      <c r="AO1610" s="29"/>
      <c r="AP1610" s="29"/>
      <c r="AQ1610" s="29"/>
      <c r="AR1610" s="29"/>
      <c r="AS1610" s="29"/>
      <c r="AT1610" s="29"/>
    </row>
    <row r="1611" spans="1:46" x14ac:dyDescent="0.35">
      <c r="A1611" s="6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AJ1611" s="29"/>
      <c r="AK1611" s="29"/>
      <c r="AL1611" s="29"/>
      <c r="AM1611" s="29"/>
      <c r="AN1611" s="29"/>
      <c r="AO1611" s="29"/>
      <c r="AP1611" s="29"/>
      <c r="AQ1611" s="29"/>
      <c r="AR1611" s="29"/>
      <c r="AS1611" s="29"/>
      <c r="AT1611" s="29"/>
    </row>
    <row r="1612" spans="1:46" x14ac:dyDescent="0.35">
      <c r="A1612" s="6"/>
      <c r="I1612" s="29"/>
      <c r="J1612" s="29"/>
      <c r="K1612" s="29"/>
      <c r="L1612" s="29"/>
      <c r="M1612" s="29"/>
      <c r="N1612" s="29"/>
      <c r="O1612" s="29"/>
      <c r="P1612" s="29"/>
      <c r="Q1612" s="29"/>
      <c r="R1612" s="29"/>
      <c r="S1612" s="29"/>
      <c r="AJ1612" s="29"/>
      <c r="AK1612" s="29"/>
      <c r="AL1612" s="29"/>
      <c r="AM1612" s="29"/>
      <c r="AN1612" s="29"/>
      <c r="AO1612" s="29"/>
      <c r="AP1612" s="29"/>
      <c r="AQ1612" s="29"/>
      <c r="AR1612" s="29"/>
      <c r="AS1612" s="29"/>
      <c r="AT1612" s="29"/>
    </row>
    <row r="1613" spans="1:46" x14ac:dyDescent="0.35">
      <c r="A1613" s="6"/>
      <c r="I1613" s="29"/>
      <c r="J1613" s="29"/>
      <c r="K1613" s="29"/>
      <c r="L1613" s="29"/>
      <c r="M1613" s="29"/>
      <c r="N1613" s="29"/>
      <c r="O1613" s="29"/>
      <c r="P1613" s="29"/>
      <c r="Q1613" s="29"/>
      <c r="R1613" s="29"/>
      <c r="S1613" s="29"/>
      <c r="AJ1613" s="29"/>
      <c r="AK1613" s="29"/>
      <c r="AL1613" s="29"/>
      <c r="AM1613" s="29"/>
      <c r="AN1613" s="29"/>
      <c r="AO1613" s="29"/>
      <c r="AP1613" s="29"/>
      <c r="AQ1613" s="29"/>
      <c r="AR1613" s="29"/>
      <c r="AS1613" s="29"/>
      <c r="AT1613" s="29"/>
    </row>
    <row r="1614" spans="1:46" x14ac:dyDescent="0.35">
      <c r="A1614" s="6"/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29"/>
      <c r="AJ1614" s="29"/>
      <c r="AK1614" s="29"/>
      <c r="AL1614" s="29"/>
      <c r="AM1614" s="29"/>
      <c r="AN1614" s="29"/>
      <c r="AO1614" s="29"/>
      <c r="AP1614" s="29"/>
      <c r="AQ1614" s="29"/>
      <c r="AR1614" s="29"/>
      <c r="AS1614" s="29"/>
      <c r="AT1614" s="29"/>
    </row>
    <row r="1615" spans="1:46" x14ac:dyDescent="0.35">
      <c r="A1615" s="6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29"/>
      <c r="AJ1615" s="29"/>
      <c r="AK1615" s="29"/>
      <c r="AL1615" s="29"/>
      <c r="AM1615" s="29"/>
      <c r="AN1615" s="29"/>
      <c r="AO1615" s="29"/>
      <c r="AP1615" s="29"/>
      <c r="AQ1615" s="29"/>
      <c r="AR1615" s="29"/>
      <c r="AS1615" s="29"/>
      <c r="AT1615" s="29"/>
    </row>
    <row r="1616" spans="1:46" x14ac:dyDescent="0.35">
      <c r="A1616" s="6"/>
      <c r="I1616" s="29"/>
      <c r="J1616" s="29"/>
      <c r="K1616" s="29"/>
      <c r="L1616" s="29"/>
      <c r="M1616" s="29"/>
      <c r="N1616" s="29"/>
      <c r="O1616" s="29"/>
      <c r="P1616" s="29"/>
      <c r="Q1616" s="29"/>
      <c r="R1616" s="29"/>
      <c r="S1616" s="29"/>
      <c r="AJ1616" s="29"/>
      <c r="AK1616" s="29"/>
      <c r="AL1616" s="29"/>
      <c r="AM1616" s="29"/>
      <c r="AN1616" s="29"/>
      <c r="AO1616" s="29"/>
      <c r="AP1616" s="29"/>
      <c r="AQ1616" s="29"/>
      <c r="AR1616" s="29"/>
      <c r="AS1616" s="29"/>
      <c r="AT1616" s="29"/>
    </row>
    <row r="1617" spans="1:46" x14ac:dyDescent="0.35">
      <c r="A1617" s="6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AJ1617" s="29"/>
      <c r="AK1617" s="29"/>
      <c r="AL1617" s="29"/>
      <c r="AM1617" s="29"/>
      <c r="AN1617" s="29"/>
      <c r="AO1617" s="29"/>
      <c r="AP1617" s="29"/>
      <c r="AQ1617" s="29"/>
      <c r="AR1617" s="29"/>
      <c r="AS1617" s="29"/>
      <c r="AT1617" s="29"/>
    </row>
    <row r="1618" spans="1:46" x14ac:dyDescent="0.35">
      <c r="A1618" s="6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29"/>
      <c r="AJ1618" s="29"/>
      <c r="AK1618" s="29"/>
      <c r="AL1618" s="29"/>
      <c r="AM1618" s="29"/>
      <c r="AN1618" s="29"/>
      <c r="AO1618" s="29"/>
      <c r="AP1618" s="29"/>
      <c r="AQ1618" s="29"/>
      <c r="AR1618" s="29"/>
      <c r="AS1618" s="29"/>
      <c r="AT1618" s="29"/>
    </row>
    <row r="1619" spans="1:46" x14ac:dyDescent="0.35">
      <c r="A1619" s="6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  <c r="S1619" s="29"/>
      <c r="AJ1619" s="29"/>
      <c r="AK1619" s="29"/>
      <c r="AL1619" s="29"/>
      <c r="AM1619" s="29"/>
      <c r="AN1619" s="29"/>
      <c r="AO1619" s="29"/>
      <c r="AP1619" s="29"/>
      <c r="AQ1619" s="29"/>
      <c r="AR1619" s="29"/>
      <c r="AS1619" s="29"/>
      <c r="AT1619" s="29"/>
    </row>
    <row r="1620" spans="1:46" x14ac:dyDescent="0.35">
      <c r="A1620" s="6"/>
      <c r="I1620" s="29"/>
      <c r="J1620" s="29"/>
      <c r="K1620" s="29"/>
      <c r="L1620" s="29"/>
      <c r="M1620" s="29"/>
      <c r="N1620" s="29"/>
      <c r="O1620" s="29"/>
      <c r="P1620" s="29"/>
      <c r="Q1620" s="29"/>
      <c r="R1620" s="29"/>
      <c r="S1620" s="29"/>
      <c r="AJ1620" s="29"/>
      <c r="AK1620" s="29"/>
      <c r="AL1620" s="29"/>
      <c r="AM1620" s="29"/>
      <c r="AN1620" s="29"/>
      <c r="AO1620" s="29"/>
      <c r="AP1620" s="29"/>
      <c r="AQ1620" s="29"/>
      <c r="AR1620" s="29"/>
      <c r="AS1620" s="29"/>
      <c r="AT1620" s="29"/>
    </row>
    <row r="1621" spans="1:46" x14ac:dyDescent="0.35">
      <c r="A1621" s="6"/>
      <c r="I1621" s="29"/>
      <c r="J1621" s="29"/>
      <c r="K1621" s="29"/>
      <c r="L1621" s="29"/>
      <c r="M1621" s="29"/>
      <c r="N1621" s="29"/>
      <c r="O1621" s="29"/>
      <c r="P1621" s="29"/>
      <c r="Q1621" s="29"/>
      <c r="R1621" s="29"/>
      <c r="S1621" s="29"/>
      <c r="AJ1621" s="29"/>
      <c r="AK1621" s="29"/>
      <c r="AL1621" s="29"/>
      <c r="AM1621" s="29"/>
      <c r="AN1621" s="29"/>
      <c r="AO1621" s="29"/>
      <c r="AP1621" s="29"/>
      <c r="AQ1621" s="29"/>
      <c r="AR1621" s="29"/>
      <c r="AS1621" s="29"/>
      <c r="AT1621" s="29"/>
    </row>
    <row r="1622" spans="1:46" x14ac:dyDescent="0.35">
      <c r="A1622" s="6"/>
      <c r="I1622" s="29"/>
      <c r="J1622" s="29"/>
      <c r="K1622" s="29"/>
      <c r="L1622" s="29"/>
      <c r="M1622" s="29"/>
      <c r="N1622" s="29"/>
      <c r="O1622" s="29"/>
      <c r="P1622" s="29"/>
      <c r="Q1622" s="29"/>
      <c r="R1622" s="29"/>
      <c r="S1622" s="29"/>
      <c r="AJ1622" s="29"/>
      <c r="AK1622" s="29"/>
      <c r="AL1622" s="29"/>
      <c r="AM1622" s="29"/>
      <c r="AN1622" s="29"/>
      <c r="AO1622" s="29"/>
      <c r="AP1622" s="29"/>
      <c r="AQ1622" s="29"/>
      <c r="AR1622" s="29"/>
      <c r="AS1622" s="29"/>
      <c r="AT1622" s="29"/>
    </row>
    <row r="1623" spans="1:46" x14ac:dyDescent="0.35">
      <c r="A1623" s="6"/>
      <c r="I1623" s="29"/>
      <c r="J1623" s="29"/>
      <c r="K1623" s="29"/>
      <c r="L1623" s="29"/>
      <c r="M1623" s="29"/>
      <c r="N1623" s="29"/>
      <c r="O1623" s="29"/>
      <c r="P1623" s="29"/>
      <c r="Q1623" s="29"/>
      <c r="R1623" s="29"/>
      <c r="S1623" s="29"/>
      <c r="AJ1623" s="29"/>
      <c r="AK1623" s="29"/>
      <c r="AL1623" s="29"/>
      <c r="AM1623" s="29"/>
      <c r="AN1623" s="29"/>
      <c r="AO1623" s="29"/>
      <c r="AP1623" s="29"/>
      <c r="AQ1623" s="29"/>
      <c r="AR1623" s="29"/>
      <c r="AS1623" s="29"/>
      <c r="AT1623" s="29"/>
    </row>
    <row r="1624" spans="1:46" x14ac:dyDescent="0.35">
      <c r="A1624" s="6"/>
      <c r="I1624" s="29"/>
      <c r="J1624" s="29"/>
      <c r="K1624" s="29"/>
      <c r="L1624" s="29"/>
      <c r="M1624" s="29"/>
      <c r="N1624" s="29"/>
      <c r="O1624" s="29"/>
      <c r="P1624" s="29"/>
      <c r="Q1624" s="29"/>
      <c r="R1624" s="29"/>
      <c r="S1624" s="29"/>
      <c r="AJ1624" s="29"/>
      <c r="AK1624" s="29"/>
      <c r="AL1624" s="29"/>
      <c r="AM1624" s="29"/>
      <c r="AN1624" s="29"/>
      <c r="AO1624" s="29"/>
      <c r="AP1624" s="29"/>
      <c r="AQ1624" s="29"/>
      <c r="AR1624" s="29"/>
      <c r="AS1624" s="29"/>
      <c r="AT1624" s="29"/>
    </row>
    <row r="1625" spans="1:46" x14ac:dyDescent="0.35">
      <c r="A1625" s="6"/>
      <c r="I1625" s="29"/>
      <c r="J1625" s="29"/>
      <c r="K1625" s="29"/>
      <c r="L1625" s="29"/>
      <c r="M1625" s="29"/>
      <c r="N1625" s="29"/>
      <c r="O1625" s="29"/>
      <c r="P1625" s="29"/>
      <c r="Q1625" s="29"/>
      <c r="R1625" s="29"/>
      <c r="S1625" s="29"/>
      <c r="AJ1625" s="29"/>
      <c r="AK1625" s="29"/>
      <c r="AL1625" s="29"/>
      <c r="AM1625" s="29"/>
      <c r="AN1625" s="29"/>
      <c r="AO1625" s="29"/>
      <c r="AP1625" s="29"/>
      <c r="AQ1625" s="29"/>
      <c r="AR1625" s="29"/>
      <c r="AS1625" s="29"/>
      <c r="AT1625" s="29"/>
    </row>
    <row r="1626" spans="1:46" x14ac:dyDescent="0.35">
      <c r="A1626" s="6"/>
      <c r="I1626" s="29"/>
      <c r="J1626" s="29"/>
      <c r="K1626" s="29"/>
      <c r="L1626" s="29"/>
      <c r="M1626" s="29"/>
      <c r="N1626" s="29"/>
      <c r="O1626" s="29"/>
      <c r="P1626" s="29"/>
      <c r="Q1626" s="29"/>
      <c r="R1626" s="29"/>
      <c r="S1626" s="29"/>
      <c r="AJ1626" s="29"/>
      <c r="AK1626" s="29"/>
      <c r="AL1626" s="29"/>
      <c r="AM1626" s="29"/>
      <c r="AN1626" s="29"/>
      <c r="AO1626" s="29"/>
      <c r="AP1626" s="29"/>
      <c r="AQ1626" s="29"/>
      <c r="AR1626" s="29"/>
      <c r="AS1626" s="29"/>
      <c r="AT1626" s="29"/>
    </row>
    <row r="1627" spans="1:46" x14ac:dyDescent="0.35">
      <c r="A1627" s="6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  <c r="S1627" s="29"/>
      <c r="AJ1627" s="29"/>
      <c r="AK1627" s="29"/>
      <c r="AL1627" s="29"/>
      <c r="AM1627" s="29"/>
      <c r="AN1627" s="29"/>
      <c r="AO1627" s="29"/>
      <c r="AP1627" s="29"/>
      <c r="AQ1627" s="29"/>
      <c r="AR1627" s="29"/>
      <c r="AS1627" s="29"/>
      <c r="AT1627" s="29"/>
    </row>
    <row r="1628" spans="1:46" x14ac:dyDescent="0.35">
      <c r="A1628" s="6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AJ1628" s="29"/>
      <c r="AK1628" s="29"/>
      <c r="AL1628" s="29"/>
      <c r="AM1628" s="29"/>
      <c r="AN1628" s="29"/>
      <c r="AO1628" s="29"/>
      <c r="AP1628" s="29"/>
      <c r="AQ1628" s="29"/>
      <c r="AR1628" s="29"/>
      <c r="AS1628" s="29"/>
      <c r="AT1628" s="29"/>
    </row>
    <row r="1629" spans="1:46" x14ac:dyDescent="0.35">
      <c r="A1629" s="6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AJ1629" s="29"/>
      <c r="AK1629" s="29"/>
      <c r="AL1629" s="29"/>
      <c r="AM1629" s="29"/>
      <c r="AN1629" s="29"/>
      <c r="AO1629" s="29"/>
      <c r="AP1629" s="29"/>
      <c r="AQ1629" s="29"/>
      <c r="AR1629" s="29"/>
      <c r="AS1629" s="29"/>
      <c r="AT1629" s="29"/>
    </row>
    <row r="1630" spans="1:46" x14ac:dyDescent="0.35">
      <c r="A1630" s="6"/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29"/>
      <c r="AJ1630" s="29"/>
      <c r="AK1630" s="29"/>
      <c r="AL1630" s="29"/>
      <c r="AM1630" s="29"/>
      <c r="AN1630" s="29"/>
      <c r="AO1630" s="29"/>
      <c r="AP1630" s="29"/>
      <c r="AQ1630" s="29"/>
      <c r="AR1630" s="29"/>
      <c r="AS1630" s="29"/>
      <c r="AT1630" s="29"/>
    </row>
    <row r="1631" spans="1:46" x14ac:dyDescent="0.35">
      <c r="A1631" s="6"/>
      <c r="I1631" s="29"/>
      <c r="J1631" s="29"/>
      <c r="K1631" s="29"/>
      <c r="L1631" s="29"/>
      <c r="M1631" s="29"/>
      <c r="N1631" s="29"/>
      <c r="O1631" s="29"/>
      <c r="P1631" s="29"/>
      <c r="Q1631" s="29"/>
      <c r="R1631" s="29"/>
      <c r="S1631" s="29"/>
      <c r="AJ1631" s="29"/>
      <c r="AK1631" s="29"/>
      <c r="AL1631" s="29"/>
      <c r="AM1631" s="29"/>
      <c r="AN1631" s="29"/>
      <c r="AO1631" s="29"/>
      <c r="AP1631" s="29"/>
      <c r="AQ1631" s="29"/>
      <c r="AR1631" s="29"/>
      <c r="AS1631" s="29"/>
      <c r="AT1631" s="29"/>
    </row>
    <row r="1632" spans="1:46" x14ac:dyDescent="0.35">
      <c r="A1632" s="6"/>
      <c r="I1632" s="29"/>
      <c r="J1632" s="29"/>
      <c r="K1632" s="29"/>
      <c r="L1632" s="29"/>
      <c r="M1632" s="29"/>
      <c r="N1632" s="29"/>
      <c r="O1632" s="29"/>
      <c r="P1632" s="29"/>
      <c r="Q1632" s="29"/>
      <c r="R1632" s="29"/>
      <c r="S1632" s="29"/>
      <c r="AJ1632" s="29"/>
      <c r="AK1632" s="29"/>
      <c r="AL1632" s="29"/>
      <c r="AM1632" s="29"/>
      <c r="AN1632" s="29"/>
      <c r="AO1632" s="29"/>
      <c r="AP1632" s="29"/>
      <c r="AQ1632" s="29"/>
      <c r="AR1632" s="29"/>
      <c r="AS1632" s="29"/>
      <c r="AT1632" s="29"/>
    </row>
    <row r="1633" spans="1:46" x14ac:dyDescent="0.35">
      <c r="A1633" s="6"/>
      <c r="I1633" s="29"/>
      <c r="J1633" s="29"/>
      <c r="K1633" s="29"/>
      <c r="L1633" s="29"/>
      <c r="M1633" s="29"/>
      <c r="N1633" s="29"/>
      <c r="O1633" s="29"/>
      <c r="P1633" s="29"/>
      <c r="Q1633" s="29"/>
      <c r="R1633" s="29"/>
      <c r="S1633" s="29"/>
      <c r="AJ1633" s="29"/>
      <c r="AK1633" s="29"/>
      <c r="AL1633" s="29"/>
      <c r="AM1633" s="29"/>
      <c r="AN1633" s="29"/>
      <c r="AO1633" s="29"/>
      <c r="AP1633" s="29"/>
      <c r="AQ1633" s="29"/>
      <c r="AR1633" s="29"/>
      <c r="AS1633" s="29"/>
      <c r="AT1633" s="29"/>
    </row>
    <row r="1634" spans="1:46" x14ac:dyDescent="0.35">
      <c r="A1634" s="6"/>
      <c r="I1634" s="29"/>
      <c r="J1634" s="29"/>
      <c r="K1634" s="29"/>
      <c r="L1634" s="29"/>
      <c r="M1634" s="29"/>
      <c r="N1634" s="29"/>
      <c r="O1634" s="29"/>
      <c r="P1634" s="29"/>
      <c r="Q1634" s="29"/>
      <c r="R1634" s="29"/>
      <c r="S1634" s="29"/>
      <c r="AJ1634" s="29"/>
      <c r="AK1634" s="29"/>
      <c r="AL1634" s="29"/>
      <c r="AM1634" s="29"/>
      <c r="AN1634" s="29"/>
      <c r="AO1634" s="29"/>
      <c r="AP1634" s="29"/>
      <c r="AQ1634" s="29"/>
      <c r="AR1634" s="29"/>
      <c r="AS1634" s="29"/>
      <c r="AT1634" s="29"/>
    </row>
    <row r="1635" spans="1:46" x14ac:dyDescent="0.35">
      <c r="A1635" s="6"/>
      <c r="I1635" s="29"/>
      <c r="J1635" s="29"/>
      <c r="K1635" s="29"/>
      <c r="L1635" s="29"/>
      <c r="M1635" s="29"/>
      <c r="N1635" s="29"/>
      <c r="O1635" s="29"/>
      <c r="P1635" s="29"/>
      <c r="Q1635" s="29"/>
      <c r="R1635" s="29"/>
      <c r="S1635" s="29"/>
      <c r="AJ1635" s="29"/>
      <c r="AK1635" s="29"/>
      <c r="AL1635" s="29"/>
      <c r="AM1635" s="29"/>
      <c r="AN1635" s="29"/>
      <c r="AO1635" s="29"/>
      <c r="AP1635" s="29"/>
      <c r="AQ1635" s="29"/>
      <c r="AR1635" s="29"/>
      <c r="AS1635" s="29"/>
      <c r="AT1635" s="29"/>
    </row>
    <row r="1636" spans="1:46" x14ac:dyDescent="0.35">
      <c r="A1636" s="6"/>
      <c r="I1636" s="29"/>
      <c r="J1636" s="29"/>
      <c r="K1636" s="29"/>
      <c r="L1636" s="29"/>
      <c r="M1636" s="29"/>
      <c r="N1636" s="29"/>
      <c r="O1636" s="29"/>
      <c r="P1636" s="29"/>
      <c r="Q1636" s="29"/>
      <c r="R1636" s="29"/>
      <c r="S1636" s="29"/>
      <c r="AJ1636" s="29"/>
      <c r="AK1636" s="29"/>
      <c r="AL1636" s="29"/>
      <c r="AM1636" s="29"/>
      <c r="AN1636" s="29"/>
      <c r="AO1636" s="29"/>
      <c r="AP1636" s="29"/>
      <c r="AQ1636" s="29"/>
      <c r="AR1636" s="29"/>
      <c r="AS1636" s="29"/>
      <c r="AT1636" s="29"/>
    </row>
    <row r="1637" spans="1:46" x14ac:dyDescent="0.35">
      <c r="A1637" s="6"/>
      <c r="I1637" s="29"/>
      <c r="J1637" s="29"/>
      <c r="K1637" s="29"/>
      <c r="L1637" s="29"/>
      <c r="M1637" s="29"/>
      <c r="N1637" s="29"/>
      <c r="O1637" s="29"/>
      <c r="P1637" s="29"/>
      <c r="Q1637" s="29"/>
      <c r="R1637" s="29"/>
      <c r="S1637" s="29"/>
      <c r="AJ1637" s="29"/>
      <c r="AK1637" s="29"/>
      <c r="AL1637" s="29"/>
      <c r="AM1637" s="29"/>
      <c r="AN1637" s="29"/>
      <c r="AO1637" s="29"/>
      <c r="AP1637" s="29"/>
      <c r="AQ1637" s="29"/>
      <c r="AR1637" s="29"/>
      <c r="AS1637" s="29"/>
      <c r="AT1637" s="29"/>
    </row>
    <row r="1638" spans="1:46" x14ac:dyDescent="0.35">
      <c r="A1638" s="6"/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29"/>
      <c r="AJ1638" s="29"/>
      <c r="AK1638" s="29"/>
      <c r="AL1638" s="29"/>
      <c r="AM1638" s="29"/>
      <c r="AN1638" s="29"/>
      <c r="AO1638" s="29"/>
      <c r="AP1638" s="29"/>
      <c r="AQ1638" s="29"/>
      <c r="AR1638" s="29"/>
      <c r="AS1638" s="29"/>
      <c r="AT1638" s="29"/>
    </row>
    <row r="1639" spans="1:46" x14ac:dyDescent="0.35">
      <c r="A1639" s="6"/>
      <c r="I1639" s="29"/>
      <c r="J1639" s="29"/>
      <c r="K1639" s="29"/>
      <c r="L1639" s="29"/>
      <c r="M1639" s="29"/>
      <c r="N1639" s="29"/>
      <c r="O1639" s="29"/>
      <c r="P1639" s="29"/>
      <c r="Q1639" s="29"/>
      <c r="R1639" s="29"/>
      <c r="S1639" s="29"/>
      <c r="AJ1639" s="29"/>
      <c r="AK1639" s="29"/>
      <c r="AL1639" s="29"/>
      <c r="AM1639" s="29"/>
      <c r="AN1639" s="29"/>
      <c r="AO1639" s="29"/>
      <c r="AP1639" s="29"/>
      <c r="AQ1639" s="29"/>
      <c r="AR1639" s="29"/>
      <c r="AS1639" s="29"/>
      <c r="AT1639" s="29"/>
    </row>
    <row r="1640" spans="1:46" x14ac:dyDescent="0.35">
      <c r="A1640" s="6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AJ1640" s="29"/>
      <c r="AK1640" s="29"/>
      <c r="AL1640" s="29"/>
      <c r="AM1640" s="29"/>
      <c r="AN1640" s="29"/>
      <c r="AO1640" s="29"/>
      <c r="AP1640" s="29"/>
      <c r="AQ1640" s="29"/>
      <c r="AR1640" s="29"/>
      <c r="AS1640" s="29"/>
      <c r="AT1640" s="29"/>
    </row>
    <row r="1641" spans="1:46" x14ac:dyDescent="0.35">
      <c r="A1641" s="6"/>
      <c r="I1641" s="29"/>
      <c r="J1641" s="29"/>
      <c r="K1641" s="29"/>
      <c r="L1641" s="29"/>
      <c r="M1641" s="29"/>
      <c r="N1641" s="29"/>
      <c r="O1641" s="29"/>
      <c r="P1641" s="29"/>
      <c r="Q1641" s="29"/>
      <c r="R1641" s="29"/>
      <c r="S1641" s="29"/>
      <c r="AJ1641" s="29"/>
      <c r="AK1641" s="29"/>
      <c r="AL1641" s="29"/>
      <c r="AM1641" s="29"/>
      <c r="AN1641" s="29"/>
      <c r="AO1641" s="29"/>
      <c r="AP1641" s="29"/>
      <c r="AQ1641" s="29"/>
      <c r="AR1641" s="29"/>
      <c r="AS1641" s="29"/>
      <c r="AT1641" s="29"/>
    </row>
    <row r="1642" spans="1:46" x14ac:dyDescent="0.35">
      <c r="A1642" s="6"/>
      <c r="I1642" s="29"/>
      <c r="J1642" s="29"/>
      <c r="K1642" s="29"/>
      <c r="L1642" s="29"/>
      <c r="M1642" s="29"/>
      <c r="N1642" s="29"/>
      <c r="O1642" s="29"/>
      <c r="P1642" s="29"/>
      <c r="Q1642" s="29"/>
      <c r="R1642" s="29"/>
      <c r="S1642" s="29"/>
      <c r="AJ1642" s="29"/>
      <c r="AK1642" s="29"/>
      <c r="AL1642" s="29"/>
      <c r="AM1642" s="29"/>
      <c r="AN1642" s="29"/>
      <c r="AO1642" s="29"/>
      <c r="AP1642" s="29"/>
      <c r="AQ1642" s="29"/>
      <c r="AR1642" s="29"/>
      <c r="AS1642" s="29"/>
      <c r="AT1642" s="29"/>
    </row>
    <row r="1643" spans="1:46" x14ac:dyDescent="0.35">
      <c r="A1643" s="6"/>
      <c r="I1643" s="29"/>
      <c r="J1643" s="29"/>
      <c r="K1643" s="29"/>
      <c r="L1643" s="29"/>
      <c r="M1643" s="29"/>
      <c r="N1643" s="29"/>
      <c r="O1643" s="29"/>
      <c r="P1643" s="29"/>
      <c r="Q1643" s="29"/>
      <c r="R1643" s="29"/>
      <c r="S1643" s="29"/>
      <c r="AJ1643" s="29"/>
      <c r="AK1643" s="29"/>
      <c r="AL1643" s="29"/>
      <c r="AM1643" s="29"/>
      <c r="AN1643" s="29"/>
      <c r="AO1643" s="29"/>
      <c r="AP1643" s="29"/>
      <c r="AQ1643" s="29"/>
      <c r="AR1643" s="29"/>
      <c r="AS1643" s="29"/>
      <c r="AT1643" s="29"/>
    </row>
    <row r="1644" spans="1:46" x14ac:dyDescent="0.35">
      <c r="A1644" s="6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AJ1644" s="29"/>
      <c r="AK1644" s="29"/>
      <c r="AL1644" s="29"/>
      <c r="AM1644" s="29"/>
      <c r="AN1644" s="29"/>
      <c r="AO1644" s="29"/>
      <c r="AP1644" s="29"/>
      <c r="AQ1644" s="29"/>
      <c r="AR1644" s="29"/>
      <c r="AS1644" s="29"/>
      <c r="AT1644" s="29"/>
    </row>
    <row r="1645" spans="1:46" x14ac:dyDescent="0.35">
      <c r="A1645" s="6"/>
      <c r="I1645" s="29"/>
      <c r="J1645" s="29"/>
      <c r="K1645" s="29"/>
      <c r="L1645" s="29"/>
      <c r="M1645" s="29"/>
      <c r="N1645" s="29"/>
      <c r="O1645" s="29"/>
      <c r="P1645" s="29"/>
      <c r="Q1645" s="29"/>
      <c r="R1645" s="29"/>
      <c r="S1645" s="29"/>
      <c r="AJ1645" s="29"/>
      <c r="AK1645" s="29"/>
      <c r="AL1645" s="29"/>
      <c r="AM1645" s="29"/>
      <c r="AN1645" s="29"/>
      <c r="AO1645" s="29"/>
      <c r="AP1645" s="29"/>
      <c r="AQ1645" s="29"/>
      <c r="AR1645" s="29"/>
      <c r="AS1645" s="29"/>
      <c r="AT1645" s="29"/>
    </row>
    <row r="1646" spans="1:46" x14ac:dyDescent="0.35">
      <c r="A1646" s="6"/>
      <c r="I1646" s="29"/>
      <c r="J1646" s="29"/>
      <c r="K1646" s="29"/>
      <c r="L1646" s="29"/>
      <c r="M1646" s="29"/>
      <c r="N1646" s="29"/>
      <c r="O1646" s="29"/>
      <c r="P1646" s="29"/>
      <c r="Q1646" s="29"/>
      <c r="R1646" s="29"/>
      <c r="S1646" s="29"/>
      <c r="AJ1646" s="29"/>
      <c r="AK1646" s="29"/>
      <c r="AL1646" s="29"/>
      <c r="AM1646" s="29"/>
      <c r="AN1646" s="29"/>
      <c r="AO1646" s="29"/>
      <c r="AP1646" s="29"/>
      <c r="AQ1646" s="29"/>
      <c r="AR1646" s="29"/>
      <c r="AS1646" s="29"/>
      <c r="AT1646" s="29"/>
    </row>
    <row r="1647" spans="1:46" x14ac:dyDescent="0.35">
      <c r="A1647" s="6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  <c r="S1647" s="29"/>
      <c r="AJ1647" s="29"/>
      <c r="AK1647" s="29"/>
      <c r="AL1647" s="29"/>
      <c r="AM1647" s="29"/>
      <c r="AN1647" s="29"/>
      <c r="AO1647" s="29"/>
      <c r="AP1647" s="29"/>
      <c r="AQ1647" s="29"/>
      <c r="AR1647" s="29"/>
      <c r="AS1647" s="29"/>
      <c r="AT1647" s="29"/>
    </row>
    <row r="1648" spans="1:46" x14ac:dyDescent="0.35">
      <c r="A1648" s="6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29"/>
      <c r="AJ1648" s="29"/>
      <c r="AK1648" s="29"/>
      <c r="AL1648" s="29"/>
      <c r="AM1648" s="29"/>
      <c r="AN1648" s="29"/>
      <c r="AO1648" s="29"/>
      <c r="AP1648" s="29"/>
      <c r="AQ1648" s="29"/>
      <c r="AR1648" s="29"/>
      <c r="AS1648" s="29"/>
      <c r="AT1648" s="29"/>
    </row>
    <row r="1649" spans="1:46" x14ac:dyDescent="0.35">
      <c r="A1649" s="6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AJ1649" s="29"/>
      <c r="AK1649" s="29"/>
      <c r="AL1649" s="29"/>
      <c r="AM1649" s="29"/>
      <c r="AN1649" s="29"/>
      <c r="AO1649" s="29"/>
      <c r="AP1649" s="29"/>
      <c r="AQ1649" s="29"/>
      <c r="AR1649" s="29"/>
      <c r="AS1649" s="29"/>
      <c r="AT1649" s="29"/>
    </row>
    <row r="1650" spans="1:46" x14ac:dyDescent="0.35">
      <c r="A1650" s="6"/>
      <c r="I1650" s="29"/>
      <c r="J1650" s="29"/>
      <c r="K1650" s="29"/>
      <c r="L1650" s="29"/>
      <c r="M1650" s="29"/>
      <c r="N1650" s="29"/>
      <c r="O1650" s="29"/>
      <c r="P1650" s="29"/>
      <c r="Q1650" s="29"/>
      <c r="R1650" s="29"/>
      <c r="S1650" s="29"/>
      <c r="AJ1650" s="29"/>
      <c r="AK1650" s="29"/>
      <c r="AL1650" s="29"/>
      <c r="AM1650" s="29"/>
      <c r="AN1650" s="29"/>
      <c r="AO1650" s="29"/>
      <c r="AP1650" s="29"/>
      <c r="AQ1650" s="29"/>
      <c r="AR1650" s="29"/>
      <c r="AS1650" s="29"/>
      <c r="AT1650" s="29"/>
    </row>
    <row r="1651" spans="1:46" x14ac:dyDescent="0.35">
      <c r="A1651" s="6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AJ1651" s="29"/>
      <c r="AK1651" s="29"/>
      <c r="AL1651" s="29"/>
      <c r="AM1651" s="29"/>
      <c r="AN1651" s="29"/>
      <c r="AO1651" s="29"/>
      <c r="AP1651" s="29"/>
      <c r="AQ1651" s="29"/>
      <c r="AR1651" s="29"/>
      <c r="AS1651" s="29"/>
      <c r="AT1651" s="29"/>
    </row>
    <row r="1652" spans="1:46" x14ac:dyDescent="0.35">
      <c r="A1652" s="6"/>
      <c r="I1652" s="29"/>
      <c r="J1652" s="29"/>
      <c r="K1652" s="29"/>
      <c r="L1652" s="29"/>
      <c r="M1652" s="29"/>
      <c r="N1652" s="29"/>
      <c r="O1652" s="29"/>
      <c r="P1652" s="29"/>
      <c r="Q1652" s="29"/>
      <c r="R1652" s="29"/>
      <c r="S1652" s="29"/>
      <c r="AJ1652" s="29"/>
      <c r="AK1652" s="29"/>
      <c r="AL1652" s="29"/>
      <c r="AM1652" s="29"/>
      <c r="AN1652" s="29"/>
      <c r="AO1652" s="29"/>
      <c r="AP1652" s="29"/>
      <c r="AQ1652" s="29"/>
      <c r="AR1652" s="29"/>
      <c r="AS1652" s="29"/>
      <c r="AT1652" s="29"/>
    </row>
    <row r="1653" spans="1:46" x14ac:dyDescent="0.35">
      <c r="A1653" s="6"/>
      <c r="I1653" s="29"/>
      <c r="J1653" s="29"/>
      <c r="K1653" s="29"/>
      <c r="L1653" s="29"/>
      <c r="M1653" s="29"/>
      <c r="N1653" s="29"/>
      <c r="O1653" s="29"/>
      <c r="P1653" s="29"/>
      <c r="Q1653" s="29"/>
      <c r="R1653" s="29"/>
      <c r="S1653" s="29"/>
      <c r="AJ1653" s="29"/>
      <c r="AK1653" s="29"/>
      <c r="AL1653" s="29"/>
      <c r="AM1653" s="29"/>
      <c r="AN1653" s="29"/>
      <c r="AO1653" s="29"/>
      <c r="AP1653" s="29"/>
      <c r="AQ1653" s="29"/>
      <c r="AR1653" s="29"/>
      <c r="AS1653" s="29"/>
      <c r="AT1653" s="29"/>
    </row>
    <row r="1654" spans="1:46" x14ac:dyDescent="0.35">
      <c r="A1654" s="6"/>
      <c r="I1654" s="29"/>
      <c r="J1654" s="29"/>
      <c r="K1654" s="29"/>
      <c r="L1654" s="29"/>
      <c r="M1654" s="29"/>
      <c r="N1654" s="29"/>
      <c r="O1654" s="29"/>
      <c r="P1654" s="29"/>
      <c r="Q1654" s="29"/>
      <c r="R1654" s="29"/>
      <c r="S1654" s="29"/>
      <c r="AJ1654" s="29"/>
      <c r="AK1654" s="29"/>
      <c r="AL1654" s="29"/>
      <c r="AM1654" s="29"/>
      <c r="AN1654" s="29"/>
      <c r="AO1654" s="29"/>
      <c r="AP1654" s="29"/>
      <c r="AQ1654" s="29"/>
      <c r="AR1654" s="29"/>
      <c r="AS1654" s="29"/>
      <c r="AT1654" s="29"/>
    </row>
    <row r="1655" spans="1:46" x14ac:dyDescent="0.35">
      <c r="A1655" s="6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29"/>
      <c r="AJ1655" s="29"/>
      <c r="AK1655" s="29"/>
      <c r="AL1655" s="29"/>
      <c r="AM1655" s="29"/>
      <c r="AN1655" s="29"/>
      <c r="AO1655" s="29"/>
      <c r="AP1655" s="29"/>
      <c r="AQ1655" s="29"/>
      <c r="AR1655" s="29"/>
      <c r="AS1655" s="29"/>
      <c r="AT1655" s="29"/>
    </row>
    <row r="1656" spans="1:46" x14ac:dyDescent="0.35">
      <c r="A1656" s="6"/>
      <c r="I1656" s="29"/>
      <c r="J1656" s="29"/>
      <c r="K1656" s="29"/>
      <c r="L1656" s="29"/>
      <c r="M1656" s="29"/>
      <c r="N1656" s="29"/>
      <c r="O1656" s="29"/>
      <c r="P1656" s="29"/>
      <c r="Q1656" s="29"/>
      <c r="R1656" s="29"/>
      <c r="S1656" s="29"/>
      <c r="AJ1656" s="29"/>
      <c r="AK1656" s="29"/>
      <c r="AL1656" s="29"/>
      <c r="AM1656" s="29"/>
      <c r="AN1656" s="29"/>
      <c r="AO1656" s="29"/>
      <c r="AP1656" s="29"/>
      <c r="AQ1656" s="29"/>
      <c r="AR1656" s="29"/>
      <c r="AS1656" s="29"/>
      <c r="AT1656" s="29"/>
    </row>
    <row r="1657" spans="1:46" x14ac:dyDescent="0.35">
      <c r="A1657" s="6"/>
      <c r="I1657" s="29"/>
      <c r="J1657" s="29"/>
      <c r="K1657" s="29"/>
      <c r="L1657" s="29"/>
      <c r="M1657" s="29"/>
      <c r="N1657" s="29"/>
      <c r="O1657" s="29"/>
      <c r="P1657" s="29"/>
      <c r="Q1657" s="29"/>
      <c r="R1657" s="29"/>
      <c r="S1657" s="29"/>
      <c r="AJ1657" s="29"/>
      <c r="AK1657" s="29"/>
      <c r="AL1657" s="29"/>
      <c r="AM1657" s="29"/>
      <c r="AN1657" s="29"/>
      <c r="AO1657" s="29"/>
      <c r="AP1657" s="29"/>
      <c r="AQ1657" s="29"/>
      <c r="AR1657" s="29"/>
      <c r="AS1657" s="29"/>
      <c r="AT1657" s="29"/>
    </row>
    <row r="1658" spans="1:46" x14ac:dyDescent="0.35">
      <c r="A1658" s="6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AJ1658" s="29"/>
      <c r="AK1658" s="29"/>
      <c r="AL1658" s="29"/>
      <c r="AM1658" s="29"/>
      <c r="AN1658" s="29"/>
      <c r="AO1658" s="29"/>
      <c r="AP1658" s="29"/>
      <c r="AQ1658" s="29"/>
      <c r="AR1658" s="29"/>
      <c r="AS1658" s="29"/>
      <c r="AT1658" s="29"/>
    </row>
    <row r="1659" spans="1:46" x14ac:dyDescent="0.35">
      <c r="A1659" s="6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  <c r="S1659" s="29"/>
      <c r="AJ1659" s="29"/>
      <c r="AK1659" s="29"/>
      <c r="AL1659" s="29"/>
      <c r="AM1659" s="29"/>
      <c r="AN1659" s="29"/>
      <c r="AO1659" s="29"/>
      <c r="AP1659" s="29"/>
      <c r="AQ1659" s="29"/>
      <c r="AR1659" s="29"/>
      <c r="AS1659" s="29"/>
      <c r="AT1659" s="29"/>
    </row>
    <row r="1660" spans="1:46" x14ac:dyDescent="0.35">
      <c r="A1660" s="6"/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AJ1660" s="29"/>
      <c r="AK1660" s="29"/>
      <c r="AL1660" s="29"/>
      <c r="AM1660" s="29"/>
      <c r="AN1660" s="29"/>
      <c r="AO1660" s="29"/>
      <c r="AP1660" s="29"/>
      <c r="AQ1660" s="29"/>
      <c r="AR1660" s="29"/>
      <c r="AS1660" s="29"/>
      <c r="AT1660" s="29"/>
    </row>
    <row r="1661" spans="1:46" x14ac:dyDescent="0.35">
      <c r="A1661" s="6"/>
      <c r="I1661" s="29"/>
      <c r="J1661" s="29"/>
      <c r="K1661" s="29"/>
      <c r="L1661" s="29"/>
      <c r="M1661" s="29"/>
      <c r="N1661" s="29"/>
      <c r="O1661" s="29"/>
      <c r="P1661" s="29"/>
      <c r="Q1661" s="29"/>
      <c r="R1661" s="29"/>
      <c r="S1661" s="29"/>
      <c r="AJ1661" s="29"/>
      <c r="AK1661" s="29"/>
      <c r="AL1661" s="29"/>
      <c r="AM1661" s="29"/>
      <c r="AN1661" s="29"/>
      <c r="AO1661" s="29"/>
      <c r="AP1661" s="29"/>
      <c r="AQ1661" s="29"/>
      <c r="AR1661" s="29"/>
      <c r="AS1661" s="29"/>
      <c r="AT1661" s="29"/>
    </row>
    <row r="1662" spans="1:46" x14ac:dyDescent="0.35">
      <c r="A1662" s="6"/>
      <c r="I1662" s="29"/>
      <c r="J1662" s="29"/>
      <c r="K1662" s="29"/>
      <c r="L1662" s="29"/>
      <c r="M1662" s="29"/>
      <c r="N1662" s="29"/>
      <c r="O1662" s="29"/>
      <c r="P1662" s="29"/>
      <c r="Q1662" s="29"/>
      <c r="R1662" s="29"/>
      <c r="S1662" s="29"/>
      <c r="AJ1662" s="29"/>
      <c r="AK1662" s="29"/>
      <c r="AL1662" s="29"/>
      <c r="AM1662" s="29"/>
      <c r="AN1662" s="29"/>
      <c r="AO1662" s="29"/>
      <c r="AP1662" s="29"/>
      <c r="AQ1662" s="29"/>
      <c r="AR1662" s="29"/>
      <c r="AS1662" s="29"/>
      <c r="AT1662" s="29"/>
    </row>
    <row r="1663" spans="1:46" x14ac:dyDescent="0.35">
      <c r="A1663" s="6"/>
      <c r="I1663" s="29"/>
      <c r="J1663" s="29"/>
      <c r="K1663" s="29"/>
      <c r="L1663" s="29"/>
      <c r="M1663" s="29"/>
      <c r="N1663" s="29"/>
      <c r="O1663" s="29"/>
      <c r="P1663" s="29"/>
      <c r="Q1663" s="29"/>
      <c r="R1663" s="29"/>
      <c r="S1663" s="29"/>
      <c r="AJ1663" s="29"/>
      <c r="AK1663" s="29"/>
      <c r="AL1663" s="29"/>
      <c r="AM1663" s="29"/>
      <c r="AN1663" s="29"/>
      <c r="AO1663" s="29"/>
      <c r="AP1663" s="29"/>
      <c r="AQ1663" s="29"/>
      <c r="AR1663" s="29"/>
      <c r="AS1663" s="29"/>
      <c r="AT1663" s="29"/>
    </row>
    <row r="1664" spans="1:46" x14ac:dyDescent="0.35">
      <c r="A1664" s="6"/>
      <c r="I1664" s="29"/>
      <c r="J1664" s="29"/>
      <c r="K1664" s="29"/>
      <c r="L1664" s="29"/>
      <c r="M1664" s="29"/>
      <c r="N1664" s="29"/>
      <c r="O1664" s="29"/>
      <c r="P1664" s="29"/>
      <c r="Q1664" s="29"/>
      <c r="R1664" s="29"/>
      <c r="S1664" s="29"/>
      <c r="AJ1664" s="29"/>
      <c r="AK1664" s="29"/>
      <c r="AL1664" s="29"/>
      <c r="AM1664" s="29"/>
      <c r="AN1664" s="29"/>
      <c r="AO1664" s="29"/>
      <c r="AP1664" s="29"/>
      <c r="AQ1664" s="29"/>
      <c r="AR1664" s="29"/>
      <c r="AS1664" s="29"/>
      <c r="AT1664" s="29"/>
    </row>
    <row r="1665" spans="1:46" x14ac:dyDescent="0.35">
      <c r="A1665" s="6"/>
      <c r="I1665" s="29"/>
      <c r="J1665" s="29"/>
      <c r="K1665" s="29"/>
      <c r="L1665" s="29"/>
      <c r="M1665" s="29"/>
      <c r="N1665" s="29"/>
      <c r="O1665" s="29"/>
      <c r="P1665" s="29"/>
      <c r="Q1665" s="29"/>
      <c r="R1665" s="29"/>
      <c r="S1665" s="29"/>
      <c r="AJ1665" s="29"/>
      <c r="AK1665" s="29"/>
      <c r="AL1665" s="29"/>
      <c r="AM1665" s="29"/>
      <c r="AN1665" s="29"/>
      <c r="AO1665" s="29"/>
      <c r="AP1665" s="29"/>
      <c r="AQ1665" s="29"/>
      <c r="AR1665" s="29"/>
      <c r="AS1665" s="29"/>
      <c r="AT1665" s="29"/>
    </row>
    <row r="1666" spans="1:46" x14ac:dyDescent="0.35">
      <c r="A1666" s="6"/>
      <c r="I1666" s="29"/>
      <c r="J1666" s="29"/>
      <c r="K1666" s="29"/>
      <c r="L1666" s="29"/>
      <c r="M1666" s="29"/>
      <c r="N1666" s="29"/>
      <c r="O1666" s="29"/>
      <c r="P1666" s="29"/>
      <c r="Q1666" s="29"/>
      <c r="R1666" s="29"/>
      <c r="S1666" s="29"/>
      <c r="AJ1666" s="29"/>
      <c r="AK1666" s="29"/>
      <c r="AL1666" s="29"/>
      <c r="AM1666" s="29"/>
      <c r="AN1666" s="29"/>
      <c r="AO1666" s="29"/>
      <c r="AP1666" s="29"/>
      <c r="AQ1666" s="29"/>
      <c r="AR1666" s="29"/>
      <c r="AS1666" s="29"/>
      <c r="AT1666" s="29"/>
    </row>
    <row r="1667" spans="1:46" x14ac:dyDescent="0.35">
      <c r="A1667" s="6"/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  <c r="S1667" s="29"/>
      <c r="AJ1667" s="29"/>
      <c r="AK1667" s="29"/>
      <c r="AL1667" s="29"/>
      <c r="AM1667" s="29"/>
      <c r="AN1667" s="29"/>
      <c r="AO1667" s="29"/>
      <c r="AP1667" s="29"/>
      <c r="AQ1667" s="29"/>
      <c r="AR1667" s="29"/>
      <c r="AS1667" s="29"/>
      <c r="AT1667" s="29"/>
    </row>
    <row r="1668" spans="1:46" x14ac:dyDescent="0.35">
      <c r="A1668" s="6"/>
      <c r="I1668" s="29"/>
      <c r="J1668" s="29"/>
      <c r="K1668" s="29"/>
      <c r="L1668" s="29"/>
      <c r="M1668" s="29"/>
      <c r="N1668" s="29"/>
      <c r="O1668" s="29"/>
      <c r="P1668" s="29"/>
      <c r="Q1668" s="29"/>
      <c r="R1668" s="29"/>
      <c r="S1668" s="29"/>
      <c r="AJ1668" s="29"/>
      <c r="AK1668" s="29"/>
      <c r="AL1668" s="29"/>
      <c r="AM1668" s="29"/>
      <c r="AN1668" s="29"/>
      <c r="AO1668" s="29"/>
      <c r="AP1668" s="29"/>
      <c r="AQ1668" s="29"/>
      <c r="AR1668" s="29"/>
      <c r="AS1668" s="29"/>
      <c r="AT1668" s="29"/>
    </row>
    <row r="1669" spans="1:46" x14ac:dyDescent="0.35">
      <c r="A1669" s="6"/>
      <c r="I1669" s="29"/>
      <c r="J1669" s="29"/>
      <c r="K1669" s="29"/>
      <c r="L1669" s="29"/>
      <c r="M1669" s="29"/>
      <c r="N1669" s="29"/>
      <c r="O1669" s="29"/>
      <c r="P1669" s="29"/>
      <c r="Q1669" s="29"/>
      <c r="R1669" s="29"/>
      <c r="S1669" s="29"/>
      <c r="AJ1669" s="29"/>
      <c r="AK1669" s="29"/>
      <c r="AL1669" s="29"/>
      <c r="AM1669" s="29"/>
      <c r="AN1669" s="29"/>
      <c r="AO1669" s="29"/>
      <c r="AP1669" s="29"/>
      <c r="AQ1669" s="29"/>
      <c r="AR1669" s="29"/>
      <c r="AS1669" s="29"/>
      <c r="AT1669" s="29"/>
    </row>
    <row r="1670" spans="1:46" x14ac:dyDescent="0.35">
      <c r="A1670" s="6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29"/>
      <c r="AJ1670" s="29"/>
      <c r="AK1670" s="29"/>
      <c r="AL1670" s="29"/>
      <c r="AM1670" s="29"/>
      <c r="AN1670" s="29"/>
      <c r="AO1670" s="29"/>
      <c r="AP1670" s="29"/>
      <c r="AQ1670" s="29"/>
      <c r="AR1670" s="29"/>
      <c r="AS1670" s="29"/>
      <c r="AT1670" s="29"/>
    </row>
    <row r="1671" spans="1:46" x14ac:dyDescent="0.35">
      <c r="A1671" s="6"/>
      <c r="I1671" s="29"/>
      <c r="J1671" s="29"/>
      <c r="K1671" s="29"/>
      <c r="L1671" s="29"/>
      <c r="M1671" s="29"/>
      <c r="N1671" s="29"/>
      <c r="O1671" s="29"/>
      <c r="P1671" s="29"/>
      <c r="Q1671" s="29"/>
      <c r="R1671" s="29"/>
      <c r="S1671" s="29"/>
      <c r="AJ1671" s="29"/>
      <c r="AK1671" s="29"/>
      <c r="AL1671" s="29"/>
      <c r="AM1671" s="29"/>
      <c r="AN1671" s="29"/>
      <c r="AO1671" s="29"/>
      <c r="AP1671" s="29"/>
      <c r="AQ1671" s="29"/>
      <c r="AR1671" s="29"/>
      <c r="AS1671" s="29"/>
      <c r="AT1671" s="29"/>
    </row>
    <row r="1672" spans="1:46" x14ac:dyDescent="0.35">
      <c r="A1672" s="6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AJ1672" s="29"/>
      <c r="AK1672" s="29"/>
      <c r="AL1672" s="29"/>
      <c r="AM1672" s="29"/>
      <c r="AN1672" s="29"/>
      <c r="AO1672" s="29"/>
      <c r="AP1672" s="29"/>
      <c r="AQ1672" s="29"/>
      <c r="AR1672" s="29"/>
      <c r="AS1672" s="29"/>
      <c r="AT1672" s="29"/>
    </row>
    <row r="1673" spans="1:46" x14ac:dyDescent="0.35">
      <c r="A1673" s="6"/>
      <c r="I1673" s="29"/>
      <c r="J1673" s="29"/>
      <c r="K1673" s="29"/>
      <c r="L1673" s="29"/>
      <c r="M1673" s="29"/>
      <c r="N1673" s="29"/>
      <c r="O1673" s="29"/>
      <c r="P1673" s="29"/>
      <c r="Q1673" s="29"/>
      <c r="R1673" s="29"/>
      <c r="S1673" s="29"/>
      <c r="AJ1673" s="29"/>
      <c r="AK1673" s="29"/>
      <c r="AL1673" s="29"/>
      <c r="AM1673" s="29"/>
      <c r="AN1673" s="29"/>
      <c r="AO1673" s="29"/>
      <c r="AP1673" s="29"/>
      <c r="AQ1673" s="29"/>
      <c r="AR1673" s="29"/>
      <c r="AS1673" s="29"/>
      <c r="AT1673" s="29"/>
    </row>
    <row r="1674" spans="1:46" x14ac:dyDescent="0.35">
      <c r="A1674" s="6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AJ1674" s="29"/>
      <c r="AK1674" s="29"/>
      <c r="AL1674" s="29"/>
      <c r="AM1674" s="29"/>
      <c r="AN1674" s="29"/>
      <c r="AO1674" s="29"/>
      <c r="AP1674" s="29"/>
      <c r="AQ1674" s="29"/>
      <c r="AR1674" s="29"/>
      <c r="AS1674" s="29"/>
      <c r="AT1674" s="29"/>
    </row>
    <row r="1675" spans="1:46" x14ac:dyDescent="0.35">
      <c r="A1675" s="6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AJ1675" s="29"/>
      <c r="AK1675" s="29"/>
      <c r="AL1675" s="29"/>
      <c r="AM1675" s="29"/>
      <c r="AN1675" s="29"/>
      <c r="AO1675" s="29"/>
      <c r="AP1675" s="29"/>
      <c r="AQ1675" s="29"/>
      <c r="AR1675" s="29"/>
      <c r="AS1675" s="29"/>
      <c r="AT1675" s="29"/>
    </row>
    <row r="1676" spans="1:46" x14ac:dyDescent="0.35">
      <c r="A1676" s="6"/>
      <c r="I1676" s="29"/>
      <c r="J1676" s="29"/>
      <c r="K1676" s="29"/>
      <c r="L1676" s="29"/>
      <c r="M1676" s="29"/>
      <c r="N1676" s="29"/>
      <c r="O1676" s="29"/>
      <c r="P1676" s="29"/>
      <c r="Q1676" s="29"/>
      <c r="R1676" s="29"/>
      <c r="S1676" s="29"/>
      <c r="AJ1676" s="29"/>
      <c r="AK1676" s="29"/>
      <c r="AL1676" s="29"/>
      <c r="AM1676" s="29"/>
      <c r="AN1676" s="29"/>
      <c r="AO1676" s="29"/>
      <c r="AP1676" s="29"/>
      <c r="AQ1676" s="29"/>
      <c r="AR1676" s="29"/>
      <c r="AS1676" s="29"/>
      <c r="AT1676" s="29"/>
    </row>
    <row r="1677" spans="1:46" x14ac:dyDescent="0.35">
      <c r="A1677" s="6"/>
      <c r="I1677" s="29"/>
      <c r="J1677" s="29"/>
      <c r="K1677" s="29"/>
      <c r="L1677" s="29"/>
      <c r="M1677" s="29"/>
      <c r="N1677" s="29"/>
      <c r="O1677" s="29"/>
      <c r="P1677" s="29"/>
      <c r="Q1677" s="29"/>
      <c r="R1677" s="29"/>
      <c r="S1677" s="29"/>
      <c r="AJ1677" s="29"/>
      <c r="AK1677" s="29"/>
      <c r="AL1677" s="29"/>
      <c r="AM1677" s="29"/>
      <c r="AN1677" s="29"/>
      <c r="AO1677" s="29"/>
      <c r="AP1677" s="29"/>
      <c r="AQ1677" s="29"/>
      <c r="AR1677" s="29"/>
      <c r="AS1677" s="29"/>
      <c r="AT1677" s="29"/>
    </row>
    <row r="1678" spans="1:46" x14ac:dyDescent="0.35">
      <c r="A1678" s="6"/>
      <c r="I1678" s="29"/>
      <c r="J1678" s="29"/>
      <c r="K1678" s="29"/>
      <c r="L1678" s="29"/>
      <c r="M1678" s="29"/>
      <c r="N1678" s="29"/>
      <c r="O1678" s="29"/>
      <c r="P1678" s="29"/>
      <c r="Q1678" s="29"/>
      <c r="R1678" s="29"/>
      <c r="S1678" s="29"/>
      <c r="AJ1678" s="29"/>
      <c r="AK1678" s="29"/>
      <c r="AL1678" s="29"/>
      <c r="AM1678" s="29"/>
      <c r="AN1678" s="29"/>
      <c r="AO1678" s="29"/>
      <c r="AP1678" s="29"/>
      <c r="AQ1678" s="29"/>
      <c r="AR1678" s="29"/>
      <c r="AS1678" s="29"/>
      <c r="AT1678" s="29"/>
    </row>
    <row r="1679" spans="1:46" x14ac:dyDescent="0.35">
      <c r="A1679" s="6"/>
      <c r="I1679" s="29"/>
      <c r="J1679" s="29"/>
      <c r="K1679" s="29"/>
      <c r="L1679" s="29"/>
      <c r="M1679" s="29"/>
      <c r="N1679" s="29"/>
      <c r="O1679" s="29"/>
      <c r="P1679" s="29"/>
      <c r="Q1679" s="29"/>
      <c r="R1679" s="29"/>
      <c r="S1679" s="29"/>
      <c r="AJ1679" s="29"/>
      <c r="AK1679" s="29"/>
      <c r="AL1679" s="29"/>
      <c r="AM1679" s="29"/>
      <c r="AN1679" s="29"/>
      <c r="AO1679" s="29"/>
      <c r="AP1679" s="29"/>
      <c r="AQ1679" s="29"/>
      <c r="AR1679" s="29"/>
      <c r="AS1679" s="29"/>
      <c r="AT1679" s="29"/>
    </row>
    <row r="1680" spans="1:46" x14ac:dyDescent="0.35">
      <c r="A1680" s="6"/>
      <c r="I1680" s="29"/>
      <c r="J1680" s="29"/>
      <c r="K1680" s="29"/>
      <c r="L1680" s="29"/>
      <c r="M1680" s="29"/>
      <c r="N1680" s="29"/>
      <c r="O1680" s="29"/>
      <c r="P1680" s="29"/>
      <c r="Q1680" s="29"/>
      <c r="R1680" s="29"/>
      <c r="S1680" s="29"/>
      <c r="AJ1680" s="29"/>
      <c r="AK1680" s="29"/>
      <c r="AL1680" s="29"/>
      <c r="AM1680" s="29"/>
      <c r="AN1680" s="29"/>
      <c r="AO1680" s="29"/>
      <c r="AP1680" s="29"/>
      <c r="AQ1680" s="29"/>
      <c r="AR1680" s="29"/>
      <c r="AS1680" s="29"/>
      <c r="AT1680" s="29"/>
    </row>
    <row r="1681" spans="1:46" x14ac:dyDescent="0.35">
      <c r="A1681" s="6"/>
      <c r="I1681" s="29"/>
      <c r="J1681" s="29"/>
      <c r="K1681" s="29"/>
      <c r="L1681" s="29"/>
      <c r="M1681" s="29"/>
      <c r="N1681" s="29"/>
      <c r="O1681" s="29"/>
      <c r="P1681" s="29"/>
      <c r="Q1681" s="29"/>
      <c r="R1681" s="29"/>
      <c r="S1681" s="29"/>
      <c r="AJ1681" s="29"/>
      <c r="AK1681" s="29"/>
      <c r="AL1681" s="29"/>
      <c r="AM1681" s="29"/>
      <c r="AN1681" s="29"/>
      <c r="AO1681" s="29"/>
      <c r="AP1681" s="29"/>
      <c r="AQ1681" s="29"/>
      <c r="AR1681" s="29"/>
      <c r="AS1681" s="29"/>
      <c r="AT1681" s="29"/>
    </row>
    <row r="1682" spans="1:46" x14ac:dyDescent="0.35">
      <c r="A1682" s="6"/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29"/>
      <c r="AJ1682" s="29"/>
      <c r="AK1682" s="29"/>
      <c r="AL1682" s="29"/>
      <c r="AM1682" s="29"/>
      <c r="AN1682" s="29"/>
      <c r="AO1682" s="29"/>
      <c r="AP1682" s="29"/>
      <c r="AQ1682" s="29"/>
      <c r="AR1682" s="29"/>
      <c r="AS1682" s="29"/>
      <c r="AT1682" s="29"/>
    </row>
    <row r="1683" spans="1:46" x14ac:dyDescent="0.35">
      <c r="A1683" s="6"/>
      <c r="I1683" s="29"/>
      <c r="J1683" s="29"/>
      <c r="K1683" s="29"/>
      <c r="L1683" s="29"/>
      <c r="M1683" s="29"/>
      <c r="N1683" s="29"/>
      <c r="O1683" s="29"/>
      <c r="P1683" s="29"/>
      <c r="Q1683" s="29"/>
      <c r="R1683" s="29"/>
      <c r="S1683" s="29"/>
      <c r="AJ1683" s="29"/>
      <c r="AK1683" s="29"/>
      <c r="AL1683" s="29"/>
      <c r="AM1683" s="29"/>
      <c r="AN1683" s="29"/>
      <c r="AO1683" s="29"/>
      <c r="AP1683" s="29"/>
      <c r="AQ1683" s="29"/>
      <c r="AR1683" s="29"/>
      <c r="AS1683" s="29"/>
      <c r="AT1683" s="29"/>
    </row>
    <row r="1684" spans="1:46" x14ac:dyDescent="0.35">
      <c r="A1684" s="6"/>
      <c r="I1684" s="29"/>
      <c r="J1684" s="29"/>
      <c r="K1684" s="29"/>
      <c r="L1684" s="29"/>
      <c r="M1684" s="29"/>
      <c r="N1684" s="29"/>
      <c r="O1684" s="29"/>
      <c r="P1684" s="29"/>
      <c r="Q1684" s="29"/>
      <c r="R1684" s="29"/>
      <c r="S1684" s="29"/>
      <c r="AJ1684" s="29"/>
      <c r="AK1684" s="29"/>
      <c r="AL1684" s="29"/>
      <c r="AM1684" s="29"/>
      <c r="AN1684" s="29"/>
      <c r="AO1684" s="29"/>
      <c r="AP1684" s="29"/>
      <c r="AQ1684" s="29"/>
      <c r="AR1684" s="29"/>
      <c r="AS1684" s="29"/>
      <c r="AT1684" s="29"/>
    </row>
    <row r="1685" spans="1:46" x14ac:dyDescent="0.35">
      <c r="A1685" s="6"/>
      <c r="I1685" s="29"/>
      <c r="J1685" s="29"/>
      <c r="K1685" s="29"/>
      <c r="L1685" s="29"/>
      <c r="M1685" s="29"/>
      <c r="N1685" s="29"/>
      <c r="O1685" s="29"/>
      <c r="P1685" s="29"/>
      <c r="Q1685" s="29"/>
      <c r="R1685" s="29"/>
      <c r="S1685" s="29"/>
      <c r="AJ1685" s="29"/>
      <c r="AK1685" s="29"/>
      <c r="AL1685" s="29"/>
      <c r="AM1685" s="29"/>
      <c r="AN1685" s="29"/>
      <c r="AO1685" s="29"/>
      <c r="AP1685" s="29"/>
      <c r="AQ1685" s="29"/>
      <c r="AR1685" s="29"/>
      <c r="AS1685" s="29"/>
      <c r="AT1685" s="29"/>
    </row>
    <row r="1686" spans="1:46" x14ac:dyDescent="0.35">
      <c r="A1686" s="6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AJ1686" s="29"/>
      <c r="AK1686" s="29"/>
      <c r="AL1686" s="29"/>
      <c r="AM1686" s="29"/>
      <c r="AN1686" s="29"/>
      <c r="AO1686" s="29"/>
      <c r="AP1686" s="29"/>
      <c r="AQ1686" s="29"/>
      <c r="AR1686" s="29"/>
      <c r="AS1686" s="29"/>
      <c r="AT1686" s="29"/>
    </row>
    <row r="1687" spans="1:46" x14ac:dyDescent="0.35">
      <c r="A1687" s="6"/>
      <c r="I1687" s="29"/>
      <c r="J1687" s="29"/>
      <c r="K1687" s="29"/>
      <c r="L1687" s="29"/>
      <c r="M1687" s="29"/>
      <c r="N1687" s="29"/>
      <c r="O1687" s="29"/>
      <c r="P1687" s="29"/>
      <c r="Q1687" s="29"/>
      <c r="R1687" s="29"/>
      <c r="S1687" s="29"/>
      <c r="AJ1687" s="29"/>
      <c r="AK1687" s="29"/>
      <c r="AL1687" s="29"/>
      <c r="AM1687" s="29"/>
      <c r="AN1687" s="29"/>
      <c r="AO1687" s="29"/>
      <c r="AP1687" s="29"/>
      <c r="AQ1687" s="29"/>
      <c r="AR1687" s="29"/>
      <c r="AS1687" s="29"/>
      <c r="AT1687" s="29"/>
    </row>
    <row r="1688" spans="1:46" x14ac:dyDescent="0.35">
      <c r="A1688" s="6"/>
      <c r="I1688" s="29"/>
      <c r="J1688" s="29"/>
      <c r="K1688" s="29"/>
      <c r="L1688" s="29"/>
      <c r="M1688" s="29"/>
      <c r="N1688" s="29"/>
      <c r="O1688" s="29"/>
      <c r="P1688" s="29"/>
      <c r="Q1688" s="29"/>
      <c r="R1688" s="29"/>
      <c r="S1688" s="29"/>
      <c r="AJ1688" s="29"/>
      <c r="AK1688" s="29"/>
      <c r="AL1688" s="29"/>
      <c r="AM1688" s="29"/>
      <c r="AN1688" s="29"/>
      <c r="AO1688" s="29"/>
      <c r="AP1688" s="29"/>
      <c r="AQ1688" s="29"/>
      <c r="AR1688" s="29"/>
      <c r="AS1688" s="29"/>
      <c r="AT1688" s="29"/>
    </row>
    <row r="1689" spans="1:46" x14ac:dyDescent="0.35">
      <c r="A1689" s="6"/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29"/>
      <c r="AJ1689" s="29"/>
      <c r="AK1689" s="29"/>
      <c r="AL1689" s="29"/>
      <c r="AM1689" s="29"/>
      <c r="AN1689" s="29"/>
      <c r="AO1689" s="29"/>
      <c r="AP1689" s="29"/>
      <c r="AQ1689" s="29"/>
      <c r="AR1689" s="29"/>
      <c r="AS1689" s="29"/>
      <c r="AT1689" s="29"/>
    </row>
    <row r="1690" spans="1:46" x14ac:dyDescent="0.35">
      <c r="A1690" s="6"/>
      <c r="I1690" s="29"/>
      <c r="J1690" s="29"/>
      <c r="K1690" s="29"/>
      <c r="L1690" s="29"/>
      <c r="M1690" s="29"/>
      <c r="N1690" s="29"/>
      <c r="O1690" s="29"/>
      <c r="P1690" s="29"/>
      <c r="Q1690" s="29"/>
      <c r="R1690" s="29"/>
      <c r="S1690" s="29"/>
      <c r="AJ1690" s="29"/>
      <c r="AK1690" s="29"/>
      <c r="AL1690" s="29"/>
      <c r="AM1690" s="29"/>
      <c r="AN1690" s="29"/>
      <c r="AO1690" s="29"/>
      <c r="AP1690" s="29"/>
      <c r="AQ1690" s="29"/>
      <c r="AR1690" s="29"/>
      <c r="AS1690" s="29"/>
      <c r="AT1690" s="29"/>
    </row>
    <row r="1691" spans="1:46" x14ac:dyDescent="0.35">
      <c r="A1691" s="6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  <c r="S1691" s="29"/>
      <c r="AJ1691" s="29"/>
      <c r="AK1691" s="29"/>
      <c r="AL1691" s="29"/>
      <c r="AM1691" s="29"/>
      <c r="AN1691" s="29"/>
      <c r="AO1691" s="29"/>
      <c r="AP1691" s="29"/>
      <c r="AQ1691" s="29"/>
      <c r="AR1691" s="29"/>
      <c r="AS1691" s="29"/>
      <c r="AT1691" s="29"/>
    </row>
    <row r="1692" spans="1:46" x14ac:dyDescent="0.35">
      <c r="A1692" s="6"/>
      <c r="I1692" s="29"/>
      <c r="J1692" s="29"/>
      <c r="K1692" s="29"/>
      <c r="L1692" s="29"/>
      <c r="M1692" s="29"/>
      <c r="N1692" s="29"/>
      <c r="O1692" s="29"/>
      <c r="P1692" s="29"/>
      <c r="Q1692" s="29"/>
      <c r="R1692" s="29"/>
      <c r="S1692" s="29"/>
      <c r="AJ1692" s="29"/>
      <c r="AK1692" s="29"/>
      <c r="AL1692" s="29"/>
      <c r="AM1692" s="29"/>
      <c r="AN1692" s="29"/>
      <c r="AO1692" s="29"/>
      <c r="AP1692" s="29"/>
      <c r="AQ1692" s="29"/>
      <c r="AR1692" s="29"/>
      <c r="AS1692" s="29"/>
      <c r="AT1692" s="29"/>
    </row>
    <row r="1693" spans="1:46" x14ac:dyDescent="0.35">
      <c r="A1693" s="6"/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29"/>
      <c r="AJ1693" s="29"/>
      <c r="AK1693" s="29"/>
      <c r="AL1693" s="29"/>
      <c r="AM1693" s="29"/>
      <c r="AN1693" s="29"/>
      <c r="AO1693" s="29"/>
      <c r="AP1693" s="29"/>
      <c r="AQ1693" s="29"/>
      <c r="AR1693" s="29"/>
      <c r="AS1693" s="29"/>
      <c r="AT1693" s="29"/>
    </row>
    <row r="1694" spans="1:46" x14ac:dyDescent="0.35">
      <c r="A1694" s="6"/>
      <c r="I1694" s="29"/>
      <c r="J1694" s="29"/>
      <c r="K1694" s="29"/>
      <c r="L1694" s="29"/>
      <c r="M1694" s="29"/>
      <c r="N1694" s="29"/>
      <c r="O1694" s="29"/>
      <c r="P1694" s="29"/>
      <c r="Q1694" s="29"/>
      <c r="R1694" s="29"/>
      <c r="S1694" s="29"/>
      <c r="AJ1694" s="29"/>
      <c r="AK1694" s="29"/>
      <c r="AL1694" s="29"/>
      <c r="AM1694" s="29"/>
      <c r="AN1694" s="29"/>
      <c r="AO1694" s="29"/>
      <c r="AP1694" s="29"/>
      <c r="AQ1694" s="29"/>
      <c r="AR1694" s="29"/>
      <c r="AS1694" s="29"/>
      <c r="AT1694" s="29"/>
    </row>
    <row r="1695" spans="1:46" x14ac:dyDescent="0.35">
      <c r="A1695" s="6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  <c r="S1695" s="29"/>
      <c r="AJ1695" s="29"/>
      <c r="AK1695" s="29"/>
      <c r="AL1695" s="29"/>
      <c r="AM1695" s="29"/>
      <c r="AN1695" s="29"/>
      <c r="AO1695" s="29"/>
      <c r="AP1695" s="29"/>
      <c r="AQ1695" s="29"/>
      <c r="AR1695" s="29"/>
      <c r="AS1695" s="29"/>
      <c r="AT1695" s="29"/>
    </row>
    <row r="1696" spans="1:46" x14ac:dyDescent="0.35">
      <c r="A1696" s="6"/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AJ1696" s="29"/>
      <c r="AK1696" s="29"/>
      <c r="AL1696" s="29"/>
      <c r="AM1696" s="29"/>
      <c r="AN1696" s="29"/>
      <c r="AO1696" s="29"/>
      <c r="AP1696" s="29"/>
      <c r="AQ1696" s="29"/>
      <c r="AR1696" s="29"/>
      <c r="AS1696" s="29"/>
      <c r="AT1696" s="29"/>
    </row>
    <row r="1697" spans="1:46" x14ac:dyDescent="0.35">
      <c r="A1697" s="6"/>
      <c r="I1697" s="29"/>
      <c r="J1697" s="29"/>
      <c r="K1697" s="29"/>
      <c r="L1697" s="29"/>
      <c r="M1697" s="29"/>
      <c r="N1697" s="29"/>
      <c r="O1697" s="29"/>
      <c r="P1697" s="29"/>
      <c r="Q1697" s="29"/>
      <c r="R1697" s="29"/>
      <c r="S1697" s="29"/>
      <c r="AJ1697" s="29"/>
      <c r="AK1697" s="29"/>
      <c r="AL1697" s="29"/>
      <c r="AM1697" s="29"/>
      <c r="AN1697" s="29"/>
      <c r="AO1697" s="29"/>
      <c r="AP1697" s="29"/>
      <c r="AQ1697" s="29"/>
      <c r="AR1697" s="29"/>
      <c r="AS1697" s="29"/>
      <c r="AT1697" s="29"/>
    </row>
    <row r="1698" spans="1:46" x14ac:dyDescent="0.35">
      <c r="A1698" s="6"/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29"/>
      <c r="AJ1698" s="29"/>
      <c r="AK1698" s="29"/>
      <c r="AL1698" s="29"/>
      <c r="AM1698" s="29"/>
      <c r="AN1698" s="29"/>
      <c r="AO1698" s="29"/>
      <c r="AP1698" s="29"/>
      <c r="AQ1698" s="29"/>
      <c r="AR1698" s="29"/>
      <c r="AS1698" s="29"/>
      <c r="AT1698" s="29"/>
    </row>
    <row r="1699" spans="1:46" x14ac:dyDescent="0.35">
      <c r="A1699" s="6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29"/>
      <c r="AJ1699" s="29"/>
      <c r="AK1699" s="29"/>
      <c r="AL1699" s="29"/>
      <c r="AM1699" s="29"/>
      <c r="AN1699" s="29"/>
      <c r="AO1699" s="29"/>
      <c r="AP1699" s="29"/>
      <c r="AQ1699" s="29"/>
      <c r="AR1699" s="29"/>
      <c r="AS1699" s="29"/>
      <c r="AT1699" s="29"/>
    </row>
    <row r="1700" spans="1:46" x14ac:dyDescent="0.35">
      <c r="A1700" s="6"/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29"/>
      <c r="AJ1700" s="29"/>
      <c r="AK1700" s="29"/>
      <c r="AL1700" s="29"/>
      <c r="AM1700" s="29"/>
      <c r="AN1700" s="29"/>
      <c r="AO1700" s="29"/>
      <c r="AP1700" s="29"/>
      <c r="AQ1700" s="29"/>
      <c r="AR1700" s="29"/>
      <c r="AS1700" s="29"/>
      <c r="AT1700" s="29"/>
    </row>
    <row r="1701" spans="1:46" x14ac:dyDescent="0.35">
      <c r="A1701" s="6"/>
      <c r="I1701" s="29"/>
      <c r="J1701" s="29"/>
      <c r="K1701" s="29"/>
      <c r="L1701" s="29"/>
      <c r="M1701" s="29"/>
      <c r="N1701" s="29"/>
      <c r="O1701" s="29"/>
      <c r="P1701" s="29"/>
      <c r="Q1701" s="29"/>
      <c r="R1701" s="29"/>
      <c r="S1701" s="29"/>
      <c r="AJ1701" s="29"/>
      <c r="AK1701" s="29"/>
      <c r="AL1701" s="29"/>
      <c r="AM1701" s="29"/>
      <c r="AN1701" s="29"/>
      <c r="AO1701" s="29"/>
      <c r="AP1701" s="29"/>
      <c r="AQ1701" s="29"/>
      <c r="AR1701" s="29"/>
      <c r="AS1701" s="29"/>
      <c r="AT1701" s="29"/>
    </row>
    <row r="1702" spans="1:46" x14ac:dyDescent="0.35">
      <c r="A1702" s="6"/>
      <c r="I1702" s="29"/>
      <c r="J1702" s="29"/>
      <c r="K1702" s="29"/>
      <c r="L1702" s="29"/>
      <c r="M1702" s="29"/>
      <c r="N1702" s="29"/>
      <c r="O1702" s="29"/>
      <c r="P1702" s="29"/>
      <c r="Q1702" s="29"/>
      <c r="R1702" s="29"/>
      <c r="S1702" s="29"/>
      <c r="AJ1702" s="29"/>
      <c r="AK1702" s="29"/>
      <c r="AL1702" s="29"/>
      <c r="AM1702" s="29"/>
      <c r="AN1702" s="29"/>
      <c r="AO1702" s="29"/>
      <c r="AP1702" s="29"/>
      <c r="AQ1702" s="29"/>
      <c r="AR1702" s="29"/>
      <c r="AS1702" s="29"/>
      <c r="AT1702" s="29"/>
    </row>
    <row r="1703" spans="1:46" x14ac:dyDescent="0.35">
      <c r="A1703" s="6"/>
      <c r="I1703" s="29"/>
      <c r="J1703" s="29"/>
      <c r="K1703" s="29"/>
      <c r="L1703" s="29"/>
      <c r="M1703" s="29"/>
      <c r="N1703" s="29"/>
      <c r="O1703" s="29"/>
      <c r="P1703" s="29"/>
      <c r="Q1703" s="29"/>
      <c r="R1703" s="29"/>
      <c r="S1703" s="29"/>
      <c r="AJ1703" s="29"/>
      <c r="AK1703" s="29"/>
      <c r="AL1703" s="29"/>
      <c r="AM1703" s="29"/>
      <c r="AN1703" s="29"/>
      <c r="AO1703" s="29"/>
      <c r="AP1703" s="29"/>
      <c r="AQ1703" s="29"/>
      <c r="AR1703" s="29"/>
      <c r="AS1703" s="29"/>
      <c r="AT1703" s="29"/>
    </row>
    <row r="1704" spans="1:46" x14ac:dyDescent="0.35">
      <c r="A1704" s="6"/>
      <c r="I1704" s="29"/>
      <c r="J1704" s="29"/>
      <c r="K1704" s="29"/>
      <c r="L1704" s="29"/>
      <c r="M1704" s="29"/>
      <c r="N1704" s="29"/>
      <c r="O1704" s="29"/>
      <c r="P1704" s="29"/>
      <c r="Q1704" s="29"/>
      <c r="R1704" s="29"/>
      <c r="S1704" s="29"/>
      <c r="AJ1704" s="29"/>
      <c r="AK1704" s="29"/>
      <c r="AL1704" s="29"/>
      <c r="AM1704" s="29"/>
      <c r="AN1704" s="29"/>
      <c r="AO1704" s="29"/>
      <c r="AP1704" s="29"/>
      <c r="AQ1704" s="29"/>
      <c r="AR1704" s="29"/>
      <c r="AS1704" s="29"/>
      <c r="AT1704" s="29"/>
    </row>
    <row r="1705" spans="1:46" x14ac:dyDescent="0.35">
      <c r="A1705" s="6"/>
      <c r="I1705" s="29"/>
      <c r="J1705" s="29"/>
      <c r="K1705" s="29"/>
      <c r="L1705" s="29"/>
      <c r="M1705" s="29"/>
      <c r="N1705" s="29"/>
      <c r="O1705" s="29"/>
      <c r="P1705" s="29"/>
      <c r="Q1705" s="29"/>
      <c r="R1705" s="29"/>
      <c r="S1705" s="29"/>
      <c r="AJ1705" s="29"/>
      <c r="AK1705" s="29"/>
      <c r="AL1705" s="29"/>
      <c r="AM1705" s="29"/>
      <c r="AN1705" s="29"/>
      <c r="AO1705" s="29"/>
      <c r="AP1705" s="29"/>
      <c r="AQ1705" s="29"/>
      <c r="AR1705" s="29"/>
      <c r="AS1705" s="29"/>
      <c r="AT1705" s="29"/>
    </row>
    <row r="1706" spans="1:46" x14ac:dyDescent="0.35">
      <c r="A1706" s="6"/>
      <c r="I1706" s="29"/>
      <c r="J1706" s="29"/>
      <c r="K1706" s="29"/>
      <c r="L1706" s="29"/>
      <c r="M1706" s="29"/>
      <c r="N1706" s="29"/>
      <c r="O1706" s="29"/>
      <c r="P1706" s="29"/>
      <c r="Q1706" s="29"/>
      <c r="R1706" s="29"/>
      <c r="S1706" s="29"/>
      <c r="AJ1706" s="29"/>
      <c r="AK1706" s="29"/>
      <c r="AL1706" s="29"/>
      <c r="AM1706" s="29"/>
      <c r="AN1706" s="29"/>
      <c r="AO1706" s="29"/>
      <c r="AP1706" s="29"/>
      <c r="AQ1706" s="29"/>
      <c r="AR1706" s="29"/>
      <c r="AS1706" s="29"/>
      <c r="AT1706" s="29"/>
    </row>
    <row r="1707" spans="1:46" x14ac:dyDescent="0.35">
      <c r="A1707" s="6"/>
      <c r="I1707" s="29"/>
      <c r="J1707" s="29"/>
      <c r="K1707" s="29"/>
      <c r="L1707" s="29"/>
      <c r="M1707" s="29"/>
      <c r="N1707" s="29"/>
      <c r="O1707" s="29"/>
      <c r="P1707" s="29"/>
      <c r="Q1707" s="29"/>
      <c r="R1707" s="29"/>
      <c r="S1707" s="29"/>
      <c r="AJ1707" s="29"/>
      <c r="AK1707" s="29"/>
      <c r="AL1707" s="29"/>
      <c r="AM1707" s="29"/>
      <c r="AN1707" s="29"/>
      <c r="AO1707" s="29"/>
      <c r="AP1707" s="29"/>
      <c r="AQ1707" s="29"/>
      <c r="AR1707" s="29"/>
      <c r="AS1707" s="29"/>
      <c r="AT1707" s="29"/>
    </row>
    <row r="1708" spans="1:46" x14ac:dyDescent="0.35">
      <c r="A1708" s="6"/>
      <c r="I1708" s="29"/>
      <c r="J1708" s="29"/>
      <c r="K1708" s="29"/>
      <c r="L1708" s="29"/>
      <c r="M1708" s="29"/>
      <c r="N1708" s="29"/>
      <c r="O1708" s="29"/>
      <c r="P1708" s="29"/>
      <c r="Q1708" s="29"/>
      <c r="R1708" s="29"/>
      <c r="S1708" s="29"/>
      <c r="AJ1708" s="29"/>
      <c r="AK1708" s="29"/>
      <c r="AL1708" s="29"/>
      <c r="AM1708" s="29"/>
      <c r="AN1708" s="29"/>
      <c r="AO1708" s="29"/>
      <c r="AP1708" s="29"/>
      <c r="AQ1708" s="29"/>
      <c r="AR1708" s="29"/>
      <c r="AS1708" s="29"/>
      <c r="AT1708" s="29"/>
    </row>
    <row r="1709" spans="1:46" x14ac:dyDescent="0.35">
      <c r="A1709" s="6"/>
      <c r="I1709" s="29"/>
      <c r="J1709" s="29"/>
      <c r="K1709" s="29"/>
      <c r="L1709" s="29"/>
      <c r="M1709" s="29"/>
      <c r="N1709" s="29"/>
      <c r="O1709" s="29"/>
      <c r="P1709" s="29"/>
      <c r="Q1709" s="29"/>
      <c r="R1709" s="29"/>
      <c r="S1709" s="29"/>
      <c r="AJ1709" s="29"/>
      <c r="AK1709" s="29"/>
      <c r="AL1709" s="29"/>
      <c r="AM1709" s="29"/>
      <c r="AN1709" s="29"/>
      <c r="AO1709" s="29"/>
      <c r="AP1709" s="29"/>
      <c r="AQ1709" s="29"/>
      <c r="AR1709" s="29"/>
      <c r="AS1709" s="29"/>
      <c r="AT1709" s="29"/>
    </row>
    <row r="1710" spans="1:46" x14ac:dyDescent="0.35">
      <c r="A1710" s="6"/>
      <c r="I1710" s="29"/>
      <c r="J1710" s="29"/>
      <c r="K1710" s="29"/>
      <c r="L1710" s="29"/>
      <c r="M1710" s="29"/>
      <c r="N1710" s="29"/>
      <c r="O1710" s="29"/>
      <c r="P1710" s="29"/>
      <c r="Q1710" s="29"/>
      <c r="R1710" s="29"/>
      <c r="S1710" s="29"/>
      <c r="AJ1710" s="29"/>
      <c r="AK1710" s="29"/>
      <c r="AL1710" s="29"/>
      <c r="AM1710" s="29"/>
      <c r="AN1710" s="29"/>
      <c r="AO1710" s="29"/>
      <c r="AP1710" s="29"/>
      <c r="AQ1710" s="29"/>
      <c r="AR1710" s="29"/>
      <c r="AS1710" s="29"/>
      <c r="AT1710" s="29"/>
    </row>
    <row r="1711" spans="1:46" x14ac:dyDescent="0.35">
      <c r="A1711" s="6"/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  <c r="S1711" s="29"/>
      <c r="AJ1711" s="29"/>
      <c r="AK1711" s="29"/>
      <c r="AL1711" s="29"/>
      <c r="AM1711" s="29"/>
      <c r="AN1711" s="29"/>
      <c r="AO1711" s="29"/>
      <c r="AP1711" s="29"/>
      <c r="AQ1711" s="29"/>
      <c r="AR1711" s="29"/>
      <c r="AS1711" s="29"/>
      <c r="AT1711" s="29"/>
    </row>
    <row r="1712" spans="1:46" x14ac:dyDescent="0.35">
      <c r="A1712" s="6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AJ1712" s="29"/>
      <c r="AK1712" s="29"/>
      <c r="AL1712" s="29"/>
      <c r="AM1712" s="29"/>
      <c r="AN1712" s="29"/>
      <c r="AO1712" s="29"/>
      <c r="AP1712" s="29"/>
      <c r="AQ1712" s="29"/>
      <c r="AR1712" s="29"/>
      <c r="AS1712" s="29"/>
      <c r="AT1712" s="29"/>
    </row>
    <row r="1713" spans="1:46" x14ac:dyDescent="0.35">
      <c r="A1713" s="6"/>
      <c r="I1713" s="29"/>
      <c r="J1713" s="29"/>
      <c r="K1713" s="29"/>
      <c r="L1713" s="29"/>
      <c r="M1713" s="29"/>
      <c r="N1713" s="29"/>
      <c r="O1713" s="29"/>
      <c r="P1713" s="29"/>
      <c r="Q1713" s="29"/>
      <c r="R1713" s="29"/>
      <c r="S1713" s="29"/>
      <c r="AJ1713" s="29"/>
      <c r="AK1713" s="29"/>
      <c r="AL1713" s="29"/>
      <c r="AM1713" s="29"/>
      <c r="AN1713" s="29"/>
      <c r="AO1713" s="29"/>
      <c r="AP1713" s="29"/>
      <c r="AQ1713" s="29"/>
      <c r="AR1713" s="29"/>
      <c r="AS1713" s="29"/>
      <c r="AT1713" s="29"/>
    </row>
    <row r="1714" spans="1:46" x14ac:dyDescent="0.35">
      <c r="A1714" s="6"/>
      <c r="I1714" s="29"/>
      <c r="J1714" s="29"/>
      <c r="K1714" s="29"/>
      <c r="L1714" s="29"/>
      <c r="M1714" s="29"/>
      <c r="N1714" s="29"/>
      <c r="O1714" s="29"/>
      <c r="P1714" s="29"/>
      <c r="Q1714" s="29"/>
      <c r="R1714" s="29"/>
      <c r="S1714" s="29"/>
      <c r="AJ1714" s="29"/>
      <c r="AK1714" s="29"/>
      <c r="AL1714" s="29"/>
      <c r="AM1714" s="29"/>
      <c r="AN1714" s="29"/>
      <c r="AO1714" s="29"/>
      <c r="AP1714" s="29"/>
      <c r="AQ1714" s="29"/>
      <c r="AR1714" s="29"/>
      <c r="AS1714" s="29"/>
      <c r="AT1714" s="29"/>
    </row>
    <row r="1715" spans="1:46" x14ac:dyDescent="0.35">
      <c r="A1715" s="6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29"/>
      <c r="AJ1715" s="29"/>
      <c r="AK1715" s="29"/>
      <c r="AL1715" s="29"/>
      <c r="AM1715" s="29"/>
      <c r="AN1715" s="29"/>
      <c r="AO1715" s="29"/>
      <c r="AP1715" s="29"/>
      <c r="AQ1715" s="29"/>
      <c r="AR1715" s="29"/>
      <c r="AS1715" s="29"/>
      <c r="AT1715" s="29"/>
    </row>
    <row r="1716" spans="1:46" x14ac:dyDescent="0.35">
      <c r="A1716" s="6"/>
      <c r="I1716" s="29"/>
      <c r="J1716" s="29"/>
      <c r="K1716" s="29"/>
      <c r="L1716" s="29"/>
      <c r="M1716" s="29"/>
      <c r="N1716" s="29"/>
      <c r="O1716" s="29"/>
      <c r="P1716" s="29"/>
      <c r="Q1716" s="29"/>
      <c r="R1716" s="29"/>
      <c r="S1716" s="29"/>
      <c r="AJ1716" s="29"/>
      <c r="AK1716" s="29"/>
      <c r="AL1716" s="29"/>
      <c r="AM1716" s="29"/>
      <c r="AN1716" s="29"/>
      <c r="AO1716" s="29"/>
      <c r="AP1716" s="29"/>
      <c r="AQ1716" s="29"/>
      <c r="AR1716" s="29"/>
      <c r="AS1716" s="29"/>
      <c r="AT1716" s="29"/>
    </row>
    <row r="1717" spans="1:46" x14ac:dyDescent="0.35">
      <c r="A1717" s="6"/>
      <c r="I1717" s="29"/>
      <c r="J1717" s="29"/>
      <c r="K1717" s="29"/>
      <c r="L1717" s="29"/>
      <c r="M1717" s="29"/>
      <c r="N1717" s="29"/>
      <c r="O1717" s="29"/>
      <c r="P1717" s="29"/>
      <c r="Q1717" s="29"/>
      <c r="R1717" s="29"/>
      <c r="S1717" s="29"/>
      <c r="AJ1717" s="29"/>
      <c r="AK1717" s="29"/>
      <c r="AL1717" s="29"/>
      <c r="AM1717" s="29"/>
      <c r="AN1717" s="29"/>
      <c r="AO1717" s="29"/>
      <c r="AP1717" s="29"/>
      <c r="AQ1717" s="29"/>
      <c r="AR1717" s="29"/>
      <c r="AS1717" s="29"/>
      <c r="AT1717" s="29"/>
    </row>
    <row r="1718" spans="1:46" x14ac:dyDescent="0.35">
      <c r="A1718" s="6"/>
      <c r="I1718" s="29"/>
      <c r="J1718" s="29"/>
      <c r="K1718" s="29"/>
      <c r="L1718" s="29"/>
      <c r="M1718" s="29"/>
      <c r="N1718" s="29"/>
      <c r="O1718" s="29"/>
      <c r="P1718" s="29"/>
      <c r="Q1718" s="29"/>
      <c r="R1718" s="29"/>
      <c r="S1718" s="29"/>
      <c r="AJ1718" s="29"/>
      <c r="AK1718" s="29"/>
      <c r="AL1718" s="29"/>
      <c r="AM1718" s="29"/>
      <c r="AN1718" s="29"/>
      <c r="AO1718" s="29"/>
      <c r="AP1718" s="29"/>
      <c r="AQ1718" s="29"/>
      <c r="AR1718" s="29"/>
      <c r="AS1718" s="29"/>
      <c r="AT1718" s="29"/>
    </row>
    <row r="1719" spans="1:46" x14ac:dyDescent="0.35">
      <c r="A1719" s="6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  <c r="S1719" s="29"/>
      <c r="AJ1719" s="29"/>
      <c r="AK1719" s="29"/>
      <c r="AL1719" s="29"/>
      <c r="AM1719" s="29"/>
      <c r="AN1719" s="29"/>
      <c r="AO1719" s="29"/>
      <c r="AP1719" s="29"/>
      <c r="AQ1719" s="29"/>
      <c r="AR1719" s="29"/>
      <c r="AS1719" s="29"/>
      <c r="AT1719" s="29"/>
    </row>
    <row r="1720" spans="1:46" x14ac:dyDescent="0.35">
      <c r="A1720" s="6"/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AJ1720" s="29"/>
      <c r="AK1720" s="29"/>
      <c r="AL1720" s="29"/>
      <c r="AM1720" s="29"/>
      <c r="AN1720" s="29"/>
      <c r="AO1720" s="29"/>
      <c r="AP1720" s="29"/>
      <c r="AQ1720" s="29"/>
      <c r="AR1720" s="29"/>
      <c r="AS1720" s="29"/>
      <c r="AT1720" s="29"/>
    </row>
    <row r="1721" spans="1:46" x14ac:dyDescent="0.35">
      <c r="A1721" s="6"/>
      <c r="I1721" s="29"/>
      <c r="J1721" s="29"/>
      <c r="K1721" s="29"/>
      <c r="L1721" s="29"/>
      <c r="M1721" s="29"/>
      <c r="N1721" s="29"/>
      <c r="O1721" s="29"/>
      <c r="P1721" s="29"/>
      <c r="Q1721" s="29"/>
      <c r="R1721" s="29"/>
      <c r="S1721" s="29"/>
      <c r="AJ1721" s="29"/>
      <c r="AK1721" s="29"/>
      <c r="AL1721" s="29"/>
      <c r="AM1721" s="29"/>
      <c r="AN1721" s="29"/>
      <c r="AO1721" s="29"/>
      <c r="AP1721" s="29"/>
      <c r="AQ1721" s="29"/>
      <c r="AR1721" s="29"/>
      <c r="AS1721" s="29"/>
      <c r="AT1721" s="29"/>
    </row>
    <row r="1722" spans="1:46" x14ac:dyDescent="0.35">
      <c r="A1722" s="6"/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AJ1722" s="29"/>
      <c r="AK1722" s="29"/>
      <c r="AL1722" s="29"/>
      <c r="AM1722" s="29"/>
      <c r="AN1722" s="29"/>
      <c r="AO1722" s="29"/>
      <c r="AP1722" s="29"/>
      <c r="AQ1722" s="29"/>
      <c r="AR1722" s="29"/>
      <c r="AS1722" s="29"/>
      <c r="AT1722" s="29"/>
    </row>
    <row r="1723" spans="1:46" x14ac:dyDescent="0.35">
      <c r="A1723" s="6"/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  <c r="S1723" s="29"/>
      <c r="AJ1723" s="29"/>
      <c r="AK1723" s="29"/>
      <c r="AL1723" s="29"/>
      <c r="AM1723" s="29"/>
      <c r="AN1723" s="29"/>
      <c r="AO1723" s="29"/>
      <c r="AP1723" s="29"/>
      <c r="AQ1723" s="29"/>
      <c r="AR1723" s="29"/>
      <c r="AS1723" s="29"/>
      <c r="AT1723" s="29"/>
    </row>
    <row r="1724" spans="1:46" x14ac:dyDescent="0.35">
      <c r="A1724" s="6"/>
      <c r="I1724" s="29"/>
      <c r="J1724" s="29"/>
      <c r="K1724" s="29"/>
      <c r="L1724" s="29"/>
      <c r="M1724" s="29"/>
      <c r="N1724" s="29"/>
      <c r="O1724" s="29"/>
      <c r="P1724" s="29"/>
      <c r="Q1724" s="29"/>
      <c r="R1724" s="29"/>
      <c r="S1724" s="29"/>
      <c r="AJ1724" s="29"/>
      <c r="AK1724" s="29"/>
      <c r="AL1724" s="29"/>
      <c r="AM1724" s="29"/>
      <c r="AN1724" s="29"/>
      <c r="AO1724" s="29"/>
      <c r="AP1724" s="29"/>
      <c r="AQ1724" s="29"/>
      <c r="AR1724" s="29"/>
      <c r="AS1724" s="29"/>
      <c r="AT1724" s="29"/>
    </row>
    <row r="1725" spans="1:46" x14ac:dyDescent="0.35">
      <c r="A1725" s="6"/>
      <c r="I1725" s="29"/>
      <c r="J1725" s="29"/>
      <c r="K1725" s="29"/>
      <c r="L1725" s="29"/>
      <c r="M1725" s="29"/>
      <c r="N1725" s="29"/>
      <c r="O1725" s="29"/>
      <c r="P1725" s="29"/>
      <c r="Q1725" s="29"/>
      <c r="R1725" s="29"/>
      <c r="S1725" s="29"/>
      <c r="AJ1725" s="29"/>
      <c r="AK1725" s="29"/>
      <c r="AL1725" s="29"/>
      <c r="AM1725" s="29"/>
      <c r="AN1725" s="29"/>
      <c r="AO1725" s="29"/>
      <c r="AP1725" s="29"/>
      <c r="AQ1725" s="29"/>
      <c r="AR1725" s="29"/>
      <c r="AS1725" s="29"/>
      <c r="AT1725" s="29"/>
    </row>
    <row r="1726" spans="1:46" x14ac:dyDescent="0.35">
      <c r="A1726" s="6"/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29"/>
      <c r="AJ1726" s="29"/>
      <c r="AK1726" s="29"/>
      <c r="AL1726" s="29"/>
      <c r="AM1726" s="29"/>
      <c r="AN1726" s="29"/>
      <c r="AO1726" s="29"/>
      <c r="AP1726" s="29"/>
      <c r="AQ1726" s="29"/>
      <c r="AR1726" s="29"/>
      <c r="AS1726" s="29"/>
      <c r="AT1726" s="29"/>
    </row>
    <row r="1727" spans="1:46" x14ac:dyDescent="0.35">
      <c r="A1727" s="6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  <c r="S1727" s="29"/>
      <c r="AJ1727" s="29"/>
      <c r="AK1727" s="29"/>
      <c r="AL1727" s="29"/>
      <c r="AM1727" s="29"/>
      <c r="AN1727" s="29"/>
      <c r="AO1727" s="29"/>
      <c r="AP1727" s="29"/>
      <c r="AQ1727" s="29"/>
      <c r="AR1727" s="29"/>
      <c r="AS1727" s="29"/>
      <c r="AT1727" s="29"/>
    </row>
    <row r="1728" spans="1:46" x14ac:dyDescent="0.35">
      <c r="A1728" s="6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29"/>
      <c r="AJ1728" s="29"/>
      <c r="AK1728" s="29"/>
      <c r="AL1728" s="29"/>
      <c r="AM1728" s="29"/>
      <c r="AN1728" s="29"/>
      <c r="AO1728" s="29"/>
      <c r="AP1728" s="29"/>
      <c r="AQ1728" s="29"/>
      <c r="AR1728" s="29"/>
      <c r="AS1728" s="29"/>
      <c r="AT1728" s="29"/>
    </row>
    <row r="1729" spans="1:46" x14ac:dyDescent="0.35">
      <c r="A1729" s="6"/>
      <c r="I1729" s="29"/>
      <c r="J1729" s="29"/>
      <c r="K1729" s="29"/>
      <c r="L1729" s="29"/>
      <c r="M1729" s="29"/>
      <c r="N1729" s="29"/>
      <c r="O1729" s="29"/>
      <c r="P1729" s="29"/>
      <c r="Q1729" s="29"/>
      <c r="R1729" s="29"/>
      <c r="S1729" s="29"/>
      <c r="AJ1729" s="29"/>
      <c r="AK1729" s="29"/>
      <c r="AL1729" s="29"/>
      <c r="AM1729" s="29"/>
      <c r="AN1729" s="29"/>
      <c r="AO1729" s="29"/>
      <c r="AP1729" s="29"/>
      <c r="AQ1729" s="29"/>
      <c r="AR1729" s="29"/>
      <c r="AS1729" s="29"/>
      <c r="AT1729" s="29"/>
    </row>
    <row r="1730" spans="1:46" x14ac:dyDescent="0.35">
      <c r="A1730" s="6"/>
      <c r="I1730" s="29"/>
      <c r="J1730" s="29"/>
      <c r="K1730" s="29"/>
      <c r="L1730" s="29"/>
      <c r="M1730" s="29"/>
      <c r="N1730" s="29"/>
      <c r="O1730" s="29"/>
      <c r="P1730" s="29"/>
      <c r="Q1730" s="29"/>
      <c r="R1730" s="29"/>
      <c r="S1730" s="29"/>
      <c r="AJ1730" s="29"/>
      <c r="AK1730" s="29"/>
      <c r="AL1730" s="29"/>
      <c r="AM1730" s="29"/>
      <c r="AN1730" s="29"/>
      <c r="AO1730" s="29"/>
      <c r="AP1730" s="29"/>
      <c r="AQ1730" s="29"/>
      <c r="AR1730" s="29"/>
      <c r="AS1730" s="29"/>
      <c r="AT1730" s="29"/>
    </row>
    <row r="1731" spans="1:46" x14ac:dyDescent="0.35">
      <c r="A1731" s="6"/>
      <c r="I1731" s="29"/>
      <c r="J1731" s="29"/>
      <c r="K1731" s="29"/>
      <c r="L1731" s="29"/>
      <c r="M1731" s="29"/>
      <c r="N1731" s="29"/>
      <c r="O1731" s="29"/>
      <c r="P1731" s="29"/>
      <c r="Q1731" s="29"/>
      <c r="R1731" s="29"/>
      <c r="S1731" s="29"/>
      <c r="AJ1731" s="29"/>
      <c r="AK1731" s="29"/>
      <c r="AL1731" s="29"/>
      <c r="AM1731" s="29"/>
      <c r="AN1731" s="29"/>
      <c r="AO1731" s="29"/>
      <c r="AP1731" s="29"/>
      <c r="AQ1731" s="29"/>
      <c r="AR1731" s="29"/>
      <c r="AS1731" s="29"/>
      <c r="AT1731" s="29"/>
    </row>
    <row r="1732" spans="1:46" x14ac:dyDescent="0.35">
      <c r="A1732" s="6"/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AJ1732" s="29"/>
      <c r="AK1732" s="29"/>
      <c r="AL1732" s="29"/>
      <c r="AM1732" s="29"/>
      <c r="AN1732" s="29"/>
      <c r="AO1732" s="29"/>
      <c r="AP1732" s="29"/>
      <c r="AQ1732" s="29"/>
      <c r="AR1732" s="29"/>
      <c r="AS1732" s="29"/>
      <c r="AT1732" s="29"/>
    </row>
    <row r="1733" spans="1:46" x14ac:dyDescent="0.35">
      <c r="A1733" s="6"/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29"/>
      <c r="AJ1733" s="29"/>
      <c r="AK1733" s="29"/>
      <c r="AL1733" s="29"/>
      <c r="AM1733" s="29"/>
      <c r="AN1733" s="29"/>
      <c r="AO1733" s="29"/>
      <c r="AP1733" s="29"/>
      <c r="AQ1733" s="29"/>
      <c r="AR1733" s="29"/>
      <c r="AS1733" s="29"/>
      <c r="AT1733" s="29"/>
    </row>
    <row r="1734" spans="1:46" x14ac:dyDescent="0.35">
      <c r="A1734" s="6"/>
      <c r="I1734" s="29"/>
      <c r="J1734" s="29"/>
      <c r="K1734" s="29"/>
      <c r="L1734" s="29"/>
      <c r="M1734" s="29"/>
      <c r="N1734" s="29"/>
      <c r="O1734" s="29"/>
      <c r="P1734" s="29"/>
      <c r="Q1734" s="29"/>
      <c r="R1734" s="29"/>
      <c r="S1734" s="29"/>
      <c r="AJ1734" s="29"/>
      <c r="AK1734" s="29"/>
      <c r="AL1734" s="29"/>
      <c r="AM1734" s="29"/>
      <c r="AN1734" s="29"/>
      <c r="AO1734" s="29"/>
      <c r="AP1734" s="29"/>
      <c r="AQ1734" s="29"/>
      <c r="AR1734" s="29"/>
      <c r="AS1734" s="29"/>
      <c r="AT1734" s="29"/>
    </row>
    <row r="1735" spans="1:46" x14ac:dyDescent="0.35">
      <c r="A1735" s="6"/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  <c r="S1735" s="29"/>
      <c r="AJ1735" s="29"/>
      <c r="AK1735" s="29"/>
      <c r="AL1735" s="29"/>
      <c r="AM1735" s="29"/>
      <c r="AN1735" s="29"/>
      <c r="AO1735" s="29"/>
      <c r="AP1735" s="29"/>
      <c r="AQ1735" s="29"/>
      <c r="AR1735" s="29"/>
      <c r="AS1735" s="29"/>
      <c r="AT1735" s="29"/>
    </row>
    <row r="1736" spans="1:46" x14ac:dyDescent="0.35">
      <c r="A1736" s="6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AJ1736" s="29"/>
      <c r="AK1736" s="29"/>
      <c r="AL1736" s="29"/>
      <c r="AM1736" s="29"/>
      <c r="AN1736" s="29"/>
      <c r="AO1736" s="29"/>
      <c r="AP1736" s="29"/>
      <c r="AQ1736" s="29"/>
      <c r="AR1736" s="29"/>
      <c r="AS1736" s="29"/>
      <c r="AT1736" s="29"/>
    </row>
    <row r="1737" spans="1:46" x14ac:dyDescent="0.35">
      <c r="A1737" s="6"/>
      <c r="I1737" s="29"/>
      <c r="J1737" s="29"/>
      <c r="K1737" s="29"/>
      <c r="L1737" s="29"/>
      <c r="M1737" s="29"/>
      <c r="N1737" s="29"/>
      <c r="O1737" s="29"/>
      <c r="P1737" s="29"/>
      <c r="Q1737" s="29"/>
      <c r="R1737" s="29"/>
      <c r="S1737" s="29"/>
      <c r="AJ1737" s="29"/>
      <c r="AK1737" s="29"/>
      <c r="AL1737" s="29"/>
      <c r="AM1737" s="29"/>
      <c r="AN1737" s="29"/>
      <c r="AO1737" s="29"/>
      <c r="AP1737" s="29"/>
      <c r="AQ1737" s="29"/>
      <c r="AR1737" s="29"/>
      <c r="AS1737" s="29"/>
      <c r="AT1737" s="29"/>
    </row>
    <row r="1738" spans="1:46" x14ac:dyDescent="0.35">
      <c r="A1738" s="6"/>
      <c r="I1738" s="29"/>
      <c r="J1738" s="29"/>
      <c r="K1738" s="29"/>
      <c r="L1738" s="29"/>
      <c r="M1738" s="29"/>
      <c r="N1738" s="29"/>
      <c r="O1738" s="29"/>
      <c r="P1738" s="29"/>
      <c r="Q1738" s="29"/>
      <c r="R1738" s="29"/>
      <c r="S1738" s="29"/>
      <c r="AJ1738" s="29"/>
      <c r="AK1738" s="29"/>
      <c r="AL1738" s="29"/>
      <c r="AM1738" s="29"/>
      <c r="AN1738" s="29"/>
      <c r="AO1738" s="29"/>
      <c r="AP1738" s="29"/>
      <c r="AQ1738" s="29"/>
      <c r="AR1738" s="29"/>
      <c r="AS1738" s="29"/>
      <c r="AT1738" s="29"/>
    </row>
    <row r="1739" spans="1:46" x14ac:dyDescent="0.35">
      <c r="A1739" s="6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  <c r="S1739" s="29"/>
      <c r="AJ1739" s="29"/>
      <c r="AK1739" s="29"/>
      <c r="AL1739" s="29"/>
      <c r="AM1739" s="29"/>
      <c r="AN1739" s="29"/>
      <c r="AO1739" s="29"/>
      <c r="AP1739" s="29"/>
      <c r="AQ1739" s="29"/>
      <c r="AR1739" s="29"/>
      <c r="AS1739" s="29"/>
      <c r="AT1739" s="29"/>
    </row>
    <row r="1740" spans="1:46" x14ac:dyDescent="0.35">
      <c r="A1740" s="6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AJ1740" s="29"/>
      <c r="AK1740" s="29"/>
      <c r="AL1740" s="29"/>
      <c r="AM1740" s="29"/>
      <c r="AN1740" s="29"/>
      <c r="AO1740" s="29"/>
      <c r="AP1740" s="29"/>
      <c r="AQ1740" s="29"/>
      <c r="AR1740" s="29"/>
      <c r="AS1740" s="29"/>
      <c r="AT1740" s="29"/>
    </row>
    <row r="1741" spans="1:46" x14ac:dyDescent="0.35">
      <c r="A1741" s="6"/>
      <c r="I1741" s="29"/>
      <c r="J1741" s="29"/>
      <c r="K1741" s="29"/>
      <c r="L1741" s="29"/>
      <c r="M1741" s="29"/>
      <c r="N1741" s="29"/>
      <c r="O1741" s="29"/>
      <c r="P1741" s="29"/>
      <c r="Q1741" s="29"/>
      <c r="R1741" s="29"/>
      <c r="S1741" s="29"/>
      <c r="AJ1741" s="29"/>
      <c r="AK1741" s="29"/>
      <c r="AL1741" s="29"/>
      <c r="AM1741" s="29"/>
      <c r="AN1741" s="29"/>
      <c r="AO1741" s="29"/>
      <c r="AP1741" s="29"/>
      <c r="AQ1741" s="29"/>
      <c r="AR1741" s="29"/>
      <c r="AS1741" s="29"/>
      <c r="AT1741" s="29"/>
    </row>
    <row r="1742" spans="1:46" x14ac:dyDescent="0.35">
      <c r="A1742" s="6"/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29"/>
      <c r="AJ1742" s="29"/>
      <c r="AK1742" s="29"/>
      <c r="AL1742" s="29"/>
      <c r="AM1742" s="29"/>
      <c r="AN1742" s="29"/>
      <c r="AO1742" s="29"/>
      <c r="AP1742" s="29"/>
      <c r="AQ1742" s="29"/>
      <c r="AR1742" s="29"/>
      <c r="AS1742" s="29"/>
      <c r="AT1742" s="29"/>
    </row>
    <row r="1743" spans="1:46" x14ac:dyDescent="0.35">
      <c r="A1743" s="6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AJ1743" s="29"/>
      <c r="AK1743" s="29"/>
      <c r="AL1743" s="29"/>
      <c r="AM1743" s="29"/>
      <c r="AN1743" s="29"/>
      <c r="AO1743" s="29"/>
      <c r="AP1743" s="29"/>
      <c r="AQ1743" s="29"/>
      <c r="AR1743" s="29"/>
      <c r="AS1743" s="29"/>
      <c r="AT1743" s="29"/>
    </row>
    <row r="1744" spans="1:46" x14ac:dyDescent="0.35">
      <c r="A1744" s="6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AJ1744" s="29"/>
      <c r="AK1744" s="29"/>
      <c r="AL1744" s="29"/>
      <c r="AM1744" s="29"/>
      <c r="AN1744" s="29"/>
      <c r="AO1744" s="29"/>
      <c r="AP1744" s="29"/>
      <c r="AQ1744" s="29"/>
      <c r="AR1744" s="29"/>
      <c r="AS1744" s="29"/>
      <c r="AT1744" s="29"/>
    </row>
    <row r="1745" spans="1:46" x14ac:dyDescent="0.35">
      <c r="A1745" s="6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AJ1745" s="29"/>
      <c r="AK1745" s="29"/>
      <c r="AL1745" s="29"/>
      <c r="AM1745" s="29"/>
      <c r="AN1745" s="29"/>
      <c r="AO1745" s="29"/>
      <c r="AP1745" s="29"/>
      <c r="AQ1745" s="29"/>
      <c r="AR1745" s="29"/>
      <c r="AS1745" s="29"/>
      <c r="AT1745" s="29"/>
    </row>
    <row r="1746" spans="1:46" x14ac:dyDescent="0.35">
      <c r="A1746" s="6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AJ1746" s="29"/>
      <c r="AK1746" s="29"/>
      <c r="AL1746" s="29"/>
      <c r="AM1746" s="29"/>
      <c r="AN1746" s="29"/>
      <c r="AO1746" s="29"/>
      <c r="AP1746" s="29"/>
      <c r="AQ1746" s="29"/>
      <c r="AR1746" s="29"/>
      <c r="AS1746" s="29"/>
      <c r="AT1746" s="29"/>
    </row>
    <row r="1747" spans="1:46" x14ac:dyDescent="0.35">
      <c r="A1747" s="6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AJ1747" s="29"/>
      <c r="AK1747" s="29"/>
      <c r="AL1747" s="29"/>
      <c r="AM1747" s="29"/>
      <c r="AN1747" s="29"/>
      <c r="AO1747" s="29"/>
      <c r="AP1747" s="29"/>
      <c r="AQ1747" s="29"/>
      <c r="AR1747" s="29"/>
      <c r="AS1747" s="29"/>
      <c r="AT1747" s="29"/>
    </row>
    <row r="1748" spans="1:46" x14ac:dyDescent="0.35">
      <c r="A1748" s="6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AJ1748" s="29"/>
      <c r="AK1748" s="29"/>
      <c r="AL1748" s="29"/>
      <c r="AM1748" s="29"/>
      <c r="AN1748" s="29"/>
      <c r="AO1748" s="29"/>
      <c r="AP1748" s="29"/>
      <c r="AQ1748" s="29"/>
      <c r="AR1748" s="29"/>
      <c r="AS1748" s="29"/>
      <c r="AT1748" s="29"/>
    </row>
    <row r="1749" spans="1:46" x14ac:dyDescent="0.35">
      <c r="A1749" s="6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29"/>
      <c r="AJ1749" s="29"/>
      <c r="AK1749" s="29"/>
      <c r="AL1749" s="29"/>
      <c r="AM1749" s="29"/>
      <c r="AN1749" s="29"/>
      <c r="AO1749" s="29"/>
      <c r="AP1749" s="29"/>
      <c r="AQ1749" s="29"/>
      <c r="AR1749" s="29"/>
      <c r="AS1749" s="29"/>
      <c r="AT1749" s="29"/>
    </row>
    <row r="1750" spans="1:46" x14ac:dyDescent="0.35">
      <c r="A1750" s="6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AJ1750" s="29"/>
      <c r="AK1750" s="29"/>
      <c r="AL1750" s="29"/>
      <c r="AM1750" s="29"/>
      <c r="AN1750" s="29"/>
      <c r="AO1750" s="29"/>
      <c r="AP1750" s="29"/>
      <c r="AQ1750" s="29"/>
      <c r="AR1750" s="29"/>
      <c r="AS1750" s="29"/>
      <c r="AT1750" s="29"/>
    </row>
    <row r="1751" spans="1:46" x14ac:dyDescent="0.35">
      <c r="A1751" s="6"/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  <c r="S1751" s="29"/>
      <c r="AJ1751" s="29"/>
      <c r="AK1751" s="29"/>
      <c r="AL1751" s="29"/>
      <c r="AM1751" s="29"/>
      <c r="AN1751" s="29"/>
      <c r="AO1751" s="29"/>
      <c r="AP1751" s="29"/>
      <c r="AQ1751" s="29"/>
      <c r="AR1751" s="29"/>
      <c r="AS1751" s="29"/>
      <c r="AT1751" s="29"/>
    </row>
    <row r="1752" spans="1:46" x14ac:dyDescent="0.35">
      <c r="A1752" s="6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29"/>
      <c r="AJ1752" s="29"/>
      <c r="AK1752" s="29"/>
      <c r="AL1752" s="29"/>
      <c r="AM1752" s="29"/>
      <c r="AN1752" s="29"/>
      <c r="AO1752" s="29"/>
      <c r="AP1752" s="29"/>
      <c r="AQ1752" s="29"/>
      <c r="AR1752" s="29"/>
      <c r="AS1752" s="29"/>
      <c r="AT1752" s="29"/>
    </row>
    <row r="1753" spans="1:46" x14ac:dyDescent="0.35">
      <c r="A1753" s="6"/>
      <c r="I1753" s="29"/>
      <c r="J1753" s="29"/>
      <c r="K1753" s="29"/>
      <c r="L1753" s="29"/>
      <c r="M1753" s="29"/>
      <c r="N1753" s="29"/>
      <c r="O1753" s="29"/>
      <c r="P1753" s="29"/>
      <c r="Q1753" s="29"/>
      <c r="R1753" s="29"/>
      <c r="S1753" s="29"/>
      <c r="AJ1753" s="29"/>
      <c r="AK1753" s="29"/>
      <c r="AL1753" s="29"/>
      <c r="AM1753" s="29"/>
      <c r="AN1753" s="29"/>
      <c r="AO1753" s="29"/>
      <c r="AP1753" s="29"/>
      <c r="AQ1753" s="29"/>
      <c r="AR1753" s="29"/>
      <c r="AS1753" s="29"/>
      <c r="AT1753" s="29"/>
    </row>
    <row r="1754" spans="1:46" x14ac:dyDescent="0.35">
      <c r="A1754" s="6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AJ1754" s="29"/>
      <c r="AK1754" s="29"/>
      <c r="AL1754" s="29"/>
      <c r="AM1754" s="29"/>
      <c r="AN1754" s="29"/>
      <c r="AO1754" s="29"/>
      <c r="AP1754" s="29"/>
      <c r="AQ1754" s="29"/>
      <c r="AR1754" s="29"/>
      <c r="AS1754" s="29"/>
      <c r="AT1754" s="29"/>
    </row>
    <row r="1755" spans="1:46" x14ac:dyDescent="0.35">
      <c r="A1755" s="6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  <c r="S1755" s="29"/>
      <c r="AJ1755" s="29"/>
      <c r="AK1755" s="29"/>
      <c r="AL1755" s="29"/>
      <c r="AM1755" s="29"/>
      <c r="AN1755" s="29"/>
      <c r="AO1755" s="29"/>
      <c r="AP1755" s="29"/>
      <c r="AQ1755" s="29"/>
      <c r="AR1755" s="29"/>
      <c r="AS1755" s="29"/>
      <c r="AT1755" s="29"/>
    </row>
    <row r="1756" spans="1:46" x14ac:dyDescent="0.35">
      <c r="A1756" s="6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29"/>
      <c r="AJ1756" s="29"/>
      <c r="AK1756" s="29"/>
      <c r="AL1756" s="29"/>
      <c r="AM1756" s="29"/>
      <c r="AN1756" s="29"/>
      <c r="AO1756" s="29"/>
      <c r="AP1756" s="29"/>
      <c r="AQ1756" s="29"/>
      <c r="AR1756" s="29"/>
      <c r="AS1756" s="29"/>
      <c r="AT1756" s="29"/>
    </row>
    <row r="1757" spans="1:46" x14ac:dyDescent="0.35">
      <c r="A1757" s="6"/>
      <c r="I1757" s="29"/>
      <c r="J1757" s="29"/>
      <c r="K1757" s="29"/>
      <c r="L1757" s="29"/>
      <c r="M1757" s="29"/>
      <c r="N1757" s="29"/>
      <c r="O1757" s="29"/>
      <c r="P1757" s="29"/>
      <c r="Q1757" s="29"/>
      <c r="R1757" s="29"/>
      <c r="S1757" s="29"/>
      <c r="AJ1757" s="29"/>
      <c r="AK1757" s="29"/>
      <c r="AL1757" s="29"/>
      <c r="AM1757" s="29"/>
      <c r="AN1757" s="29"/>
      <c r="AO1757" s="29"/>
      <c r="AP1757" s="29"/>
      <c r="AQ1757" s="29"/>
      <c r="AR1757" s="29"/>
      <c r="AS1757" s="29"/>
      <c r="AT1757" s="29"/>
    </row>
    <row r="1758" spans="1:46" x14ac:dyDescent="0.35">
      <c r="A1758" s="6"/>
      <c r="I1758" s="29"/>
      <c r="J1758" s="29"/>
      <c r="K1758" s="29"/>
      <c r="L1758" s="29"/>
      <c r="M1758" s="29"/>
      <c r="N1758" s="29"/>
      <c r="O1758" s="29"/>
      <c r="P1758" s="29"/>
      <c r="Q1758" s="29"/>
      <c r="R1758" s="29"/>
      <c r="S1758" s="29"/>
      <c r="AJ1758" s="29"/>
      <c r="AK1758" s="29"/>
      <c r="AL1758" s="29"/>
      <c r="AM1758" s="29"/>
      <c r="AN1758" s="29"/>
      <c r="AO1758" s="29"/>
      <c r="AP1758" s="29"/>
      <c r="AQ1758" s="29"/>
      <c r="AR1758" s="29"/>
      <c r="AS1758" s="29"/>
      <c r="AT1758" s="29"/>
    </row>
    <row r="1759" spans="1:46" x14ac:dyDescent="0.35">
      <c r="A1759" s="6"/>
      <c r="I1759" s="29"/>
      <c r="J1759" s="29"/>
      <c r="K1759" s="29"/>
      <c r="L1759" s="29"/>
      <c r="M1759" s="29"/>
      <c r="N1759" s="29"/>
      <c r="O1759" s="29"/>
      <c r="P1759" s="29"/>
      <c r="Q1759" s="29"/>
      <c r="R1759" s="29"/>
      <c r="S1759" s="29"/>
      <c r="AJ1759" s="29"/>
      <c r="AK1759" s="29"/>
      <c r="AL1759" s="29"/>
      <c r="AM1759" s="29"/>
      <c r="AN1759" s="29"/>
      <c r="AO1759" s="29"/>
      <c r="AP1759" s="29"/>
      <c r="AQ1759" s="29"/>
      <c r="AR1759" s="29"/>
      <c r="AS1759" s="29"/>
      <c r="AT1759" s="29"/>
    </row>
    <row r="1760" spans="1:46" x14ac:dyDescent="0.35">
      <c r="A1760" s="6"/>
      <c r="I1760" s="29"/>
      <c r="J1760" s="29"/>
      <c r="K1760" s="29"/>
      <c r="L1760" s="29"/>
      <c r="M1760" s="29"/>
      <c r="N1760" s="29"/>
      <c r="O1760" s="29"/>
      <c r="P1760" s="29"/>
      <c r="Q1760" s="29"/>
      <c r="R1760" s="29"/>
      <c r="S1760" s="29"/>
      <c r="AJ1760" s="29"/>
      <c r="AK1760" s="29"/>
      <c r="AL1760" s="29"/>
      <c r="AM1760" s="29"/>
      <c r="AN1760" s="29"/>
      <c r="AO1760" s="29"/>
      <c r="AP1760" s="29"/>
      <c r="AQ1760" s="29"/>
      <c r="AR1760" s="29"/>
      <c r="AS1760" s="29"/>
      <c r="AT1760" s="29"/>
    </row>
    <row r="1761" spans="1:46" x14ac:dyDescent="0.35">
      <c r="A1761" s="6"/>
      <c r="I1761" s="29"/>
      <c r="J1761" s="29"/>
      <c r="K1761" s="29"/>
      <c r="L1761" s="29"/>
      <c r="M1761" s="29"/>
      <c r="N1761" s="29"/>
      <c r="O1761" s="29"/>
      <c r="P1761" s="29"/>
      <c r="Q1761" s="29"/>
      <c r="R1761" s="29"/>
      <c r="S1761" s="29"/>
      <c r="AJ1761" s="29"/>
      <c r="AK1761" s="29"/>
      <c r="AL1761" s="29"/>
      <c r="AM1761" s="29"/>
      <c r="AN1761" s="29"/>
      <c r="AO1761" s="29"/>
      <c r="AP1761" s="29"/>
      <c r="AQ1761" s="29"/>
      <c r="AR1761" s="29"/>
      <c r="AS1761" s="29"/>
      <c r="AT1761" s="29"/>
    </row>
    <row r="1762" spans="1:46" x14ac:dyDescent="0.35">
      <c r="A1762" s="6"/>
      <c r="I1762" s="29"/>
      <c r="J1762" s="29"/>
      <c r="K1762" s="29"/>
      <c r="L1762" s="29"/>
      <c r="M1762" s="29"/>
      <c r="N1762" s="29"/>
      <c r="O1762" s="29"/>
      <c r="P1762" s="29"/>
      <c r="Q1762" s="29"/>
      <c r="R1762" s="29"/>
      <c r="S1762" s="29"/>
      <c r="AJ1762" s="29"/>
      <c r="AK1762" s="29"/>
      <c r="AL1762" s="29"/>
      <c r="AM1762" s="29"/>
      <c r="AN1762" s="29"/>
      <c r="AO1762" s="29"/>
      <c r="AP1762" s="29"/>
      <c r="AQ1762" s="29"/>
      <c r="AR1762" s="29"/>
      <c r="AS1762" s="29"/>
      <c r="AT1762" s="29"/>
    </row>
    <row r="1763" spans="1:46" x14ac:dyDescent="0.35">
      <c r="A1763" s="6"/>
      <c r="I1763" s="29"/>
      <c r="J1763" s="29"/>
      <c r="K1763" s="29"/>
      <c r="L1763" s="29"/>
      <c r="M1763" s="29"/>
      <c r="N1763" s="29"/>
      <c r="O1763" s="29"/>
      <c r="P1763" s="29"/>
      <c r="Q1763" s="29"/>
      <c r="R1763" s="29"/>
      <c r="S1763" s="29"/>
      <c r="AJ1763" s="29"/>
      <c r="AK1763" s="29"/>
      <c r="AL1763" s="29"/>
      <c r="AM1763" s="29"/>
      <c r="AN1763" s="29"/>
      <c r="AO1763" s="29"/>
      <c r="AP1763" s="29"/>
      <c r="AQ1763" s="29"/>
      <c r="AR1763" s="29"/>
      <c r="AS1763" s="29"/>
      <c r="AT1763" s="29"/>
    </row>
    <row r="1764" spans="1:46" x14ac:dyDescent="0.35">
      <c r="A1764" s="6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AJ1764" s="29"/>
      <c r="AK1764" s="29"/>
      <c r="AL1764" s="29"/>
      <c r="AM1764" s="29"/>
      <c r="AN1764" s="29"/>
      <c r="AO1764" s="29"/>
      <c r="AP1764" s="29"/>
      <c r="AQ1764" s="29"/>
      <c r="AR1764" s="29"/>
      <c r="AS1764" s="29"/>
      <c r="AT1764" s="29"/>
    </row>
    <row r="1765" spans="1:46" x14ac:dyDescent="0.35">
      <c r="A1765" s="6"/>
      <c r="I1765" s="29"/>
      <c r="J1765" s="29"/>
      <c r="K1765" s="29"/>
      <c r="L1765" s="29"/>
      <c r="M1765" s="29"/>
      <c r="N1765" s="29"/>
      <c r="O1765" s="29"/>
      <c r="P1765" s="29"/>
      <c r="Q1765" s="29"/>
      <c r="R1765" s="29"/>
      <c r="S1765" s="29"/>
      <c r="AJ1765" s="29"/>
      <c r="AK1765" s="29"/>
      <c r="AL1765" s="29"/>
      <c r="AM1765" s="29"/>
      <c r="AN1765" s="29"/>
      <c r="AO1765" s="29"/>
      <c r="AP1765" s="29"/>
      <c r="AQ1765" s="29"/>
      <c r="AR1765" s="29"/>
      <c r="AS1765" s="29"/>
      <c r="AT1765" s="29"/>
    </row>
    <row r="1766" spans="1:46" x14ac:dyDescent="0.35">
      <c r="A1766" s="6"/>
      <c r="I1766" s="29"/>
      <c r="J1766" s="29"/>
      <c r="K1766" s="29"/>
      <c r="L1766" s="29"/>
      <c r="M1766" s="29"/>
      <c r="N1766" s="29"/>
      <c r="O1766" s="29"/>
      <c r="P1766" s="29"/>
      <c r="Q1766" s="29"/>
      <c r="R1766" s="29"/>
      <c r="S1766" s="29"/>
      <c r="AJ1766" s="29"/>
      <c r="AK1766" s="29"/>
      <c r="AL1766" s="29"/>
      <c r="AM1766" s="29"/>
      <c r="AN1766" s="29"/>
      <c r="AO1766" s="29"/>
      <c r="AP1766" s="29"/>
      <c r="AQ1766" s="29"/>
      <c r="AR1766" s="29"/>
      <c r="AS1766" s="29"/>
      <c r="AT1766" s="29"/>
    </row>
    <row r="1767" spans="1:46" x14ac:dyDescent="0.35">
      <c r="A1767" s="6"/>
      <c r="I1767" s="29"/>
      <c r="J1767" s="29"/>
      <c r="K1767" s="29"/>
      <c r="L1767" s="29"/>
      <c r="M1767" s="29"/>
      <c r="N1767" s="29"/>
      <c r="O1767" s="29"/>
      <c r="P1767" s="29"/>
      <c r="Q1767" s="29"/>
      <c r="R1767" s="29"/>
      <c r="S1767" s="29"/>
      <c r="AJ1767" s="29"/>
      <c r="AK1767" s="29"/>
      <c r="AL1767" s="29"/>
      <c r="AM1767" s="29"/>
      <c r="AN1767" s="29"/>
      <c r="AO1767" s="29"/>
      <c r="AP1767" s="29"/>
      <c r="AQ1767" s="29"/>
      <c r="AR1767" s="29"/>
      <c r="AS1767" s="29"/>
      <c r="AT1767" s="29"/>
    </row>
    <row r="1768" spans="1:46" x14ac:dyDescent="0.35">
      <c r="A1768" s="6"/>
      <c r="I1768" s="29"/>
      <c r="J1768" s="29"/>
      <c r="K1768" s="29"/>
      <c r="L1768" s="29"/>
      <c r="M1768" s="29"/>
      <c r="N1768" s="29"/>
      <c r="O1768" s="29"/>
      <c r="P1768" s="29"/>
      <c r="Q1768" s="29"/>
      <c r="R1768" s="29"/>
      <c r="S1768" s="29"/>
      <c r="AJ1768" s="29"/>
      <c r="AK1768" s="29"/>
      <c r="AL1768" s="29"/>
      <c r="AM1768" s="29"/>
      <c r="AN1768" s="29"/>
      <c r="AO1768" s="29"/>
      <c r="AP1768" s="29"/>
      <c r="AQ1768" s="29"/>
      <c r="AR1768" s="29"/>
      <c r="AS1768" s="29"/>
      <c r="AT1768" s="29"/>
    </row>
    <row r="1769" spans="1:46" x14ac:dyDescent="0.35">
      <c r="A1769" s="6"/>
      <c r="I1769" s="29"/>
      <c r="J1769" s="29"/>
      <c r="K1769" s="29"/>
      <c r="L1769" s="29"/>
      <c r="M1769" s="29"/>
      <c r="N1769" s="29"/>
      <c r="O1769" s="29"/>
      <c r="P1769" s="29"/>
      <c r="Q1769" s="29"/>
      <c r="R1769" s="29"/>
      <c r="S1769" s="29"/>
      <c r="AJ1769" s="29"/>
      <c r="AK1769" s="29"/>
      <c r="AL1769" s="29"/>
      <c r="AM1769" s="29"/>
      <c r="AN1769" s="29"/>
      <c r="AO1769" s="29"/>
      <c r="AP1769" s="29"/>
      <c r="AQ1769" s="29"/>
      <c r="AR1769" s="29"/>
      <c r="AS1769" s="29"/>
      <c r="AT1769" s="29"/>
    </row>
    <row r="1770" spans="1:46" x14ac:dyDescent="0.35">
      <c r="A1770" s="6"/>
      <c r="I1770" s="29"/>
      <c r="J1770" s="29"/>
      <c r="K1770" s="29"/>
      <c r="L1770" s="29"/>
      <c r="M1770" s="29"/>
      <c r="N1770" s="29"/>
      <c r="O1770" s="29"/>
      <c r="P1770" s="29"/>
      <c r="Q1770" s="29"/>
      <c r="R1770" s="29"/>
      <c r="S1770" s="29"/>
      <c r="AJ1770" s="29"/>
      <c r="AK1770" s="29"/>
      <c r="AL1770" s="29"/>
      <c r="AM1770" s="29"/>
      <c r="AN1770" s="29"/>
      <c r="AO1770" s="29"/>
      <c r="AP1770" s="29"/>
      <c r="AQ1770" s="29"/>
      <c r="AR1770" s="29"/>
      <c r="AS1770" s="29"/>
      <c r="AT1770" s="29"/>
    </row>
    <row r="1771" spans="1:46" x14ac:dyDescent="0.35">
      <c r="A1771" s="6"/>
      <c r="I1771" s="29"/>
      <c r="J1771" s="29"/>
      <c r="K1771" s="29"/>
      <c r="L1771" s="29"/>
      <c r="M1771" s="29"/>
      <c r="N1771" s="29"/>
      <c r="O1771" s="29"/>
      <c r="P1771" s="29"/>
      <c r="Q1771" s="29"/>
      <c r="R1771" s="29"/>
      <c r="S1771" s="29"/>
      <c r="AJ1771" s="29"/>
      <c r="AK1771" s="29"/>
      <c r="AL1771" s="29"/>
      <c r="AM1771" s="29"/>
      <c r="AN1771" s="29"/>
      <c r="AO1771" s="29"/>
      <c r="AP1771" s="29"/>
      <c r="AQ1771" s="29"/>
      <c r="AR1771" s="29"/>
      <c r="AS1771" s="29"/>
      <c r="AT1771" s="29"/>
    </row>
    <row r="1772" spans="1:46" x14ac:dyDescent="0.35">
      <c r="A1772" s="6"/>
      <c r="I1772" s="29"/>
      <c r="J1772" s="29"/>
      <c r="K1772" s="29"/>
      <c r="L1772" s="29"/>
      <c r="M1772" s="29"/>
      <c r="N1772" s="29"/>
      <c r="O1772" s="29"/>
      <c r="P1772" s="29"/>
      <c r="Q1772" s="29"/>
      <c r="R1772" s="29"/>
      <c r="S1772" s="29"/>
      <c r="AJ1772" s="29"/>
      <c r="AK1772" s="29"/>
      <c r="AL1772" s="29"/>
      <c r="AM1772" s="29"/>
      <c r="AN1772" s="29"/>
      <c r="AO1772" s="29"/>
      <c r="AP1772" s="29"/>
      <c r="AQ1772" s="29"/>
      <c r="AR1772" s="29"/>
      <c r="AS1772" s="29"/>
      <c r="AT1772" s="29"/>
    </row>
    <row r="1773" spans="1:46" x14ac:dyDescent="0.35">
      <c r="A1773" s="6"/>
      <c r="I1773" s="29"/>
      <c r="J1773" s="29"/>
      <c r="K1773" s="29"/>
      <c r="L1773" s="29"/>
      <c r="M1773" s="29"/>
      <c r="N1773" s="29"/>
      <c r="O1773" s="29"/>
      <c r="P1773" s="29"/>
      <c r="Q1773" s="29"/>
      <c r="R1773" s="29"/>
      <c r="S1773" s="29"/>
      <c r="AJ1773" s="29"/>
      <c r="AK1773" s="29"/>
      <c r="AL1773" s="29"/>
      <c r="AM1773" s="29"/>
      <c r="AN1773" s="29"/>
      <c r="AO1773" s="29"/>
      <c r="AP1773" s="29"/>
      <c r="AQ1773" s="29"/>
      <c r="AR1773" s="29"/>
      <c r="AS1773" s="29"/>
      <c r="AT1773" s="29"/>
    </row>
    <row r="1774" spans="1:46" x14ac:dyDescent="0.35">
      <c r="A1774" s="6"/>
      <c r="I1774" s="29"/>
      <c r="J1774" s="29"/>
      <c r="K1774" s="29"/>
      <c r="L1774" s="29"/>
      <c r="M1774" s="29"/>
      <c r="N1774" s="29"/>
      <c r="O1774" s="29"/>
      <c r="P1774" s="29"/>
      <c r="Q1774" s="29"/>
      <c r="R1774" s="29"/>
      <c r="S1774" s="29"/>
      <c r="AJ1774" s="29"/>
      <c r="AK1774" s="29"/>
      <c r="AL1774" s="29"/>
      <c r="AM1774" s="29"/>
      <c r="AN1774" s="29"/>
      <c r="AO1774" s="29"/>
      <c r="AP1774" s="29"/>
      <c r="AQ1774" s="29"/>
      <c r="AR1774" s="29"/>
      <c r="AS1774" s="29"/>
      <c r="AT1774" s="29"/>
    </row>
    <row r="1775" spans="1:46" x14ac:dyDescent="0.35">
      <c r="A1775" s="6"/>
      <c r="I1775" s="29"/>
      <c r="J1775" s="29"/>
      <c r="K1775" s="29"/>
      <c r="L1775" s="29"/>
      <c r="M1775" s="29"/>
      <c r="N1775" s="29"/>
      <c r="O1775" s="29"/>
      <c r="P1775" s="29"/>
      <c r="Q1775" s="29"/>
      <c r="R1775" s="29"/>
      <c r="S1775" s="29"/>
      <c r="AJ1775" s="29"/>
      <c r="AK1775" s="29"/>
      <c r="AL1775" s="29"/>
      <c r="AM1775" s="29"/>
      <c r="AN1775" s="29"/>
      <c r="AO1775" s="29"/>
      <c r="AP1775" s="29"/>
      <c r="AQ1775" s="29"/>
      <c r="AR1775" s="29"/>
      <c r="AS1775" s="29"/>
      <c r="AT1775" s="29"/>
    </row>
    <row r="1776" spans="1:46" x14ac:dyDescent="0.35">
      <c r="A1776" s="6"/>
      <c r="I1776" s="29"/>
      <c r="J1776" s="29"/>
      <c r="K1776" s="29"/>
      <c r="L1776" s="29"/>
      <c r="M1776" s="29"/>
      <c r="N1776" s="29"/>
      <c r="O1776" s="29"/>
      <c r="P1776" s="29"/>
      <c r="Q1776" s="29"/>
      <c r="R1776" s="29"/>
      <c r="S1776" s="29"/>
      <c r="AJ1776" s="29"/>
      <c r="AK1776" s="29"/>
      <c r="AL1776" s="29"/>
      <c r="AM1776" s="29"/>
      <c r="AN1776" s="29"/>
      <c r="AO1776" s="29"/>
      <c r="AP1776" s="29"/>
      <c r="AQ1776" s="29"/>
      <c r="AR1776" s="29"/>
      <c r="AS1776" s="29"/>
      <c r="AT1776" s="29"/>
    </row>
    <row r="1777" spans="1:46" x14ac:dyDescent="0.35">
      <c r="A1777" s="6"/>
      <c r="I1777" s="29"/>
      <c r="J1777" s="29"/>
      <c r="K1777" s="29"/>
      <c r="L1777" s="29"/>
      <c r="M1777" s="29"/>
      <c r="N1777" s="29"/>
      <c r="O1777" s="29"/>
      <c r="P1777" s="29"/>
      <c r="Q1777" s="29"/>
      <c r="R1777" s="29"/>
      <c r="S1777" s="29"/>
      <c r="AJ1777" s="29"/>
      <c r="AK1777" s="29"/>
      <c r="AL1777" s="29"/>
      <c r="AM1777" s="29"/>
      <c r="AN1777" s="29"/>
      <c r="AO1777" s="29"/>
      <c r="AP1777" s="29"/>
      <c r="AQ1777" s="29"/>
      <c r="AR1777" s="29"/>
      <c r="AS1777" s="29"/>
      <c r="AT1777" s="29"/>
    </row>
    <row r="1778" spans="1:46" x14ac:dyDescent="0.35">
      <c r="A1778" s="6"/>
      <c r="I1778" s="29"/>
      <c r="J1778" s="29"/>
      <c r="K1778" s="29"/>
      <c r="L1778" s="29"/>
      <c r="M1778" s="29"/>
      <c r="N1778" s="29"/>
      <c r="O1778" s="29"/>
      <c r="P1778" s="29"/>
      <c r="Q1778" s="29"/>
      <c r="R1778" s="29"/>
      <c r="S1778" s="29"/>
      <c r="AJ1778" s="29"/>
      <c r="AK1778" s="29"/>
      <c r="AL1778" s="29"/>
      <c r="AM1778" s="29"/>
      <c r="AN1778" s="29"/>
      <c r="AO1778" s="29"/>
      <c r="AP1778" s="29"/>
      <c r="AQ1778" s="29"/>
      <c r="AR1778" s="29"/>
      <c r="AS1778" s="29"/>
      <c r="AT1778" s="29"/>
    </row>
    <row r="1779" spans="1:46" x14ac:dyDescent="0.35">
      <c r="A1779" s="6"/>
      <c r="I1779" s="29"/>
      <c r="J1779" s="29"/>
      <c r="K1779" s="29"/>
      <c r="L1779" s="29"/>
      <c r="M1779" s="29"/>
      <c r="N1779" s="29"/>
      <c r="O1779" s="29"/>
      <c r="P1779" s="29"/>
      <c r="Q1779" s="29"/>
      <c r="R1779" s="29"/>
      <c r="S1779" s="29"/>
      <c r="AJ1779" s="29"/>
      <c r="AK1779" s="29"/>
      <c r="AL1779" s="29"/>
      <c r="AM1779" s="29"/>
      <c r="AN1779" s="29"/>
      <c r="AO1779" s="29"/>
      <c r="AP1779" s="29"/>
      <c r="AQ1779" s="29"/>
      <c r="AR1779" s="29"/>
      <c r="AS1779" s="29"/>
      <c r="AT1779" s="29"/>
    </row>
    <row r="1780" spans="1:46" x14ac:dyDescent="0.35">
      <c r="A1780" s="6"/>
      <c r="I1780" s="29"/>
      <c r="J1780" s="29"/>
      <c r="K1780" s="29"/>
      <c r="L1780" s="29"/>
      <c r="M1780" s="29"/>
      <c r="N1780" s="29"/>
      <c r="O1780" s="29"/>
      <c r="P1780" s="29"/>
      <c r="Q1780" s="29"/>
      <c r="R1780" s="29"/>
      <c r="S1780" s="29"/>
      <c r="AJ1780" s="29"/>
      <c r="AK1780" s="29"/>
      <c r="AL1780" s="29"/>
      <c r="AM1780" s="29"/>
      <c r="AN1780" s="29"/>
      <c r="AO1780" s="29"/>
      <c r="AP1780" s="29"/>
      <c r="AQ1780" s="29"/>
      <c r="AR1780" s="29"/>
      <c r="AS1780" s="29"/>
      <c r="AT1780" s="29"/>
    </row>
    <row r="1781" spans="1:46" x14ac:dyDescent="0.35">
      <c r="A1781" s="6"/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29"/>
      <c r="AJ1781" s="29"/>
      <c r="AK1781" s="29"/>
      <c r="AL1781" s="29"/>
      <c r="AM1781" s="29"/>
      <c r="AN1781" s="29"/>
      <c r="AO1781" s="29"/>
      <c r="AP1781" s="29"/>
      <c r="AQ1781" s="29"/>
      <c r="AR1781" s="29"/>
      <c r="AS1781" s="29"/>
      <c r="AT1781" s="29"/>
    </row>
    <row r="1782" spans="1:46" x14ac:dyDescent="0.35">
      <c r="A1782" s="6"/>
      <c r="I1782" s="29"/>
      <c r="J1782" s="29"/>
      <c r="K1782" s="29"/>
      <c r="L1782" s="29"/>
      <c r="M1782" s="29"/>
      <c r="N1782" s="29"/>
      <c r="O1782" s="29"/>
      <c r="P1782" s="29"/>
      <c r="Q1782" s="29"/>
      <c r="R1782" s="29"/>
      <c r="S1782" s="29"/>
      <c r="AJ1782" s="29"/>
      <c r="AK1782" s="29"/>
      <c r="AL1782" s="29"/>
      <c r="AM1782" s="29"/>
      <c r="AN1782" s="29"/>
      <c r="AO1782" s="29"/>
      <c r="AP1782" s="29"/>
      <c r="AQ1782" s="29"/>
      <c r="AR1782" s="29"/>
      <c r="AS1782" s="29"/>
      <c r="AT1782" s="29"/>
    </row>
    <row r="1783" spans="1:46" x14ac:dyDescent="0.35">
      <c r="A1783" s="6"/>
      <c r="I1783" s="29"/>
      <c r="J1783" s="29"/>
      <c r="K1783" s="29"/>
      <c r="L1783" s="29"/>
      <c r="M1783" s="29"/>
      <c r="N1783" s="29"/>
      <c r="O1783" s="29"/>
      <c r="P1783" s="29"/>
      <c r="Q1783" s="29"/>
      <c r="R1783" s="29"/>
      <c r="S1783" s="29"/>
      <c r="AJ1783" s="29"/>
      <c r="AK1783" s="29"/>
      <c r="AL1783" s="29"/>
      <c r="AM1783" s="29"/>
      <c r="AN1783" s="29"/>
      <c r="AO1783" s="29"/>
      <c r="AP1783" s="29"/>
      <c r="AQ1783" s="29"/>
      <c r="AR1783" s="29"/>
      <c r="AS1783" s="29"/>
      <c r="AT1783" s="29"/>
    </row>
    <row r="1784" spans="1:46" x14ac:dyDescent="0.35">
      <c r="A1784" s="6"/>
      <c r="I1784" s="29"/>
      <c r="J1784" s="29"/>
      <c r="K1784" s="29"/>
      <c r="L1784" s="29"/>
      <c r="M1784" s="29"/>
      <c r="N1784" s="29"/>
      <c r="O1784" s="29"/>
      <c r="P1784" s="29"/>
      <c r="Q1784" s="29"/>
      <c r="R1784" s="29"/>
      <c r="S1784" s="29"/>
      <c r="AJ1784" s="29"/>
      <c r="AK1784" s="29"/>
      <c r="AL1784" s="29"/>
      <c r="AM1784" s="29"/>
      <c r="AN1784" s="29"/>
      <c r="AO1784" s="29"/>
      <c r="AP1784" s="29"/>
      <c r="AQ1784" s="29"/>
      <c r="AR1784" s="29"/>
      <c r="AS1784" s="29"/>
      <c r="AT1784" s="29"/>
    </row>
    <row r="1785" spans="1:46" x14ac:dyDescent="0.35">
      <c r="A1785" s="6"/>
      <c r="I1785" s="29"/>
      <c r="J1785" s="29"/>
      <c r="K1785" s="29"/>
      <c r="L1785" s="29"/>
      <c r="M1785" s="29"/>
      <c r="N1785" s="29"/>
      <c r="O1785" s="29"/>
      <c r="P1785" s="29"/>
      <c r="Q1785" s="29"/>
      <c r="R1785" s="29"/>
      <c r="S1785" s="29"/>
      <c r="AJ1785" s="29"/>
      <c r="AK1785" s="29"/>
      <c r="AL1785" s="29"/>
      <c r="AM1785" s="29"/>
      <c r="AN1785" s="29"/>
      <c r="AO1785" s="29"/>
      <c r="AP1785" s="29"/>
      <c r="AQ1785" s="29"/>
      <c r="AR1785" s="29"/>
      <c r="AS1785" s="29"/>
      <c r="AT1785" s="29"/>
    </row>
    <row r="1786" spans="1:46" x14ac:dyDescent="0.35">
      <c r="A1786" s="6"/>
      <c r="I1786" s="29"/>
      <c r="J1786" s="29"/>
      <c r="K1786" s="29"/>
      <c r="L1786" s="29"/>
      <c r="M1786" s="29"/>
      <c r="N1786" s="29"/>
      <c r="O1786" s="29"/>
      <c r="P1786" s="29"/>
      <c r="Q1786" s="29"/>
      <c r="R1786" s="29"/>
      <c r="S1786" s="29"/>
      <c r="AJ1786" s="29"/>
      <c r="AK1786" s="29"/>
      <c r="AL1786" s="29"/>
      <c r="AM1786" s="29"/>
      <c r="AN1786" s="29"/>
      <c r="AO1786" s="29"/>
      <c r="AP1786" s="29"/>
      <c r="AQ1786" s="29"/>
      <c r="AR1786" s="29"/>
      <c r="AS1786" s="29"/>
      <c r="AT1786" s="29"/>
    </row>
    <row r="1787" spans="1:46" x14ac:dyDescent="0.35">
      <c r="A1787" s="6"/>
      <c r="I1787" s="29"/>
      <c r="J1787" s="29"/>
      <c r="K1787" s="29"/>
      <c r="L1787" s="29"/>
      <c r="M1787" s="29"/>
      <c r="N1787" s="29"/>
      <c r="O1787" s="29"/>
      <c r="P1787" s="29"/>
      <c r="Q1787" s="29"/>
      <c r="R1787" s="29"/>
      <c r="S1787" s="29"/>
      <c r="AJ1787" s="29"/>
      <c r="AK1787" s="29"/>
      <c r="AL1787" s="29"/>
      <c r="AM1787" s="29"/>
      <c r="AN1787" s="29"/>
      <c r="AO1787" s="29"/>
      <c r="AP1787" s="29"/>
      <c r="AQ1787" s="29"/>
      <c r="AR1787" s="29"/>
      <c r="AS1787" s="29"/>
      <c r="AT1787" s="29"/>
    </row>
    <row r="1788" spans="1:46" x14ac:dyDescent="0.35">
      <c r="A1788" s="6"/>
      <c r="I1788" s="29"/>
      <c r="J1788" s="29"/>
      <c r="K1788" s="29"/>
      <c r="L1788" s="29"/>
      <c r="M1788" s="29"/>
      <c r="N1788" s="29"/>
      <c r="O1788" s="29"/>
      <c r="P1788" s="29"/>
      <c r="Q1788" s="29"/>
      <c r="R1788" s="29"/>
      <c r="S1788" s="29"/>
      <c r="AJ1788" s="29"/>
      <c r="AK1788" s="29"/>
      <c r="AL1788" s="29"/>
      <c r="AM1788" s="29"/>
      <c r="AN1788" s="29"/>
      <c r="AO1788" s="29"/>
      <c r="AP1788" s="29"/>
      <c r="AQ1788" s="29"/>
      <c r="AR1788" s="29"/>
      <c r="AS1788" s="29"/>
      <c r="AT1788" s="29"/>
    </row>
    <row r="1789" spans="1:46" x14ac:dyDescent="0.35">
      <c r="A1789" s="6"/>
      <c r="I1789" s="29"/>
      <c r="J1789" s="29"/>
      <c r="K1789" s="29"/>
      <c r="L1789" s="29"/>
      <c r="M1789" s="29"/>
      <c r="N1789" s="29"/>
      <c r="O1789" s="29"/>
      <c r="P1789" s="29"/>
      <c r="Q1789" s="29"/>
      <c r="R1789" s="29"/>
      <c r="S1789" s="29"/>
      <c r="AJ1789" s="29"/>
      <c r="AK1789" s="29"/>
      <c r="AL1789" s="29"/>
      <c r="AM1789" s="29"/>
      <c r="AN1789" s="29"/>
      <c r="AO1789" s="29"/>
      <c r="AP1789" s="29"/>
      <c r="AQ1789" s="29"/>
      <c r="AR1789" s="29"/>
      <c r="AS1789" s="29"/>
      <c r="AT1789" s="29"/>
    </row>
    <row r="1790" spans="1:46" x14ac:dyDescent="0.35">
      <c r="A1790" s="6"/>
      <c r="I1790" s="29"/>
      <c r="J1790" s="29"/>
      <c r="K1790" s="29"/>
      <c r="L1790" s="29"/>
      <c r="M1790" s="29"/>
      <c r="N1790" s="29"/>
      <c r="O1790" s="29"/>
      <c r="P1790" s="29"/>
      <c r="Q1790" s="29"/>
      <c r="R1790" s="29"/>
      <c r="S1790" s="29"/>
      <c r="AJ1790" s="29"/>
      <c r="AK1790" s="29"/>
      <c r="AL1790" s="29"/>
      <c r="AM1790" s="29"/>
      <c r="AN1790" s="29"/>
      <c r="AO1790" s="29"/>
      <c r="AP1790" s="29"/>
      <c r="AQ1790" s="29"/>
      <c r="AR1790" s="29"/>
      <c r="AS1790" s="29"/>
      <c r="AT1790" s="29"/>
    </row>
    <row r="1791" spans="1:46" x14ac:dyDescent="0.35">
      <c r="A1791" s="6"/>
      <c r="I1791" s="29"/>
      <c r="J1791" s="29"/>
      <c r="K1791" s="29"/>
      <c r="L1791" s="29"/>
      <c r="M1791" s="29"/>
      <c r="N1791" s="29"/>
      <c r="O1791" s="29"/>
      <c r="P1791" s="29"/>
      <c r="Q1791" s="29"/>
      <c r="R1791" s="29"/>
      <c r="S1791" s="29"/>
      <c r="AJ1791" s="29"/>
      <c r="AK1791" s="29"/>
      <c r="AL1791" s="29"/>
      <c r="AM1791" s="29"/>
      <c r="AN1791" s="29"/>
      <c r="AO1791" s="29"/>
      <c r="AP1791" s="29"/>
      <c r="AQ1791" s="29"/>
      <c r="AR1791" s="29"/>
      <c r="AS1791" s="29"/>
      <c r="AT1791" s="29"/>
    </row>
    <row r="1792" spans="1:46" x14ac:dyDescent="0.35">
      <c r="A1792" s="6"/>
      <c r="I1792" s="29"/>
      <c r="J1792" s="29"/>
      <c r="K1792" s="29"/>
      <c r="L1792" s="29"/>
      <c r="M1792" s="29"/>
      <c r="N1792" s="29"/>
      <c r="O1792" s="29"/>
      <c r="P1792" s="29"/>
      <c r="Q1792" s="29"/>
      <c r="R1792" s="29"/>
      <c r="S1792" s="29"/>
      <c r="AJ1792" s="29"/>
      <c r="AK1792" s="29"/>
      <c r="AL1792" s="29"/>
      <c r="AM1792" s="29"/>
      <c r="AN1792" s="29"/>
      <c r="AO1792" s="29"/>
      <c r="AP1792" s="29"/>
      <c r="AQ1792" s="29"/>
      <c r="AR1792" s="29"/>
      <c r="AS1792" s="29"/>
      <c r="AT1792" s="29"/>
    </row>
    <row r="1793" spans="1:46" x14ac:dyDescent="0.35">
      <c r="A1793" s="6"/>
      <c r="I1793" s="29"/>
      <c r="J1793" s="29"/>
      <c r="K1793" s="29"/>
      <c r="L1793" s="29"/>
      <c r="M1793" s="29"/>
      <c r="N1793" s="29"/>
      <c r="O1793" s="29"/>
      <c r="P1793" s="29"/>
      <c r="Q1793" s="29"/>
      <c r="R1793" s="29"/>
      <c r="S1793" s="29"/>
      <c r="AJ1793" s="29"/>
      <c r="AK1793" s="29"/>
      <c r="AL1793" s="29"/>
      <c r="AM1793" s="29"/>
      <c r="AN1793" s="29"/>
      <c r="AO1793" s="29"/>
      <c r="AP1793" s="29"/>
      <c r="AQ1793" s="29"/>
      <c r="AR1793" s="29"/>
      <c r="AS1793" s="29"/>
      <c r="AT1793" s="29"/>
    </row>
    <row r="1794" spans="1:46" x14ac:dyDescent="0.35">
      <c r="A1794" s="6"/>
      <c r="I1794" s="29"/>
      <c r="J1794" s="29"/>
      <c r="K1794" s="29"/>
      <c r="L1794" s="29"/>
      <c r="M1794" s="29"/>
      <c r="N1794" s="29"/>
      <c r="O1794" s="29"/>
      <c r="P1794" s="29"/>
      <c r="Q1794" s="29"/>
      <c r="R1794" s="29"/>
      <c r="S1794" s="29"/>
      <c r="AJ1794" s="29"/>
      <c r="AK1794" s="29"/>
      <c r="AL1794" s="29"/>
      <c r="AM1794" s="29"/>
      <c r="AN1794" s="29"/>
      <c r="AO1794" s="29"/>
      <c r="AP1794" s="29"/>
      <c r="AQ1794" s="29"/>
      <c r="AR1794" s="29"/>
      <c r="AS1794" s="29"/>
      <c r="AT1794" s="29"/>
    </row>
    <row r="1795" spans="1:46" x14ac:dyDescent="0.35">
      <c r="A1795" s="6"/>
      <c r="I1795" s="29"/>
      <c r="J1795" s="29"/>
      <c r="K1795" s="29"/>
      <c r="L1795" s="29"/>
      <c r="M1795" s="29"/>
      <c r="N1795" s="29"/>
      <c r="O1795" s="29"/>
      <c r="P1795" s="29"/>
      <c r="Q1795" s="29"/>
      <c r="R1795" s="29"/>
      <c r="S1795" s="29"/>
      <c r="AJ1795" s="29"/>
      <c r="AK1795" s="29"/>
      <c r="AL1795" s="29"/>
      <c r="AM1795" s="29"/>
      <c r="AN1795" s="29"/>
      <c r="AO1795" s="29"/>
      <c r="AP1795" s="29"/>
      <c r="AQ1795" s="29"/>
      <c r="AR1795" s="29"/>
      <c r="AS1795" s="29"/>
      <c r="AT1795" s="29"/>
    </row>
    <row r="1796" spans="1:46" x14ac:dyDescent="0.35">
      <c r="A1796" s="6"/>
      <c r="I1796" s="29"/>
      <c r="J1796" s="29"/>
      <c r="K1796" s="29"/>
      <c r="L1796" s="29"/>
      <c r="M1796" s="29"/>
      <c r="N1796" s="29"/>
      <c r="O1796" s="29"/>
      <c r="P1796" s="29"/>
      <c r="Q1796" s="29"/>
      <c r="R1796" s="29"/>
      <c r="S1796" s="29"/>
      <c r="AJ1796" s="29"/>
      <c r="AK1796" s="29"/>
      <c r="AL1796" s="29"/>
      <c r="AM1796" s="29"/>
      <c r="AN1796" s="29"/>
      <c r="AO1796" s="29"/>
      <c r="AP1796" s="29"/>
      <c r="AQ1796" s="29"/>
      <c r="AR1796" s="29"/>
      <c r="AS1796" s="29"/>
      <c r="AT1796" s="29"/>
    </row>
    <row r="1797" spans="1:46" x14ac:dyDescent="0.35">
      <c r="A1797" s="6"/>
      <c r="I1797" s="29"/>
      <c r="J1797" s="29"/>
      <c r="K1797" s="29"/>
      <c r="L1797" s="29"/>
      <c r="M1797" s="29"/>
      <c r="N1797" s="29"/>
      <c r="O1797" s="29"/>
      <c r="P1797" s="29"/>
      <c r="Q1797" s="29"/>
      <c r="R1797" s="29"/>
      <c r="S1797" s="29"/>
      <c r="AJ1797" s="29"/>
      <c r="AK1797" s="29"/>
      <c r="AL1797" s="29"/>
      <c r="AM1797" s="29"/>
      <c r="AN1797" s="29"/>
      <c r="AO1797" s="29"/>
      <c r="AP1797" s="29"/>
      <c r="AQ1797" s="29"/>
      <c r="AR1797" s="29"/>
      <c r="AS1797" s="29"/>
      <c r="AT1797" s="29"/>
    </row>
    <row r="1798" spans="1:46" x14ac:dyDescent="0.35">
      <c r="A1798" s="6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29"/>
      <c r="AJ1798" s="29"/>
      <c r="AK1798" s="29"/>
      <c r="AL1798" s="29"/>
      <c r="AM1798" s="29"/>
      <c r="AN1798" s="29"/>
      <c r="AO1798" s="29"/>
      <c r="AP1798" s="29"/>
      <c r="AQ1798" s="29"/>
      <c r="AR1798" s="29"/>
      <c r="AS1798" s="29"/>
      <c r="AT1798" s="29"/>
    </row>
    <row r="1799" spans="1:46" x14ac:dyDescent="0.35">
      <c r="A1799" s="6"/>
      <c r="I1799" s="29"/>
      <c r="J1799" s="29"/>
      <c r="K1799" s="29"/>
      <c r="L1799" s="29"/>
      <c r="M1799" s="29"/>
      <c r="N1799" s="29"/>
      <c r="O1799" s="29"/>
      <c r="P1799" s="29"/>
      <c r="Q1799" s="29"/>
      <c r="R1799" s="29"/>
      <c r="S1799" s="29"/>
      <c r="AJ1799" s="29"/>
      <c r="AK1799" s="29"/>
      <c r="AL1799" s="29"/>
      <c r="AM1799" s="29"/>
      <c r="AN1799" s="29"/>
      <c r="AO1799" s="29"/>
      <c r="AP1799" s="29"/>
      <c r="AQ1799" s="29"/>
      <c r="AR1799" s="29"/>
      <c r="AS1799" s="29"/>
      <c r="AT1799" s="29"/>
    </row>
    <row r="1800" spans="1:46" x14ac:dyDescent="0.35">
      <c r="A1800" s="6"/>
      <c r="I1800" s="29"/>
      <c r="J1800" s="29"/>
      <c r="K1800" s="29"/>
      <c r="L1800" s="29"/>
      <c r="M1800" s="29"/>
      <c r="N1800" s="29"/>
      <c r="O1800" s="29"/>
      <c r="P1800" s="29"/>
      <c r="Q1800" s="29"/>
      <c r="R1800" s="29"/>
      <c r="S1800" s="29"/>
      <c r="AJ1800" s="29"/>
      <c r="AK1800" s="29"/>
      <c r="AL1800" s="29"/>
      <c r="AM1800" s="29"/>
      <c r="AN1800" s="29"/>
      <c r="AO1800" s="29"/>
      <c r="AP1800" s="29"/>
      <c r="AQ1800" s="29"/>
      <c r="AR1800" s="29"/>
      <c r="AS1800" s="29"/>
      <c r="AT1800" s="29"/>
    </row>
    <row r="1801" spans="1:46" x14ac:dyDescent="0.35">
      <c r="A1801" s="6"/>
      <c r="I1801" s="29"/>
      <c r="J1801" s="29"/>
      <c r="K1801" s="29"/>
      <c r="L1801" s="29"/>
      <c r="M1801" s="29"/>
      <c r="N1801" s="29"/>
      <c r="O1801" s="29"/>
      <c r="P1801" s="29"/>
      <c r="Q1801" s="29"/>
      <c r="R1801" s="29"/>
      <c r="S1801" s="29"/>
      <c r="AJ1801" s="29"/>
      <c r="AK1801" s="29"/>
      <c r="AL1801" s="29"/>
      <c r="AM1801" s="29"/>
      <c r="AN1801" s="29"/>
      <c r="AO1801" s="29"/>
      <c r="AP1801" s="29"/>
      <c r="AQ1801" s="29"/>
      <c r="AR1801" s="29"/>
      <c r="AS1801" s="29"/>
      <c r="AT1801" s="29"/>
    </row>
    <row r="1802" spans="1:46" x14ac:dyDescent="0.35">
      <c r="A1802" s="6"/>
      <c r="I1802" s="29"/>
      <c r="J1802" s="29"/>
      <c r="K1802" s="29"/>
      <c r="L1802" s="29"/>
      <c r="M1802" s="29"/>
      <c r="N1802" s="29"/>
      <c r="O1802" s="29"/>
      <c r="P1802" s="29"/>
      <c r="Q1802" s="29"/>
      <c r="R1802" s="29"/>
      <c r="S1802" s="29"/>
      <c r="AJ1802" s="29"/>
      <c r="AK1802" s="29"/>
      <c r="AL1802" s="29"/>
      <c r="AM1802" s="29"/>
      <c r="AN1802" s="29"/>
      <c r="AO1802" s="29"/>
      <c r="AP1802" s="29"/>
      <c r="AQ1802" s="29"/>
      <c r="AR1802" s="29"/>
      <c r="AS1802" s="29"/>
      <c r="AT1802" s="29"/>
    </row>
    <row r="1803" spans="1:46" x14ac:dyDescent="0.35">
      <c r="A1803" s="6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  <c r="S1803" s="29"/>
      <c r="AJ1803" s="29"/>
      <c r="AK1803" s="29"/>
      <c r="AL1803" s="29"/>
      <c r="AM1803" s="29"/>
      <c r="AN1803" s="29"/>
      <c r="AO1803" s="29"/>
      <c r="AP1803" s="29"/>
      <c r="AQ1803" s="29"/>
      <c r="AR1803" s="29"/>
      <c r="AS1803" s="29"/>
      <c r="AT1803" s="29"/>
    </row>
    <row r="1804" spans="1:46" x14ac:dyDescent="0.35">
      <c r="A1804" s="6"/>
      <c r="I1804" s="29"/>
      <c r="J1804" s="29"/>
      <c r="K1804" s="29"/>
      <c r="L1804" s="29"/>
      <c r="M1804" s="29"/>
      <c r="N1804" s="29"/>
      <c r="O1804" s="29"/>
      <c r="P1804" s="29"/>
      <c r="Q1804" s="29"/>
      <c r="R1804" s="29"/>
      <c r="S1804" s="29"/>
      <c r="AJ1804" s="29"/>
      <c r="AK1804" s="29"/>
      <c r="AL1804" s="29"/>
      <c r="AM1804" s="29"/>
      <c r="AN1804" s="29"/>
      <c r="AO1804" s="29"/>
      <c r="AP1804" s="29"/>
      <c r="AQ1804" s="29"/>
      <c r="AR1804" s="29"/>
      <c r="AS1804" s="29"/>
      <c r="AT1804" s="29"/>
    </row>
    <row r="1805" spans="1:46" x14ac:dyDescent="0.35">
      <c r="A1805" s="6"/>
      <c r="I1805" s="29"/>
      <c r="J1805" s="29"/>
      <c r="K1805" s="29"/>
      <c r="L1805" s="29"/>
      <c r="M1805" s="29"/>
      <c r="N1805" s="29"/>
      <c r="O1805" s="29"/>
      <c r="P1805" s="29"/>
      <c r="Q1805" s="29"/>
      <c r="R1805" s="29"/>
      <c r="S1805" s="29"/>
      <c r="AJ1805" s="29"/>
      <c r="AK1805" s="29"/>
      <c r="AL1805" s="29"/>
      <c r="AM1805" s="29"/>
      <c r="AN1805" s="29"/>
      <c r="AO1805" s="29"/>
      <c r="AP1805" s="29"/>
      <c r="AQ1805" s="29"/>
      <c r="AR1805" s="29"/>
      <c r="AS1805" s="29"/>
      <c r="AT1805" s="29"/>
    </row>
    <row r="1806" spans="1:46" x14ac:dyDescent="0.35">
      <c r="A1806" s="6"/>
      <c r="I1806" s="29"/>
      <c r="J1806" s="29"/>
      <c r="K1806" s="29"/>
      <c r="L1806" s="29"/>
      <c r="M1806" s="29"/>
      <c r="N1806" s="29"/>
      <c r="O1806" s="29"/>
      <c r="P1806" s="29"/>
      <c r="Q1806" s="29"/>
      <c r="R1806" s="29"/>
      <c r="S1806" s="29"/>
      <c r="AJ1806" s="29"/>
      <c r="AK1806" s="29"/>
      <c r="AL1806" s="29"/>
      <c r="AM1806" s="29"/>
      <c r="AN1806" s="29"/>
      <c r="AO1806" s="29"/>
      <c r="AP1806" s="29"/>
      <c r="AQ1806" s="29"/>
      <c r="AR1806" s="29"/>
      <c r="AS1806" s="29"/>
      <c r="AT1806" s="29"/>
    </row>
    <row r="1807" spans="1:46" x14ac:dyDescent="0.35">
      <c r="A1807" s="6"/>
      <c r="I1807" s="29"/>
      <c r="J1807" s="29"/>
      <c r="K1807" s="29"/>
      <c r="L1807" s="29"/>
      <c r="M1807" s="29"/>
      <c r="N1807" s="29"/>
      <c r="O1807" s="29"/>
      <c r="P1807" s="29"/>
      <c r="Q1807" s="29"/>
      <c r="R1807" s="29"/>
      <c r="S1807" s="29"/>
      <c r="AJ1807" s="29"/>
      <c r="AK1807" s="29"/>
      <c r="AL1807" s="29"/>
      <c r="AM1807" s="29"/>
      <c r="AN1807" s="29"/>
      <c r="AO1807" s="29"/>
      <c r="AP1807" s="29"/>
      <c r="AQ1807" s="29"/>
      <c r="AR1807" s="29"/>
      <c r="AS1807" s="29"/>
      <c r="AT1807" s="29"/>
    </row>
    <row r="1808" spans="1:46" x14ac:dyDescent="0.35">
      <c r="A1808" s="6"/>
      <c r="I1808" s="29"/>
      <c r="J1808" s="29"/>
      <c r="K1808" s="29"/>
      <c r="L1808" s="29"/>
      <c r="M1808" s="29"/>
      <c r="N1808" s="29"/>
      <c r="O1808" s="29"/>
      <c r="P1808" s="29"/>
      <c r="Q1808" s="29"/>
      <c r="R1808" s="29"/>
      <c r="S1808" s="29"/>
      <c r="AJ1808" s="29"/>
      <c r="AK1808" s="29"/>
      <c r="AL1808" s="29"/>
      <c r="AM1808" s="29"/>
      <c r="AN1808" s="29"/>
      <c r="AO1808" s="29"/>
      <c r="AP1808" s="29"/>
      <c r="AQ1808" s="29"/>
      <c r="AR1808" s="29"/>
      <c r="AS1808" s="29"/>
      <c r="AT1808" s="29"/>
    </row>
    <row r="1809" spans="1:46" x14ac:dyDescent="0.35">
      <c r="A1809" s="6"/>
      <c r="I1809" s="29"/>
      <c r="J1809" s="29"/>
      <c r="K1809" s="29"/>
      <c r="L1809" s="29"/>
      <c r="M1809" s="29"/>
      <c r="N1809" s="29"/>
      <c r="O1809" s="29"/>
      <c r="P1809" s="29"/>
      <c r="Q1809" s="29"/>
      <c r="R1809" s="29"/>
      <c r="S1809" s="29"/>
      <c r="AJ1809" s="29"/>
      <c r="AK1809" s="29"/>
      <c r="AL1809" s="29"/>
      <c r="AM1809" s="29"/>
      <c r="AN1809" s="29"/>
      <c r="AO1809" s="29"/>
      <c r="AP1809" s="29"/>
      <c r="AQ1809" s="29"/>
      <c r="AR1809" s="29"/>
      <c r="AS1809" s="29"/>
      <c r="AT1809" s="29"/>
    </row>
    <row r="1810" spans="1:46" x14ac:dyDescent="0.35">
      <c r="A1810" s="6"/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29"/>
      <c r="AJ1810" s="29"/>
      <c r="AK1810" s="29"/>
      <c r="AL1810" s="29"/>
      <c r="AM1810" s="29"/>
      <c r="AN1810" s="29"/>
      <c r="AO1810" s="29"/>
      <c r="AP1810" s="29"/>
      <c r="AQ1810" s="29"/>
      <c r="AR1810" s="29"/>
      <c r="AS1810" s="29"/>
      <c r="AT1810" s="29"/>
    </row>
    <row r="1811" spans="1:46" x14ac:dyDescent="0.35">
      <c r="A1811" s="6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  <c r="S1811" s="29"/>
      <c r="AJ1811" s="29"/>
      <c r="AK1811" s="29"/>
      <c r="AL1811" s="29"/>
      <c r="AM1811" s="29"/>
      <c r="AN1811" s="29"/>
      <c r="AO1811" s="29"/>
      <c r="AP1811" s="29"/>
      <c r="AQ1811" s="29"/>
      <c r="AR1811" s="29"/>
      <c r="AS1811" s="29"/>
      <c r="AT1811" s="29"/>
    </row>
    <row r="1812" spans="1:46" x14ac:dyDescent="0.35">
      <c r="A1812" s="6"/>
      <c r="I1812" s="29"/>
      <c r="J1812" s="29"/>
      <c r="K1812" s="29"/>
      <c r="L1812" s="29"/>
      <c r="M1812" s="29"/>
      <c r="N1812" s="29"/>
      <c r="O1812" s="29"/>
      <c r="P1812" s="29"/>
      <c r="Q1812" s="29"/>
      <c r="R1812" s="29"/>
      <c r="S1812" s="29"/>
      <c r="AJ1812" s="29"/>
      <c r="AK1812" s="29"/>
      <c r="AL1812" s="29"/>
      <c r="AM1812" s="29"/>
      <c r="AN1812" s="29"/>
      <c r="AO1812" s="29"/>
      <c r="AP1812" s="29"/>
      <c r="AQ1812" s="29"/>
      <c r="AR1812" s="29"/>
      <c r="AS1812" s="29"/>
      <c r="AT1812" s="29"/>
    </row>
    <row r="1813" spans="1:46" x14ac:dyDescent="0.35">
      <c r="A1813" s="6"/>
      <c r="I1813" s="29"/>
      <c r="J1813" s="29"/>
      <c r="K1813" s="29"/>
      <c r="L1813" s="29"/>
      <c r="M1813" s="29"/>
      <c r="N1813" s="29"/>
      <c r="O1813" s="29"/>
      <c r="P1813" s="29"/>
      <c r="Q1813" s="29"/>
      <c r="R1813" s="29"/>
      <c r="S1813" s="29"/>
      <c r="AJ1813" s="29"/>
      <c r="AK1813" s="29"/>
      <c r="AL1813" s="29"/>
      <c r="AM1813" s="29"/>
      <c r="AN1813" s="29"/>
      <c r="AO1813" s="29"/>
      <c r="AP1813" s="29"/>
      <c r="AQ1813" s="29"/>
      <c r="AR1813" s="29"/>
      <c r="AS1813" s="29"/>
      <c r="AT1813" s="29"/>
    </row>
    <row r="1814" spans="1:46" x14ac:dyDescent="0.35">
      <c r="A1814" s="6"/>
      <c r="I1814" s="29"/>
      <c r="J1814" s="29"/>
      <c r="K1814" s="29"/>
      <c r="L1814" s="29"/>
      <c r="M1814" s="29"/>
      <c r="N1814" s="29"/>
      <c r="O1814" s="29"/>
      <c r="P1814" s="29"/>
      <c r="Q1814" s="29"/>
      <c r="R1814" s="29"/>
      <c r="S1814" s="29"/>
      <c r="AJ1814" s="29"/>
      <c r="AK1814" s="29"/>
      <c r="AL1814" s="29"/>
      <c r="AM1814" s="29"/>
      <c r="AN1814" s="29"/>
      <c r="AO1814" s="29"/>
      <c r="AP1814" s="29"/>
      <c r="AQ1814" s="29"/>
      <c r="AR1814" s="29"/>
      <c r="AS1814" s="29"/>
      <c r="AT1814" s="29"/>
    </row>
    <row r="1815" spans="1:46" x14ac:dyDescent="0.35">
      <c r="A1815" s="6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29"/>
      <c r="AJ1815" s="29"/>
      <c r="AK1815" s="29"/>
      <c r="AL1815" s="29"/>
      <c r="AM1815" s="29"/>
      <c r="AN1815" s="29"/>
      <c r="AO1815" s="29"/>
      <c r="AP1815" s="29"/>
      <c r="AQ1815" s="29"/>
      <c r="AR1815" s="29"/>
      <c r="AS1815" s="29"/>
      <c r="AT1815" s="29"/>
    </row>
    <row r="1816" spans="1:46" x14ac:dyDescent="0.35">
      <c r="A1816" s="6"/>
      <c r="I1816" s="29"/>
      <c r="J1816" s="29"/>
      <c r="K1816" s="29"/>
      <c r="L1816" s="29"/>
      <c r="M1816" s="29"/>
      <c r="N1816" s="29"/>
      <c r="O1816" s="29"/>
      <c r="P1816" s="29"/>
      <c r="Q1816" s="29"/>
      <c r="R1816" s="29"/>
      <c r="S1816" s="29"/>
      <c r="AJ1816" s="29"/>
      <c r="AK1816" s="29"/>
      <c r="AL1816" s="29"/>
      <c r="AM1816" s="29"/>
      <c r="AN1816" s="29"/>
      <c r="AO1816" s="29"/>
      <c r="AP1816" s="29"/>
      <c r="AQ1816" s="29"/>
      <c r="AR1816" s="29"/>
      <c r="AS1816" s="29"/>
      <c r="AT1816" s="29"/>
    </row>
    <row r="1817" spans="1:46" x14ac:dyDescent="0.35">
      <c r="A1817" s="6"/>
      <c r="I1817" s="29"/>
      <c r="J1817" s="29"/>
      <c r="K1817" s="29"/>
      <c r="L1817" s="29"/>
      <c r="M1817" s="29"/>
      <c r="N1817" s="29"/>
      <c r="O1817" s="29"/>
      <c r="P1817" s="29"/>
      <c r="Q1817" s="29"/>
      <c r="R1817" s="29"/>
      <c r="S1817" s="29"/>
      <c r="AJ1817" s="29"/>
      <c r="AK1817" s="29"/>
      <c r="AL1817" s="29"/>
      <c r="AM1817" s="29"/>
      <c r="AN1817" s="29"/>
      <c r="AO1817" s="29"/>
      <c r="AP1817" s="29"/>
      <c r="AQ1817" s="29"/>
      <c r="AR1817" s="29"/>
      <c r="AS1817" s="29"/>
      <c r="AT1817" s="29"/>
    </row>
    <row r="1818" spans="1:46" x14ac:dyDescent="0.35">
      <c r="A1818" s="6"/>
      <c r="I1818" s="29"/>
      <c r="J1818" s="29"/>
      <c r="K1818" s="29"/>
      <c r="L1818" s="29"/>
      <c r="M1818" s="29"/>
      <c r="N1818" s="29"/>
      <c r="O1818" s="29"/>
      <c r="P1818" s="29"/>
      <c r="Q1818" s="29"/>
      <c r="R1818" s="29"/>
      <c r="S1818" s="29"/>
      <c r="AJ1818" s="29"/>
      <c r="AK1818" s="29"/>
      <c r="AL1818" s="29"/>
      <c r="AM1818" s="29"/>
      <c r="AN1818" s="29"/>
      <c r="AO1818" s="29"/>
      <c r="AP1818" s="29"/>
      <c r="AQ1818" s="29"/>
      <c r="AR1818" s="29"/>
      <c r="AS1818" s="29"/>
      <c r="AT1818" s="29"/>
    </row>
    <row r="1819" spans="1:46" x14ac:dyDescent="0.35">
      <c r="A1819" s="6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  <c r="S1819" s="29"/>
      <c r="AJ1819" s="29"/>
      <c r="AK1819" s="29"/>
      <c r="AL1819" s="29"/>
      <c r="AM1819" s="29"/>
      <c r="AN1819" s="29"/>
      <c r="AO1819" s="29"/>
      <c r="AP1819" s="29"/>
      <c r="AQ1819" s="29"/>
      <c r="AR1819" s="29"/>
      <c r="AS1819" s="29"/>
      <c r="AT1819" s="29"/>
    </row>
    <row r="1820" spans="1:46" x14ac:dyDescent="0.35">
      <c r="A1820" s="6"/>
      <c r="I1820" s="29"/>
      <c r="J1820" s="29"/>
      <c r="K1820" s="29"/>
      <c r="L1820" s="29"/>
      <c r="M1820" s="29"/>
      <c r="N1820" s="29"/>
      <c r="O1820" s="29"/>
      <c r="P1820" s="29"/>
      <c r="Q1820" s="29"/>
      <c r="R1820" s="29"/>
      <c r="S1820" s="29"/>
      <c r="AJ1820" s="29"/>
      <c r="AK1820" s="29"/>
      <c r="AL1820" s="29"/>
      <c r="AM1820" s="29"/>
      <c r="AN1820" s="29"/>
      <c r="AO1820" s="29"/>
      <c r="AP1820" s="29"/>
      <c r="AQ1820" s="29"/>
      <c r="AR1820" s="29"/>
      <c r="AS1820" s="29"/>
      <c r="AT1820" s="29"/>
    </row>
    <row r="1821" spans="1:46" x14ac:dyDescent="0.35">
      <c r="A1821" s="6"/>
      <c r="I1821" s="29"/>
      <c r="J1821" s="29"/>
      <c r="K1821" s="29"/>
      <c r="L1821" s="29"/>
      <c r="M1821" s="29"/>
      <c r="N1821" s="29"/>
      <c r="O1821" s="29"/>
      <c r="P1821" s="29"/>
      <c r="Q1821" s="29"/>
      <c r="R1821" s="29"/>
      <c r="S1821" s="29"/>
      <c r="AJ1821" s="29"/>
      <c r="AK1821" s="29"/>
      <c r="AL1821" s="29"/>
      <c r="AM1821" s="29"/>
      <c r="AN1821" s="29"/>
      <c r="AO1821" s="29"/>
      <c r="AP1821" s="29"/>
      <c r="AQ1821" s="29"/>
      <c r="AR1821" s="29"/>
      <c r="AS1821" s="29"/>
      <c r="AT1821" s="29"/>
    </row>
    <row r="1822" spans="1:46" x14ac:dyDescent="0.35">
      <c r="A1822" s="6"/>
      <c r="I1822" s="29"/>
      <c r="J1822" s="29"/>
      <c r="K1822" s="29"/>
      <c r="L1822" s="29"/>
      <c r="M1822" s="29"/>
      <c r="N1822" s="29"/>
      <c r="O1822" s="29"/>
      <c r="P1822" s="29"/>
      <c r="Q1822" s="29"/>
      <c r="R1822" s="29"/>
      <c r="S1822" s="29"/>
      <c r="AJ1822" s="29"/>
      <c r="AK1822" s="29"/>
      <c r="AL1822" s="29"/>
      <c r="AM1822" s="29"/>
      <c r="AN1822" s="29"/>
      <c r="AO1822" s="29"/>
      <c r="AP1822" s="29"/>
      <c r="AQ1822" s="29"/>
      <c r="AR1822" s="29"/>
      <c r="AS1822" s="29"/>
      <c r="AT1822" s="29"/>
    </row>
    <row r="1823" spans="1:46" x14ac:dyDescent="0.35">
      <c r="A1823" s="6"/>
      <c r="I1823" s="29"/>
      <c r="J1823" s="29"/>
      <c r="K1823" s="29"/>
      <c r="L1823" s="29"/>
      <c r="M1823" s="29"/>
      <c r="N1823" s="29"/>
      <c r="O1823" s="29"/>
      <c r="P1823" s="29"/>
      <c r="Q1823" s="29"/>
      <c r="R1823" s="29"/>
      <c r="S1823" s="29"/>
      <c r="AJ1823" s="29"/>
      <c r="AK1823" s="29"/>
      <c r="AL1823" s="29"/>
      <c r="AM1823" s="29"/>
      <c r="AN1823" s="29"/>
      <c r="AO1823" s="29"/>
      <c r="AP1823" s="29"/>
      <c r="AQ1823" s="29"/>
      <c r="AR1823" s="29"/>
      <c r="AS1823" s="29"/>
      <c r="AT1823" s="29"/>
    </row>
    <row r="1824" spans="1:46" x14ac:dyDescent="0.35">
      <c r="A1824" s="6"/>
      <c r="I1824" s="29"/>
      <c r="J1824" s="29"/>
      <c r="K1824" s="29"/>
      <c r="L1824" s="29"/>
      <c r="M1824" s="29"/>
      <c r="N1824" s="29"/>
      <c r="O1824" s="29"/>
      <c r="P1824" s="29"/>
      <c r="Q1824" s="29"/>
      <c r="R1824" s="29"/>
      <c r="S1824" s="29"/>
      <c r="AJ1824" s="29"/>
      <c r="AK1824" s="29"/>
      <c r="AL1824" s="29"/>
      <c r="AM1824" s="29"/>
      <c r="AN1824" s="29"/>
      <c r="AO1824" s="29"/>
      <c r="AP1824" s="29"/>
      <c r="AQ1824" s="29"/>
      <c r="AR1824" s="29"/>
      <c r="AS1824" s="29"/>
      <c r="AT1824" s="29"/>
    </row>
    <row r="1825" spans="1:46" x14ac:dyDescent="0.35">
      <c r="A1825" s="6"/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29"/>
      <c r="AJ1825" s="29"/>
      <c r="AK1825" s="29"/>
      <c r="AL1825" s="29"/>
      <c r="AM1825" s="29"/>
      <c r="AN1825" s="29"/>
      <c r="AO1825" s="29"/>
      <c r="AP1825" s="29"/>
      <c r="AQ1825" s="29"/>
      <c r="AR1825" s="29"/>
      <c r="AS1825" s="29"/>
      <c r="AT1825" s="29"/>
    </row>
    <row r="1826" spans="1:46" x14ac:dyDescent="0.35">
      <c r="A1826" s="6"/>
      <c r="I1826" s="29"/>
      <c r="J1826" s="29"/>
      <c r="K1826" s="29"/>
      <c r="L1826" s="29"/>
      <c r="M1826" s="29"/>
      <c r="N1826" s="29"/>
      <c r="O1826" s="29"/>
      <c r="P1826" s="29"/>
      <c r="Q1826" s="29"/>
      <c r="R1826" s="29"/>
      <c r="S1826" s="29"/>
      <c r="AJ1826" s="29"/>
      <c r="AK1826" s="29"/>
      <c r="AL1826" s="29"/>
      <c r="AM1826" s="29"/>
      <c r="AN1826" s="29"/>
      <c r="AO1826" s="29"/>
      <c r="AP1826" s="29"/>
      <c r="AQ1826" s="29"/>
      <c r="AR1826" s="29"/>
      <c r="AS1826" s="29"/>
      <c r="AT1826" s="29"/>
    </row>
    <row r="1827" spans="1:46" x14ac:dyDescent="0.35">
      <c r="A1827" s="6"/>
      <c r="I1827" s="29"/>
      <c r="J1827" s="29"/>
      <c r="K1827" s="29"/>
      <c r="L1827" s="29"/>
      <c r="M1827" s="29"/>
      <c r="N1827" s="29"/>
      <c r="O1827" s="29"/>
      <c r="P1827" s="29"/>
      <c r="Q1827" s="29"/>
      <c r="R1827" s="29"/>
      <c r="S1827" s="29"/>
      <c r="AJ1827" s="29"/>
      <c r="AK1827" s="29"/>
      <c r="AL1827" s="29"/>
      <c r="AM1827" s="29"/>
      <c r="AN1827" s="29"/>
      <c r="AO1827" s="29"/>
      <c r="AP1827" s="29"/>
      <c r="AQ1827" s="29"/>
      <c r="AR1827" s="29"/>
      <c r="AS1827" s="29"/>
      <c r="AT1827" s="29"/>
    </row>
    <row r="1828" spans="1:46" x14ac:dyDescent="0.35">
      <c r="A1828" s="6"/>
      <c r="I1828" s="29"/>
      <c r="J1828" s="29"/>
      <c r="K1828" s="29"/>
      <c r="L1828" s="29"/>
      <c r="M1828" s="29"/>
      <c r="N1828" s="29"/>
      <c r="O1828" s="29"/>
      <c r="P1828" s="29"/>
      <c r="Q1828" s="29"/>
      <c r="R1828" s="29"/>
      <c r="S1828" s="29"/>
      <c r="AJ1828" s="29"/>
      <c r="AK1828" s="29"/>
      <c r="AL1828" s="29"/>
      <c r="AM1828" s="29"/>
      <c r="AN1828" s="29"/>
      <c r="AO1828" s="29"/>
      <c r="AP1828" s="29"/>
      <c r="AQ1828" s="29"/>
      <c r="AR1828" s="29"/>
      <c r="AS1828" s="29"/>
      <c r="AT1828" s="29"/>
    </row>
    <row r="1829" spans="1:46" x14ac:dyDescent="0.35">
      <c r="A1829" s="6"/>
      <c r="I1829" s="29"/>
      <c r="J1829" s="29"/>
      <c r="K1829" s="29"/>
      <c r="L1829" s="29"/>
      <c r="M1829" s="29"/>
      <c r="N1829" s="29"/>
      <c r="O1829" s="29"/>
      <c r="P1829" s="29"/>
      <c r="Q1829" s="29"/>
      <c r="R1829" s="29"/>
      <c r="S1829" s="29"/>
      <c r="AJ1829" s="29"/>
      <c r="AK1829" s="29"/>
      <c r="AL1829" s="29"/>
      <c r="AM1829" s="29"/>
      <c r="AN1829" s="29"/>
      <c r="AO1829" s="29"/>
      <c r="AP1829" s="29"/>
      <c r="AQ1829" s="29"/>
      <c r="AR1829" s="29"/>
      <c r="AS1829" s="29"/>
      <c r="AT1829" s="29"/>
    </row>
    <row r="1830" spans="1:46" x14ac:dyDescent="0.35">
      <c r="A1830" s="6"/>
      <c r="I1830" s="29"/>
      <c r="J1830" s="29"/>
      <c r="K1830" s="29"/>
      <c r="L1830" s="29"/>
      <c r="M1830" s="29"/>
      <c r="N1830" s="29"/>
      <c r="O1830" s="29"/>
      <c r="P1830" s="29"/>
      <c r="Q1830" s="29"/>
      <c r="R1830" s="29"/>
      <c r="S1830" s="29"/>
      <c r="AJ1830" s="29"/>
      <c r="AK1830" s="29"/>
      <c r="AL1830" s="29"/>
      <c r="AM1830" s="29"/>
      <c r="AN1830" s="29"/>
      <c r="AO1830" s="29"/>
      <c r="AP1830" s="29"/>
      <c r="AQ1830" s="29"/>
      <c r="AR1830" s="29"/>
      <c r="AS1830" s="29"/>
      <c r="AT1830" s="29"/>
    </row>
    <row r="1831" spans="1:46" x14ac:dyDescent="0.35">
      <c r="A1831" s="6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29"/>
      <c r="AJ1831" s="29"/>
      <c r="AK1831" s="29"/>
      <c r="AL1831" s="29"/>
      <c r="AM1831" s="29"/>
      <c r="AN1831" s="29"/>
      <c r="AO1831" s="29"/>
      <c r="AP1831" s="29"/>
      <c r="AQ1831" s="29"/>
      <c r="AR1831" s="29"/>
      <c r="AS1831" s="29"/>
      <c r="AT1831" s="29"/>
    </row>
    <row r="1832" spans="1:46" x14ac:dyDescent="0.35">
      <c r="A1832" s="6"/>
      <c r="I1832" s="29"/>
      <c r="J1832" s="29"/>
      <c r="K1832" s="29"/>
      <c r="L1832" s="29"/>
      <c r="M1832" s="29"/>
      <c r="N1832" s="29"/>
      <c r="O1832" s="29"/>
      <c r="P1832" s="29"/>
      <c r="Q1832" s="29"/>
      <c r="R1832" s="29"/>
      <c r="S1832" s="29"/>
      <c r="AJ1832" s="29"/>
      <c r="AK1832" s="29"/>
      <c r="AL1832" s="29"/>
      <c r="AM1832" s="29"/>
      <c r="AN1832" s="29"/>
      <c r="AO1832" s="29"/>
      <c r="AP1832" s="29"/>
      <c r="AQ1832" s="29"/>
      <c r="AR1832" s="29"/>
      <c r="AS1832" s="29"/>
      <c r="AT1832" s="29"/>
    </row>
    <row r="1833" spans="1:46" x14ac:dyDescent="0.35">
      <c r="A1833" s="6"/>
      <c r="I1833" s="29"/>
      <c r="J1833" s="29"/>
      <c r="K1833" s="29"/>
      <c r="L1833" s="29"/>
      <c r="M1833" s="29"/>
      <c r="N1833" s="29"/>
      <c r="O1833" s="29"/>
      <c r="P1833" s="29"/>
      <c r="Q1833" s="29"/>
      <c r="R1833" s="29"/>
      <c r="S1833" s="29"/>
      <c r="AJ1833" s="29"/>
      <c r="AK1833" s="29"/>
      <c r="AL1833" s="29"/>
      <c r="AM1833" s="29"/>
      <c r="AN1833" s="29"/>
      <c r="AO1833" s="29"/>
      <c r="AP1833" s="29"/>
      <c r="AQ1833" s="29"/>
      <c r="AR1833" s="29"/>
      <c r="AS1833" s="29"/>
      <c r="AT1833" s="29"/>
    </row>
    <row r="1834" spans="1:46" x14ac:dyDescent="0.35">
      <c r="A1834" s="6"/>
      <c r="I1834" s="29"/>
      <c r="J1834" s="29"/>
      <c r="K1834" s="29"/>
      <c r="L1834" s="29"/>
      <c r="M1834" s="29"/>
      <c r="N1834" s="29"/>
      <c r="O1834" s="29"/>
      <c r="P1834" s="29"/>
      <c r="Q1834" s="29"/>
      <c r="R1834" s="29"/>
      <c r="S1834" s="29"/>
      <c r="AJ1834" s="29"/>
      <c r="AK1834" s="29"/>
      <c r="AL1834" s="29"/>
      <c r="AM1834" s="29"/>
      <c r="AN1834" s="29"/>
      <c r="AO1834" s="29"/>
      <c r="AP1834" s="29"/>
      <c r="AQ1834" s="29"/>
      <c r="AR1834" s="29"/>
      <c r="AS1834" s="29"/>
      <c r="AT1834" s="29"/>
    </row>
    <row r="1835" spans="1:46" x14ac:dyDescent="0.35">
      <c r="A1835" s="6"/>
      <c r="I1835" s="29"/>
      <c r="J1835" s="29"/>
      <c r="K1835" s="29"/>
      <c r="L1835" s="29"/>
      <c r="M1835" s="29"/>
      <c r="N1835" s="29"/>
      <c r="O1835" s="29"/>
      <c r="P1835" s="29"/>
      <c r="Q1835" s="29"/>
      <c r="R1835" s="29"/>
      <c r="S1835" s="29"/>
      <c r="AJ1835" s="29"/>
      <c r="AK1835" s="29"/>
      <c r="AL1835" s="29"/>
      <c r="AM1835" s="29"/>
      <c r="AN1835" s="29"/>
      <c r="AO1835" s="29"/>
      <c r="AP1835" s="29"/>
      <c r="AQ1835" s="29"/>
      <c r="AR1835" s="29"/>
      <c r="AS1835" s="29"/>
      <c r="AT1835" s="29"/>
    </row>
    <row r="1836" spans="1:46" x14ac:dyDescent="0.35">
      <c r="A1836" s="6"/>
      <c r="I1836" s="29"/>
      <c r="J1836" s="29"/>
      <c r="K1836" s="29"/>
      <c r="L1836" s="29"/>
      <c r="M1836" s="29"/>
      <c r="N1836" s="29"/>
      <c r="O1836" s="29"/>
      <c r="P1836" s="29"/>
      <c r="Q1836" s="29"/>
      <c r="R1836" s="29"/>
      <c r="S1836" s="29"/>
      <c r="AJ1836" s="29"/>
      <c r="AK1836" s="29"/>
      <c r="AL1836" s="29"/>
      <c r="AM1836" s="29"/>
      <c r="AN1836" s="29"/>
      <c r="AO1836" s="29"/>
      <c r="AP1836" s="29"/>
      <c r="AQ1836" s="29"/>
      <c r="AR1836" s="29"/>
      <c r="AS1836" s="29"/>
      <c r="AT1836" s="29"/>
    </row>
    <row r="1837" spans="1:46" x14ac:dyDescent="0.35">
      <c r="A1837" s="6"/>
      <c r="I1837" s="29"/>
      <c r="J1837" s="29"/>
      <c r="K1837" s="29"/>
      <c r="L1837" s="29"/>
      <c r="M1837" s="29"/>
      <c r="N1837" s="29"/>
      <c r="O1837" s="29"/>
      <c r="P1837" s="29"/>
      <c r="Q1837" s="29"/>
      <c r="R1837" s="29"/>
      <c r="S1837" s="29"/>
      <c r="AJ1837" s="29"/>
      <c r="AK1837" s="29"/>
      <c r="AL1837" s="29"/>
      <c r="AM1837" s="29"/>
      <c r="AN1837" s="29"/>
      <c r="AO1837" s="29"/>
      <c r="AP1837" s="29"/>
      <c r="AQ1837" s="29"/>
      <c r="AR1837" s="29"/>
      <c r="AS1837" s="29"/>
      <c r="AT1837" s="29"/>
    </row>
    <row r="1838" spans="1:46" x14ac:dyDescent="0.35">
      <c r="A1838" s="6"/>
      <c r="I1838" s="29"/>
      <c r="J1838" s="29"/>
      <c r="K1838" s="29"/>
      <c r="L1838" s="29"/>
      <c r="M1838" s="29"/>
      <c r="N1838" s="29"/>
      <c r="O1838" s="29"/>
      <c r="P1838" s="29"/>
      <c r="Q1838" s="29"/>
      <c r="R1838" s="29"/>
      <c r="S1838" s="29"/>
      <c r="AJ1838" s="29"/>
      <c r="AK1838" s="29"/>
      <c r="AL1838" s="29"/>
      <c r="AM1838" s="29"/>
      <c r="AN1838" s="29"/>
      <c r="AO1838" s="29"/>
      <c r="AP1838" s="29"/>
      <c r="AQ1838" s="29"/>
      <c r="AR1838" s="29"/>
      <c r="AS1838" s="29"/>
      <c r="AT1838" s="29"/>
    </row>
    <row r="1839" spans="1:46" x14ac:dyDescent="0.35">
      <c r="A1839" s="6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  <c r="S1839" s="29"/>
      <c r="AJ1839" s="29"/>
      <c r="AK1839" s="29"/>
      <c r="AL1839" s="29"/>
      <c r="AM1839" s="29"/>
      <c r="AN1839" s="29"/>
      <c r="AO1839" s="29"/>
      <c r="AP1839" s="29"/>
      <c r="AQ1839" s="29"/>
      <c r="AR1839" s="29"/>
      <c r="AS1839" s="29"/>
      <c r="AT1839" s="29"/>
    </row>
    <row r="1840" spans="1:46" x14ac:dyDescent="0.35">
      <c r="A1840" s="6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  <c r="AJ1840" s="29"/>
      <c r="AK1840" s="29"/>
      <c r="AL1840" s="29"/>
      <c r="AM1840" s="29"/>
      <c r="AN1840" s="29"/>
      <c r="AO1840" s="29"/>
      <c r="AP1840" s="29"/>
      <c r="AQ1840" s="29"/>
      <c r="AR1840" s="29"/>
      <c r="AS1840" s="29"/>
      <c r="AT1840" s="29"/>
    </row>
    <row r="1841" spans="1:46" x14ac:dyDescent="0.35">
      <c r="A1841" s="6"/>
      <c r="I1841" s="29"/>
      <c r="J1841" s="29"/>
      <c r="K1841" s="29"/>
      <c r="L1841" s="29"/>
      <c r="M1841" s="29"/>
      <c r="N1841" s="29"/>
      <c r="O1841" s="29"/>
      <c r="P1841" s="29"/>
      <c r="Q1841" s="29"/>
      <c r="R1841" s="29"/>
      <c r="S1841" s="29"/>
      <c r="AJ1841" s="29"/>
      <c r="AK1841" s="29"/>
      <c r="AL1841" s="29"/>
      <c r="AM1841" s="29"/>
      <c r="AN1841" s="29"/>
      <c r="AO1841" s="29"/>
      <c r="AP1841" s="29"/>
      <c r="AQ1841" s="29"/>
      <c r="AR1841" s="29"/>
      <c r="AS1841" s="29"/>
      <c r="AT1841" s="29"/>
    </row>
    <row r="1842" spans="1:46" x14ac:dyDescent="0.35">
      <c r="A1842" s="6"/>
      <c r="I1842" s="29"/>
      <c r="J1842" s="29"/>
      <c r="K1842" s="29"/>
      <c r="L1842" s="29"/>
      <c r="M1842" s="29"/>
      <c r="N1842" s="29"/>
      <c r="O1842" s="29"/>
      <c r="P1842" s="29"/>
      <c r="Q1842" s="29"/>
      <c r="R1842" s="29"/>
      <c r="S1842" s="29"/>
      <c r="AJ1842" s="29"/>
      <c r="AK1842" s="29"/>
      <c r="AL1842" s="29"/>
      <c r="AM1842" s="29"/>
      <c r="AN1842" s="29"/>
      <c r="AO1842" s="29"/>
      <c r="AP1842" s="29"/>
      <c r="AQ1842" s="29"/>
      <c r="AR1842" s="29"/>
      <c r="AS1842" s="29"/>
      <c r="AT1842" s="29"/>
    </row>
    <row r="1843" spans="1:46" x14ac:dyDescent="0.35">
      <c r="A1843" s="6"/>
      <c r="I1843" s="29"/>
      <c r="J1843" s="29"/>
      <c r="K1843" s="29"/>
      <c r="L1843" s="29"/>
      <c r="M1843" s="29"/>
      <c r="N1843" s="29"/>
      <c r="O1843" s="29"/>
      <c r="P1843" s="29"/>
      <c r="Q1843" s="29"/>
      <c r="R1843" s="29"/>
      <c r="S1843" s="29"/>
      <c r="AJ1843" s="29"/>
      <c r="AK1843" s="29"/>
      <c r="AL1843" s="29"/>
      <c r="AM1843" s="29"/>
      <c r="AN1843" s="29"/>
      <c r="AO1843" s="29"/>
      <c r="AP1843" s="29"/>
      <c r="AQ1843" s="29"/>
      <c r="AR1843" s="29"/>
      <c r="AS1843" s="29"/>
      <c r="AT1843" s="29"/>
    </row>
    <row r="1844" spans="1:46" x14ac:dyDescent="0.35">
      <c r="A1844" s="6"/>
      <c r="I1844" s="29"/>
      <c r="J1844" s="29"/>
      <c r="K1844" s="29"/>
      <c r="L1844" s="29"/>
      <c r="M1844" s="29"/>
      <c r="N1844" s="29"/>
      <c r="O1844" s="29"/>
      <c r="P1844" s="29"/>
      <c r="Q1844" s="29"/>
      <c r="R1844" s="29"/>
      <c r="S1844" s="29"/>
      <c r="AJ1844" s="29"/>
      <c r="AK1844" s="29"/>
      <c r="AL1844" s="29"/>
      <c r="AM1844" s="29"/>
      <c r="AN1844" s="29"/>
      <c r="AO1844" s="29"/>
      <c r="AP1844" s="29"/>
      <c r="AQ1844" s="29"/>
      <c r="AR1844" s="29"/>
      <c r="AS1844" s="29"/>
      <c r="AT1844" s="29"/>
    </row>
    <row r="1845" spans="1:46" x14ac:dyDescent="0.35">
      <c r="A1845" s="6"/>
      <c r="I1845" s="29"/>
      <c r="J1845" s="29"/>
      <c r="K1845" s="29"/>
      <c r="L1845" s="29"/>
      <c r="M1845" s="29"/>
      <c r="N1845" s="29"/>
      <c r="O1845" s="29"/>
      <c r="P1845" s="29"/>
      <c r="Q1845" s="29"/>
      <c r="R1845" s="29"/>
      <c r="S1845" s="29"/>
      <c r="AJ1845" s="29"/>
      <c r="AK1845" s="29"/>
      <c r="AL1845" s="29"/>
      <c r="AM1845" s="29"/>
      <c r="AN1845" s="29"/>
      <c r="AO1845" s="29"/>
      <c r="AP1845" s="29"/>
      <c r="AQ1845" s="29"/>
      <c r="AR1845" s="29"/>
      <c r="AS1845" s="29"/>
      <c r="AT1845" s="29"/>
    </row>
    <row r="1846" spans="1:46" x14ac:dyDescent="0.35">
      <c r="A1846" s="6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  <c r="AJ1846" s="29"/>
      <c r="AK1846" s="29"/>
      <c r="AL1846" s="29"/>
      <c r="AM1846" s="29"/>
      <c r="AN1846" s="29"/>
      <c r="AO1846" s="29"/>
      <c r="AP1846" s="29"/>
      <c r="AQ1846" s="29"/>
      <c r="AR1846" s="29"/>
      <c r="AS1846" s="29"/>
      <c r="AT1846" s="29"/>
    </row>
    <row r="1847" spans="1:46" x14ac:dyDescent="0.35">
      <c r="A1847" s="6"/>
      <c r="I1847" s="29"/>
      <c r="J1847" s="29"/>
      <c r="K1847" s="29"/>
      <c r="L1847" s="29"/>
      <c r="M1847" s="29"/>
      <c r="N1847" s="29"/>
      <c r="O1847" s="29"/>
      <c r="P1847" s="29"/>
      <c r="Q1847" s="29"/>
      <c r="R1847" s="29"/>
      <c r="S1847" s="29"/>
      <c r="AJ1847" s="29"/>
      <c r="AK1847" s="29"/>
      <c r="AL1847" s="29"/>
      <c r="AM1847" s="29"/>
      <c r="AN1847" s="29"/>
      <c r="AO1847" s="29"/>
      <c r="AP1847" s="29"/>
      <c r="AQ1847" s="29"/>
      <c r="AR1847" s="29"/>
      <c r="AS1847" s="29"/>
      <c r="AT1847" s="29"/>
    </row>
    <row r="1848" spans="1:46" x14ac:dyDescent="0.35">
      <c r="A1848" s="6"/>
      <c r="I1848" s="29"/>
      <c r="J1848" s="29"/>
      <c r="K1848" s="29"/>
      <c r="L1848" s="29"/>
      <c r="M1848" s="29"/>
      <c r="N1848" s="29"/>
      <c r="O1848" s="29"/>
      <c r="P1848" s="29"/>
      <c r="Q1848" s="29"/>
      <c r="R1848" s="29"/>
      <c r="S1848" s="29"/>
      <c r="AJ1848" s="29"/>
      <c r="AK1848" s="29"/>
      <c r="AL1848" s="29"/>
      <c r="AM1848" s="29"/>
      <c r="AN1848" s="29"/>
      <c r="AO1848" s="29"/>
      <c r="AP1848" s="29"/>
      <c r="AQ1848" s="29"/>
      <c r="AR1848" s="29"/>
      <c r="AS1848" s="29"/>
      <c r="AT1848" s="29"/>
    </row>
    <row r="1849" spans="1:46" x14ac:dyDescent="0.35">
      <c r="A1849" s="6"/>
      <c r="I1849" s="29"/>
      <c r="J1849" s="29"/>
      <c r="K1849" s="29"/>
      <c r="L1849" s="29"/>
      <c r="M1849" s="29"/>
      <c r="N1849" s="29"/>
      <c r="O1849" s="29"/>
      <c r="P1849" s="29"/>
      <c r="Q1849" s="29"/>
      <c r="R1849" s="29"/>
      <c r="S1849" s="29"/>
      <c r="AJ1849" s="29"/>
      <c r="AK1849" s="29"/>
      <c r="AL1849" s="29"/>
      <c r="AM1849" s="29"/>
      <c r="AN1849" s="29"/>
      <c r="AO1849" s="29"/>
      <c r="AP1849" s="29"/>
      <c r="AQ1849" s="29"/>
      <c r="AR1849" s="29"/>
      <c r="AS1849" s="29"/>
      <c r="AT1849" s="29"/>
    </row>
    <row r="1850" spans="1:46" x14ac:dyDescent="0.35">
      <c r="A1850" s="6"/>
      <c r="I1850" s="29"/>
      <c r="J1850" s="29"/>
      <c r="K1850" s="29"/>
      <c r="L1850" s="29"/>
      <c r="M1850" s="29"/>
      <c r="N1850" s="29"/>
      <c r="O1850" s="29"/>
      <c r="P1850" s="29"/>
      <c r="Q1850" s="29"/>
      <c r="R1850" s="29"/>
      <c r="S1850" s="29"/>
      <c r="AJ1850" s="29"/>
      <c r="AK1850" s="29"/>
      <c r="AL1850" s="29"/>
      <c r="AM1850" s="29"/>
      <c r="AN1850" s="29"/>
      <c r="AO1850" s="29"/>
      <c r="AP1850" s="29"/>
      <c r="AQ1850" s="29"/>
      <c r="AR1850" s="29"/>
      <c r="AS1850" s="29"/>
      <c r="AT1850" s="29"/>
    </row>
    <row r="1851" spans="1:46" x14ac:dyDescent="0.35">
      <c r="A1851" s="6"/>
      <c r="I1851" s="29"/>
      <c r="J1851" s="29"/>
      <c r="K1851" s="29"/>
      <c r="L1851" s="29"/>
      <c r="M1851" s="29"/>
      <c r="N1851" s="29"/>
      <c r="O1851" s="29"/>
      <c r="P1851" s="29"/>
      <c r="Q1851" s="29"/>
      <c r="R1851" s="29"/>
      <c r="S1851" s="29"/>
      <c r="AJ1851" s="29"/>
      <c r="AK1851" s="29"/>
      <c r="AL1851" s="29"/>
      <c r="AM1851" s="29"/>
      <c r="AN1851" s="29"/>
      <c r="AO1851" s="29"/>
      <c r="AP1851" s="29"/>
      <c r="AQ1851" s="29"/>
      <c r="AR1851" s="29"/>
      <c r="AS1851" s="29"/>
      <c r="AT1851" s="29"/>
    </row>
    <row r="1852" spans="1:46" x14ac:dyDescent="0.35">
      <c r="A1852" s="6"/>
      <c r="I1852" s="29"/>
      <c r="J1852" s="29"/>
      <c r="K1852" s="29"/>
      <c r="L1852" s="29"/>
      <c r="M1852" s="29"/>
      <c r="N1852" s="29"/>
      <c r="O1852" s="29"/>
      <c r="P1852" s="29"/>
      <c r="Q1852" s="29"/>
      <c r="R1852" s="29"/>
      <c r="S1852" s="29"/>
      <c r="AJ1852" s="29"/>
      <c r="AK1852" s="29"/>
      <c r="AL1852" s="29"/>
      <c r="AM1852" s="29"/>
      <c r="AN1852" s="29"/>
      <c r="AO1852" s="29"/>
      <c r="AP1852" s="29"/>
      <c r="AQ1852" s="29"/>
      <c r="AR1852" s="29"/>
      <c r="AS1852" s="29"/>
      <c r="AT1852" s="29"/>
    </row>
    <row r="1853" spans="1:46" x14ac:dyDescent="0.35">
      <c r="A1853" s="6"/>
      <c r="I1853" s="29"/>
      <c r="J1853" s="29"/>
      <c r="K1853" s="29"/>
      <c r="L1853" s="29"/>
      <c r="M1853" s="29"/>
      <c r="N1853" s="29"/>
      <c r="O1853" s="29"/>
      <c r="P1853" s="29"/>
      <c r="Q1853" s="29"/>
      <c r="R1853" s="29"/>
      <c r="S1853" s="29"/>
      <c r="AJ1853" s="29"/>
      <c r="AK1853" s="29"/>
      <c r="AL1853" s="29"/>
      <c r="AM1853" s="29"/>
      <c r="AN1853" s="29"/>
      <c r="AO1853" s="29"/>
      <c r="AP1853" s="29"/>
      <c r="AQ1853" s="29"/>
      <c r="AR1853" s="29"/>
      <c r="AS1853" s="29"/>
      <c r="AT1853" s="29"/>
    </row>
    <row r="1854" spans="1:46" x14ac:dyDescent="0.35">
      <c r="A1854" s="6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  <c r="AJ1854" s="29"/>
      <c r="AK1854" s="29"/>
      <c r="AL1854" s="29"/>
      <c r="AM1854" s="29"/>
      <c r="AN1854" s="29"/>
      <c r="AO1854" s="29"/>
      <c r="AP1854" s="29"/>
      <c r="AQ1854" s="29"/>
      <c r="AR1854" s="29"/>
      <c r="AS1854" s="29"/>
      <c r="AT1854" s="29"/>
    </row>
    <row r="1855" spans="1:46" x14ac:dyDescent="0.35">
      <c r="A1855" s="6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AJ1855" s="29"/>
      <c r="AK1855" s="29"/>
      <c r="AL1855" s="29"/>
      <c r="AM1855" s="29"/>
      <c r="AN1855" s="29"/>
      <c r="AO1855" s="29"/>
      <c r="AP1855" s="29"/>
      <c r="AQ1855" s="29"/>
      <c r="AR1855" s="29"/>
      <c r="AS1855" s="29"/>
      <c r="AT1855" s="29"/>
    </row>
    <row r="1856" spans="1:46" x14ac:dyDescent="0.35">
      <c r="A1856" s="6"/>
      <c r="I1856" s="29"/>
      <c r="J1856" s="29"/>
      <c r="K1856" s="29"/>
      <c r="L1856" s="29"/>
      <c r="M1856" s="29"/>
      <c r="N1856" s="29"/>
      <c r="O1856" s="29"/>
      <c r="P1856" s="29"/>
      <c r="Q1856" s="29"/>
      <c r="R1856" s="29"/>
      <c r="S1856" s="29"/>
      <c r="AJ1856" s="29"/>
      <c r="AK1856" s="29"/>
      <c r="AL1856" s="29"/>
      <c r="AM1856" s="29"/>
      <c r="AN1856" s="29"/>
      <c r="AO1856" s="29"/>
      <c r="AP1856" s="29"/>
      <c r="AQ1856" s="29"/>
      <c r="AR1856" s="29"/>
      <c r="AS1856" s="29"/>
      <c r="AT1856" s="29"/>
    </row>
    <row r="1857" spans="1:46" x14ac:dyDescent="0.35">
      <c r="A1857" s="6"/>
      <c r="I1857" s="29"/>
      <c r="J1857" s="29"/>
      <c r="K1857" s="29"/>
      <c r="L1857" s="29"/>
      <c r="M1857" s="29"/>
      <c r="N1857" s="29"/>
      <c r="O1857" s="29"/>
      <c r="P1857" s="29"/>
      <c r="Q1857" s="29"/>
      <c r="R1857" s="29"/>
      <c r="S1857" s="29"/>
      <c r="AJ1857" s="29"/>
      <c r="AK1857" s="29"/>
      <c r="AL1857" s="29"/>
      <c r="AM1857" s="29"/>
      <c r="AN1857" s="29"/>
      <c r="AO1857" s="29"/>
      <c r="AP1857" s="29"/>
      <c r="AQ1857" s="29"/>
      <c r="AR1857" s="29"/>
      <c r="AS1857" s="29"/>
      <c r="AT1857" s="29"/>
    </row>
    <row r="1858" spans="1:46" x14ac:dyDescent="0.35">
      <c r="A1858" s="6"/>
      <c r="I1858" s="29"/>
      <c r="J1858" s="29"/>
      <c r="K1858" s="29"/>
      <c r="L1858" s="29"/>
      <c r="M1858" s="29"/>
      <c r="N1858" s="29"/>
      <c r="O1858" s="29"/>
      <c r="P1858" s="29"/>
      <c r="Q1858" s="29"/>
      <c r="R1858" s="29"/>
      <c r="S1858" s="29"/>
      <c r="AJ1858" s="29"/>
      <c r="AK1858" s="29"/>
      <c r="AL1858" s="29"/>
      <c r="AM1858" s="29"/>
      <c r="AN1858" s="29"/>
      <c r="AO1858" s="29"/>
      <c r="AP1858" s="29"/>
      <c r="AQ1858" s="29"/>
      <c r="AR1858" s="29"/>
      <c r="AS1858" s="29"/>
      <c r="AT1858" s="29"/>
    </row>
    <row r="1859" spans="1:46" x14ac:dyDescent="0.35">
      <c r="A1859" s="6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  <c r="S1859" s="29"/>
      <c r="AJ1859" s="29"/>
      <c r="AK1859" s="29"/>
      <c r="AL1859" s="29"/>
      <c r="AM1859" s="29"/>
      <c r="AN1859" s="29"/>
      <c r="AO1859" s="29"/>
      <c r="AP1859" s="29"/>
      <c r="AQ1859" s="29"/>
      <c r="AR1859" s="29"/>
      <c r="AS1859" s="29"/>
      <c r="AT1859" s="29"/>
    </row>
    <row r="1860" spans="1:46" x14ac:dyDescent="0.35">
      <c r="A1860" s="6"/>
      <c r="I1860" s="29"/>
      <c r="J1860" s="29"/>
      <c r="K1860" s="29"/>
      <c r="L1860" s="29"/>
      <c r="M1860" s="29"/>
      <c r="N1860" s="29"/>
      <c r="O1860" s="29"/>
      <c r="P1860" s="29"/>
      <c r="Q1860" s="29"/>
      <c r="R1860" s="29"/>
      <c r="S1860" s="29"/>
      <c r="AJ1860" s="29"/>
      <c r="AK1860" s="29"/>
      <c r="AL1860" s="29"/>
      <c r="AM1860" s="29"/>
      <c r="AN1860" s="29"/>
      <c r="AO1860" s="29"/>
      <c r="AP1860" s="29"/>
      <c r="AQ1860" s="29"/>
      <c r="AR1860" s="29"/>
      <c r="AS1860" s="29"/>
      <c r="AT1860" s="29"/>
    </row>
    <row r="1861" spans="1:46" x14ac:dyDescent="0.35">
      <c r="A1861" s="6"/>
      <c r="I1861" s="29"/>
      <c r="J1861" s="29"/>
      <c r="K1861" s="29"/>
      <c r="L1861" s="29"/>
      <c r="M1861" s="29"/>
      <c r="N1861" s="29"/>
      <c r="O1861" s="29"/>
      <c r="P1861" s="29"/>
      <c r="Q1861" s="29"/>
      <c r="R1861" s="29"/>
      <c r="S1861" s="29"/>
      <c r="AJ1861" s="29"/>
      <c r="AK1861" s="29"/>
      <c r="AL1861" s="29"/>
      <c r="AM1861" s="29"/>
      <c r="AN1861" s="29"/>
      <c r="AO1861" s="29"/>
      <c r="AP1861" s="29"/>
      <c r="AQ1861" s="29"/>
      <c r="AR1861" s="29"/>
      <c r="AS1861" s="29"/>
      <c r="AT1861" s="29"/>
    </row>
    <row r="1862" spans="1:46" x14ac:dyDescent="0.35">
      <c r="A1862" s="6"/>
      <c r="I1862" s="29"/>
      <c r="J1862" s="29"/>
      <c r="K1862" s="29"/>
      <c r="L1862" s="29"/>
      <c r="M1862" s="29"/>
      <c r="N1862" s="29"/>
      <c r="O1862" s="29"/>
      <c r="P1862" s="29"/>
      <c r="Q1862" s="29"/>
      <c r="R1862" s="29"/>
      <c r="S1862" s="29"/>
      <c r="AJ1862" s="29"/>
      <c r="AK1862" s="29"/>
      <c r="AL1862" s="29"/>
      <c r="AM1862" s="29"/>
      <c r="AN1862" s="29"/>
      <c r="AO1862" s="29"/>
      <c r="AP1862" s="29"/>
      <c r="AQ1862" s="29"/>
      <c r="AR1862" s="29"/>
      <c r="AS1862" s="29"/>
      <c r="AT1862" s="29"/>
    </row>
    <row r="1863" spans="1:46" x14ac:dyDescent="0.35">
      <c r="A1863" s="6"/>
      <c r="I1863" s="29"/>
      <c r="J1863" s="29"/>
      <c r="K1863" s="29"/>
      <c r="L1863" s="29"/>
      <c r="M1863" s="29"/>
      <c r="N1863" s="29"/>
      <c r="O1863" s="29"/>
      <c r="P1863" s="29"/>
      <c r="Q1863" s="29"/>
      <c r="R1863" s="29"/>
      <c r="S1863" s="29"/>
      <c r="AJ1863" s="29"/>
      <c r="AK1863" s="29"/>
      <c r="AL1863" s="29"/>
      <c r="AM1863" s="29"/>
      <c r="AN1863" s="29"/>
      <c r="AO1863" s="29"/>
      <c r="AP1863" s="29"/>
      <c r="AQ1863" s="29"/>
      <c r="AR1863" s="29"/>
      <c r="AS1863" s="29"/>
      <c r="AT1863" s="29"/>
    </row>
    <row r="1864" spans="1:46" x14ac:dyDescent="0.35">
      <c r="A1864" s="6"/>
      <c r="I1864" s="29"/>
      <c r="J1864" s="29"/>
      <c r="K1864" s="29"/>
      <c r="L1864" s="29"/>
      <c r="M1864" s="29"/>
      <c r="N1864" s="29"/>
      <c r="O1864" s="29"/>
      <c r="P1864" s="29"/>
      <c r="Q1864" s="29"/>
      <c r="R1864" s="29"/>
      <c r="S1864" s="29"/>
      <c r="AJ1864" s="29"/>
      <c r="AK1864" s="29"/>
      <c r="AL1864" s="29"/>
      <c r="AM1864" s="29"/>
      <c r="AN1864" s="29"/>
      <c r="AO1864" s="29"/>
      <c r="AP1864" s="29"/>
      <c r="AQ1864" s="29"/>
      <c r="AR1864" s="29"/>
      <c r="AS1864" s="29"/>
      <c r="AT1864" s="29"/>
    </row>
    <row r="1865" spans="1:46" x14ac:dyDescent="0.35">
      <c r="A1865" s="6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29"/>
      <c r="AJ1865" s="29"/>
      <c r="AK1865" s="29"/>
      <c r="AL1865" s="29"/>
      <c r="AM1865" s="29"/>
      <c r="AN1865" s="29"/>
      <c r="AO1865" s="29"/>
      <c r="AP1865" s="29"/>
      <c r="AQ1865" s="29"/>
      <c r="AR1865" s="29"/>
      <c r="AS1865" s="29"/>
      <c r="AT1865" s="29"/>
    </row>
    <row r="1866" spans="1:46" x14ac:dyDescent="0.35">
      <c r="A1866" s="6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29"/>
      <c r="AJ1866" s="29"/>
      <c r="AK1866" s="29"/>
      <c r="AL1866" s="29"/>
      <c r="AM1866" s="29"/>
      <c r="AN1866" s="29"/>
      <c r="AO1866" s="29"/>
      <c r="AP1866" s="29"/>
      <c r="AQ1866" s="29"/>
      <c r="AR1866" s="29"/>
      <c r="AS1866" s="29"/>
      <c r="AT1866" s="29"/>
    </row>
    <row r="1867" spans="1:46" x14ac:dyDescent="0.35">
      <c r="A1867" s="6"/>
      <c r="I1867" s="29"/>
      <c r="J1867" s="29"/>
      <c r="K1867" s="29"/>
      <c r="L1867" s="29"/>
      <c r="M1867" s="29"/>
      <c r="N1867" s="29"/>
      <c r="O1867" s="29"/>
      <c r="P1867" s="29"/>
      <c r="Q1867" s="29"/>
      <c r="R1867" s="29"/>
      <c r="S1867" s="29"/>
      <c r="AJ1867" s="29"/>
      <c r="AK1867" s="29"/>
      <c r="AL1867" s="29"/>
      <c r="AM1867" s="29"/>
      <c r="AN1867" s="29"/>
      <c r="AO1867" s="29"/>
      <c r="AP1867" s="29"/>
      <c r="AQ1867" s="29"/>
      <c r="AR1867" s="29"/>
      <c r="AS1867" s="29"/>
      <c r="AT1867" s="29"/>
    </row>
    <row r="1868" spans="1:46" x14ac:dyDescent="0.35">
      <c r="A1868" s="6"/>
      <c r="I1868" s="29"/>
      <c r="J1868" s="29"/>
      <c r="K1868" s="29"/>
      <c r="L1868" s="29"/>
      <c r="M1868" s="29"/>
      <c r="N1868" s="29"/>
      <c r="O1868" s="29"/>
      <c r="P1868" s="29"/>
      <c r="Q1868" s="29"/>
      <c r="R1868" s="29"/>
      <c r="S1868" s="29"/>
      <c r="AJ1868" s="29"/>
      <c r="AK1868" s="29"/>
      <c r="AL1868" s="29"/>
      <c r="AM1868" s="29"/>
      <c r="AN1868" s="29"/>
      <c r="AO1868" s="29"/>
      <c r="AP1868" s="29"/>
      <c r="AQ1868" s="29"/>
      <c r="AR1868" s="29"/>
      <c r="AS1868" s="29"/>
      <c r="AT1868" s="29"/>
    </row>
    <row r="1869" spans="1:46" x14ac:dyDescent="0.35">
      <c r="A1869" s="6"/>
      <c r="I1869" s="29"/>
      <c r="J1869" s="29"/>
      <c r="K1869" s="29"/>
      <c r="L1869" s="29"/>
      <c r="M1869" s="29"/>
      <c r="N1869" s="29"/>
      <c r="O1869" s="29"/>
      <c r="P1869" s="29"/>
      <c r="Q1869" s="29"/>
      <c r="R1869" s="29"/>
      <c r="S1869" s="29"/>
      <c r="AJ1869" s="29"/>
      <c r="AK1869" s="29"/>
      <c r="AL1869" s="29"/>
      <c r="AM1869" s="29"/>
      <c r="AN1869" s="29"/>
      <c r="AO1869" s="29"/>
      <c r="AP1869" s="29"/>
      <c r="AQ1869" s="29"/>
      <c r="AR1869" s="29"/>
      <c r="AS1869" s="29"/>
      <c r="AT1869" s="29"/>
    </row>
    <row r="1870" spans="1:46" x14ac:dyDescent="0.35">
      <c r="A1870" s="6"/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29"/>
      <c r="AJ1870" s="29"/>
      <c r="AK1870" s="29"/>
      <c r="AL1870" s="29"/>
      <c r="AM1870" s="29"/>
      <c r="AN1870" s="29"/>
      <c r="AO1870" s="29"/>
      <c r="AP1870" s="29"/>
      <c r="AQ1870" s="29"/>
      <c r="AR1870" s="29"/>
      <c r="AS1870" s="29"/>
      <c r="AT1870" s="29"/>
    </row>
    <row r="1871" spans="1:46" x14ac:dyDescent="0.35">
      <c r="A1871" s="6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  <c r="AJ1871" s="29"/>
      <c r="AK1871" s="29"/>
      <c r="AL1871" s="29"/>
      <c r="AM1871" s="29"/>
      <c r="AN1871" s="29"/>
      <c r="AO1871" s="29"/>
      <c r="AP1871" s="29"/>
      <c r="AQ1871" s="29"/>
      <c r="AR1871" s="29"/>
      <c r="AS1871" s="29"/>
      <c r="AT1871" s="29"/>
    </row>
    <row r="1872" spans="1:46" x14ac:dyDescent="0.35">
      <c r="A1872" s="6"/>
      <c r="I1872" s="29"/>
      <c r="J1872" s="29"/>
      <c r="K1872" s="29"/>
      <c r="L1872" s="29"/>
      <c r="M1872" s="29"/>
      <c r="N1872" s="29"/>
      <c r="O1872" s="29"/>
      <c r="P1872" s="29"/>
      <c r="Q1872" s="29"/>
      <c r="R1872" s="29"/>
      <c r="S1872" s="29"/>
      <c r="AJ1872" s="29"/>
      <c r="AK1872" s="29"/>
      <c r="AL1872" s="29"/>
      <c r="AM1872" s="29"/>
      <c r="AN1872" s="29"/>
      <c r="AO1872" s="29"/>
      <c r="AP1872" s="29"/>
      <c r="AQ1872" s="29"/>
      <c r="AR1872" s="29"/>
      <c r="AS1872" s="29"/>
      <c r="AT1872" s="29"/>
    </row>
    <row r="1873" spans="1:46" x14ac:dyDescent="0.35">
      <c r="A1873" s="6"/>
      <c r="I1873" s="29"/>
      <c r="J1873" s="29"/>
      <c r="K1873" s="29"/>
      <c r="L1873" s="29"/>
      <c r="M1873" s="29"/>
      <c r="N1873" s="29"/>
      <c r="O1873" s="29"/>
      <c r="P1873" s="29"/>
      <c r="Q1873" s="29"/>
      <c r="R1873" s="29"/>
      <c r="S1873" s="29"/>
      <c r="AJ1873" s="29"/>
      <c r="AK1873" s="29"/>
      <c r="AL1873" s="29"/>
      <c r="AM1873" s="29"/>
      <c r="AN1873" s="29"/>
      <c r="AO1873" s="29"/>
      <c r="AP1873" s="29"/>
      <c r="AQ1873" s="29"/>
      <c r="AR1873" s="29"/>
      <c r="AS1873" s="29"/>
      <c r="AT1873" s="29"/>
    </row>
    <row r="1874" spans="1:46" x14ac:dyDescent="0.35">
      <c r="A1874" s="6"/>
      <c r="I1874" s="29"/>
      <c r="J1874" s="29"/>
      <c r="K1874" s="29"/>
      <c r="L1874" s="29"/>
      <c r="M1874" s="29"/>
      <c r="N1874" s="29"/>
      <c r="O1874" s="29"/>
      <c r="P1874" s="29"/>
      <c r="Q1874" s="29"/>
      <c r="R1874" s="29"/>
      <c r="S1874" s="29"/>
      <c r="AJ1874" s="29"/>
      <c r="AK1874" s="29"/>
      <c r="AL1874" s="29"/>
      <c r="AM1874" s="29"/>
      <c r="AN1874" s="29"/>
      <c r="AO1874" s="29"/>
      <c r="AP1874" s="29"/>
      <c r="AQ1874" s="29"/>
      <c r="AR1874" s="29"/>
      <c r="AS1874" s="29"/>
      <c r="AT1874" s="29"/>
    </row>
    <row r="1875" spans="1:46" x14ac:dyDescent="0.35">
      <c r="A1875" s="6"/>
      <c r="I1875" s="29"/>
      <c r="J1875" s="29"/>
      <c r="K1875" s="29"/>
      <c r="L1875" s="29"/>
      <c r="M1875" s="29"/>
      <c r="N1875" s="29"/>
      <c r="O1875" s="29"/>
      <c r="P1875" s="29"/>
      <c r="Q1875" s="29"/>
      <c r="R1875" s="29"/>
      <c r="S1875" s="29"/>
      <c r="AJ1875" s="29"/>
      <c r="AK1875" s="29"/>
      <c r="AL1875" s="29"/>
      <c r="AM1875" s="29"/>
      <c r="AN1875" s="29"/>
      <c r="AO1875" s="29"/>
      <c r="AP1875" s="29"/>
      <c r="AQ1875" s="29"/>
      <c r="AR1875" s="29"/>
      <c r="AS1875" s="29"/>
      <c r="AT1875" s="29"/>
    </row>
    <row r="1876" spans="1:46" x14ac:dyDescent="0.35">
      <c r="A1876" s="6"/>
      <c r="I1876" s="29"/>
      <c r="J1876" s="29"/>
      <c r="K1876" s="29"/>
      <c r="L1876" s="29"/>
      <c r="M1876" s="29"/>
      <c r="N1876" s="29"/>
      <c r="O1876" s="29"/>
      <c r="P1876" s="29"/>
      <c r="Q1876" s="29"/>
      <c r="R1876" s="29"/>
      <c r="S1876" s="29"/>
      <c r="AJ1876" s="29"/>
      <c r="AK1876" s="29"/>
      <c r="AL1876" s="29"/>
      <c r="AM1876" s="29"/>
      <c r="AN1876" s="29"/>
      <c r="AO1876" s="29"/>
      <c r="AP1876" s="29"/>
      <c r="AQ1876" s="29"/>
      <c r="AR1876" s="29"/>
      <c r="AS1876" s="29"/>
      <c r="AT1876" s="29"/>
    </row>
    <row r="1877" spans="1:46" x14ac:dyDescent="0.35">
      <c r="A1877" s="6"/>
      <c r="I1877" s="29"/>
      <c r="J1877" s="29"/>
      <c r="K1877" s="29"/>
      <c r="L1877" s="29"/>
      <c r="M1877" s="29"/>
      <c r="N1877" s="29"/>
      <c r="O1877" s="29"/>
      <c r="P1877" s="29"/>
      <c r="Q1877" s="29"/>
      <c r="R1877" s="29"/>
      <c r="S1877" s="29"/>
      <c r="AJ1877" s="29"/>
      <c r="AK1877" s="29"/>
      <c r="AL1877" s="29"/>
      <c r="AM1877" s="29"/>
      <c r="AN1877" s="29"/>
      <c r="AO1877" s="29"/>
      <c r="AP1877" s="29"/>
      <c r="AQ1877" s="29"/>
      <c r="AR1877" s="29"/>
      <c r="AS1877" s="29"/>
      <c r="AT1877" s="29"/>
    </row>
    <row r="1878" spans="1:46" x14ac:dyDescent="0.35">
      <c r="A1878" s="6"/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29"/>
      <c r="AJ1878" s="29"/>
      <c r="AK1878" s="29"/>
      <c r="AL1878" s="29"/>
      <c r="AM1878" s="29"/>
      <c r="AN1878" s="29"/>
      <c r="AO1878" s="29"/>
      <c r="AP1878" s="29"/>
      <c r="AQ1878" s="29"/>
      <c r="AR1878" s="29"/>
      <c r="AS1878" s="29"/>
      <c r="AT1878" s="29"/>
    </row>
    <row r="1879" spans="1:46" x14ac:dyDescent="0.35">
      <c r="A1879" s="6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  <c r="S1879" s="29"/>
      <c r="AJ1879" s="29"/>
      <c r="AK1879" s="29"/>
      <c r="AL1879" s="29"/>
      <c r="AM1879" s="29"/>
      <c r="AN1879" s="29"/>
      <c r="AO1879" s="29"/>
      <c r="AP1879" s="29"/>
      <c r="AQ1879" s="29"/>
      <c r="AR1879" s="29"/>
      <c r="AS1879" s="29"/>
      <c r="AT1879" s="29"/>
    </row>
    <row r="1880" spans="1:46" x14ac:dyDescent="0.35">
      <c r="A1880" s="6"/>
      <c r="I1880" s="29"/>
      <c r="J1880" s="29"/>
      <c r="K1880" s="29"/>
      <c r="L1880" s="29"/>
      <c r="M1880" s="29"/>
      <c r="N1880" s="29"/>
      <c r="O1880" s="29"/>
      <c r="P1880" s="29"/>
      <c r="Q1880" s="29"/>
      <c r="R1880" s="29"/>
      <c r="S1880" s="29"/>
      <c r="AJ1880" s="29"/>
      <c r="AK1880" s="29"/>
      <c r="AL1880" s="29"/>
      <c r="AM1880" s="29"/>
      <c r="AN1880" s="29"/>
      <c r="AO1880" s="29"/>
      <c r="AP1880" s="29"/>
      <c r="AQ1880" s="29"/>
      <c r="AR1880" s="29"/>
      <c r="AS1880" s="29"/>
      <c r="AT1880" s="29"/>
    </row>
    <row r="1881" spans="1:46" x14ac:dyDescent="0.35">
      <c r="A1881" s="6"/>
      <c r="I1881" s="29"/>
      <c r="J1881" s="29"/>
      <c r="K1881" s="29"/>
      <c r="L1881" s="29"/>
      <c r="M1881" s="29"/>
      <c r="N1881" s="29"/>
      <c r="O1881" s="29"/>
      <c r="P1881" s="29"/>
      <c r="Q1881" s="29"/>
      <c r="R1881" s="29"/>
      <c r="S1881" s="29"/>
      <c r="AJ1881" s="29"/>
      <c r="AK1881" s="29"/>
      <c r="AL1881" s="29"/>
      <c r="AM1881" s="29"/>
      <c r="AN1881" s="29"/>
      <c r="AO1881" s="29"/>
      <c r="AP1881" s="29"/>
      <c r="AQ1881" s="29"/>
      <c r="AR1881" s="29"/>
      <c r="AS1881" s="29"/>
      <c r="AT1881" s="29"/>
    </row>
    <row r="1882" spans="1:46" x14ac:dyDescent="0.35">
      <c r="A1882" s="6"/>
      <c r="I1882" s="29"/>
      <c r="J1882" s="29"/>
      <c r="K1882" s="29"/>
      <c r="L1882" s="29"/>
      <c r="M1882" s="29"/>
      <c r="N1882" s="29"/>
      <c r="O1882" s="29"/>
      <c r="P1882" s="29"/>
      <c r="Q1882" s="29"/>
      <c r="R1882" s="29"/>
      <c r="S1882" s="29"/>
      <c r="AJ1882" s="29"/>
      <c r="AK1882" s="29"/>
      <c r="AL1882" s="29"/>
      <c r="AM1882" s="29"/>
      <c r="AN1882" s="29"/>
      <c r="AO1882" s="29"/>
      <c r="AP1882" s="29"/>
      <c r="AQ1882" s="29"/>
      <c r="AR1882" s="29"/>
      <c r="AS1882" s="29"/>
      <c r="AT1882" s="29"/>
    </row>
    <row r="1883" spans="1:46" x14ac:dyDescent="0.35">
      <c r="A1883" s="6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  <c r="S1883" s="29"/>
      <c r="AJ1883" s="29"/>
      <c r="AK1883" s="29"/>
      <c r="AL1883" s="29"/>
      <c r="AM1883" s="29"/>
      <c r="AN1883" s="29"/>
      <c r="AO1883" s="29"/>
      <c r="AP1883" s="29"/>
      <c r="AQ1883" s="29"/>
      <c r="AR1883" s="29"/>
      <c r="AS1883" s="29"/>
      <c r="AT1883" s="29"/>
    </row>
    <row r="1884" spans="1:46" x14ac:dyDescent="0.35">
      <c r="A1884" s="6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  <c r="AJ1884" s="29"/>
      <c r="AK1884" s="29"/>
      <c r="AL1884" s="29"/>
      <c r="AM1884" s="29"/>
      <c r="AN1884" s="29"/>
      <c r="AO1884" s="29"/>
      <c r="AP1884" s="29"/>
      <c r="AQ1884" s="29"/>
      <c r="AR1884" s="29"/>
      <c r="AS1884" s="29"/>
      <c r="AT1884" s="29"/>
    </row>
    <row r="1885" spans="1:46" x14ac:dyDescent="0.35">
      <c r="A1885" s="6"/>
      <c r="I1885" s="29"/>
      <c r="J1885" s="29"/>
      <c r="K1885" s="29"/>
      <c r="L1885" s="29"/>
      <c r="M1885" s="29"/>
      <c r="N1885" s="29"/>
      <c r="O1885" s="29"/>
      <c r="P1885" s="29"/>
      <c r="Q1885" s="29"/>
      <c r="R1885" s="29"/>
      <c r="S1885" s="29"/>
      <c r="AJ1885" s="29"/>
      <c r="AK1885" s="29"/>
      <c r="AL1885" s="29"/>
      <c r="AM1885" s="29"/>
      <c r="AN1885" s="29"/>
      <c r="AO1885" s="29"/>
      <c r="AP1885" s="29"/>
      <c r="AQ1885" s="29"/>
      <c r="AR1885" s="29"/>
      <c r="AS1885" s="29"/>
      <c r="AT1885" s="29"/>
    </row>
    <row r="1886" spans="1:46" x14ac:dyDescent="0.35">
      <c r="A1886" s="6"/>
      <c r="I1886" s="29"/>
      <c r="J1886" s="29"/>
      <c r="K1886" s="29"/>
      <c r="L1886" s="29"/>
      <c r="M1886" s="29"/>
      <c r="N1886" s="29"/>
      <c r="O1886" s="29"/>
      <c r="P1886" s="29"/>
      <c r="Q1886" s="29"/>
      <c r="R1886" s="29"/>
      <c r="S1886" s="29"/>
      <c r="AJ1886" s="29"/>
      <c r="AK1886" s="29"/>
      <c r="AL1886" s="29"/>
      <c r="AM1886" s="29"/>
      <c r="AN1886" s="29"/>
      <c r="AO1886" s="29"/>
      <c r="AP1886" s="29"/>
      <c r="AQ1886" s="29"/>
      <c r="AR1886" s="29"/>
      <c r="AS1886" s="29"/>
      <c r="AT1886" s="29"/>
    </row>
    <row r="1887" spans="1:46" x14ac:dyDescent="0.35">
      <c r="A1887" s="6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29"/>
      <c r="AJ1887" s="29"/>
      <c r="AK1887" s="29"/>
      <c r="AL1887" s="29"/>
      <c r="AM1887" s="29"/>
      <c r="AN1887" s="29"/>
      <c r="AO1887" s="29"/>
      <c r="AP1887" s="29"/>
      <c r="AQ1887" s="29"/>
      <c r="AR1887" s="29"/>
      <c r="AS1887" s="29"/>
      <c r="AT1887" s="29"/>
    </row>
    <row r="1888" spans="1:46" x14ac:dyDescent="0.35">
      <c r="A1888" s="6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AJ1888" s="29"/>
      <c r="AK1888" s="29"/>
      <c r="AL1888" s="29"/>
      <c r="AM1888" s="29"/>
      <c r="AN1888" s="29"/>
      <c r="AO1888" s="29"/>
      <c r="AP1888" s="29"/>
      <c r="AQ1888" s="29"/>
      <c r="AR1888" s="29"/>
      <c r="AS1888" s="29"/>
      <c r="AT1888" s="29"/>
    </row>
    <row r="1889" spans="1:46" x14ac:dyDescent="0.35">
      <c r="A1889" s="6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AJ1889" s="29"/>
      <c r="AK1889" s="29"/>
      <c r="AL1889" s="29"/>
      <c r="AM1889" s="29"/>
      <c r="AN1889" s="29"/>
      <c r="AO1889" s="29"/>
      <c r="AP1889" s="29"/>
      <c r="AQ1889" s="29"/>
      <c r="AR1889" s="29"/>
      <c r="AS1889" s="29"/>
      <c r="AT1889" s="29"/>
    </row>
    <row r="1890" spans="1:46" x14ac:dyDescent="0.35">
      <c r="A1890" s="6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29"/>
      <c r="AJ1890" s="29"/>
      <c r="AK1890" s="29"/>
      <c r="AL1890" s="29"/>
      <c r="AM1890" s="29"/>
      <c r="AN1890" s="29"/>
      <c r="AO1890" s="29"/>
      <c r="AP1890" s="29"/>
      <c r="AQ1890" s="29"/>
      <c r="AR1890" s="29"/>
      <c r="AS1890" s="29"/>
      <c r="AT1890" s="29"/>
    </row>
    <row r="1891" spans="1:46" x14ac:dyDescent="0.35">
      <c r="A1891" s="6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  <c r="S1891" s="29"/>
      <c r="AJ1891" s="29"/>
      <c r="AK1891" s="29"/>
      <c r="AL1891" s="29"/>
      <c r="AM1891" s="29"/>
      <c r="AN1891" s="29"/>
      <c r="AO1891" s="29"/>
      <c r="AP1891" s="29"/>
      <c r="AQ1891" s="29"/>
      <c r="AR1891" s="29"/>
      <c r="AS1891" s="29"/>
      <c r="AT1891" s="29"/>
    </row>
    <row r="1892" spans="1:46" x14ac:dyDescent="0.35">
      <c r="A1892" s="6"/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29"/>
      <c r="AJ1892" s="29"/>
      <c r="AK1892" s="29"/>
      <c r="AL1892" s="29"/>
      <c r="AM1892" s="29"/>
      <c r="AN1892" s="29"/>
      <c r="AO1892" s="29"/>
      <c r="AP1892" s="29"/>
      <c r="AQ1892" s="29"/>
      <c r="AR1892" s="29"/>
      <c r="AS1892" s="29"/>
      <c r="AT1892" s="29"/>
    </row>
    <row r="1893" spans="1:46" x14ac:dyDescent="0.35">
      <c r="A1893" s="6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29"/>
      <c r="AJ1893" s="29"/>
      <c r="AK1893" s="29"/>
      <c r="AL1893" s="29"/>
      <c r="AM1893" s="29"/>
      <c r="AN1893" s="29"/>
      <c r="AO1893" s="29"/>
      <c r="AP1893" s="29"/>
      <c r="AQ1893" s="29"/>
      <c r="AR1893" s="29"/>
      <c r="AS1893" s="29"/>
      <c r="AT1893" s="29"/>
    </row>
    <row r="1894" spans="1:46" x14ac:dyDescent="0.35">
      <c r="A1894" s="6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AJ1894" s="29"/>
      <c r="AK1894" s="29"/>
      <c r="AL1894" s="29"/>
      <c r="AM1894" s="29"/>
      <c r="AN1894" s="29"/>
      <c r="AO1894" s="29"/>
      <c r="AP1894" s="29"/>
      <c r="AQ1894" s="29"/>
      <c r="AR1894" s="29"/>
      <c r="AS1894" s="29"/>
      <c r="AT1894" s="29"/>
    </row>
    <row r="1895" spans="1:46" x14ac:dyDescent="0.35">
      <c r="A1895" s="6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  <c r="S1895" s="29"/>
      <c r="AJ1895" s="29"/>
      <c r="AK1895" s="29"/>
      <c r="AL1895" s="29"/>
      <c r="AM1895" s="29"/>
      <c r="AN1895" s="29"/>
      <c r="AO1895" s="29"/>
      <c r="AP1895" s="29"/>
      <c r="AQ1895" s="29"/>
      <c r="AR1895" s="29"/>
      <c r="AS1895" s="29"/>
      <c r="AT1895" s="29"/>
    </row>
    <row r="1896" spans="1:46" x14ac:dyDescent="0.35">
      <c r="A1896" s="6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29"/>
      <c r="AJ1896" s="29"/>
      <c r="AK1896" s="29"/>
      <c r="AL1896" s="29"/>
      <c r="AM1896" s="29"/>
      <c r="AN1896" s="29"/>
      <c r="AO1896" s="29"/>
      <c r="AP1896" s="29"/>
      <c r="AQ1896" s="29"/>
      <c r="AR1896" s="29"/>
      <c r="AS1896" s="29"/>
      <c r="AT1896" s="29"/>
    </row>
    <row r="1897" spans="1:46" x14ac:dyDescent="0.35">
      <c r="A1897" s="6"/>
      <c r="I1897" s="29"/>
      <c r="J1897" s="29"/>
      <c r="K1897" s="29"/>
      <c r="L1897" s="29"/>
      <c r="M1897" s="29"/>
      <c r="N1897" s="29"/>
      <c r="O1897" s="29"/>
      <c r="P1897" s="29"/>
      <c r="Q1897" s="29"/>
      <c r="R1897" s="29"/>
      <c r="S1897" s="29"/>
      <c r="AJ1897" s="29"/>
      <c r="AK1897" s="29"/>
      <c r="AL1897" s="29"/>
      <c r="AM1897" s="29"/>
      <c r="AN1897" s="29"/>
      <c r="AO1897" s="29"/>
      <c r="AP1897" s="29"/>
      <c r="AQ1897" s="29"/>
      <c r="AR1897" s="29"/>
      <c r="AS1897" s="29"/>
      <c r="AT1897" s="29"/>
    </row>
    <row r="1898" spans="1:46" x14ac:dyDescent="0.35">
      <c r="A1898" s="6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29"/>
      <c r="AJ1898" s="29"/>
      <c r="AK1898" s="29"/>
      <c r="AL1898" s="29"/>
      <c r="AM1898" s="29"/>
      <c r="AN1898" s="29"/>
      <c r="AO1898" s="29"/>
      <c r="AP1898" s="29"/>
      <c r="AQ1898" s="29"/>
      <c r="AR1898" s="29"/>
      <c r="AS1898" s="29"/>
      <c r="AT1898" s="29"/>
    </row>
    <row r="1899" spans="1:46" x14ac:dyDescent="0.35">
      <c r="A1899" s="6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  <c r="S1899" s="29"/>
      <c r="AJ1899" s="29"/>
      <c r="AK1899" s="29"/>
      <c r="AL1899" s="29"/>
      <c r="AM1899" s="29"/>
      <c r="AN1899" s="29"/>
      <c r="AO1899" s="29"/>
      <c r="AP1899" s="29"/>
      <c r="AQ1899" s="29"/>
      <c r="AR1899" s="29"/>
      <c r="AS1899" s="29"/>
      <c r="AT1899" s="29"/>
    </row>
    <row r="1900" spans="1:46" x14ac:dyDescent="0.35">
      <c r="A1900" s="6"/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29"/>
      <c r="AJ1900" s="29"/>
      <c r="AK1900" s="29"/>
      <c r="AL1900" s="29"/>
      <c r="AM1900" s="29"/>
      <c r="AN1900" s="29"/>
      <c r="AO1900" s="29"/>
      <c r="AP1900" s="29"/>
      <c r="AQ1900" s="29"/>
      <c r="AR1900" s="29"/>
      <c r="AS1900" s="29"/>
      <c r="AT1900" s="29"/>
    </row>
    <row r="1901" spans="1:46" x14ac:dyDescent="0.35">
      <c r="A1901" s="6"/>
      <c r="I1901" s="29"/>
      <c r="J1901" s="29"/>
      <c r="K1901" s="29"/>
      <c r="L1901" s="29"/>
      <c r="M1901" s="29"/>
      <c r="N1901" s="29"/>
      <c r="O1901" s="29"/>
      <c r="P1901" s="29"/>
      <c r="Q1901" s="29"/>
      <c r="R1901" s="29"/>
      <c r="S1901" s="29"/>
      <c r="AJ1901" s="29"/>
      <c r="AK1901" s="29"/>
      <c r="AL1901" s="29"/>
      <c r="AM1901" s="29"/>
      <c r="AN1901" s="29"/>
      <c r="AO1901" s="29"/>
      <c r="AP1901" s="29"/>
      <c r="AQ1901" s="29"/>
      <c r="AR1901" s="29"/>
      <c r="AS1901" s="29"/>
      <c r="AT1901" s="29"/>
    </row>
    <row r="1902" spans="1:46" x14ac:dyDescent="0.35">
      <c r="A1902" s="6"/>
      <c r="I1902" s="29"/>
      <c r="J1902" s="29"/>
      <c r="K1902" s="29"/>
      <c r="L1902" s="29"/>
      <c r="M1902" s="29"/>
      <c r="N1902" s="29"/>
      <c r="O1902" s="29"/>
      <c r="P1902" s="29"/>
      <c r="Q1902" s="29"/>
      <c r="R1902" s="29"/>
      <c r="S1902" s="29"/>
      <c r="AJ1902" s="29"/>
      <c r="AK1902" s="29"/>
      <c r="AL1902" s="29"/>
      <c r="AM1902" s="29"/>
      <c r="AN1902" s="29"/>
      <c r="AO1902" s="29"/>
      <c r="AP1902" s="29"/>
      <c r="AQ1902" s="29"/>
      <c r="AR1902" s="29"/>
      <c r="AS1902" s="29"/>
      <c r="AT1902" s="29"/>
    </row>
    <row r="1903" spans="1:46" x14ac:dyDescent="0.35">
      <c r="A1903" s="6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  <c r="S1903" s="29"/>
      <c r="AJ1903" s="29"/>
      <c r="AK1903" s="29"/>
      <c r="AL1903" s="29"/>
      <c r="AM1903" s="29"/>
      <c r="AN1903" s="29"/>
      <c r="AO1903" s="29"/>
      <c r="AP1903" s="29"/>
      <c r="AQ1903" s="29"/>
      <c r="AR1903" s="29"/>
      <c r="AS1903" s="29"/>
      <c r="AT1903" s="29"/>
    </row>
    <row r="1904" spans="1:46" x14ac:dyDescent="0.35">
      <c r="A1904" s="6"/>
      <c r="I1904" s="29"/>
      <c r="J1904" s="29"/>
      <c r="K1904" s="29"/>
      <c r="L1904" s="29"/>
      <c r="M1904" s="29"/>
      <c r="N1904" s="29"/>
      <c r="O1904" s="29"/>
      <c r="P1904" s="29"/>
      <c r="Q1904" s="29"/>
      <c r="R1904" s="29"/>
      <c r="S1904" s="29"/>
      <c r="AJ1904" s="29"/>
      <c r="AK1904" s="29"/>
      <c r="AL1904" s="29"/>
      <c r="AM1904" s="29"/>
      <c r="AN1904" s="29"/>
      <c r="AO1904" s="29"/>
      <c r="AP1904" s="29"/>
      <c r="AQ1904" s="29"/>
      <c r="AR1904" s="29"/>
      <c r="AS1904" s="29"/>
      <c r="AT1904" s="29"/>
    </row>
    <row r="1905" spans="1:46" x14ac:dyDescent="0.35">
      <c r="A1905" s="6"/>
      <c r="I1905" s="29"/>
      <c r="J1905" s="29"/>
      <c r="K1905" s="29"/>
      <c r="L1905" s="29"/>
      <c r="M1905" s="29"/>
      <c r="N1905" s="29"/>
      <c r="O1905" s="29"/>
      <c r="P1905" s="29"/>
      <c r="Q1905" s="29"/>
      <c r="R1905" s="29"/>
      <c r="S1905" s="29"/>
      <c r="AJ1905" s="29"/>
      <c r="AK1905" s="29"/>
      <c r="AL1905" s="29"/>
      <c r="AM1905" s="29"/>
      <c r="AN1905" s="29"/>
      <c r="AO1905" s="29"/>
      <c r="AP1905" s="29"/>
      <c r="AQ1905" s="29"/>
      <c r="AR1905" s="29"/>
      <c r="AS1905" s="29"/>
      <c r="AT1905" s="29"/>
    </row>
    <row r="1906" spans="1:46" x14ac:dyDescent="0.35">
      <c r="A1906" s="6"/>
      <c r="I1906" s="29"/>
      <c r="J1906" s="29"/>
      <c r="K1906" s="29"/>
      <c r="L1906" s="29"/>
      <c r="M1906" s="29"/>
      <c r="N1906" s="29"/>
      <c r="O1906" s="29"/>
      <c r="P1906" s="29"/>
      <c r="Q1906" s="29"/>
      <c r="R1906" s="29"/>
      <c r="S1906" s="29"/>
      <c r="AJ1906" s="29"/>
      <c r="AK1906" s="29"/>
      <c r="AL1906" s="29"/>
      <c r="AM1906" s="29"/>
      <c r="AN1906" s="29"/>
      <c r="AO1906" s="29"/>
      <c r="AP1906" s="29"/>
      <c r="AQ1906" s="29"/>
      <c r="AR1906" s="29"/>
      <c r="AS1906" s="29"/>
      <c r="AT1906" s="29"/>
    </row>
    <row r="1907" spans="1:46" x14ac:dyDescent="0.35">
      <c r="A1907" s="6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29"/>
      <c r="AJ1907" s="29"/>
      <c r="AK1907" s="29"/>
      <c r="AL1907" s="29"/>
      <c r="AM1907" s="29"/>
      <c r="AN1907" s="29"/>
      <c r="AO1907" s="29"/>
      <c r="AP1907" s="29"/>
      <c r="AQ1907" s="29"/>
      <c r="AR1907" s="29"/>
      <c r="AS1907" s="29"/>
      <c r="AT1907" s="29"/>
    </row>
    <row r="1908" spans="1:46" x14ac:dyDescent="0.35">
      <c r="A1908" s="6"/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29"/>
      <c r="AJ1908" s="29"/>
      <c r="AK1908" s="29"/>
      <c r="AL1908" s="29"/>
      <c r="AM1908" s="29"/>
      <c r="AN1908" s="29"/>
      <c r="AO1908" s="29"/>
      <c r="AP1908" s="29"/>
      <c r="AQ1908" s="29"/>
      <c r="AR1908" s="29"/>
      <c r="AS1908" s="29"/>
      <c r="AT1908" s="29"/>
    </row>
    <row r="1909" spans="1:46" x14ac:dyDescent="0.35">
      <c r="A1909" s="6"/>
      <c r="I1909" s="29"/>
      <c r="J1909" s="29"/>
      <c r="K1909" s="29"/>
      <c r="L1909" s="29"/>
      <c r="M1909" s="29"/>
      <c r="N1909" s="29"/>
      <c r="O1909" s="29"/>
      <c r="P1909" s="29"/>
      <c r="Q1909" s="29"/>
      <c r="R1909" s="29"/>
      <c r="S1909" s="29"/>
      <c r="AJ1909" s="29"/>
      <c r="AK1909" s="29"/>
      <c r="AL1909" s="29"/>
      <c r="AM1909" s="29"/>
      <c r="AN1909" s="29"/>
      <c r="AO1909" s="29"/>
      <c r="AP1909" s="29"/>
      <c r="AQ1909" s="29"/>
      <c r="AR1909" s="29"/>
      <c r="AS1909" s="29"/>
      <c r="AT1909" s="29"/>
    </row>
    <row r="1910" spans="1:46" x14ac:dyDescent="0.35">
      <c r="A1910" s="6"/>
      <c r="I1910" s="29"/>
      <c r="J1910" s="29"/>
      <c r="K1910" s="29"/>
      <c r="L1910" s="29"/>
      <c r="M1910" s="29"/>
      <c r="N1910" s="29"/>
      <c r="O1910" s="29"/>
      <c r="P1910" s="29"/>
      <c r="Q1910" s="29"/>
      <c r="R1910" s="29"/>
      <c r="S1910" s="29"/>
      <c r="AJ1910" s="29"/>
      <c r="AK1910" s="29"/>
      <c r="AL1910" s="29"/>
      <c r="AM1910" s="29"/>
      <c r="AN1910" s="29"/>
      <c r="AO1910" s="29"/>
      <c r="AP1910" s="29"/>
      <c r="AQ1910" s="29"/>
      <c r="AR1910" s="29"/>
      <c r="AS1910" s="29"/>
      <c r="AT1910" s="29"/>
    </row>
    <row r="1911" spans="1:46" x14ac:dyDescent="0.35">
      <c r="A1911" s="6"/>
      <c r="I1911" s="29"/>
      <c r="J1911" s="29"/>
      <c r="K1911" s="29"/>
      <c r="L1911" s="29"/>
      <c r="M1911" s="29"/>
      <c r="N1911" s="29"/>
      <c r="O1911" s="29"/>
      <c r="P1911" s="29"/>
      <c r="Q1911" s="29"/>
      <c r="R1911" s="29"/>
      <c r="S1911" s="29"/>
      <c r="AJ1911" s="29"/>
      <c r="AK1911" s="29"/>
      <c r="AL1911" s="29"/>
      <c r="AM1911" s="29"/>
      <c r="AN1911" s="29"/>
      <c r="AO1911" s="29"/>
      <c r="AP1911" s="29"/>
      <c r="AQ1911" s="29"/>
      <c r="AR1911" s="29"/>
      <c r="AS1911" s="29"/>
      <c r="AT1911" s="29"/>
    </row>
    <row r="1912" spans="1:46" x14ac:dyDescent="0.35">
      <c r="A1912" s="6"/>
      <c r="I1912" s="29"/>
      <c r="J1912" s="29"/>
      <c r="K1912" s="29"/>
      <c r="L1912" s="29"/>
      <c r="M1912" s="29"/>
      <c r="N1912" s="29"/>
      <c r="O1912" s="29"/>
      <c r="P1912" s="29"/>
      <c r="Q1912" s="29"/>
      <c r="R1912" s="29"/>
      <c r="S1912" s="29"/>
      <c r="AJ1912" s="29"/>
      <c r="AK1912" s="29"/>
      <c r="AL1912" s="29"/>
      <c r="AM1912" s="29"/>
      <c r="AN1912" s="29"/>
      <c r="AO1912" s="29"/>
      <c r="AP1912" s="29"/>
      <c r="AQ1912" s="29"/>
      <c r="AR1912" s="29"/>
      <c r="AS1912" s="29"/>
      <c r="AT1912" s="29"/>
    </row>
    <row r="1913" spans="1:46" x14ac:dyDescent="0.35">
      <c r="A1913" s="6"/>
      <c r="I1913" s="29"/>
      <c r="J1913" s="29"/>
      <c r="K1913" s="29"/>
      <c r="L1913" s="29"/>
      <c r="M1913" s="29"/>
      <c r="N1913" s="29"/>
      <c r="O1913" s="29"/>
      <c r="P1913" s="29"/>
      <c r="Q1913" s="29"/>
      <c r="R1913" s="29"/>
      <c r="S1913" s="29"/>
      <c r="AJ1913" s="29"/>
      <c r="AK1913" s="29"/>
      <c r="AL1913" s="29"/>
      <c r="AM1913" s="29"/>
      <c r="AN1913" s="29"/>
      <c r="AO1913" s="29"/>
      <c r="AP1913" s="29"/>
      <c r="AQ1913" s="29"/>
      <c r="AR1913" s="29"/>
      <c r="AS1913" s="29"/>
      <c r="AT1913" s="29"/>
    </row>
    <row r="1914" spans="1:46" x14ac:dyDescent="0.35">
      <c r="A1914" s="6"/>
      <c r="I1914" s="29"/>
      <c r="J1914" s="29"/>
      <c r="K1914" s="29"/>
      <c r="L1914" s="29"/>
      <c r="M1914" s="29"/>
      <c r="N1914" s="29"/>
      <c r="O1914" s="29"/>
      <c r="P1914" s="29"/>
      <c r="Q1914" s="29"/>
      <c r="R1914" s="29"/>
      <c r="S1914" s="29"/>
      <c r="AJ1914" s="29"/>
      <c r="AK1914" s="29"/>
      <c r="AL1914" s="29"/>
      <c r="AM1914" s="29"/>
      <c r="AN1914" s="29"/>
      <c r="AO1914" s="29"/>
      <c r="AP1914" s="29"/>
      <c r="AQ1914" s="29"/>
      <c r="AR1914" s="29"/>
      <c r="AS1914" s="29"/>
      <c r="AT1914" s="29"/>
    </row>
    <row r="1915" spans="1:46" x14ac:dyDescent="0.35">
      <c r="A1915" s="6"/>
      <c r="I1915" s="29"/>
      <c r="J1915" s="29"/>
      <c r="K1915" s="29"/>
      <c r="L1915" s="29"/>
      <c r="M1915" s="29"/>
      <c r="N1915" s="29"/>
      <c r="O1915" s="29"/>
      <c r="P1915" s="29"/>
      <c r="Q1915" s="29"/>
      <c r="R1915" s="29"/>
      <c r="S1915" s="29"/>
      <c r="AJ1915" s="29"/>
      <c r="AK1915" s="29"/>
      <c r="AL1915" s="29"/>
      <c r="AM1915" s="29"/>
      <c r="AN1915" s="29"/>
      <c r="AO1915" s="29"/>
      <c r="AP1915" s="29"/>
      <c r="AQ1915" s="29"/>
      <c r="AR1915" s="29"/>
      <c r="AS1915" s="29"/>
      <c r="AT1915" s="29"/>
    </row>
    <row r="1916" spans="1:46" x14ac:dyDescent="0.35">
      <c r="A1916" s="6"/>
      <c r="I1916" s="29"/>
      <c r="J1916" s="29"/>
      <c r="K1916" s="29"/>
      <c r="L1916" s="29"/>
      <c r="M1916" s="29"/>
      <c r="N1916" s="29"/>
      <c r="O1916" s="29"/>
      <c r="P1916" s="29"/>
      <c r="Q1916" s="29"/>
      <c r="R1916" s="29"/>
      <c r="S1916" s="29"/>
      <c r="AJ1916" s="29"/>
      <c r="AK1916" s="29"/>
      <c r="AL1916" s="29"/>
      <c r="AM1916" s="29"/>
      <c r="AN1916" s="29"/>
      <c r="AO1916" s="29"/>
      <c r="AP1916" s="29"/>
      <c r="AQ1916" s="29"/>
      <c r="AR1916" s="29"/>
      <c r="AS1916" s="29"/>
      <c r="AT1916" s="29"/>
    </row>
    <row r="1917" spans="1:46" x14ac:dyDescent="0.35">
      <c r="A1917" s="6"/>
      <c r="I1917" s="29"/>
      <c r="J1917" s="29"/>
      <c r="K1917" s="29"/>
      <c r="L1917" s="29"/>
      <c r="M1917" s="29"/>
      <c r="N1917" s="29"/>
      <c r="O1917" s="29"/>
      <c r="P1917" s="29"/>
      <c r="Q1917" s="29"/>
      <c r="R1917" s="29"/>
      <c r="S1917" s="29"/>
      <c r="AJ1917" s="29"/>
      <c r="AK1917" s="29"/>
      <c r="AL1917" s="29"/>
      <c r="AM1917" s="29"/>
      <c r="AN1917" s="29"/>
      <c r="AO1917" s="29"/>
      <c r="AP1917" s="29"/>
      <c r="AQ1917" s="29"/>
      <c r="AR1917" s="29"/>
      <c r="AS1917" s="29"/>
      <c r="AT1917" s="29"/>
    </row>
    <row r="1918" spans="1:46" x14ac:dyDescent="0.35">
      <c r="A1918" s="6"/>
      <c r="I1918" s="29"/>
      <c r="J1918" s="29"/>
      <c r="K1918" s="29"/>
      <c r="L1918" s="29"/>
      <c r="M1918" s="29"/>
      <c r="N1918" s="29"/>
      <c r="O1918" s="29"/>
      <c r="P1918" s="29"/>
      <c r="Q1918" s="29"/>
      <c r="R1918" s="29"/>
      <c r="S1918" s="29"/>
      <c r="AJ1918" s="29"/>
      <c r="AK1918" s="29"/>
      <c r="AL1918" s="29"/>
      <c r="AM1918" s="29"/>
      <c r="AN1918" s="29"/>
      <c r="AO1918" s="29"/>
      <c r="AP1918" s="29"/>
      <c r="AQ1918" s="29"/>
      <c r="AR1918" s="29"/>
      <c r="AS1918" s="29"/>
      <c r="AT1918" s="29"/>
    </row>
    <row r="1919" spans="1:46" x14ac:dyDescent="0.35">
      <c r="A1919" s="6"/>
      <c r="I1919" s="29"/>
      <c r="J1919" s="29"/>
      <c r="K1919" s="29"/>
      <c r="L1919" s="29"/>
      <c r="M1919" s="29"/>
      <c r="N1919" s="29"/>
      <c r="O1919" s="29"/>
      <c r="P1919" s="29"/>
      <c r="Q1919" s="29"/>
      <c r="R1919" s="29"/>
      <c r="S1919" s="29"/>
      <c r="AJ1919" s="29"/>
      <c r="AK1919" s="29"/>
      <c r="AL1919" s="29"/>
      <c r="AM1919" s="29"/>
      <c r="AN1919" s="29"/>
      <c r="AO1919" s="29"/>
      <c r="AP1919" s="29"/>
      <c r="AQ1919" s="29"/>
      <c r="AR1919" s="29"/>
      <c r="AS1919" s="29"/>
      <c r="AT1919" s="29"/>
    </row>
    <row r="1920" spans="1:46" x14ac:dyDescent="0.35">
      <c r="A1920" s="6"/>
      <c r="I1920" s="29"/>
      <c r="J1920" s="29"/>
      <c r="K1920" s="29"/>
      <c r="L1920" s="29"/>
      <c r="M1920" s="29"/>
      <c r="N1920" s="29"/>
      <c r="O1920" s="29"/>
      <c r="P1920" s="29"/>
      <c r="Q1920" s="29"/>
      <c r="R1920" s="29"/>
      <c r="S1920" s="29"/>
      <c r="AJ1920" s="29"/>
      <c r="AK1920" s="29"/>
      <c r="AL1920" s="29"/>
      <c r="AM1920" s="29"/>
      <c r="AN1920" s="29"/>
      <c r="AO1920" s="29"/>
      <c r="AP1920" s="29"/>
      <c r="AQ1920" s="29"/>
      <c r="AR1920" s="29"/>
      <c r="AS1920" s="29"/>
      <c r="AT1920" s="29"/>
    </row>
    <row r="1921" spans="1:46" x14ac:dyDescent="0.35">
      <c r="A1921" s="6"/>
      <c r="I1921" s="29"/>
      <c r="J1921" s="29"/>
      <c r="K1921" s="29"/>
      <c r="L1921" s="29"/>
      <c r="M1921" s="29"/>
      <c r="N1921" s="29"/>
      <c r="O1921" s="29"/>
      <c r="P1921" s="29"/>
      <c r="Q1921" s="29"/>
      <c r="R1921" s="29"/>
      <c r="S1921" s="29"/>
      <c r="AJ1921" s="29"/>
      <c r="AK1921" s="29"/>
      <c r="AL1921" s="29"/>
      <c r="AM1921" s="29"/>
      <c r="AN1921" s="29"/>
      <c r="AO1921" s="29"/>
      <c r="AP1921" s="29"/>
      <c r="AQ1921" s="29"/>
      <c r="AR1921" s="29"/>
      <c r="AS1921" s="29"/>
      <c r="AT1921" s="29"/>
    </row>
    <row r="1922" spans="1:46" x14ac:dyDescent="0.35">
      <c r="A1922" s="6"/>
      <c r="I1922" s="29"/>
      <c r="J1922" s="29"/>
      <c r="K1922" s="29"/>
      <c r="L1922" s="29"/>
      <c r="M1922" s="29"/>
      <c r="N1922" s="29"/>
      <c r="O1922" s="29"/>
      <c r="P1922" s="29"/>
      <c r="Q1922" s="29"/>
      <c r="R1922" s="29"/>
      <c r="S1922" s="29"/>
      <c r="AJ1922" s="29"/>
      <c r="AK1922" s="29"/>
      <c r="AL1922" s="29"/>
      <c r="AM1922" s="29"/>
      <c r="AN1922" s="29"/>
      <c r="AO1922" s="29"/>
      <c r="AP1922" s="29"/>
      <c r="AQ1922" s="29"/>
      <c r="AR1922" s="29"/>
      <c r="AS1922" s="29"/>
      <c r="AT1922" s="29"/>
    </row>
    <row r="1923" spans="1:46" x14ac:dyDescent="0.35">
      <c r="A1923" s="6"/>
      <c r="I1923" s="29"/>
      <c r="J1923" s="29"/>
      <c r="K1923" s="29"/>
      <c r="L1923" s="29"/>
      <c r="M1923" s="29"/>
      <c r="N1923" s="29"/>
      <c r="O1923" s="29"/>
      <c r="P1923" s="29"/>
      <c r="Q1923" s="29"/>
      <c r="R1923" s="29"/>
      <c r="S1923" s="29"/>
      <c r="AJ1923" s="29"/>
      <c r="AK1923" s="29"/>
      <c r="AL1923" s="29"/>
      <c r="AM1923" s="29"/>
      <c r="AN1923" s="29"/>
      <c r="AO1923" s="29"/>
      <c r="AP1923" s="29"/>
      <c r="AQ1923" s="29"/>
      <c r="AR1923" s="29"/>
      <c r="AS1923" s="29"/>
      <c r="AT1923" s="29"/>
    </row>
    <row r="1924" spans="1:46" x14ac:dyDescent="0.35">
      <c r="A1924" s="6"/>
      <c r="I1924" s="29"/>
      <c r="J1924" s="29"/>
      <c r="K1924" s="29"/>
      <c r="L1924" s="29"/>
      <c r="M1924" s="29"/>
      <c r="N1924" s="29"/>
      <c r="O1924" s="29"/>
      <c r="P1924" s="29"/>
      <c r="Q1924" s="29"/>
      <c r="R1924" s="29"/>
      <c r="S1924" s="29"/>
      <c r="AJ1924" s="29"/>
      <c r="AK1924" s="29"/>
      <c r="AL1924" s="29"/>
      <c r="AM1924" s="29"/>
      <c r="AN1924" s="29"/>
      <c r="AO1924" s="29"/>
      <c r="AP1924" s="29"/>
      <c r="AQ1924" s="29"/>
      <c r="AR1924" s="29"/>
      <c r="AS1924" s="29"/>
      <c r="AT1924" s="29"/>
    </row>
    <row r="1925" spans="1:46" x14ac:dyDescent="0.35">
      <c r="A1925" s="6"/>
      <c r="I1925" s="29"/>
      <c r="J1925" s="29"/>
      <c r="K1925" s="29"/>
      <c r="L1925" s="29"/>
      <c r="M1925" s="29"/>
      <c r="N1925" s="29"/>
      <c r="O1925" s="29"/>
      <c r="P1925" s="29"/>
      <c r="Q1925" s="29"/>
      <c r="R1925" s="29"/>
      <c r="S1925" s="29"/>
      <c r="AJ1925" s="29"/>
      <c r="AK1925" s="29"/>
      <c r="AL1925" s="29"/>
      <c r="AM1925" s="29"/>
      <c r="AN1925" s="29"/>
      <c r="AO1925" s="29"/>
      <c r="AP1925" s="29"/>
      <c r="AQ1925" s="29"/>
      <c r="AR1925" s="29"/>
      <c r="AS1925" s="29"/>
      <c r="AT1925" s="29"/>
    </row>
    <row r="1926" spans="1:46" x14ac:dyDescent="0.35">
      <c r="A1926" s="6"/>
      <c r="I1926" s="29"/>
      <c r="J1926" s="29"/>
      <c r="K1926" s="29"/>
      <c r="L1926" s="29"/>
      <c r="M1926" s="29"/>
      <c r="N1926" s="29"/>
      <c r="O1926" s="29"/>
      <c r="P1926" s="29"/>
      <c r="Q1926" s="29"/>
      <c r="R1926" s="29"/>
      <c r="S1926" s="29"/>
      <c r="AJ1926" s="29"/>
      <c r="AK1926" s="29"/>
      <c r="AL1926" s="29"/>
      <c r="AM1926" s="29"/>
      <c r="AN1926" s="29"/>
      <c r="AO1926" s="29"/>
      <c r="AP1926" s="29"/>
      <c r="AQ1926" s="29"/>
      <c r="AR1926" s="29"/>
      <c r="AS1926" s="29"/>
      <c r="AT1926" s="29"/>
    </row>
    <row r="1927" spans="1:46" x14ac:dyDescent="0.35">
      <c r="A1927" s="6"/>
      <c r="I1927" s="29"/>
      <c r="J1927" s="29"/>
      <c r="K1927" s="29"/>
      <c r="L1927" s="29"/>
      <c r="M1927" s="29"/>
      <c r="N1927" s="29"/>
      <c r="O1927" s="29"/>
      <c r="P1927" s="29"/>
      <c r="Q1927" s="29"/>
      <c r="R1927" s="29"/>
      <c r="S1927" s="29"/>
      <c r="AJ1927" s="29"/>
      <c r="AK1927" s="29"/>
      <c r="AL1927" s="29"/>
      <c r="AM1927" s="29"/>
      <c r="AN1927" s="29"/>
      <c r="AO1927" s="29"/>
      <c r="AP1927" s="29"/>
      <c r="AQ1927" s="29"/>
      <c r="AR1927" s="29"/>
      <c r="AS1927" s="29"/>
      <c r="AT1927" s="29"/>
    </row>
    <row r="1928" spans="1:46" x14ac:dyDescent="0.35">
      <c r="A1928" s="6"/>
      <c r="I1928" s="29"/>
      <c r="J1928" s="29"/>
      <c r="K1928" s="29"/>
      <c r="L1928" s="29"/>
      <c r="M1928" s="29"/>
      <c r="N1928" s="29"/>
      <c r="O1928" s="29"/>
      <c r="P1928" s="29"/>
      <c r="Q1928" s="29"/>
      <c r="R1928" s="29"/>
      <c r="S1928" s="29"/>
      <c r="AJ1928" s="29"/>
      <c r="AK1928" s="29"/>
      <c r="AL1928" s="29"/>
      <c r="AM1928" s="29"/>
      <c r="AN1928" s="29"/>
      <c r="AO1928" s="29"/>
      <c r="AP1928" s="29"/>
      <c r="AQ1928" s="29"/>
      <c r="AR1928" s="29"/>
      <c r="AS1928" s="29"/>
      <c r="AT1928" s="29"/>
    </row>
    <row r="1929" spans="1:46" x14ac:dyDescent="0.35">
      <c r="A1929" s="6"/>
      <c r="I1929" s="29"/>
      <c r="J1929" s="29"/>
      <c r="K1929" s="29"/>
      <c r="L1929" s="29"/>
      <c r="M1929" s="29"/>
      <c r="N1929" s="29"/>
      <c r="O1929" s="29"/>
      <c r="P1929" s="29"/>
      <c r="Q1929" s="29"/>
      <c r="R1929" s="29"/>
      <c r="S1929" s="29"/>
      <c r="AJ1929" s="29"/>
      <c r="AK1929" s="29"/>
      <c r="AL1929" s="29"/>
      <c r="AM1929" s="29"/>
      <c r="AN1929" s="29"/>
      <c r="AO1929" s="29"/>
      <c r="AP1929" s="29"/>
      <c r="AQ1929" s="29"/>
      <c r="AR1929" s="29"/>
      <c r="AS1929" s="29"/>
      <c r="AT1929" s="29"/>
    </row>
    <row r="1930" spans="1:46" x14ac:dyDescent="0.35">
      <c r="A1930" s="6"/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29"/>
      <c r="AJ1930" s="29"/>
      <c r="AK1930" s="29"/>
      <c r="AL1930" s="29"/>
      <c r="AM1930" s="29"/>
      <c r="AN1930" s="29"/>
      <c r="AO1930" s="29"/>
      <c r="AP1930" s="29"/>
      <c r="AQ1930" s="29"/>
      <c r="AR1930" s="29"/>
      <c r="AS1930" s="29"/>
      <c r="AT1930" s="29"/>
    </row>
    <row r="1931" spans="1:46" x14ac:dyDescent="0.35">
      <c r="A1931" s="6"/>
      <c r="I1931" s="29"/>
      <c r="J1931" s="29"/>
      <c r="K1931" s="29"/>
      <c r="L1931" s="29"/>
      <c r="M1931" s="29"/>
      <c r="N1931" s="29"/>
      <c r="O1931" s="29"/>
      <c r="P1931" s="29"/>
      <c r="Q1931" s="29"/>
      <c r="R1931" s="29"/>
      <c r="S1931" s="29"/>
      <c r="AJ1931" s="29"/>
      <c r="AK1931" s="29"/>
      <c r="AL1931" s="29"/>
      <c r="AM1931" s="29"/>
      <c r="AN1931" s="29"/>
      <c r="AO1931" s="29"/>
      <c r="AP1931" s="29"/>
      <c r="AQ1931" s="29"/>
      <c r="AR1931" s="29"/>
      <c r="AS1931" s="29"/>
      <c r="AT1931" s="29"/>
    </row>
    <row r="1932" spans="1:46" x14ac:dyDescent="0.35">
      <c r="A1932" s="6"/>
      <c r="I1932" s="29"/>
      <c r="J1932" s="29"/>
      <c r="K1932" s="29"/>
      <c r="L1932" s="29"/>
      <c r="M1932" s="29"/>
      <c r="N1932" s="29"/>
      <c r="O1932" s="29"/>
      <c r="P1932" s="29"/>
      <c r="Q1932" s="29"/>
      <c r="R1932" s="29"/>
      <c r="S1932" s="29"/>
      <c r="AJ1932" s="29"/>
      <c r="AK1932" s="29"/>
      <c r="AL1932" s="29"/>
      <c r="AM1932" s="29"/>
      <c r="AN1932" s="29"/>
      <c r="AO1932" s="29"/>
      <c r="AP1932" s="29"/>
      <c r="AQ1932" s="29"/>
      <c r="AR1932" s="29"/>
      <c r="AS1932" s="29"/>
      <c r="AT1932" s="29"/>
    </row>
    <row r="1933" spans="1:46" x14ac:dyDescent="0.35">
      <c r="A1933" s="6"/>
      <c r="I1933" s="29"/>
      <c r="J1933" s="29"/>
      <c r="K1933" s="29"/>
      <c r="L1933" s="29"/>
      <c r="M1933" s="29"/>
      <c r="N1933" s="29"/>
      <c r="O1933" s="29"/>
      <c r="P1933" s="29"/>
      <c r="Q1933" s="29"/>
      <c r="R1933" s="29"/>
      <c r="S1933" s="29"/>
      <c r="AJ1933" s="29"/>
      <c r="AK1933" s="29"/>
      <c r="AL1933" s="29"/>
      <c r="AM1933" s="29"/>
      <c r="AN1933" s="29"/>
      <c r="AO1933" s="29"/>
      <c r="AP1933" s="29"/>
      <c r="AQ1933" s="29"/>
      <c r="AR1933" s="29"/>
      <c r="AS1933" s="29"/>
      <c r="AT1933" s="29"/>
    </row>
    <row r="1934" spans="1:46" x14ac:dyDescent="0.35">
      <c r="A1934" s="6"/>
      <c r="I1934" s="29"/>
      <c r="J1934" s="29"/>
      <c r="K1934" s="29"/>
      <c r="L1934" s="29"/>
      <c r="M1934" s="29"/>
      <c r="N1934" s="29"/>
      <c r="O1934" s="29"/>
      <c r="P1934" s="29"/>
      <c r="Q1934" s="29"/>
      <c r="R1934" s="29"/>
      <c r="S1934" s="29"/>
      <c r="AJ1934" s="29"/>
      <c r="AK1934" s="29"/>
      <c r="AL1934" s="29"/>
      <c r="AM1934" s="29"/>
      <c r="AN1934" s="29"/>
      <c r="AO1934" s="29"/>
      <c r="AP1934" s="29"/>
      <c r="AQ1934" s="29"/>
      <c r="AR1934" s="29"/>
      <c r="AS1934" s="29"/>
      <c r="AT1934" s="29"/>
    </row>
    <row r="1935" spans="1:46" x14ac:dyDescent="0.35">
      <c r="A1935" s="6"/>
      <c r="I1935" s="29"/>
      <c r="J1935" s="29"/>
      <c r="K1935" s="29"/>
      <c r="L1935" s="29"/>
      <c r="M1935" s="29"/>
      <c r="N1935" s="29"/>
      <c r="O1935" s="29"/>
      <c r="P1935" s="29"/>
      <c r="Q1935" s="29"/>
      <c r="R1935" s="29"/>
      <c r="S1935" s="29"/>
      <c r="AJ1935" s="29"/>
      <c r="AK1935" s="29"/>
      <c r="AL1935" s="29"/>
      <c r="AM1935" s="29"/>
      <c r="AN1935" s="29"/>
      <c r="AO1935" s="29"/>
      <c r="AP1935" s="29"/>
      <c r="AQ1935" s="29"/>
      <c r="AR1935" s="29"/>
      <c r="AS1935" s="29"/>
      <c r="AT1935" s="29"/>
    </row>
    <row r="1936" spans="1:46" x14ac:dyDescent="0.35">
      <c r="A1936" s="6"/>
      <c r="I1936" s="29"/>
      <c r="J1936" s="29"/>
      <c r="K1936" s="29"/>
      <c r="L1936" s="29"/>
      <c r="M1936" s="29"/>
      <c r="N1936" s="29"/>
      <c r="O1936" s="29"/>
      <c r="P1936" s="29"/>
      <c r="Q1936" s="29"/>
      <c r="R1936" s="29"/>
      <c r="S1936" s="29"/>
      <c r="AJ1936" s="29"/>
      <c r="AK1936" s="29"/>
      <c r="AL1936" s="29"/>
      <c r="AM1936" s="29"/>
      <c r="AN1936" s="29"/>
      <c r="AO1936" s="29"/>
      <c r="AP1936" s="29"/>
      <c r="AQ1936" s="29"/>
      <c r="AR1936" s="29"/>
      <c r="AS1936" s="29"/>
      <c r="AT1936" s="29"/>
    </row>
    <row r="1937" spans="1:46" x14ac:dyDescent="0.35">
      <c r="A1937" s="6"/>
      <c r="I1937" s="29"/>
      <c r="J1937" s="29"/>
      <c r="K1937" s="29"/>
      <c r="L1937" s="29"/>
      <c r="M1937" s="29"/>
      <c r="N1937" s="29"/>
      <c r="O1937" s="29"/>
      <c r="P1937" s="29"/>
      <c r="Q1937" s="29"/>
      <c r="R1937" s="29"/>
      <c r="S1937" s="29"/>
      <c r="AJ1937" s="29"/>
      <c r="AK1937" s="29"/>
      <c r="AL1937" s="29"/>
      <c r="AM1937" s="29"/>
      <c r="AN1937" s="29"/>
      <c r="AO1937" s="29"/>
      <c r="AP1937" s="29"/>
      <c r="AQ1937" s="29"/>
      <c r="AR1937" s="29"/>
      <c r="AS1937" s="29"/>
      <c r="AT1937" s="29"/>
    </row>
    <row r="1938" spans="1:46" x14ac:dyDescent="0.35">
      <c r="A1938" s="6"/>
      <c r="I1938" s="29"/>
      <c r="J1938" s="29"/>
      <c r="K1938" s="29"/>
      <c r="L1938" s="29"/>
      <c r="M1938" s="29"/>
      <c r="N1938" s="29"/>
      <c r="O1938" s="29"/>
      <c r="P1938" s="29"/>
      <c r="Q1938" s="29"/>
      <c r="R1938" s="29"/>
      <c r="S1938" s="29"/>
      <c r="AJ1938" s="29"/>
      <c r="AK1938" s="29"/>
      <c r="AL1938" s="29"/>
      <c r="AM1938" s="29"/>
      <c r="AN1938" s="29"/>
      <c r="AO1938" s="29"/>
      <c r="AP1938" s="29"/>
      <c r="AQ1938" s="29"/>
      <c r="AR1938" s="29"/>
      <c r="AS1938" s="29"/>
      <c r="AT1938" s="29"/>
    </row>
    <row r="1939" spans="1:46" x14ac:dyDescent="0.35">
      <c r="A1939" s="6"/>
      <c r="I1939" s="29"/>
      <c r="J1939" s="29"/>
      <c r="K1939" s="29"/>
      <c r="L1939" s="29"/>
      <c r="M1939" s="29"/>
      <c r="N1939" s="29"/>
      <c r="O1939" s="29"/>
      <c r="P1939" s="29"/>
      <c r="Q1939" s="29"/>
      <c r="R1939" s="29"/>
      <c r="S1939" s="29"/>
      <c r="AJ1939" s="29"/>
      <c r="AK1939" s="29"/>
      <c r="AL1939" s="29"/>
      <c r="AM1939" s="29"/>
      <c r="AN1939" s="29"/>
      <c r="AO1939" s="29"/>
      <c r="AP1939" s="29"/>
      <c r="AQ1939" s="29"/>
      <c r="AR1939" s="29"/>
      <c r="AS1939" s="29"/>
      <c r="AT1939" s="29"/>
    </row>
    <row r="1940" spans="1:46" x14ac:dyDescent="0.35">
      <c r="A1940" s="6"/>
      <c r="I1940" s="29"/>
      <c r="J1940" s="29"/>
      <c r="K1940" s="29"/>
      <c r="L1940" s="29"/>
      <c r="M1940" s="29"/>
      <c r="N1940" s="29"/>
      <c r="O1940" s="29"/>
      <c r="P1940" s="29"/>
      <c r="Q1940" s="29"/>
      <c r="R1940" s="29"/>
      <c r="S1940" s="29"/>
      <c r="AJ1940" s="29"/>
      <c r="AK1940" s="29"/>
      <c r="AL1940" s="29"/>
      <c r="AM1940" s="29"/>
      <c r="AN1940" s="29"/>
      <c r="AO1940" s="29"/>
      <c r="AP1940" s="29"/>
      <c r="AQ1940" s="29"/>
      <c r="AR1940" s="29"/>
      <c r="AS1940" s="29"/>
      <c r="AT1940" s="29"/>
    </row>
    <row r="1941" spans="1:46" x14ac:dyDescent="0.35">
      <c r="A1941" s="6"/>
      <c r="I1941" s="29"/>
      <c r="J1941" s="29"/>
      <c r="K1941" s="29"/>
      <c r="L1941" s="29"/>
      <c r="M1941" s="29"/>
      <c r="N1941" s="29"/>
      <c r="O1941" s="29"/>
      <c r="P1941" s="29"/>
      <c r="Q1941" s="29"/>
      <c r="R1941" s="29"/>
      <c r="S1941" s="29"/>
      <c r="AJ1941" s="29"/>
      <c r="AK1941" s="29"/>
      <c r="AL1941" s="29"/>
      <c r="AM1941" s="29"/>
      <c r="AN1941" s="29"/>
      <c r="AO1941" s="29"/>
      <c r="AP1941" s="29"/>
      <c r="AQ1941" s="29"/>
      <c r="AR1941" s="29"/>
      <c r="AS1941" s="29"/>
      <c r="AT1941" s="29"/>
    </row>
    <row r="1942" spans="1:46" x14ac:dyDescent="0.35">
      <c r="A1942" s="6"/>
      <c r="I1942" s="29"/>
      <c r="J1942" s="29"/>
      <c r="K1942" s="29"/>
      <c r="L1942" s="29"/>
      <c r="M1942" s="29"/>
      <c r="N1942" s="29"/>
      <c r="O1942" s="29"/>
      <c r="P1942" s="29"/>
      <c r="Q1942" s="29"/>
      <c r="R1942" s="29"/>
      <c r="S1942" s="29"/>
      <c r="AJ1942" s="29"/>
      <c r="AK1942" s="29"/>
      <c r="AL1942" s="29"/>
      <c r="AM1942" s="29"/>
      <c r="AN1942" s="29"/>
      <c r="AO1942" s="29"/>
      <c r="AP1942" s="29"/>
      <c r="AQ1942" s="29"/>
      <c r="AR1942" s="29"/>
      <c r="AS1942" s="29"/>
      <c r="AT1942" s="29"/>
    </row>
    <row r="1943" spans="1:46" x14ac:dyDescent="0.35">
      <c r="A1943" s="6"/>
      <c r="I1943" s="29"/>
      <c r="J1943" s="29"/>
      <c r="K1943" s="29"/>
      <c r="L1943" s="29"/>
      <c r="M1943" s="29"/>
      <c r="N1943" s="29"/>
      <c r="O1943" s="29"/>
      <c r="P1943" s="29"/>
      <c r="Q1943" s="29"/>
      <c r="R1943" s="29"/>
      <c r="S1943" s="29"/>
      <c r="AJ1943" s="29"/>
      <c r="AK1943" s="29"/>
      <c r="AL1943" s="29"/>
      <c r="AM1943" s="29"/>
      <c r="AN1943" s="29"/>
      <c r="AO1943" s="29"/>
      <c r="AP1943" s="29"/>
      <c r="AQ1943" s="29"/>
      <c r="AR1943" s="29"/>
      <c r="AS1943" s="29"/>
      <c r="AT1943" s="29"/>
    </row>
    <row r="1944" spans="1:46" x14ac:dyDescent="0.35">
      <c r="A1944" s="6"/>
      <c r="I1944" s="29"/>
      <c r="J1944" s="29"/>
      <c r="K1944" s="29"/>
      <c r="L1944" s="29"/>
      <c r="M1944" s="29"/>
      <c r="N1944" s="29"/>
      <c r="O1944" s="29"/>
      <c r="P1944" s="29"/>
      <c r="Q1944" s="29"/>
      <c r="R1944" s="29"/>
      <c r="S1944" s="29"/>
      <c r="AJ1944" s="29"/>
      <c r="AK1944" s="29"/>
      <c r="AL1944" s="29"/>
      <c r="AM1944" s="29"/>
      <c r="AN1944" s="29"/>
      <c r="AO1944" s="29"/>
      <c r="AP1944" s="29"/>
      <c r="AQ1944" s="29"/>
      <c r="AR1944" s="29"/>
      <c r="AS1944" s="29"/>
      <c r="AT1944" s="29"/>
    </row>
    <row r="1945" spans="1:46" x14ac:dyDescent="0.35">
      <c r="A1945" s="6"/>
      <c r="I1945" s="29"/>
      <c r="J1945" s="29"/>
      <c r="K1945" s="29"/>
      <c r="L1945" s="29"/>
      <c r="M1945" s="29"/>
      <c r="N1945" s="29"/>
      <c r="O1945" s="29"/>
      <c r="P1945" s="29"/>
      <c r="Q1945" s="29"/>
      <c r="R1945" s="29"/>
      <c r="S1945" s="29"/>
      <c r="AJ1945" s="29"/>
      <c r="AK1945" s="29"/>
      <c r="AL1945" s="29"/>
      <c r="AM1945" s="29"/>
      <c r="AN1945" s="29"/>
      <c r="AO1945" s="29"/>
      <c r="AP1945" s="29"/>
      <c r="AQ1945" s="29"/>
      <c r="AR1945" s="29"/>
      <c r="AS1945" s="29"/>
      <c r="AT1945" s="29"/>
    </row>
    <row r="1946" spans="1:46" x14ac:dyDescent="0.35">
      <c r="A1946" s="6"/>
      <c r="I1946" s="29"/>
      <c r="J1946" s="29"/>
      <c r="K1946" s="29"/>
      <c r="L1946" s="29"/>
      <c r="M1946" s="29"/>
      <c r="N1946" s="29"/>
      <c r="O1946" s="29"/>
      <c r="P1946" s="29"/>
      <c r="Q1946" s="29"/>
      <c r="R1946" s="29"/>
      <c r="S1946" s="29"/>
      <c r="AJ1946" s="29"/>
      <c r="AK1946" s="29"/>
      <c r="AL1946" s="29"/>
      <c r="AM1946" s="29"/>
      <c r="AN1946" s="29"/>
      <c r="AO1946" s="29"/>
      <c r="AP1946" s="29"/>
      <c r="AQ1946" s="29"/>
      <c r="AR1946" s="29"/>
      <c r="AS1946" s="29"/>
      <c r="AT1946" s="29"/>
    </row>
    <row r="1947" spans="1:46" x14ac:dyDescent="0.35">
      <c r="A1947" s="6"/>
      <c r="I1947" s="29"/>
      <c r="J1947" s="29"/>
      <c r="K1947" s="29"/>
      <c r="L1947" s="29"/>
      <c r="M1947" s="29"/>
      <c r="N1947" s="29"/>
      <c r="O1947" s="29"/>
      <c r="P1947" s="29"/>
      <c r="Q1947" s="29"/>
      <c r="R1947" s="29"/>
      <c r="S1947" s="29"/>
      <c r="AJ1947" s="29"/>
      <c r="AK1947" s="29"/>
      <c r="AL1947" s="29"/>
      <c r="AM1947" s="29"/>
      <c r="AN1947" s="29"/>
      <c r="AO1947" s="29"/>
      <c r="AP1947" s="29"/>
      <c r="AQ1947" s="29"/>
      <c r="AR1947" s="29"/>
      <c r="AS1947" s="29"/>
      <c r="AT1947" s="29"/>
    </row>
    <row r="1948" spans="1:46" x14ac:dyDescent="0.35">
      <c r="A1948" s="6"/>
      <c r="I1948" s="29"/>
      <c r="J1948" s="29"/>
      <c r="K1948" s="29"/>
      <c r="L1948" s="29"/>
      <c r="M1948" s="29"/>
      <c r="N1948" s="29"/>
      <c r="O1948" s="29"/>
      <c r="P1948" s="29"/>
      <c r="Q1948" s="29"/>
      <c r="R1948" s="29"/>
      <c r="S1948" s="29"/>
      <c r="AJ1948" s="29"/>
      <c r="AK1948" s="29"/>
      <c r="AL1948" s="29"/>
      <c r="AM1948" s="29"/>
      <c r="AN1948" s="29"/>
      <c r="AO1948" s="29"/>
      <c r="AP1948" s="29"/>
      <c r="AQ1948" s="29"/>
      <c r="AR1948" s="29"/>
      <c r="AS1948" s="29"/>
      <c r="AT1948" s="29"/>
    </row>
    <row r="1949" spans="1:46" x14ac:dyDescent="0.35">
      <c r="A1949" s="6"/>
      <c r="I1949" s="29"/>
      <c r="J1949" s="29"/>
      <c r="K1949" s="29"/>
      <c r="L1949" s="29"/>
      <c r="M1949" s="29"/>
      <c r="N1949" s="29"/>
      <c r="O1949" s="29"/>
      <c r="P1949" s="29"/>
      <c r="Q1949" s="29"/>
      <c r="R1949" s="29"/>
      <c r="S1949" s="29"/>
      <c r="AJ1949" s="29"/>
      <c r="AK1949" s="29"/>
      <c r="AL1949" s="29"/>
      <c r="AM1949" s="29"/>
      <c r="AN1949" s="29"/>
      <c r="AO1949" s="29"/>
      <c r="AP1949" s="29"/>
      <c r="AQ1949" s="29"/>
      <c r="AR1949" s="29"/>
      <c r="AS1949" s="29"/>
      <c r="AT1949" s="29"/>
    </row>
    <row r="1950" spans="1:46" x14ac:dyDescent="0.35">
      <c r="A1950" s="6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29"/>
      <c r="AJ1950" s="29"/>
      <c r="AK1950" s="29"/>
      <c r="AL1950" s="29"/>
      <c r="AM1950" s="29"/>
      <c r="AN1950" s="29"/>
      <c r="AO1950" s="29"/>
      <c r="AP1950" s="29"/>
      <c r="AQ1950" s="29"/>
      <c r="AR1950" s="29"/>
      <c r="AS1950" s="29"/>
      <c r="AT1950" s="29"/>
    </row>
    <row r="1951" spans="1:46" x14ac:dyDescent="0.35">
      <c r="A1951" s="6"/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  <c r="S1951" s="29"/>
      <c r="AJ1951" s="29"/>
      <c r="AK1951" s="29"/>
      <c r="AL1951" s="29"/>
      <c r="AM1951" s="29"/>
      <c r="AN1951" s="29"/>
      <c r="AO1951" s="29"/>
      <c r="AP1951" s="29"/>
      <c r="AQ1951" s="29"/>
      <c r="AR1951" s="29"/>
      <c r="AS1951" s="29"/>
      <c r="AT1951" s="29"/>
    </row>
    <row r="1952" spans="1:46" x14ac:dyDescent="0.35">
      <c r="A1952" s="6"/>
      <c r="I1952" s="29"/>
      <c r="J1952" s="29"/>
      <c r="K1952" s="29"/>
      <c r="L1952" s="29"/>
      <c r="M1952" s="29"/>
      <c r="N1952" s="29"/>
      <c r="O1952" s="29"/>
      <c r="P1952" s="29"/>
      <c r="Q1952" s="29"/>
      <c r="R1952" s="29"/>
      <c r="S1952" s="29"/>
      <c r="AJ1952" s="29"/>
      <c r="AK1952" s="29"/>
      <c r="AL1952" s="29"/>
      <c r="AM1952" s="29"/>
      <c r="AN1952" s="29"/>
      <c r="AO1952" s="29"/>
      <c r="AP1952" s="29"/>
      <c r="AQ1952" s="29"/>
      <c r="AR1952" s="29"/>
      <c r="AS1952" s="29"/>
      <c r="AT1952" s="29"/>
    </row>
    <row r="1953" spans="1:46" x14ac:dyDescent="0.35">
      <c r="A1953" s="6"/>
      <c r="I1953" s="29"/>
      <c r="J1953" s="29"/>
      <c r="K1953" s="29"/>
      <c r="L1953" s="29"/>
      <c r="M1953" s="29"/>
      <c r="N1953" s="29"/>
      <c r="O1953" s="29"/>
      <c r="P1953" s="29"/>
      <c r="Q1953" s="29"/>
      <c r="R1953" s="29"/>
      <c r="S1953" s="29"/>
      <c r="AJ1953" s="29"/>
      <c r="AK1953" s="29"/>
      <c r="AL1953" s="29"/>
      <c r="AM1953" s="29"/>
      <c r="AN1953" s="29"/>
      <c r="AO1953" s="29"/>
      <c r="AP1953" s="29"/>
      <c r="AQ1953" s="29"/>
      <c r="AR1953" s="29"/>
      <c r="AS1953" s="29"/>
      <c r="AT1953" s="29"/>
    </row>
    <row r="1954" spans="1:46" x14ac:dyDescent="0.35">
      <c r="A1954" s="6"/>
      <c r="I1954" s="29"/>
      <c r="J1954" s="29"/>
      <c r="K1954" s="29"/>
      <c r="L1954" s="29"/>
      <c r="M1954" s="29"/>
      <c r="N1954" s="29"/>
      <c r="O1954" s="29"/>
      <c r="P1954" s="29"/>
      <c r="Q1954" s="29"/>
      <c r="R1954" s="29"/>
      <c r="S1954" s="29"/>
      <c r="AJ1954" s="29"/>
      <c r="AK1954" s="29"/>
      <c r="AL1954" s="29"/>
      <c r="AM1954" s="29"/>
      <c r="AN1954" s="29"/>
      <c r="AO1954" s="29"/>
      <c r="AP1954" s="29"/>
      <c r="AQ1954" s="29"/>
      <c r="AR1954" s="29"/>
      <c r="AS1954" s="29"/>
      <c r="AT1954" s="29"/>
    </row>
    <row r="1955" spans="1:46" x14ac:dyDescent="0.35">
      <c r="A1955" s="6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  <c r="S1955" s="29"/>
      <c r="AJ1955" s="29"/>
      <c r="AK1955" s="29"/>
      <c r="AL1955" s="29"/>
      <c r="AM1955" s="29"/>
      <c r="AN1955" s="29"/>
      <c r="AO1955" s="29"/>
      <c r="AP1955" s="29"/>
      <c r="AQ1955" s="29"/>
      <c r="AR1955" s="29"/>
      <c r="AS1955" s="29"/>
      <c r="AT1955" s="29"/>
    </row>
    <row r="1956" spans="1:46" x14ac:dyDescent="0.35">
      <c r="A1956" s="6"/>
      <c r="I1956" s="29"/>
      <c r="J1956" s="29"/>
      <c r="K1956" s="29"/>
      <c r="L1956" s="29"/>
      <c r="M1956" s="29"/>
      <c r="N1956" s="29"/>
      <c r="O1956" s="29"/>
      <c r="P1956" s="29"/>
      <c r="Q1956" s="29"/>
      <c r="R1956" s="29"/>
      <c r="S1956" s="29"/>
      <c r="AJ1956" s="29"/>
      <c r="AK1956" s="29"/>
      <c r="AL1956" s="29"/>
      <c r="AM1956" s="29"/>
      <c r="AN1956" s="29"/>
      <c r="AO1956" s="29"/>
      <c r="AP1956" s="29"/>
      <c r="AQ1956" s="29"/>
      <c r="AR1956" s="29"/>
      <c r="AS1956" s="29"/>
      <c r="AT1956" s="29"/>
    </row>
    <row r="1957" spans="1:46" x14ac:dyDescent="0.35">
      <c r="A1957" s="6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  <c r="S1957" s="29"/>
      <c r="AJ1957" s="29"/>
      <c r="AK1957" s="29"/>
      <c r="AL1957" s="29"/>
      <c r="AM1957" s="29"/>
      <c r="AN1957" s="29"/>
      <c r="AO1957" s="29"/>
      <c r="AP1957" s="29"/>
      <c r="AQ1957" s="29"/>
      <c r="AR1957" s="29"/>
      <c r="AS1957" s="29"/>
      <c r="AT1957" s="29"/>
    </row>
    <row r="1958" spans="1:46" x14ac:dyDescent="0.35">
      <c r="A1958" s="6"/>
      <c r="I1958" s="29"/>
      <c r="J1958" s="29"/>
      <c r="K1958" s="29"/>
      <c r="L1958" s="29"/>
      <c r="M1958" s="29"/>
      <c r="N1958" s="29"/>
      <c r="O1958" s="29"/>
      <c r="P1958" s="29"/>
      <c r="Q1958" s="29"/>
      <c r="R1958" s="29"/>
      <c r="S1958" s="29"/>
      <c r="AJ1958" s="29"/>
      <c r="AK1958" s="29"/>
      <c r="AL1958" s="29"/>
      <c r="AM1958" s="29"/>
      <c r="AN1958" s="29"/>
      <c r="AO1958" s="29"/>
      <c r="AP1958" s="29"/>
      <c r="AQ1958" s="29"/>
      <c r="AR1958" s="29"/>
      <c r="AS1958" s="29"/>
      <c r="AT1958" s="29"/>
    </row>
    <row r="1959" spans="1:46" x14ac:dyDescent="0.35">
      <c r="A1959" s="6"/>
      <c r="I1959" s="29"/>
      <c r="J1959" s="29"/>
      <c r="K1959" s="29"/>
      <c r="L1959" s="29"/>
      <c r="M1959" s="29"/>
      <c r="N1959" s="29"/>
      <c r="O1959" s="29"/>
      <c r="P1959" s="29"/>
      <c r="Q1959" s="29"/>
      <c r="R1959" s="29"/>
      <c r="S1959" s="29"/>
      <c r="AJ1959" s="29"/>
      <c r="AK1959" s="29"/>
      <c r="AL1959" s="29"/>
      <c r="AM1959" s="29"/>
      <c r="AN1959" s="29"/>
      <c r="AO1959" s="29"/>
      <c r="AP1959" s="29"/>
      <c r="AQ1959" s="29"/>
      <c r="AR1959" s="29"/>
      <c r="AS1959" s="29"/>
      <c r="AT1959" s="29"/>
    </row>
    <row r="1960" spans="1:46" x14ac:dyDescent="0.35">
      <c r="A1960" s="6"/>
      <c r="I1960" s="29"/>
      <c r="J1960" s="29"/>
      <c r="K1960" s="29"/>
      <c r="L1960" s="29"/>
      <c r="M1960" s="29"/>
      <c r="N1960" s="29"/>
      <c r="O1960" s="29"/>
      <c r="P1960" s="29"/>
      <c r="Q1960" s="29"/>
      <c r="R1960" s="29"/>
      <c r="S1960" s="29"/>
      <c r="AJ1960" s="29"/>
      <c r="AK1960" s="29"/>
      <c r="AL1960" s="29"/>
      <c r="AM1960" s="29"/>
      <c r="AN1960" s="29"/>
      <c r="AO1960" s="29"/>
      <c r="AP1960" s="29"/>
      <c r="AQ1960" s="29"/>
      <c r="AR1960" s="29"/>
      <c r="AS1960" s="29"/>
      <c r="AT1960" s="29"/>
    </row>
    <row r="1961" spans="1:46" x14ac:dyDescent="0.35">
      <c r="A1961" s="6"/>
      <c r="I1961" s="29"/>
      <c r="J1961" s="29"/>
      <c r="K1961" s="29"/>
      <c r="L1961" s="29"/>
      <c r="M1961" s="29"/>
      <c r="N1961" s="29"/>
      <c r="O1961" s="29"/>
      <c r="P1961" s="29"/>
      <c r="Q1961" s="29"/>
      <c r="R1961" s="29"/>
      <c r="S1961" s="29"/>
      <c r="AJ1961" s="29"/>
      <c r="AK1961" s="29"/>
      <c r="AL1961" s="29"/>
      <c r="AM1961" s="29"/>
      <c r="AN1961" s="29"/>
      <c r="AO1961" s="29"/>
      <c r="AP1961" s="29"/>
      <c r="AQ1961" s="29"/>
      <c r="AR1961" s="29"/>
      <c r="AS1961" s="29"/>
      <c r="AT1961" s="29"/>
    </row>
    <row r="1962" spans="1:46" x14ac:dyDescent="0.35">
      <c r="A1962" s="6"/>
      <c r="I1962" s="29"/>
      <c r="J1962" s="29"/>
      <c r="K1962" s="29"/>
      <c r="L1962" s="29"/>
      <c r="M1962" s="29"/>
      <c r="N1962" s="29"/>
      <c r="O1962" s="29"/>
      <c r="P1962" s="29"/>
      <c r="Q1962" s="29"/>
      <c r="R1962" s="29"/>
      <c r="S1962" s="29"/>
      <c r="AJ1962" s="29"/>
      <c r="AK1962" s="29"/>
      <c r="AL1962" s="29"/>
      <c r="AM1962" s="29"/>
      <c r="AN1962" s="29"/>
      <c r="AO1962" s="29"/>
      <c r="AP1962" s="29"/>
      <c r="AQ1962" s="29"/>
      <c r="AR1962" s="29"/>
      <c r="AS1962" s="29"/>
      <c r="AT1962" s="29"/>
    </row>
    <row r="1963" spans="1:46" x14ac:dyDescent="0.35">
      <c r="A1963" s="6"/>
      <c r="I1963" s="29"/>
      <c r="J1963" s="29"/>
      <c r="K1963" s="29"/>
      <c r="L1963" s="29"/>
      <c r="M1963" s="29"/>
      <c r="N1963" s="29"/>
      <c r="O1963" s="29"/>
      <c r="P1963" s="29"/>
      <c r="Q1963" s="29"/>
      <c r="R1963" s="29"/>
      <c r="S1963" s="29"/>
      <c r="AJ1963" s="29"/>
      <c r="AK1963" s="29"/>
      <c r="AL1963" s="29"/>
      <c r="AM1963" s="29"/>
      <c r="AN1963" s="29"/>
      <c r="AO1963" s="29"/>
      <c r="AP1963" s="29"/>
      <c r="AQ1963" s="29"/>
      <c r="AR1963" s="29"/>
      <c r="AS1963" s="29"/>
      <c r="AT1963" s="29"/>
    </row>
    <row r="1964" spans="1:46" x14ac:dyDescent="0.35">
      <c r="A1964" s="6"/>
      <c r="I1964" s="29"/>
      <c r="J1964" s="29"/>
      <c r="K1964" s="29"/>
      <c r="L1964" s="29"/>
      <c r="M1964" s="29"/>
      <c r="N1964" s="29"/>
      <c r="O1964" s="29"/>
      <c r="P1964" s="29"/>
      <c r="Q1964" s="29"/>
      <c r="R1964" s="29"/>
      <c r="S1964" s="29"/>
      <c r="AJ1964" s="29"/>
      <c r="AK1964" s="29"/>
      <c r="AL1964" s="29"/>
      <c r="AM1964" s="29"/>
      <c r="AN1964" s="29"/>
      <c r="AO1964" s="29"/>
      <c r="AP1964" s="29"/>
      <c r="AQ1964" s="29"/>
      <c r="AR1964" s="29"/>
      <c r="AS1964" s="29"/>
      <c r="AT1964" s="29"/>
    </row>
    <row r="1965" spans="1:46" x14ac:dyDescent="0.35">
      <c r="A1965" s="6"/>
      <c r="I1965" s="29"/>
      <c r="J1965" s="29"/>
      <c r="K1965" s="29"/>
      <c r="L1965" s="29"/>
      <c r="M1965" s="29"/>
      <c r="N1965" s="29"/>
      <c r="O1965" s="29"/>
      <c r="P1965" s="29"/>
      <c r="Q1965" s="29"/>
      <c r="R1965" s="29"/>
      <c r="S1965" s="29"/>
      <c r="AJ1965" s="29"/>
      <c r="AK1965" s="29"/>
      <c r="AL1965" s="29"/>
      <c r="AM1965" s="29"/>
      <c r="AN1965" s="29"/>
      <c r="AO1965" s="29"/>
      <c r="AP1965" s="29"/>
      <c r="AQ1965" s="29"/>
      <c r="AR1965" s="29"/>
      <c r="AS1965" s="29"/>
      <c r="AT1965" s="29"/>
    </row>
    <row r="1966" spans="1:46" x14ac:dyDescent="0.35">
      <c r="A1966" s="6"/>
      <c r="I1966" s="29"/>
      <c r="J1966" s="29"/>
      <c r="K1966" s="29"/>
      <c r="L1966" s="29"/>
      <c r="M1966" s="29"/>
      <c r="N1966" s="29"/>
      <c r="O1966" s="29"/>
      <c r="P1966" s="29"/>
      <c r="Q1966" s="29"/>
      <c r="R1966" s="29"/>
      <c r="S1966" s="29"/>
      <c r="AJ1966" s="29"/>
      <c r="AK1966" s="29"/>
      <c r="AL1966" s="29"/>
      <c r="AM1966" s="29"/>
      <c r="AN1966" s="29"/>
      <c r="AO1966" s="29"/>
      <c r="AP1966" s="29"/>
      <c r="AQ1966" s="29"/>
      <c r="AR1966" s="29"/>
      <c r="AS1966" s="29"/>
      <c r="AT1966" s="29"/>
    </row>
    <row r="1967" spans="1:46" x14ac:dyDescent="0.35">
      <c r="A1967" s="6"/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  <c r="S1967" s="29"/>
      <c r="AJ1967" s="29"/>
      <c r="AK1967" s="29"/>
      <c r="AL1967" s="29"/>
      <c r="AM1967" s="29"/>
      <c r="AN1967" s="29"/>
      <c r="AO1967" s="29"/>
      <c r="AP1967" s="29"/>
      <c r="AQ1967" s="29"/>
      <c r="AR1967" s="29"/>
      <c r="AS1967" s="29"/>
      <c r="AT1967" s="29"/>
    </row>
    <row r="1968" spans="1:46" x14ac:dyDescent="0.35">
      <c r="A1968" s="6"/>
      <c r="I1968" s="29"/>
      <c r="J1968" s="29"/>
      <c r="K1968" s="29"/>
      <c r="L1968" s="29"/>
      <c r="M1968" s="29"/>
      <c r="N1968" s="29"/>
      <c r="O1968" s="29"/>
      <c r="P1968" s="29"/>
      <c r="Q1968" s="29"/>
      <c r="R1968" s="29"/>
      <c r="S1968" s="29"/>
      <c r="AJ1968" s="29"/>
      <c r="AK1968" s="29"/>
      <c r="AL1968" s="29"/>
      <c r="AM1968" s="29"/>
      <c r="AN1968" s="29"/>
      <c r="AO1968" s="29"/>
      <c r="AP1968" s="29"/>
      <c r="AQ1968" s="29"/>
      <c r="AR1968" s="29"/>
      <c r="AS1968" s="29"/>
      <c r="AT1968" s="29"/>
    </row>
    <row r="1969" spans="1:46" x14ac:dyDescent="0.35">
      <c r="A1969" s="6"/>
      <c r="I1969" s="29"/>
      <c r="J1969" s="29"/>
      <c r="K1969" s="29"/>
      <c r="L1969" s="29"/>
      <c r="M1969" s="29"/>
      <c r="N1969" s="29"/>
      <c r="O1969" s="29"/>
      <c r="P1969" s="29"/>
      <c r="Q1969" s="29"/>
      <c r="R1969" s="29"/>
      <c r="S1969" s="29"/>
      <c r="AJ1969" s="29"/>
      <c r="AK1969" s="29"/>
      <c r="AL1969" s="29"/>
      <c r="AM1969" s="29"/>
      <c r="AN1969" s="29"/>
      <c r="AO1969" s="29"/>
      <c r="AP1969" s="29"/>
      <c r="AQ1969" s="29"/>
      <c r="AR1969" s="29"/>
      <c r="AS1969" s="29"/>
      <c r="AT1969" s="29"/>
    </row>
    <row r="1970" spans="1:46" x14ac:dyDescent="0.35">
      <c r="A1970" s="6"/>
      <c r="I1970" s="29"/>
      <c r="J1970" s="29"/>
      <c r="K1970" s="29"/>
      <c r="L1970" s="29"/>
      <c r="M1970" s="29"/>
      <c r="N1970" s="29"/>
      <c r="O1970" s="29"/>
      <c r="P1970" s="29"/>
      <c r="Q1970" s="29"/>
      <c r="R1970" s="29"/>
      <c r="S1970" s="29"/>
      <c r="AJ1970" s="29"/>
      <c r="AK1970" s="29"/>
      <c r="AL1970" s="29"/>
      <c r="AM1970" s="29"/>
      <c r="AN1970" s="29"/>
      <c r="AO1970" s="29"/>
      <c r="AP1970" s="29"/>
      <c r="AQ1970" s="29"/>
      <c r="AR1970" s="29"/>
      <c r="AS1970" s="29"/>
      <c r="AT1970" s="29"/>
    </row>
    <row r="1971" spans="1:46" x14ac:dyDescent="0.35">
      <c r="A1971" s="6"/>
      <c r="I1971" s="29"/>
      <c r="J1971" s="29"/>
      <c r="K1971" s="29"/>
      <c r="L1971" s="29"/>
      <c r="M1971" s="29"/>
      <c r="N1971" s="29"/>
      <c r="O1971" s="29"/>
      <c r="P1971" s="29"/>
      <c r="Q1971" s="29"/>
      <c r="R1971" s="29"/>
      <c r="S1971" s="29"/>
      <c r="AJ1971" s="29"/>
      <c r="AK1971" s="29"/>
      <c r="AL1971" s="29"/>
      <c r="AM1971" s="29"/>
      <c r="AN1971" s="29"/>
      <c r="AO1971" s="29"/>
      <c r="AP1971" s="29"/>
      <c r="AQ1971" s="29"/>
      <c r="AR1971" s="29"/>
      <c r="AS1971" s="29"/>
      <c r="AT1971" s="29"/>
    </row>
    <row r="1972" spans="1:46" x14ac:dyDescent="0.35">
      <c r="A1972" s="6"/>
      <c r="I1972" s="29"/>
      <c r="J1972" s="29"/>
      <c r="K1972" s="29"/>
      <c r="L1972" s="29"/>
      <c r="M1972" s="29"/>
      <c r="N1972" s="29"/>
      <c r="O1972" s="29"/>
      <c r="P1972" s="29"/>
      <c r="Q1972" s="29"/>
      <c r="R1972" s="29"/>
      <c r="S1972" s="29"/>
      <c r="AJ1972" s="29"/>
      <c r="AK1972" s="29"/>
      <c r="AL1972" s="29"/>
      <c r="AM1972" s="29"/>
      <c r="AN1972" s="29"/>
      <c r="AO1972" s="29"/>
      <c r="AP1972" s="29"/>
      <c r="AQ1972" s="29"/>
      <c r="AR1972" s="29"/>
      <c r="AS1972" s="29"/>
      <c r="AT1972" s="29"/>
    </row>
    <row r="1973" spans="1:46" x14ac:dyDescent="0.35">
      <c r="A1973" s="6"/>
      <c r="I1973" s="29"/>
      <c r="J1973" s="29"/>
      <c r="K1973" s="29"/>
      <c r="L1973" s="29"/>
      <c r="M1973" s="29"/>
      <c r="N1973" s="29"/>
      <c r="O1973" s="29"/>
      <c r="P1973" s="29"/>
      <c r="Q1973" s="29"/>
      <c r="R1973" s="29"/>
      <c r="S1973" s="29"/>
      <c r="AJ1973" s="29"/>
      <c r="AK1973" s="29"/>
      <c r="AL1973" s="29"/>
      <c r="AM1973" s="29"/>
      <c r="AN1973" s="29"/>
      <c r="AO1973" s="29"/>
      <c r="AP1973" s="29"/>
      <c r="AQ1973" s="29"/>
      <c r="AR1973" s="29"/>
      <c r="AS1973" s="29"/>
      <c r="AT1973" s="29"/>
    </row>
    <row r="1974" spans="1:46" x14ac:dyDescent="0.35">
      <c r="A1974" s="6"/>
      <c r="I1974" s="29"/>
      <c r="J1974" s="29"/>
      <c r="K1974" s="29"/>
      <c r="L1974" s="29"/>
      <c r="M1974" s="29"/>
      <c r="N1974" s="29"/>
      <c r="O1974" s="29"/>
      <c r="P1974" s="29"/>
      <c r="Q1974" s="29"/>
      <c r="R1974" s="29"/>
      <c r="S1974" s="29"/>
      <c r="AJ1974" s="29"/>
      <c r="AK1974" s="29"/>
      <c r="AL1974" s="29"/>
      <c r="AM1974" s="29"/>
      <c r="AN1974" s="29"/>
      <c r="AO1974" s="29"/>
      <c r="AP1974" s="29"/>
      <c r="AQ1974" s="29"/>
      <c r="AR1974" s="29"/>
      <c r="AS1974" s="29"/>
      <c r="AT1974" s="29"/>
    </row>
    <row r="1975" spans="1:46" x14ac:dyDescent="0.35">
      <c r="A1975" s="6"/>
      <c r="I1975" s="29"/>
      <c r="J1975" s="29"/>
      <c r="K1975" s="29"/>
      <c r="L1975" s="29"/>
      <c r="M1975" s="29"/>
      <c r="N1975" s="29"/>
      <c r="O1975" s="29"/>
      <c r="P1975" s="29"/>
      <c r="Q1975" s="29"/>
      <c r="R1975" s="29"/>
      <c r="S1975" s="29"/>
      <c r="AJ1975" s="29"/>
      <c r="AK1975" s="29"/>
      <c r="AL1975" s="29"/>
      <c r="AM1975" s="29"/>
      <c r="AN1975" s="29"/>
      <c r="AO1975" s="29"/>
      <c r="AP1975" s="29"/>
      <c r="AQ1975" s="29"/>
      <c r="AR1975" s="29"/>
      <c r="AS1975" s="29"/>
      <c r="AT1975" s="29"/>
    </row>
    <row r="1976" spans="1:46" x14ac:dyDescent="0.35">
      <c r="A1976" s="6"/>
      <c r="I1976" s="29"/>
      <c r="J1976" s="29"/>
      <c r="K1976" s="29"/>
      <c r="L1976" s="29"/>
      <c r="M1976" s="29"/>
      <c r="N1976" s="29"/>
      <c r="O1976" s="29"/>
      <c r="P1976" s="29"/>
      <c r="Q1976" s="29"/>
      <c r="R1976" s="29"/>
      <c r="S1976" s="29"/>
      <c r="AJ1976" s="29"/>
      <c r="AK1976" s="29"/>
      <c r="AL1976" s="29"/>
      <c r="AM1976" s="29"/>
      <c r="AN1976" s="29"/>
      <c r="AO1976" s="29"/>
      <c r="AP1976" s="29"/>
      <c r="AQ1976" s="29"/>
      <c r="AR1976" s="29"/>
      <c r="AS1976" s="29"/>
      <c r="AT1976" s="29"/>
    </row>
    <row r="1977" spans="1:46" x14ac:dyDescent="0.35">
      <c r="A1977" s="6"/>
      <c r="I1977" s="29"/>
      <c r="J1977" s="29"/>
      <c r="K1977" s="29"/>
      <c r="L1977" s="29"/>
      <c r="M1977" s="29"/>
      <c r="N1977" s="29"/>
      <c r="O1977" s="29"/>
      <c r="P1977" s="29"/>
      <c r="Q1977" s="29"/>
      <c r="R1977" s="29"/>
      <c r="S1977" s="29"/>
      <c r="AJ1977" s="29"/>
      <c r="AK1977" s="29"/>
      <c r="AL1977" s="29"/>
      <c r="AM1977" s="29"/>
      <c r="AN1977" s="29"/>
      <c r="AO1977" s="29"/>
      <c r="AP1977" s="29"/>
      <c r="AQ1977" s="29"/>
      <c r="AR1977" s="29"/>
      <c r="AS1977" s="29"/>
      <c r="AT1977" s="29"/>
    </row>
    <row r="1978" spans="1:46" x14ac:dyDescent="0.35">
      <c r="A1978" s="6"/>
      <c r="I1978" s="29"/>
      <c r="J1978" s="29"/>
      <c r="K1978" s="29"/>
      <c r="L1978" s="29"/>
      <c r="M1978" s="29"/>
      <c r="N1978" s="29"/>
      <c r="O1978" s="29"/>
      <c r="P1978" s="29"/>
      <c r="Q1978" s="29"/>
      <c r="R1978" s="29"/>
      <c r="S1978" s="29"/>
      <c r="AJ1978" s="29"/>
      <c r="AK1978" s="29"/>
      <c r="AL1978" s="29"/>
      <c r="AM1978" s="29"/>
      <c r="AN1978" s="29"/>
      <c r="AO1978" s="29"/>
      <c r="AP1978" s="29"/>
      <c r="AQ1978" s="29"/>
      <c r="AR1978" s="29"/>
      <c r="AS1978" s="29"/>
      <c r="AT1978" s="29"/>
    </row>
    <row r="1979" spans="1:46" x14ac:dyDescent="0.35">
      <c r="A1979" s="6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  <c r="S1979" s="29"/>
      <c r="AJ1979" s="29"/>
      <c r="AK1979" s="29"/>
      <c r="AL1979" s="29"/>
      <c r="AM1979" s="29"/>
      <c r="AN1979" s="29"/>
      <c r="AO1979" s="29"/>
      <c r="AP1979" s="29"/>
      <c r="AQ1979" s="29"/>
      <c r="AR1979" s="29"/>
      <c r="AS1979" s="29"/>
      <c r="AT1979" s="29"/>
    </row>
    <row r="1980" spans="1:46" x14ac:dyDescent="0.35">
      <c r="A1980" s="6"/>
      <c r="I1980" s="29"/>
      <c r="J1980" s="29"/>
      <c r="K1980" s="29"/>
      <c r="L1980" s="29"/>
      <c r="M1980" s="29"/>
      <c r="N1980" s="29"/>
      <c r="O1980" s="29"/>
      <c r="P1980" s="29"/>
      <c r="Q1980" s="29"/>
      <c r="R1980" s="29"/>
      <c r="S1980" s="29"/>
      <c r="AJ1980" s="29"/>
      <c r="AK1980" s="29"/>
      <c r="AL1980" s="29"/>
      <c r="AM1980" s="29"/>
      <c r="AN1980" s="29"/>
      <c r="AO1980" s="29"/>
      <c r="AP1980" s="29"/>
      <c r="AQ1980" s="29"/>
      <c r="AR1980" s="29"/>
      <c r="AS1980" s="29"/>
      <c r="AT1980" s="29"/>
    </row>
    <row r="1981" spans="1:46" x14ac:dyDescent="0.35">
      <c r="A1981" s="6"/>
      <c r="I1981" s="29"/>
      <c r="J1981" s="29"/>
      <c r="K1981" s="29"/>
      <c r="L1981" s="29"/>
      <c r="M1981" s="29"/>
      <c r="N1981" s="29"/>
      <c r="O1981" s="29"/>
      <c r="P1981" s="29"/>
      <c r="Q1981" s="29"/>
      <c r="R1981" s="29"/>
      <c r="S1981" s="29"/>
      <c r="AJ1981" s="29"/>
      <c r="AK1981" s="29"/>
      <c r="AL1981" s="29"/>
      <c r="AM1981" s="29"/>
      <c r="AN1981" s="29"/>
      <c r="AO1981" s="29"/>
      <c r="AP1981" s="29"/>
      <c r="AQ1981" s="29"/>
      <c r="AR1981" s="29"/>
      <c r="AS1981" s="29"/>
      <c r="AT1981" s="29"/>
    </row>
    <row r="1982" spans="1:46" x14ac:dyDescent="0.35">
      <c r="A1982" s="6"/>
      <c r="I1982" s="29"/>
      <c r="J1982" s="29"/>
      <c r="K1982" s="29"/>
      <c r="L1982" s="29"/>
      <c r="M1982" s="29"/>
      <c r="N1982" s="29"/>
      <c r="O1982" s="29"/>
      <c r="P1982" s="29"/>
      <c r="Q1982" s="29"/>
      <c r="R1982" s="29"/>
      <c r="S1982" s="29"/>
      <c r="AJ1982" s="29"/>
      <c r="AK1982" s="29"/>
      <c r="AL1982" s="29"/>
      <c r="AM1982" s="29"/>
      <c r="AN1982" s="29"/>
      <c r="AO1982" s="29"/>
      <c r="AP1982" s="29"/>
      <c r="AQ1982" s="29"/>
      <c r="AR1982" s="29"/>
      <c r="AS1982" s="29"/>
      <c r="AT1982" s="29"/>
    </row>
    <row r="1983" spans="1:46" x14ac:dyDescent="0.35">
      <c r="A1983" s="6"/>
      <c r="I1983" s="29"/>
      <c r="J1983" s="29"/>
      <c r="K1983" s="29"/>
      <c r="L1983" s="29"/>
      <c r="M1983" s="29"/>
      <c r="N1983" s="29"/>
      <c r="O1983" s="29"/>
      <c r="P1983" s="29"/>
      <c r="Q1983" s="29"/>
      <c r="R1983" s="29"/>
      <c r="S1983" s="29"/>
      <c r="AJ1983" s="29"/>
      <c r="AK1983" s="29"/>
      <c r="AL1983" s="29"/>
      <c r="AM1983" s="29"/>
      <c r="AN1983" s="29"/>
      <c r="AO1983" s="29"/>
      <c r="AP1983" s="29"/>
      <c r="AQ1983" s="29"/>
      <c r="AR1983" s="29"/>
      <c r="AS1983" s="29"/>
      <c r="AT1983" s="29"/>
    </row>
    <row r="1984" spans="1:46" x14ac:dyDescent="0.35">
      <c r="A1984" s="6"/>
      <c r="I1984" s="29"/>
      <c r="J1984" s="29"/>
      <c r="K1984" s="29"/>
      <c r="L1984" s="29"/>
      <c r="M1984" s="29"/>
      <c r="N1984" s="29"/>
      <c r="O1984" s="29"/>
      <c r="P1984" s="29"/>
      <c r="Q1984" s="29"/>
      <c r="R1984" s="29"/>
      <c r="S1984" s="29"/>
      <c r="AJ1984" s="29"/>
      <c r="AK1984" s="29"/>
      <c r="AL1984" s="29"/>
      <c r="AM1984" s="29"/>
      <c r="AN1984" s="29"/>
      <c r="AO1984" s="29"/>
      <c r="AP1984" s="29"/>
      <c r="AQ1984" s="29"/>
      <c r="AR1984" s="29"/>
      <c r="AS1984" s="29"/>
      <c r="AT1984" s="29"/>
    </row>
    <row r="1985" spans="1:46" x14ac:dyDescent="0.35">
      <c r="A1985" s="6"/>
      <c r="I1985" s="29"/>
      <c r="J1985" s="29"/>
      <c r="K1985" s="29"/>
      <c r="L1985" s="29"/>
      <c r="M1985" s="29"/>
      <c r="N1985" s="29"/>
      <c r="O1985" s="29"/>
      <c r="P1985" s="29"/>
      <c r="Q1985" s="29"/>
      <c r="R1985" s="29"/>
      <c r="S1985" s="29"/>
      <c r="AJ1985" s="29"/>
      <c r="AK1985" s="29"/>
      <c r="AL1985" s="29"/>
      <c r="AM1985" s="29"/>
      <c r="AN1985" s="29"/>
      <c r="AO1985" s="29"/>
      <c r="AP1985" s="29"/>
      <c r="AQ1985" s="29"/>
      <c r="AR1985" s="29"/>
      <c r="AS1985" s="29"/>
      <c r="AT1985" s="29"/>
    </row>
    <row r="1986" spans="1:46" x14ac:dyDescent="0.35">
      <c r="A1986" s="6"/>
      <c r="I1986" s="29"/>
      <c r="J1986" s="29"/>
      <c r="K1986" s="29"/>
      <c r="L1986" s="29"/>
      <c r="M1986" s="29"/>
      <c r="N1986" s="29"/>
      <c r="O1986" s="29"/>
      <c r="P1986" s="29"/>
      <c r="Q1986" s="29"/>
      <c r="R1986" s="29"/>
      <c r="S1986" s="29"/>
      <c r="AJ1986" s="29"/>
      <c r="AK1986" s="29"/>
      <c r="AL1986" s="29"/>
      <c r="AM1986" s="29"/>
      <c r="AN1986" s="29"/>
      <c r="AO1986" s="29"/>
      <c r="AP1986" s="29"/>
      <c r="AQ1986" s="29"/>
      <c r="AR1986" s="29"/>
      <c r="AS1986" s="29"/>
      <c r="AT1986" s="29"/>
    </row>
    <row r="1987" spans="1:46" x14ac:dyDescent="0.35">
      <c r="I1987" s="29"/>
      <c r="J1987" s="29"/>
      <c r="K1987" s="29"/>
      <c r="L1987" s="29"/>
      <c r="M1987" s="29"/>
      <c r="N1987" s="29"/>
      <c r="O1987" s="29"/>
      <c r="P1987" s="29"/>
      <c r="Q1987" s="29"/>
      <c r="R1987" s="29"/>
      <c r="S1987" s="29"/>
      <c r="AJ1987" s="29"/>
      <c r="AK1987" s="29"/>
      <c r="AL1987" s="29"/>
      <c r="AM1987" s="29"/>
      <c r="AN1987" s="29"/>
      <c r="AO1987" s="29"/>
      <c r="AP1987" s="29"/>
      <c r="AQ1987" s="29"/>
      <c r="AR1987" s="29"/>
      <c r="AS1987" s="29"/>
      <c r="AT1987" s="29"/>
    </row>
    <row r="1988" spans="1:46" x14ac:dyDescent="0.35">
      <c r="I1988" s="29"/>
      <c r="J1988" s="29"/>
      <c r="K1988" s="29"/>
      <c r="L1988" s="29"/>
      <c r="M1988" s="29"/>
      <c r="N1988" s="29"/>
      <c r="O1988" s="29"/>
      <c r="P1988" s="29"/>
      <c r="Q1988" s="29"/>
      <c r="R1988" s="29"/>
      <c r="S1988" s="29"/>
      <c r="AJ1988" s="29"/>
      <c r="AK1988" s="29"/>
      <c r="AL1988" s="29"/>
      <c r="AM1988" s="29"/>
      <c r="AN1988" s="29"/>
      <c r="AO1988" s="29"/>
      <c r="AP1988" s="29"/>
      <c r="AQ1988" s="29"/>
      <c r="AR1988" s="29"/>
      <c r="AS1988" s="29"/>
      <c r="AT1988" s="29"/>
    </row>
    <row r="1989" spans="1:46" x14ac:dyDescent="0.35">
      <c r="I1989" s="29"/>
      <c r="J1989" s="29"/>
      <c r="K1989" s="29"/>
      <c r="L1989" s="29"/>
      <c r="M1989" s="29"/>
      <c r="N1989" s="29"/>
      <c r="O1989" s="29"/>
      <c r="P1989" s="29"/>
      <c r="Q1989" s="29"/>
      <c r="R1989" s="29"/>
      <c r="S1989" s="29"/>
      <c r="AJ1989" s="29"/>
      <c r="AK1989" s="29"/>
      <c r="AL1989" s="29"/>
      <c r="AM1989" s="29"/>
      <c r="AN1989" s="29"/>
      <c r="AO1989" s="29"/>
      <c r="AP1989" s="29"/>
      <c r="AQ1989" s="29"/>
      <c r="AR1989" s="29"/>
      <c r="AS1989" s="29"/>
      <c r="AT1989" s="29"/>
    </row>
    <row r="1990" spans="1:46" x14ac:dyDescent="0.35">
      <c r="I1990" s="29"/>
      <c r="J1990" s="29"/>
      <c r="K1990" s="29"/>
      <c r="L1990" s="29"/>
      <c r="M1990" s="29"/>
      <c r="N1990" s="29"/>
      <c r="O1990" s="29"/>
      <c r="P1990" s="29"/>
      <c r="Q1990" s="29"/>
      <c r="R1990" s="29"/>
      <c r="S1990" s="29"/>
      <c r="AJ1990" s="29"/>
      <c r="AK1990" s="29"/>
      <c r="AL1990" s="29"/>
      <c r="AM1990" s="29"/>
      <c r="AN1990" s="29"/>
      <c r="AO1990" s="29"/>
      <c r="AP1990" s="29"/>
      <c r="AQ1990" s="29"/>
      <c r="AR1990" s="29"/>
      <c r="AS1990" s="29"/>
      <c r="AT1990" s="29"/>
    </row>
    <row r="1991" spans="1:46" x14ac:dyDescent="0.35">
      <c r="I1991" s="29"/>
      <c r="J1991" s="29"/>
      <c r="K1991" s="29"/>
      <c r="L1991" s="29"/>
      <c r="M1991" s="29"/>
      <c r="N1991" s="29"/>
      <c r="O1991" s="29"/>
      <c r="P1991" s="29"/>
      <c r="Q1991" s="29"/>
      <c r="R1991" s="29"/>
      <c r="S1991" s="29"/>
      <c r="AJ1991" s="29"/>
      <c r="AK1991" s="29"/>
      <c r="AL1991" s="29"/>
      <c r="AM1991" s="29"/>
      <c r="AN1991" s="29"/>
      <c r="AO1991" s="29"/>
      <c r="AP1991" s="29"/>
      <c r="AQ1991" s="29"/>
      <c r="AR1991" s="29"/>
      <c r="AS1991" s="29"/>
      <c r="AT1991" s="29"/>
    </row>
    <row r="1992" spans="1:46" x14ac:dyDescent="0.35"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AJ1992" s="29"/>
      <c r="AK1992" s="29"/>
      <c r="AL1992" s="29"/>
      <c r="AM1992" s="29"/>
      <c r="AN1992" s="29"/>
      <c r="AO1992" s="29"/>
      <c r="AP1992" s="29"/>
      <c r="AQ1992" s="29"/>
      <c r="AR1992" s="29"/>
      <c r="AS1992" s="29"/>
      <c r="AT1992" s="29"/>
    </row>
    <row r="1993" spans="1:46" x14ac:dyDescent="0.35">
      <c r="I1993" s="29"/>
      <c r="J1993" s="29"/>
      <c r="K1993" s="29"/>
      <c r="L1993" s="29"/>
      <c r="M1993" s="29"/>
      <c r="N1993" s="29"/>
      <c r="O1993" s="29"/>
      <c r="P1993" s="29"/>
      <c r="Q1993" s="29"/>
      <c r="R1993" s="29"/>
      <c r="S1993" s="29"/>
      <c r="AJ1993" s="29"/>
      <c r="AK1993" s="29"/>
      <c r="AL1993" s="29"/>
      <c r="AM1993" s="29"/>
      <c r="AN1993" s="29"/>
      <c r="AO1993" s="29"/>
      <c r="AP1993" s="29"/>
      <c r="AQ1993" s="29"/>
      <c r="AR1993" s="29"/>
      <c r="AS1993" s="29"/>
      <c r="AT1993" s="29"/>
    </row>
    <row r="1994" spans="1:46" x14ac:dyDescent="0.35">
      <c r="I1994" s="29"/>
      <c r="J1994" s="29"/>
      <c r="K1994" s="29"/>
      <c r="L1994" s="29"/>
      <c r="M1994" s="29"/>
      <c r="N1994" s="29"/>
      <c r="O1994" s="29"/>
      <c r="P1994" s="29"/>
      <c r="Q1994" s="29"/>
      <c r="R1994" s="29"/>
      <c r="S1994" s="29"/>
      <c r="AJ1994" s="29"/>
      <c r="AK1994" s="29"/>
      <c r="AL1994" s="29"/>
      <c r="AM1994" s="29"/>
      <c r="AN1994" s="29"/>
      <c r="AO1994" s="29"/>
      <c r="AP1994" s="29"/>
      <c r="AQ1994" s="29"/>
      <c r="AR1994" s="29"/>
      <c r="AS1994" s="29"/>
      <c r="AT1994" s="29"/>
    </row>
    <row r="1995" spans="1:46" x14ac:dyDescent="0.35"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  <c r="S1995" s="29"/>
      <c r="AJ1995" s="29"/>
      <c r="AK1995" s="29"/>
      <c r="AL1995" s="29"/>
      <c r="AM1995" s="29"/>
      <c r="AN1995" s="29"/>
      <c r="AO1995" s="29"/>
      <c r="AP1995" s="29"/>
      <c r="AQ1995" s="29"/>
      <c r="AR1995" s="29"/>
      <c r="AS1995" s="29"/>
      <c r="AT1995" s="29"/>
    </row>
    <row r="1996" spans="1:46" x14ac:dyDescent="0.35"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29"/>
      <c r="AJ1996" s="29"/>
      <c r="AK1996" s="29"/>
      <c r="AL1996" s="29"/>
      <c r="AM1996" s="29"/>
      <c r="AN1996" s="29"/>
      <c r="AO1996" s="29"/>
      <c r="AP1996" s="29"/>
      <c r="AQ1996" s="29"/>
      <c r="AR1996" s="29"/>
      <c r="AS1996" s="29"/>
      <c r="AT1996" s="29"/>
    </row>
    <row r="1997" spans="1:46" x14ac:dyDescent="0.35">
      <c r="I1997" s="29"/>
      <c r="J1997" s="29"/>
      <c r="K1997" s="29"/>
      <c r="L1997" s="29"/>
      <c r="M1997" s="29"/>
      <c r="N1997" s="29"/>
      <c r="O1997" s="29"/>
      <c r="P1997" s="29"/>
      <c r="Q1997" s="29"/>
      <c r="R1997" s="29"/>
      <c r="S1997" s="29"/>
      <c r="AJ1997" s="29"/>
      <c r="AK1997" s="29"/>
      <c r="AL1997" s="29"/>
      <c r="AM1997" s="29"/>
      <c r="AN1997" s="29"/>
      <c r="AO1997" s="29"/>
      <c r="AP1997" s="29"/>
      <c r="AQ1997" s="29"/>
      <c r="AR1997" s="29"/>
      <c r="AS1997" s="29"/>
      <c r="AT1997" s="29"/>
    </row>
    <row r="1998" spans="1:46" x14ac:dyDescent="0.35"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AJ1998" s="29"/>
      <c r="AK1998" s="29"/>
      <c r="AL1998" s="29"/>
      <c r="AM1998" s="29"/>
      <c r="AN1998" s="29"/>
      <c r="AO1998" s="29"/>
      <c r="AP1998" s="29"/>
      <c r="AQ1998" s="29"/>
      <c r="AR1998" s="29"/>
      <c r="AS1998" s="29"/>
      <c r="AT1998" s="29"/>
    </row>
    <row r="1999" spans="1:46" x14ac:dyDescent="0.35">
      <c r="I1999" s="29"/>
      <c r="J1999" s="29"/>
      <c r="K1999" s="29"/>
      <c r="L1999" s="29"/>
      <c r="M1999" s="29"/>
      <c r="N1999" s="29"/>
      <c r="O1999" s="29"/>
      <c r="P1999" s="29"/>
      <c r="Q1999" s="29"/>
      <c r="R1999" s="29"/>
      <c r="S1999" s="29"/>
      <c r="AJ1999" s="29"/>
      <c r="AK1999" s="29"/>
      <c r="AL1999" s="29"/>
      <c r="AM1999" s="29"/>
      <c r="AN1999" s="29"/>
      <c r="AO1999" s="29"/>
      <c r="AP1999" s="29"/>
      <c r="AQ1999" s="29"/>
      <c r="AR1999" s="29"/>
      <c r="AS1999" s="29"/>
      <c r="AT1999" s="29"/>
    </row>
    <row r="2000" spans="1:46" x14ac:dyDescent="0.35">
      <c r="I2000" s="29"/>
      <c r="J2000" s="29"/>
      <c r="K2000" s="29"/>
      <c r="L2000" s="29"/>
      <c r="M2000" s="29"/>
      <c r="N2000" s="29"/>
      <c r="O2000" s="29"/>
      <c r="P2000" s="29"/>
      <c r="Q2000" s="29"/>
      <c r="R2000" s="29"/>
      <c r="S2000" s="29"/>
      <c r="AJ2000" s="29"/>
      <c r="AK2000" s="29"/>
      <c r="AL2000" s="29"/>
      <c r="AM2000" s="29"/>
      <c r="AN2000" s="29"/>
      <c r="AO2000" s="29"/>
      <c r="AP2000" s="29"/>
      <c r="AQ2000" s="29"/>
      <c r="AR2000" s="29"/>
      <c r="AS2000" s="29"/>
      <c r="AT2000" s="29"/>
    </row>
    <row r="2001" spans="9:46" x14ac:dyDescent="0.35">
      <c r="I2001" s="29"/>
      <c r="J2001" s="29"/>
      <c r="K2001" s="29"/>
      <c r="L2001" s="29"/>
      <c r="M2001" s="29"/>
      <c r="N2001" s="29"/>
      <c r="O2001" s="29"/>
      <c r="P2001" s="29"/>
      <c r="Q2001" s="29"/>
      <c r="R2001" s="29"/>
      <c r="S2001" s="29"/>
      <c r="AJ2001" s="29"/>
      <c r="AK2001" s="29"/>
      <c r="AL2001" s="29"/>
      <c r="AM2001" s="29"/>
      <c r="AN2001" s="29"/>
      <c r="AO2001" s="29"/>
      <c r="AP2001" s="29"/>
      <c r="AQ2001" s="29"/>
      <c r="AR2001" s="29"/>
      <c r="AS2001" s="29"/>
      <c r="AT2001" s="29"/>
    </row>
    <row r="2002" spans="9:46" x14ac:dyDescent="0.35"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29"/>
      <c r="AJ2002" s="29"/>
      <c r="AK2002" s="29"/>
      <c r="AL2002" s="29"/>
      <c r="AM2002" s="29"/>
      <c r="AN2002" s="29"/>
      <c r="AO2002" s="29"/>
      <c r="AP2002" s="29"/>
      <c r="AQ2002" s="29"/>
      <c r="AR2002" s="29"/>
      <c r="AS2002" s="29"/>
      <c r="AT2002" s="29"/>
    </row>
    <row r="2003" spans="9:46" x14ac:dyDescent="0.35">
      <c r="I2003" s="29"/>
      <c r="J2003" s="29"/>
      <c r="K2003" s="29"/>
      <c r="L2003" s="29"/>
      <c r="M2003" s="29"/>
      <c r="N2003" s="29"/>
      <c r="O2003" s="29"/>
      <c r="P2003" s="29"/>
      <c r="Q2003" s="29"/>
      <c r="R2003" s="29"/>
      <c r="S2003" s="29"/>
      <c r="AJ2003" s="29"/>
      <c r="AK2003" s="29"/>
      <c r="AL2003" s="29"/>
      <c r="AM2003" s="29"/>
      <c r="AN2003" s="29"/>
      <c r="AO2003" s="29"/>
      <c r="AP2003" s="29"/>
      <c r="AQ2003" s="29"/>
      <c r="AR2003" s="29"/>
      <c r="AS2003" s="29"/>
      <c r="AT2003" s="29"/>
    </row>
    <row r="2004" spans="9:46" x14ac:dyDescent="0.35"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29"/>
      <c r="AJ2004" s="29"/>
      <c r="AK2004" s="29"/>
      <c r="AL2004" s="29"/>
      <c r="AM2004" s="29"/>
      <c r="AN2004" s="29"/>
      <c r="AO2004" s="29"/>
      <c r="AP2004" s="29"/>
      <c r="AQ2004" s="29"/>
      <c r="AR2004" s="29"/>
      <c r="AS2004" s="29"/>
      <c r="AT2004" s="29"/>
    </row>
    <row r="2005" spans="9:46" x14ac:dyDescent="0.35">
      <c r="I2005" s="29"/>
      <c r="J2005" s="29"/>
      <c r="K2005" s="29"/>
      <c r="L2005" s="29"/>
      <c r="M2005" s="29"/>
      <c r="N2005" s="29"/>
      <c r="O2005" s="29"/>
      <c r="P2005" s="29"/>
      <c r="Q2005" s="29"/>
      <c r="R2005" s="29"/>
      <c r="S2005" s="29"/>
      <c r="AJ2005" s="29"/>
      <c r="AK2005" s="29"/>
      <c r="AL2005" s="29"/>
      <c r="AM2005" s="29"/>
      <c r="AN2005" s="29"/>
      <c r="AO2005" s="29"/>
      <c r="AP2005" s="29"/>
      <c r="AQ2005" s="29"/>
      <c r="AR2005" s="29"/>
      <c r="AS2005" s="29"/>
      <c r="AT2005" s="29"/>
    </row>
    <row r="2006" spans="9:46" x14ac:dyDescent="0.35">
      <c r="I2006" s="29"/>
      <c r="J2006" s="29"/>
      <c r="K2006" s="29"/>
      <c r="L2006" s="29"/>
      <c r="M2006" s="29"/>
      <c r="N2006" s="29"/>
      <c r="O2006" s="29"/>
      <c r="P2006" s="29"/>
      <c r="Q2006" s="29"/>
      <c r="R2006" s="29"/>
      <c r="S2006" s="29"/>
      <c r="AJ2006" s="29"/>
      <c r="AK2006" s="29"/>
      <c r="AL2006" s="29"/>
      <c r="AM2006" s="29"/>
      <c r="AN2006" s="29"/>
      <c r="AO2006" s="29"/>
      <c r="AP2006" s="29"/>
      <c r="AQ2006" s="29"/>
      <c r="AR2006" s="29"/>
      <c r="AS2006" s="29"/>
      <c r="AT2006" s="29"/>
    </row>
    <row r="2007" spans="9:46" x14ac:dyDescent="0.35">
      <c r="I2007" s="29"/>
      <c r="J2007" s="29"/>
      <c r="K2007" s="29"/>
      <c r="L2007" s="29"/>
      <c r="M2007" s="29"/>
      <c r="N2007" s="29"/>
      <c r="O2007" s="29"/>
      <c r="P2007" s="29"/>
      <c r="Q2007" s="29"/>
      <c r="R2007" s="29"/>
      <c r="S2007" s="29"/>
      <c r="AJ2007" s="29"/>
      <c r="AK2007" s="29"/>
      <c r="AL2007" s="29"/>
      <c r="AM2007" s="29"/>
      <c r="AN2007" s="29"/>
      <c r="AO2007" s="29"/>
      <c r="AP2007" s="29"/>
      <c r="AQ2007" s="29"/>
      <c r="AR2007" s="29"/>
      <c r="AS2007" s="29"/>
      <c r="AT2007" s="29"/>
    </row>
    <row r="2008" spans="9:46" x14ac:dyDescent="0.35">
      <c r="I2008" s="29"/>
      <c r="J2008" s="29"/>
      <c r="K2008" s="29"/>
      <c r="L2008" s="29"/>
      <c r="M2008" s="29"/>
      <c r="N2008" s="29"/>
      <c r="O2008" s="29"/>
      <c r="P2008" s="29"/>
      <c r="Q2008" s="29"/>
      <c r="R2008" s="29"/>
      <c r="S2008" s="29"/>
      <c r="AJ2008" s="29"/>
      <c r="AK2008" s="29"/>
      <c r="AL2008" s="29"/>
      <c r="AM2008" s="29"/>
      <c r="AN2008" s="29"/>
      <c r="AO2008" s="29"/>
      <c r="AP2008" s="29"/>
      <c r="AQ2008" s="29"/>
      <c r="AR2008" s="29"/>
      <c r="AS2008" s="29"/>
      <c r="AT2008" s="29"/>
    </row>
    <row r="2009" spans="9:46" x14ac:dyDescent="0.35">
      <c r="I2009" s="29"/>
      <c r="J2009" s="29"/>
      <c r="K2009" s="29"/>
      <c r="L2009" s="29"/>
      <c r="M2009" s="29"/>
      <c r="N2009" s="29"/>
      <c r="O2009" s="29"/>
      <c r="P2009" s="29"/>
      <c r="Q2009" s="29"/>
      <c r="R2009" s="29"/>
      <c r="S2009" s="29"/>
      <c r="AJ2009" s="29"/>
      <c r="AK2009" s="29"/>
      <c r="AL2009" s="29"/>
      <c r="AM2009" s="29"/>
      <c r="AN2009" s="29"/>
      <c r="AO2009" s="29"/>
      <c r="AP2009" s="29"/>
      <c r="AQ2009" s="29"/>
      <c r="AR2009" s="29"/>
      <c r="AS2009" s="29"/>
      <c r="AT2009" s="29"/>
    </row>
    <row r="2010" spans="9:46" x14ac:dyDescent="0.35">
      <c r="I2010" s="29"/>
      <c r="J2010" s="29"/>
      <c r="K2010" s="29"/>
      <c r="L2010" s="29"/>
      <c r="M2010" s="29"/>
      <c r="N2010" s="29"/>
      <c r="O2010" s="29"/>
      <c r="P2010" s="29"/>
      <c r="Q2010" s="29"/>
      <c r="R2010" s="29"/>
      <c r="S2010" s="29"/>
      <c r="AJ2010" s="29"/>
      <c r="AK2010" s="29"/>
      <c r="AL2010" s="29"/>
      <c r="AM2010" s="29"/>
      <c r="AN2010" s="29"/>
      <c r="AO2010" s="29"/>
      <c r="AP2010" s="29"/>
      <c r="AQ2010" s="29"/>
      <c r="AR2010" s="29"/>
      <c r="AS2010" s="29"/>
      <c r="AT2010" s="29"/>
    </row>
    <row r="2011" spans="9:46" x14ac:dyDescent="0.35">
      <c r="I2011" s="29"/>
      <c r="J2011" s="29"/>
      <c r="K2011" s="29"/>
      <c r="L2011" s="29"/>
      <c r="M2011" s="29"/>
      <c r="N2011" s="29"/>
      <c r="O2011" s="29"/>
      <c r="P2011" s="29"/>
      <c r="Q2011" s="29"/>
      <c r="R2011" s="29"/>
      <c r="S2011" s="29"/>
      <c r="AJ2011" s="29"/>
      <c r="AK2011" s="29"/>
      <c r="AL2011" s="29"/>
      <c r="AM2011" s="29"/>
      <c r="AN2011" s="29"/>
      <c r="AO2011" s="29"/>
      <c r="AP2011" s="29"/>
      <c r="AQ2011" s="29"/>
      <c r="AR2011" s="29"/>
      <c r="AS2011" s="29"/>
      <c r="AT2011" s="29"/>
    </row>
    <row r="2012" spans="9:46" x14ac:dyDescent="0.35">
      <c r="I2012" s="29"/>
      <c r="J2012" s="29"/>
      <c r="K2012" s="29"/>
      <c r="L2012" s="29"/>
      <c r="M2012" s="29"/>
      <c r="N2012" s="29"/>
      <c r="O2012" s="29"/>
      <c r="P2012" s="29"/>
      <c r="Q2012" s="29"/>
      <c r="R2012" s="29"/>
      <c r="S2012" s="29"/>
      <c r="AJ2012" s="29"/>
      <c r="AK2012" s="29"/>
      <c r="AL2012" s="29"/>
      <c r="AM2012" s="29"/>
      <c r="AN2012" s="29"/>
      <c r="AO2012" s="29"/>
      <c r="AP2012" s="29"/>
      <c r="AQ2012" s="29"/>
      <c r="AR2012" s="29"/>
      <c r="AS2012" s="29"/>
      <c r="AT2012" s="29"/>
    </row>
    <row r="2013" spans="9:46" x14ac:dyDescent="0.35">
      <c r="I2013" s="29"/>
      <c r="J2013" s="29"/>
      <c r="K2013" s="29"/>
      <c r="L2013" s="29"/>
      <c r="M2013" s="29"/>
      <c r="N2013" s="29"/>
      <c r="O2013" s="29"/>
      <c r="P2013" s="29"/>
      <c r="Q2013" s="29"/>
      <c r="R2013" s="29"/>
      <c r="S2013" s="29"/>
      <c r="AJ2013" s="29"/>
      <c r="AK2013" s="29"/>
      <c r="AL2013" s="29"/>
      <c r="AM2013" s="29"/>
      <c r="AN2013" s="29"/>
      <c r="AO2013" s="29"/>
      <c r="AP2013" s="29"/>
      <c r="AQ2013" s="29"/>
      <c r="AR2013" s="29"/>
      <c r="AS2013" s="29"/>
      <c r="AT2013" s="29"/>
    </row>
    <row r="2014" spans="9:46" x14ac:dyDescent="0.35">
      <c r="I2014" s="29"/>
      <c r="J2014" s="29"/>
      <c r="K2014" s="29"/>
      <c r="L2014" s="29"/>
      <c r="M2014" s="29"/>
      <c r="N2014" s="29"/>
      <c r="O2014" s="29"/>
      <c r="P2014" s="29"/>
      <c r="Q2014" s="29"/>
      <c r="R2014" s="29"/>
      <c r="S2014" s="29"/>
      <c r="AJ2014" s="29"/>
      <c r="AK2014" s="29"/>
      <c r="AL2014" s="29"/>
      <c r="AM2014" s="29"/>
      <c r="AN2014" s="29"/>
      <c r="AO2014" s="29"/>
      <c r="AP2014" s="29"/>
      <c r="AQ2014" s="29"/>
      <c r="AR2014" s="29"/>
      <c r="AS2014" s="29"/>
      <c r="AT2014" s="29"/>
    </row>
    <row r="2015" spans="9:46" x14ac:dyDescent="0.35">
      <c r="I2015" s="29"/>
      <c r="J2015" s="29"/>
      <c r="K2015" s="29"/>
      <c r="L2015" s="29"/>
      <c r="M2015" s="29"/>
      <c r="N2015" s="29"/>
      <c r="O2015" s="29"/>
      <c r="P2015" s="29"/>
      <c r="Q2015" s="29"/>
      <c r="R2015" s="29"/>
      <c r="S2015" s="29"/>
      <c r="AJ2015" s="29"/>
      <c r="AK2015" s="29"/>
      <c r="AL2015" s="29"/>
      <c r="AM2015" s="29"/>
      <c r="AN2015" s="29"/>
      <c r="AO2015" s="29"/>
      <c r="AP2015" s="29"/>
      <c r="AQ2015" s="29"/>
      <c r="AR2015" s="29"/>
      <c r="AS2015" s="29"/>
      <c r="AT2015" s="29"/>
    </row>
    <row r="2016" spans="9:46" x14ac:dyDescent="0.35">
      <c r="I2016" s="29"/>
      <c r="J2016" s="29"/>
      <c r="K2016" s="29"/>
      <c r="L2016" s="29"/>
      <c r="M2016" s="29"/>
      <c r="N2016" s="29"/>
      <c r="O2016" s="29"/>
      <c r="P2016" s="29"/>
      <c r="Q2016" s="29"/>
      <c r="R2016" s="29"/>
      <c r="S2016" s="29"/>
      <c r="AJ2016" s="29"/>
      <c r="AK2016" s="29"/>
      <c r="AL2016" s="29"/>
      <c r="AM2016" s="29"/>
      <c r="AN2016" s="29"/>
      <c r="AO2016" s="29"/>
      <c r="AP2016" s="29"/>
      <c r="AQ2016" s="29"/>
      <c r="AR2016" s="29"/>
      <c r="AS2016" s="29"/>
      <c r="AT2016" s="29"/>
    </row>
    <row r="2017" spans="9:46" x14ac:dyDescent="0.35">
      <c r="I2017" s="29"/>
      <c r="J2017" s="29"/>
      <c r="K2017" s="29"/>
      <c r="L2017" s="29"/>
      <c r="M2017" s="29"/>
      <c r="N2017" s="29"/>
      <c r="O2017" s="29"/>
      <c r="P2017" s="29"/>
      <c r="Q2017" s="29"/>
      <c r="R2017" s="29"/>
      <c r="S2017" s="29"/>
      <c r="AJ2017" s="29"/>
      <c r="AK2017" s="29"/>
      <c r="AL2017" s="29"/>
      <c r="AM2017" s="29"/>
      <c r="AN2017" s="29"/>
      <c r="AO2017" s="29"/>
      <c r="AP2017" s="29"/>
      <c r="AQ2017" s="29"/>
      <c r="AR2017" s="29"/>
      <c r="AS2017" s="29"/>
      <c r="AT2017" s="29"/>
    </row>
    <row r="2018" spans="9:46" x14ac:dyDescent="0.35">
      <c r="I2018" s="29"/>
      <c r="J2018" s="29"/>
      <c r="K2018" s="29"/>
      <c r="L2018" s="29"/>
      <c r="M2018" s="29"/>
      <c r="N2018" s="29"/>
      <c r="O2018" s="29"/>
      <c r="P2018" s="29"/>
      <c r="Q2018" s="29"/>
      <c r="R2018" s="29"/>
      <c r="S2018" s="29"/>
      <c r="AJ2018" s="29"/>
      <c r="AK2018" s="29"/>
      <c r="AL2018" s="29"/>
      <c r="AM2018" s="29"/>
      <c r="AN2018" s="29"/>
      <c r="AO2018" s="29"/>
      <c r="AP2018" s="29"/>
      <c r="AQ2018" s="29"/>
      <c r="AR2018" s="29"/>
      <c r="AS2018" s="29"/>
      <c r="AT2018" s="29"/>
    </row>
    <row r="2019" spans="9:46" x14ac:dyDescent="0.35">
      <c r="I2019" s="29"/>
      <c r="J2019" s="29"/>
      <c r="K2019" s="29"/>
      <c r="L2019" s="29"/>
      <c r="M2019" s="29"/>
      <c r="N2019" s="29"/>
      <c r="O2019" s="29"/>
      <c r="P2019" s="29"/>
      <c r="Q2019" s="29"/>
      <c r="R2019" s="29"/>
      <c r="S2019" s="29"/>
      <c r="AJ2019" s="29"/>
      <c r="AK2019" s="29"/>
      <c r="AL2019" s="29"/>
      <c r="AM2019" s="29"/>
      <c r="AN2019" s="29"/>
      <c r="AO2019" s="29"/>
      <c r="AP2019" s="29"/>
      <c r="AQ2019" s="29"/>
      <c r="AR2019" s="29"/>
      <c r="AS2019" s="29"/>
      <c r="AT2019" s="29"/>
    </row>
    <row r="2020" spans="9:46" x14ac:dyDescent="0.35">
      <c r="I2020" s="29"/>
      <c r="J2020" s="29"/>
      <c r="K2020" s="29"/>
      <c r="L2020" s="29"/>
      <c r="M2020" s="29"/>
      <c r="N2020" s="29"/>
      <c r="O2020" s="29"/>
      <c r="P2020" s="29"/>
      <c r="Q2020" s="29"/>
      <c r="R2020" s="29"/>
      <c r="S2020" s="29"/>
      <c r="AJ2020" s="29"/>
      <c r="AK2020" s="29"/>
      <c r="AL2020" s="29"/>
      <c r="AM2020" s="29"/>
      <c r="AN2020" s="29"/>
      <c r="AO2020" s="29"/>
      <c r="AP2020" s="29"/>
      <c r="AQ2020" s="29"/>
      <c r="AR2020" s="29"/>
      <c r="AS2020" s="29"/>
      <c r="AT2020" s="29"/>
    </row>
    <row r="2021" spans="9:46" x14ac:dyDescent="0.35">
      <c r="I2021" s="29"/>
      <c r="J2021" s="29"/>
      <c r="K2021" s="29"/>
      <c r="L2021" s="29"/>
      <c r="M2021" s="29"/>
      <c r="N2021" s="29"/>
      <c r="O2021" s="29"/>
      <c r="P2021" s="29"/>
      <c r="Q2021" s="29"/>
      <c r="R2021" s="29"/>
      <c r="S2021" s="29"/>
      <c r="AJ2021" s="29"/>
      <c r="AK2021" s="29"/>
      <c r="AL2021" s="29"/>
      <c r="AM2021" s="29"/>
      <c r="AN2021" s="29"/>
      <c r="AO2021" s="29"/>
      <c r="AP2021" s="29"/>
      <c r="AQ2021" s="29"/>
      <c r="AR2021" s="29"/>
      <c r="AS2021" s="29"/>
      <c r="AT2021" s="29"/>
    </row>
    <row r="2022" spans="9:46" x14ac:dyDescent="0.35">
      <c r="I2022" s="29"/>
      <c r="J2022" s="29"/>
      <c r="K2022" s="29"/>
      <c r="L2022" s="29"/>
      <c r="M2022" s="29"/>
      <c r="N2022" s="29"/>
      <c r="O2022" s="29"/>
      <c r="P2022" s="29"/>
      <c r="Q2022" s="29"/>
      <c r="R2022" s="29"/>
      <c r="S2022" s="29"/>
      <c r="AJ2022" s="29"/>
      <c r="AK2022" s="29"/>
      <c r="AL2022" s="29"/>
      <c r="AM2022" s="29"/>
      <c r="AN2022" s="29"/>
      <c r="AO2022" s="29"/>
      <c r="AP2022" s="29"/>
      <c r="AQ2022" s="29"/>
      <c r="AR2022" s="29"/>
      <c r="AS2022" s="29"/>
      <c r="AT2022" s="29"/>
    </row>
    <row r="2023" spans="9:46" x14ac:dyDescent="0.35"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29"/>
      <c r="AJ2023" s="29"/>
      <c r="AK2023" s="29"/>
      <c r="AL2023" s="29"/>
      <c r="AM2023" s="29"/>
      <c r="AN2023" s="29"/>
      <c r="AO2023" s="29"/>
      <c r="AP2023" s="29"/>
      <c r="AQ2023" s="29"/>
      <c r="AR2023" s="29"/>
      <c r="AS2023" s="29"/>
      <c r="AT2023" s="29"/>
    </row>
    <row r="2024" spans="9:46" x14ac:dyDescent="0.35"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29"/>
      <c r="AJ2024" s="29"/>
      <c r="AK2024" s="29"/>
      <c r="AL2024" s="29"/>
      <c r="AM2024" s="29"/>
      <c r="AN2024" s="29"/>
      <c r="AO2024" s="29"/>
      <c r="AP2024" s="29"/>
      <c r="AQ2024" s="29"/>
      <c r="AR2024" s="29"/>
      <c r="AS2024" s="29"/>
      <c r="AT2024" s="29"/>
    </row>
    <row r="2025" spans="9:46" x14ac:dyDescent="0.35">
      <c r="I2025" s="29"/>
      <c r="J2025" s="29"/>
      <c r="K2025" s="29"/>
      <c r="L2025" s="29"/>
      <c r="M2025" s="29"/>
      <c r="N2025" s="29"/>
      <c r="O2025" s="29"/>
      <c r="P2025" s="29"/>
      <c r="Q2025" s="29"/>
      <c r="R2025" s="29"/>
      <c r="S2025" s="29"/>
      <c r="AJ2025" s="29"/>
      <c r="AK2025" s="29"/>
      <c r="AL2025" s="29"/>
      <c r="AM2025" s="29"/>
      <c r="AN2025" s="29"/>
      <c r="AO2025" s="29"/>
      <c r="AP2025" s="29"/>
      <c r="AQ2025" s="29"/>
      <c r="AR2025" s="29"/>
      <c r="AS2025" s="29"/>
      <c r="AT2025" s="29"/>
    </row>
    <row r="2026" spans="9:46" x14ac:dyDescent="0.35"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AJ2026" s="29"/>
      <c r="AK2026" s="29"/>
      <c r="AL2026" s="29"/>
      <c r="AM2026" s="29"/>
      <c r="AN2026" s="29"/>
      <c r="AO2026" s="29"/>
      <c r="AP2026" s="29"/>
      <c r="AQ2026" s="29"/>
      <c r="AR2026" s="29"/>
      <c r="AS2026" s="29"/>
      <c r="AT2026" s="29"/>
    </row>
    <row r="2027" spans="9:46" x14ac:dyDescent="0.35">
      <c r="I2027" s="29"/>
      <c r="J2027" s="29"/>
      <c r="K2027" s="29"/>
      <c r="L2027" s="29"/>
      <c r="M2027" s="29"/>
      <c r="N2027" s="29"/>
      <c r="O2027" s="29"/>
      <c r="P2027" s="29"/>
      <c r="Q2027" s="29"/>
      <c r="R2027" s="29"/>
      <c r="S2027" s="29"/>
      <c r="AJ2027" s="29"/>
      <c r="AK2027" s="29"/>
      <c r="AL2027" s="29"/>
      <c r="AM2027" s="29"/>
      <c r="AN2027" s="29"/>
      <c r="AO2027" s="29"/>
      <c r="AP2027" s="29"/>
      <c r="AQ2027" s="29"/>
      <c r="AR2027" s="29"/>
      <c r="AS2027" s="29"/>
      <c r="AT2027" s="29"/>
    </row>
    <row r="2028" spans="9:46" x14ac:dyDescent="0.35">
      <c r="I2028" s="29"/>
      <c r="J2028" s="29"/>
      <c r="K2028" s="29"/>
      <c r="L2028" s="29"/>
      <c r="M2028" s="29"/>
      <c r="N2028" s="29"/>
      <c r="O2028" s="29"/>
      <c r="P2028" s="29"/>
      <c r="Q2028" s="29"/>
      <c r="R2028" s="29"/>
      <c r="S2028" s="29"/>
      <c r="AJ2028" s="29"/>
      <c r="AK2028" s="29"/>
      <c r="AL2028" s="29"/>
      <c r="AM2028" s="29"/>
      <c r="AN2028" s="29"/>
      <c r="AO2028" s="29"/>
      <c r="AP2028" s="29"/>
      <c r="AQ2028" s="29"/>
      <c r="AR2028" s="29"/>
      <c r="AS2028" s="29"/>
      <c r="AT2028" s="29"/>
    </row>
    <row r="2029" spans="9:46" x14ac:dyDescent="0.35">
      <c r="I2029" s="29"/>
      <c r="J2029" s="29"/>
      <c r="K2029" s="29"/>
      <c r="L2029" s="29"/>
      <c r="M2029" s="29"/>
      <c r="N2029" s="29"/>
      <c r="O2029" s="29"/>
      <c r="P2029" s="29"/>
      <c r="Q2029" s="29"/>
      <c r="R2029" s="29"/>
      <c r="S2029" s="29"/>
      <c r="AJ2029" s="29"/>
      <c r="AK2029" s="29"/>
      <c r="AL2029" s="29"/>
      <c r="AM2029" s="29"/>
      <c r="AN2029" s="29"/>
      <c r="AO2029" s="29"/>
      <c r="AP2029" s="29"/>
      <c r="AQ2029" s="29"/>
      <c r="AR2029" s="29"/>
      <c r="AS2029" s="29"/>
      <c r="AT2029" s="29"/>
    </row>
    <row r="2030" spans="9:46" x14ac:dyDescent="0.35"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AJ2030" s="29"/>
      <c r="AK2030" s="29"/>
      <c r="AL2030" s="29"/>
      <c r="AM2030" s="29"/>
      <c r="AN2030" s="29"/>
      <c r="AO2030" s="29"/>
      <c r="AP2030" s="29"/>
      <c r="AQ2030" s="29"/>
      <c r="AR2030" s="29"/>
      <c r="AS2030" s="29"/>
      <c r="AT2030" s="29"/>
    </row>
    <row r="2031" spans="9:46" x14ac:dyDescent="0.35"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AJ2031" s="29"/>
      <c r="AK2031" s="29"/>
      <c r="AL2031" s="29"/>
      <c r="AM2031" s="29"/>
      <c r="AN2031" s="29"/>
      <c r="AO2031" s="29"/>
      <c r="AP2031" s="29"/>
      <c r="AQ2031" s="29"/>
      <c r="AR2031" s="29"/>
      <c r="AS2031" s="29"/>
      <c r="AT2031" s="29"/>
    </row>
    <row r="2032" spans="9:46" x14ac:dyDescent="0.35"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AJ2032" s="29"/>
      <c r="AK2032" s="29"/>
      <c r="AL2032" s="29"/>
      <c r="AM2032" s="29"/>
      <c r="AN2032" s="29"/>
      <c r="AO2032" s="29"/>
      <c r="AP2032" s="29"/>
      <c r="AQ2032" s="29"/>
      <c r="AR2032" s="29"/>
      <c r="AS2032" s="29"/>
      <c r="AT2032" s="29"/>
    </row>
    <row r="2033" spans="9:46" x14ac:dyDescent="0.35"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AJ2033" s="29"/>
      <c r="AK2033" s="29"/>
      <c r="AL2033" s="29"/>
      <c r="AM2033" s="29"/>
      <c r="AN2033" s="29"/>
      <c r="AO2033" s="29"/>
      <c r="AP2033" s="29"/>
      <c r="AQ2033" s="29"/>
      <c r="AR2033" s="29"/>
      <c r="AS2033" s="29"/>
      <c r="AT2033" s="29"/>
    </row>
    <row r="2034" spans="9:46" x14ac:dyDescent="0.35"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AJ2034" s="29"/>
      <c r="AK2034" s="29"/>
      <c r="AL2034" s="29"/>
      <c r="AM2034" s="29"/>
      <c r="AN2034" s="29"/>
      <c r="AO2034" s="29"/>
      <c r="AP2034" s="29"/>
      <c r="AQ2034" s="29"/>
      <c r="AR2034" s="29"/>
      <c r="AS2034" s="29"/>
      <c r="AT2034" s="29"/>
    </row>
    <row r="2035" spans="9:46" x14ac:dyDescent="0.35"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AJ2035" s="29"/>
      <c r="AK2035" s="29"/>
      <c r="AL2035" s="29"/>
      <c r="AM2035" s="29"/>
      <c r="AN2035" s="29"/>
      <c r="AO2035" s="29"/>
      <c r="AP2035" s="29"/>
      <c r="AQ2035" s="29"/>
      <c r="AR2035" s="29"/>
      <c r="AS2035" s="29"/>
      <c r="AT2035" s="29"/>
    </row>
    <row r="2036" spans="9:46" x14ac:dyDescent="0.35"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AJ2036" s="29"/>
      <c r="AK2036" s="29"/>
      <c r="AL2036" s="29"/>
      <c r="AM2036" s="29"/>
      <c r="AN2036" s="29"/>
      <c r="AO2036" s="29"/>
      <c r="AP2036" s="29"/>
      <c r="AQ2036" s="29"/>
      <c r="AR2036" s="29"/>
      <c r="AS2036" s="29"/>
      <c r="AT2036" s="29"/>
    </row>
    <row r="2037" spans="9:46" x14ac:dyDescent="0.35"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29"/>
      <c r="AJ2037" s="29"/>
      <c r="AK2037" s="29"/>
      <c r="AL2037" s="29"/>
      <c r="AM2037" s="29"/>
      <c r="AN2037" s="29"/>
      <c r="AO2037" s="29"/>
      <c r="AP2037" s="29"/>
      <c r="AQ2037" s="29"/>
      <c r="AR2037" s="29"/>
      <c r="AS2037" s="29"/>
      <c r="AT2037" s="29"/>
    </row>
    <row r="2038" spans="9:46" x14ac:dyDescent="0.35">
      <c r="I2038" s="29"/>
      <c r="J2038" s="29"/>
      <c r="K2038" s="29"/>
      <c r="L2038" s="29"/>
      <c r="M2038" s="29"/>
      <c r="N2038" s="29"/>
      <c r="O2038" s="29"/>
      <c r="P2038" s="29"/>
      <c r="Q2038" s="29"/>
      <c r="R2038" s="29"/>
      <c r="S2038" s="29"/>
      <c r="AJ2038" s="29"/>
      <c r="AK2038" s="29"/>
      <c r="AL2038" s="29"/>
      <c r="AM2038" s="29"/>
      <c r="AN2038" s="29"/>
      <c r="AO2038" s="29"/>
      <c r="AP2038" s="29"/>
      <c r="AQ2038" s="29"/>
      <c r="AR2038" s="29"/>
      <c r="AS2038" s="29"/>
      <c r="AT2038" s="29"/>
    </row>
    <row r="2039" spans="9:46" x14ac:dyDescent="0.35">
      <c r="I2039" s="29"/>
      <c r="J2039" s="29"/>
      <c r="K2039" s="29"/>
      <c r="L2039" s="29"/>
      <c r="M2039" s="29"/>
      <c r="N2039" s="29"/>
      <c r="O2039" s="29"/>
      <c r="P2039" s="29"/>
      <c r="Q2039" s="29"/>
      <c r="R2039" s="29"/>
      <c r="S2039" s="29"/>
      <c r="AJ2039" s="29"/>
      <c r="AK2039" s="29"/>
      <c r="AL2039" s="29"/>
      <c r="AM2039" s="29"/>
      <c r="AN2039" s="29"/>
      <c r="AO2039" s="29"/>
      <c r="AP2039" s="29"/>
      <c r="AQ2039" s="29"/>
      <c r="AR2039" s="29"/>
      <c r="AS2039" s="29"/>
      <c r="AT2039" s="29"/>
    </row>
    <row r="2040" spans="9:46" x14ac:dyDescent="0.35">
      <c r="I2040" s="29"/>
      <c r="J2040" s="29"/>
      <c r="K2040" s="29"/>
      <c r="L2040" s="29"/>
      <c r="M2040" s="29"/>
      <c r="N2040" s="29"/>
      <c r="O2040" s="29"/>
      <c r="P2040" s="29"/>
      <c r="Q2040" s="29"/>
      <c r="R2040" s="29"/>
      <c r="S2040" s="29"/>
      <c r="AJ2040" s="29"/>
      <c r="AK2040" s="29"/>
      <c r="AL2040" s="29"/>
      <c r="AM2040" s="29"/>
      <c r="AN2040" s="29"/>
      <c r="AO2040" s="29"/>
      <c r="AP2040" s="29"/>
      <c r="AQ2040" s="29"/>
      <c r="AR2040" s="29"/>
      <c r="AS2040" s="29"/>
      <c r="AT2040" s="29"/>
    </row>
    <row r="2041" spans="9:46" x14ac:dyDescent="0.35">
      <c r="I2041" s="29"/>
      <c r="J2041" s="29"/>
      <c r="K2041" s="29"/>
      <c r="L2041" s="29"/>
      <c r="M2041" s="29"/>
      <c r="N2041" s="29"/>
      <c r="O2041" s="29"/>
      <c r="P2041" s="29"/>
      <c r="Q2041" s="29"/>
      <c r="R2041" s="29"/>
      <c r="S2041" s="29"/>
      <c r="AJ2041" s="29"/>
      <c r="AK2041" s="29"/>
      <c r="AL2041" s="29"/>
      <c r="AM2041" s="29"/>
      <c r="AN2041" s="29"/>
      <c r="AO2041" s="29"/>
      <c r="AP2041" s="29"/>
      <c r="AQ2041" s="29"/>
      <c r="AR2041" s="29"/>
      <c r="AS2041" s="29"/>
      <c r="AT2041" s="29"/>
    </row>
    <row r="2042" spans="9:46" x14ac:dyDescent="0.35"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29"/>
      <c r="AJ2042" s="29"/>
      <c r="AK2042" s="29"/>
      <c r="AL2042" s="29"/>
      <c r="AM2042" s="29"/>
      <c r="AN2042" s="29"/>
      <c r="AO2042" s="29"/>
      <c r="AP2042" s="29"/>
      <c r="AQ2042" s="29"/>
      <c r="AR2042" s="29"/>
      <c r="AS2042" s="29"/>
      <c r="AT2042" s="29"/>
    </row>
    <row r="2043" spans="9:46" x14ac:dyDescent="0.35">
      <c r="I2043" s="29"/>
      <c r="J2043" s="29"/>
      <c r="K2043" s="29"/>
      <c r="L2043" s="29"/>
      <c r="M2043" s="29"/>
      <c r="N2043" s="29"/>
      <c r="O2043" s="29"/>
      <c r="P2043" s="29"/>
      <c r="Q2043" s="29"/>
      <c r="R2043" s="29"/>
      <c r="S2043" s="29"/>
      <c r="AJ2043" s="29"/>
      <c r="AK2043" s="29"/>
      <c r="AL2043" s="29"/>
      <c r="AM2043" s="29"/>
      <c r="AN2043" s="29"/>
      <c r="AO2043" s="29"/>
      <c r="AP2043" s="29"/>
      <c r="AQ2043" s="29"/>
      <c r="AR2043" s="29"/>
      <c r="AS2043" s="29"/>
      <c r="AT2043" s="29"/>
    </row>
    <row r="2044" spans="9:46" x14ac:dyDescent="0.35">
      <c r="I2044" s="29"/>
      <c r="J2044" s="29"/>
      <c r="K2044" s="29"/>
      <c r="L2044" s="29"/>
      <c r="M2044" s="29"/>
      <c r="N2044" s="29"/>
      <c r="O2044" s="29"/>
      <c r="P2044" s="29"/>
      <c r="Q2044" s="29"/>
      <c r="R2044" s="29"/>
      <c r="S2044" s="29"/>
      <c r="AJ2044" s="29"/>
      <c r="AK2044" s="29"/>
      <c r="AL2044" s="29"/>
      <c r="AM2044" s="29"/>
      <c r="AN2044" s="29"/>
      <c r="AO2044" s="29"/>
      <c r="AP2044" s="29"/>
      <c r="AQ2044" s="29"/>
      <c r="AR2044" s="29"/>
      <c r="AS2044" s="29"/>
      <c r="AT2044" s="29"/>
    </row>
    <row r="2045" spans="9:46" x14ac:dyDescent="0.35">
      <c r="I2045" s="29"/>
      <c r="J2045" s="29"/>
      <c r="K2045" s="29"/>
      <c r="L2045" s="29"/>
      <c r="M2045" s="29"/>
      <c r="N2045" s="29"/>
      <c r="O2045" s="29"/>
      <c r="P2045" s="29"/>
      <c r="Q2045" s="29"/>
      <c r="R2045" s="29"/>
      <c r="S2045" s="29"/>
      <c r="AJ2045" s="29"/>
      <c r="AK2045" s="29"/>
      <c r="AL2045" s="29"/>
      <c r="AM2045" s="29"/>
      <c r="AN2045" s="29"/>
      <c r="AO2045" s="29"/>
      <c r="AP2045" s="29"/>
      <c r="AQ2045" s="29"/>
      <c r="AR2045" s="29"/>
      <c r="AS2045" s="29"/>
      <c r="AT2045" s="29"/>
    </row>
    <row r="2046" spans="9:46" x14ac:dyDescent="0.35">
      <c r="I2046" s="29"/>
      <c r="J2046" s="29"/>
      <c r="K2046" s="29"/>
      <c r="L2046" s="29"/>
      <c r="M2046" s="29"/>
      <c r="N2046" s="29"/>
      <c r="O2046" s="29"/>
      <c r="P2046" s="29"/>
      <c r="Q2046" s="29"/>
      <c r="R2046" s="29"/>
      <c r="S2046" s="29"/>
      <c r="AJ2046" s="29"/>
      <c r="AK2046" s="29"/>
      <c r="AL2046" s="29"/>
      <c r="AM2046" s="29"/>
      <c r="AN2046" s="29"/>
      <c r="AO2046" s="29"/>
      <c r="AP2046" s="29"/>
      <c r="AQ2046" s="29"/>
      <c r="AR2046" s="29"/>
      <c r="AS2046" s="29"/>
      <c r="AT2046" s="29"/>
    </row>
    <row r="2047" spans="9:46" x14ac:dyDescent="0.35">
      <c r="I2047" s="29"/>
      <c r="J2047" s="29"/>
      <c r="K2047" s="29"/>
      <c r="L2047" s="29"/>
      <c r="M2047" s="29"/>
      <c r="N2047" s="29"/>
      <c r="O2047" s="29"/>
      <c r="P2047" s="29"/>
      <c r="Q2047" s="29"/>
      <c r="R2047" s="29"/>
      <c r="S2047" s="29"/>
      <c r="AJ2047" s="29"/>
      <c r="AK2047" s="29"/>
      <c r="AL2047" s="29"/>
      <c r="AM2047" s="29"/>
      <c r="AN2047" s="29"/>
      <c r="AO2047" s="29"/>
      <c r="AP2047" s="29"/>
      <c r="AQ2047" s="29"/>
      <c r="AR2047" s="29"/>
      <c r="AS2047" s="29"/>
      <c r="AT2047" s="29"/>
    </row>
    <row r="2048" spans="9:46" x14ac:dyDescent="0.35">
      <c r="I2048" s="29"/>
      <c r="J2048" s="29"/>
      <c r="K2048" s="29"/>
      <c r="L2048" s="29"/>
      <c r="M2048" s="29"/>
      <c r="N2048" s="29"/>
      <c r="O2048" s="29"/>
      <c r="P2048" s="29"/>
      <c r="Q2048" s="29"/>
      <c r="R2048" s="29"/>
      <c r="S2048" s="29"/>
      <c r="AJ2048" s="29"/>
      <c r="AK2048" s="29"/>
      <c r="AL2048" s="29"/>
      <c r="AM2048" s="29"/>
      <c r="AN2048" s="29"/>
      <c r="AO2048" s="29"/>
      <c r="AP2048" s="29"/>
      <c r="AQ2048" s="29"/>
      <c r="AR2048" s="29"/>
      <c r="AS2048" s="29"/>
      <c r="AT2048" s="29"/>
    </row>
    <row r="2049" spans="9:46" x14ac:dyDescent="0.35">
      <c r="I2049" s="29"/>
      <c r="J2049" s="29"/>
      <c r="K2049" s="29"/>
      <c r="L2049" s="29"/>
      <c r="M2049" s="29"/>
      <c r="N2049" s="29"/>
      <c r="O2049" s="29"/>
      <c r="P2049" s="29"/>
      <c r="Q2049" s="29"/>
      <c r="R2049" s="29"/>
      <c r="S2049" s="29"/>
      <c r="AJ2049" s="29"/>
      <c r="AK2049" s="29"/>
      <c r="AL2049" s="29"/>
      <c r="AM2049" s="29"/>
      <c r="AN2049" s="29"/>
      <c r="AO2049" s="29"/>
      <c r="AP2049" s="29"/>
      <c r="AQ2049" s="29"/>
      <c r="AR2049" s="29"/>
      <c r="AS2049" s="29"/>
      <c r="AT2049" s="29"/>
    </row>
    <row r="2050" spans="9:46" x14ac:dyDescent="0.35">
      <c r="I2050" s="29"/>
      <c r="J2050" s="29"/>
      <c r="K2050" s="29"/>
      <c r="L2050" s="29"/>
      <c r="M2050" s="29"/>
      <c r="N2050" s="29"/>
      <c r="O2050" s="29"/>
      <c r="P2050" s="29"/>
      <c r="Q2050" s="29"/>
      <c r="R2050" s="29"/>
      <c r="S2050" s="29"/>
      <c r="AJ2050" s="29"/>
      <c r="AK2050" s="29"/>
      <c r="AL2050" s="29"/>
      <c r="AM2050" s="29"/>
      <c r="AN2050" s="29"/>
      <c r="AO2050" s="29"/>
      <c r="AP2050" s="29"/>
      <c r="AQ2050" s="29"/>
      <c r="AR2050" s="29"/>
      <c r="AS2050" s="29"/>
      <c r="AT2050" s="29"/>
    </row>
    <row r="2051" spans="9:46" x14ac:dyDescent="0.35">
      <c r="I2051" s="29"/>
      <c r="J2051" s="29"/>
      <c r="K2051" s="29"/>
      <c r="L2051" s="29"/>
      <c r="M2051" s="29"/>
      <c r="N2051" s="29"/>
      <c r="O2051" s="29"/>
      <c r="P2051" s="29"/>
      <c r="Q2051" s="29"/>
      <c r="R2051" s="29"/>
      <c r="S2051" s="29"/>
      <c r="AJ2051" s="29"/>
      <c r="AK2051" s="29"/>
      <c r="AL2051" s="29"/>
      <c r="AM2051" s="29"/>
      <c r="AN2051" s="29"/>
      <c r="AO2051" s="29"/>
      <c r="AP2051" s="29"/>
      <c r="AQ2051" s="29"/>
      <c r="AR2051" s="29"/>
      <c r="AS2051" s="29"/>
      <c r="AT2051" s="29"/>
    </row>
    <row r="2052" spans="9:46" x14ac:dyDescent="0.35">
      <c r="I2052" s="29"/>
      <c r="J2052" s="29"/>
      <c r="K2052" s="29"/>
      <c r="L2052" s="29"/>
      <c r="M2052" s="29"/>
      <c r="N2052" s="29"/>
      <c r="O2052" s="29"/>
      <c r="P2052" s="29"/>
      <c r="Q2052" s="29"/>
      <c r="R2052" s="29"/>
      <c r="S2052" s="29"/>
      <c r="AJ2052" s="29"/>
      <c r="AK2052" s="29"/>
      <c r="AL2052" s="29"/>
      <c r="AM2052" s="29"/>
      <c r="AN2052" s="29"/>
      <c r="AO2052" s="29"/>
      <c r="AP2052" s="29"/>
      <c r="AQ2052" s="29"/>
      <c r="AR2052" s="29"/>
      <c r="AS2052" s="29"/>
      <c r="AT2052" s="29"/>
    </row>
    <row r="2053" spans="9:46" x14ac:dyDescent="0.35">
      <c r="I2053" s="29"/>
      <c r="J2053" s="29"/>
      <c r="K2053" s="29"/>
      <c r="L2053" s="29"/>
      <c r="M2053" s="29"/>
      <c r="N2053" s="29"/>
      <c r="O2053" s="29"/>
      <c r="P2053" s="29"/>
      <c r="Q2053" s="29"/>
      <c r="R2053" s="29"/>
      <c r="S2053" s="29"/>
      <c r="AJ2053" s="29"/>
      <c r="AK2053" s="29"/>
      <c r="AL2053" s="29"/>
      <c r="AM2053" s="29"/>
      <c r="AN2053" s="29"/>
      <c r="AO2053" s="29"/>
      <c r="AP2053" s="29"/>
      <c r="AQ2053" s="29"/>
      <c r="AR2053" s="29"/>
      <c r="AS2053" s="29"/>
      <c r="AT2053" s="29"/>
    </row>
    <row r="2054" spans="9:46" x14ac:dyDescent="0.35">
      <c r="I2054" s="29"/>
      <c r="J2054" s="29"/>
      <c r="K2054" s="29"/>
      <c r="L2054" s="29"/>
      <c r="M2054" s="29"/>
      <c r="N2054" s="29"/>
      <c r="O2054" s="29"/>
      <c r="P2054" s="29"/>
      <c r="Q2054" s="29"/>
      <c r="R2054" s="29"/>
      <c r="S2054" s="29"/>
      <c r="AJ2054" s="29"/>
      <c r="AK2054" s="29"/>
      <c r="AL2054" s="29"/>
      <c r="AM2054" s="29"/>
      <c r="AN2054" s="29"/>
      <c r="AO2054" s="29"/>
      <c r="AP2054" s="29"/>
      <c r="AQ2054" s="29"/>
      <c r="AR2054" s="29"/>
      <c r="AS2054" s="29"/>
      <c r="AT2054" s="29"/>
    </row>
    <row r="2055" spans="9:46" x14ac:dyDescent="0.35">
      <c r="I2055" s="29"/>
      <c r="J2055" s="29"/>
      <c r="K2055" s="29"/>
      <c r="L2055" s="29"/>
      <c r="M2055" s="29"/>
      <c r="N2055" s="29"/>
      <c r="O2055" s="29"/>
      <c r="P2055" s="29"/>
      <c r="Q2055" s="29"/>
      <c r="R2055" s="29"/>
      <c r="S2055" s="29"/>
      <c r="AJ2055" s="29"/>
      <c r="AK2055" s="29"/>
      <c r="AL2055" s="29"/>
      <c r="AM2055" s="29"/>
      <c r="AN2055" s="29"/>
      <c r="AO2055" s="29"/>
      <c r="AP2055" s="29"/>
      <c r="AQ2055" s="29"/>
      <c r="AR2055" s="29"/>
      <c r="AS2055" s="29"/>
      <c r="AT2055" s="29"/>
    </row>
    <row r="2056" spans="9:46" x14ac:dyDescent="0.35">
      <c r="I2056" s="29"/>
      <c r="J2056" s="29"/>
      <c r="K2056" s="29"/>
      <c r="L2056" s="29"/>
      <c r="M2056" s="29"/>
      <c r="N2056" s="29"/>
      <c r="O2056" s="29"/>
      <c r="P2056" s="29"/>
      <c r="Q2056" s="29"/>
      <c r="R2056" s="29"/>
      <c r="S2056" s="29"/>
      <c r="AJ2056" s="29"/>
      <c r="AK2056" s="29"/>
      <c r="AL2056" s="29"/>
      <c r="AM2056" s="29"/>
      <c r="AN2056" s="29"/>
      <c r="AO2056" s="29"/>
      <c r="AP2056" s="29"/>
      <c r="AQ2056" s="29"/>
      <c r="AR2056" s="29"/>
      <c r="AS2056" s="29"/>
      <c r="AT2056" s="29"/>
    </row>
    <row r="2057" spans="9:46" x14ac:dyDescent="0.35">
      <c r="I2057" s="29"/>
      <c r="J2057" s="29"/>
      <c r="K2057" s="29"/>
      <c r="L2057" s="29"/>
      <c r="M2057" s="29"/>
      <c r="N2057" s="29"/>
      <c r="O2057" s="29"/>
      <c r="P2057" s="29"/>
      <c r="Q2057" s="29"/>
      <c r="R2057" s="29"/>
      <c r="S2057" s="29"/>
      <c r="AJ2057" s="29"/>
      <c r="AK2057" s="29"/>
      <c r="AL2057" s="29"/>
      <c r="AM2057" s="29"/>
      <c r="AN2057" s="29"/>
      <c r="AO2057" s="29"/>
      <c r="AP2057" s="29"/>
      <c r="AQ2057" s="29"/>
      <c r="AR2057" s="29"/>
      <c r="AS2057" s="29"/>
      <c r="AT2057" s="29"/>
    </row>
    <row r="2058" spans="9:46" x14ac:dyDescent="0.35">
      <c r="I2058" s="29"/>
      <c r="J2058" s="29"/>
      <c r="K2058" s="29"/>
      <c r="L2058" s="29"/>
      <c r="M2058" s="29"/>
      <c r="N2058" s="29"/>
      <c r="O2058" s="29"/>
      <c r="P2058" s="29"/>
      <c r="Q2058" s="29"/>
      <c r="R2058" s="29"/>
      <c r="S2058" s="29"/>
      <c r="AJ2058" s="29"/>
      <c r="AK2058" s="29"/>
      <c r="AL2058" s="29"/>
      <c r="AM2058" s="29"/>
      <c r="AN2058" s="29"/>
      <c r="AO2058" s="29"/>
      <c r="AP2058" s="29"/>
      <c r="AQ2058" s="29"/>
      <c r="AR2058" s="29"/>
      <c r="AS2058" s="29"/>
      <c r="AT2058" s="29"/>
    </row>
    <row r="2059" spans="9:46" x14ac:dyDescent="0.35">
      <c r="I2059" s="29"/>
      <c r="J2059" s="29"/>
      <c r="K2059" s="29"/>
      <c r="L2059" s="29"/>
      <c r="M2059" s="29"/>
      <c r="N2059" s="29"/>
      <c r="O2059" s="29"/>
      <c r="P2059" s="29"/>
      <c r="Q2059" s="29"/>
      <c r="R2059" s="29"/>
      <c r="S2059" s="29"/>
      <c r="AJ2059" s="29"/>
      <c r="AK2059" s="29"/>
      <c r="AL2059" s="29"/>
      <c r="AM2059" s="29"/>
      <c r="AN2059" s="29"/>
      <c r="AO2059" s="29"/>
      <c r="AP2059" s="29"/>
      <c r="AQ2059" s="29"/>
      <c r="AR2059" s="29"/>
      <c r="AS2059" s="29"/>
      <c r="AT2059" s="29"/>
    </row>
    <row r="2060" spans="9:46" x14ac:dyDescent="0.35">
      <c r="I2060" s="29"/>
      <c r="J2060" s="29"/>
      <c r="K2060" s="29"/>
      <c r="L2060" s="29"/>
      <c r="M2060" s="29"/>
      <c r="N2060" s="29"/>
      <c r="O2060" s="29"/>
      <c r="P2060" s="29"/>
      <c r="Q2060" s="29"/>
      <c r="R2060" s="29"/>
      <c r="S2060" s="29"/>
      <c r="AJ2060" s="29"/>
      <c r="AK2060" s="29"/>
      <c r="AL2060" s="29"/>
      <c r="AM2060" s="29"/>
      <c r="AN2060" s="29"/>
      <c r="AO2060" s="29"/>
      <c r="AP2060" s="29"/>
      <c r="AQ2060" s="29"/>
      <c r="AR2060" s="29"/>
      <c r="AS2060" s="29"/>
      <c r="AT2060" s="29"/>
    </row>
    <row r="2061" spans="9:46" x14ac:dyDescent="0.35">
      <c r="I2061" s="29"/>
      <c r="J2061" s="29"/>
      <c r="K2061" s="29"/>
      <c r="L2061" s="29"/>
      <c r="M2061" s="29"/>
      <c r="N2061" s="29"/>
      <c r="O2061" s="29"/>
      <c r="P2061" s="29"/>
      <c r="Q2061" s="29"/>
      <c r="R2061" s="29"/>
      <c r="S2061" s="29"/>
      <c r="AJ2061" s="29"/>
      <c r="AK2061" s="29"/>
      <c r="AL2061" s="29"/>
      <c r="AM2061" s="29"/>
      <c r="AN2061" s="29"/>
      <c r="AO2061" s="29"/>
      <c r="AP2061" s="29"/>
      <c r="AQ2061" s="29"/>
      <c r="AR2061" s="29"/>
      <c r="AS2061" s="29"/>
      <c r="AT2061" s="29"/>
    </row>
    <row r="2062" spans="9:46" x14ac:dyDescent="0.35">
      <c r="I2062" s="29"/>
      <c r="J2062" s="29"/>
      <c r="K2062" s="29"/>
      <c r="L2062" s="29"/>
      <c r="M2062" s="29"/>
      <c r="N2062" s="29"/>
      <c r="O2062" s="29"/>
      <c r="P2062" s="29"/>
      <c r="Q2062" s="29"/>
      <c r="R2062" s="29"/>
      <c r="S2062" s="29"/>
      <c r="AJ2062" s="29"/>
      <c r="AK2062" s="29"/>
      <c r="AL2062" s="29"/>
      <c r="AM2062" s="29"/>
      <c r="AN2062" s="29"/>
      <c r="AO2062" s="29"/>
      <c r="AP2062" s="29"/>
      <c r="AQ2062" s="29"/>
      <c r="AR2062" s="29"/>
      <c r="AS2062" s="29"/>
      <c r="AT2062" s="29"/>
    </row>
    <row r="2063" spans="9:46" x14ac:dyDescent="0.35">
      <c r="I2063" s="29"/>
      <c r="J2063" s="29"/>
      <c r="K2063" s="29"/>
      <c r="L2063" s="29"/>
      <c r="M2063" s="29"/>
      <c r="N2063" s="29"/>
      <c r="O2063" s="29"/>
      <c r="P2063" s="29"/>
      <c r="Q2063" s="29"/>
      <c r="R2063" s="29"/>
      <c r="S2063" s="29"/>
      <c r="AJ2063" s="29"/>
      <c r="AK2063" s="29"/>
      <c r="AL2063" s="29"/>
      <c r="AM2063" s="29"/>
      <c r="AN2063" s="29"/>
      <c r="AO2063" s="29"/>
      <c r="AP2063" s="29"/>
      <c r="AQ2063" s="29"/>
      <c r="AR2063" s="29"/>
      <c r="AS2063" s="29"/>
      <c r="AT2063" s="29"/>
    </row>
    <row r="2064" spans="9:46" x14ac:dyDescent="0.35">
      <c r="I2064" s="29"/>
      <c r="J2064" s="29"/>
      <c r="K2064" s="29"/>
      <c r="L2064" s="29"/>
      <c r="M2064" s="29"/>
      <c r="N2064" s="29"/>
      <c r="O2064" s="29"/>
      <c r="P2064" s="29"/>
      <c r="Q2064" s="29"/>
      <c r="R2064" s="29"/>
      <c r="S2064" s="29"/>
      <c r="AJ2064" s="29"/>
      <c r="AK2064" s="29"/>
      <c r="AL2064" s="29"/>
      <c r="AM2064" s="29"/>
      <c r="AN2064" s="29"/>
      <c r="AO2064" s="29"/>
      <c r="AP2064" s="29"/>
      <c r="AQ2064" s="29"/>
      <c r="AR2064" s="29"/>
      <c r="AS2064" s="29"/>
      <c r="AT2064" s="29"/>
    </row>
    <row r="2065" spans="9:46" x14ac:dyDescent="0.35">
      <c r="I2065" s="29"/>
      <c r="J2065" s="29"/>
      <c r="K2065" s="29"/>
      <c r="L2065" s="29"/>
      <c r="M2065" s="29"/>
      <c r="N2065" s="29"/>
      <c r="O2065" s="29"/>
      <c r="P2065" s="29"/>
      <c r="Q2065" s="29"/>
      <c r="R2065" s="29"/>
      <c r="S2065" s="29"/>
      <c r="AJ2065" s="29"/>
      <c r="AK2065" s="29"/>
      <c r="AL2065" s="29"/>
      <c r="AM2065" s="29"/>
      <c r="AN2065" s="29"/>
      <c r="AO2065" s="29"/>
      <c r="AP2065" s="29"/>
      <c r="AQ2065" s="29"/>
      <c r="AR2065" s="29"/>
      <c r="AS2065" s="29"/>
      <c r="AT2065" s="29"/>
    </row>
    <row r="2066" spans="9:46" x14ac:dyDescent="0.35">
      <c r="I2066" s="29"/>
      <c r="J2066" s="29"/>
      <c r="K2066" s="29"/>
      <c r="L2066" s="29"/>
      <c r="M2066" s="29"/>
      <c r="N2066" s="29"/>
      <c r="O2066" s="29"/>
      <c r="P2066" s="29"/>
      <c r="Q2066" s="29"/>
      <c r="R2066" s="29"/>
      <c r="S2066" s="29"/>
      <c r="AJ2066" s="29"/>
      <c r="AK2066" s="29"/>
      <c r="AL2066" s="29"/>
      <c r="AM2066" s="29"/>
      <c r="AN2066" s="29"/>
      <c r="AO2066" s="29"/>
      <c r="AP2066" s="29"/>
      <c r="AQ2066" s="29"/>
      <c r="AR2066" s="29"/>
      <c r="AS2066" s="29"/>
      <c r="AT2066" s="29"/>
    </row>
    <row r="2067" spans="9:46" x14ac:dyDescent="0.35">
      <c r="I2067" s="29"/>
      <c r="J2067" s="29"/>
      <c r="K2067" s="29"/>
      <c r="L2067" s="29"/>
      <c r="M2067" s="29"/>
      <c r="N2067" s="29"/>
      <c r="O2067" s="29"/>
      <c r="P2067" s="29"/>
      <c r="Q2067" s="29"/>
      <c r="R2067" s="29"/>
      <c r="S2067" s="29"/>
      <c r="AJ2067" s="29"/>
      <c r="AK2067" s="29"/>
      <c r="AL2067" s="29"/>
      <c r="AM2067" s="29"/>
      <c r="AN2067" s="29"/>
      <c r="AO2067" s="29"/>
      <c r="AP2067" s="29"/>
      <c r="AQ2067" s="29"/>
      <c r="AR2067" s="29"/>
      <c r="AS2067" s="29"/>
      <c r="AT2067" s="29"/>
    </row>
    <row r="2068" spans="9:46" x14ac:dyDescent="0.35">
      <c r="I2068" s="29"/>
      <c r="J2068" s="29"/>
      <c r="K2068" s="29"/>
      <c r="L2068" s="29"/>
      <c r="M2068" s="29"/>
      <c r="N2068" s="29"/>
      <c r="O2068" s="29"/>
      <c r="P2068" s="29"/>
      <c r="Q2068" s="29"/>
      <c r="R2068" s="29"/>
      <c r="S2068" s="29"/>
      <c r="AJ2068" s="29"/>
      <c r="AK2068" s="29"/>
      <c r="AL2068" s="29"/>
      <c r="AM2068" s="29"/>
      <c r="AN2068" s="29"/>
      <c r="AO2068" s="29"/>
      <c r="AP2068" s="29"/>
      <c r="AQ2068" s="29"/>
      <c r="AR2068" s="29"/>
      <c r="AS2068" s="29"/>
      <c r="AT2068" s="29"/>
    </row>
    <row r="2069" spans="9:46" x14ac:dyDescent="0.35">
      <c r="I2069" s="29"/>
      <c r="J2069" s="29"/>
      <c r="K2069" s="29"/>
      <c r="L2069" s="29"/>
      <c r="M2069" s="29"/>
      <c r="N2069" s="29"/>
      <c r="O2069" s="29"/>
      <c r="P2069" s="29"/>
      <c r="Q2069" s="29"/>
      <c r="R2069" s="29"/>
      <c r="S2069" s="29"/>
      <c r="AJ2069" s="29"/>
      <c r="AK2069" s="29"/>
      <c r="AL2069" s="29"/>
      <c r="AM2069" s="29"/>
      <c r="AN2069" s="29"/>
      <c r="AO2069" s="29"/>
      <c r="AP2069" s="29"/>
      <c r="AQ2069" s="29"/>
      <c r="AR2069" s="29"/>
      <c r="AS2069" s="29"/>
      <c r="AT2069" s="29"/>
    </row>
    <row r="2070" spans="9:46" x14ac:dyDescent="0.35">
      <c r="I2070" s="29"/>
      <c r="J2070" s="29"/>
      <c r="K2070" s="29"/>
      <c r="L2070" s="29"/>
      <c r="M2070" s="29"/>
      <c r="N2070" s="29"/>
      <c r="O2070" s="29"/>
      <c r="P2070" s="29"/>
      <c r="Q2070" s="29"/>
      <c r="R2070" s="29"/>
      <c r="S2070" s="29"/>
      <c r="AJ2070" s="29"/>
      <c r="AK2070" s="29"/>
      <c r="AL2070" s="29"/>
      <c r="AM2070" s="29"/>
      <c r="AN2070" s="29"/>
      <c r="AO2070" s="29"/>
      <c r="AP2070" s="29"/>
      <c r="AQ2070" s="29"/>
      <c r="AR2070" s="29"/>
      <c r="AS2070" s="29"/>
      <c r="AT2070" s="29"/>
    </row>
    <row r="2071" spans="9:46" x14ac:dyDescent="0.35"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29"/>
      <c r="AJ2071" s="29"/>
      <c r="AK2071" s="29"/>
      <c r="AL2071" s="29"/>
      <c r="AM2071" s="29"/>
      <c r="AN2071" s="29"/>
      <c r="AO2071" s="29"/>
      <c r="AP2071" s="29"/>
      <c r="AQ2071" s="29"/>
      <c r="AR2071" s="29"/>
      <c r="AS2071" s="29"/>
      <c r="AT2071" s="29"/>
    </row>
    <row r="2072" spans="9:46" x14ac:dyDescent="0.35">
      <c r="I2072" s="29"/>
      <c r="J2072" s="29"/>
      <c r="K2072" s="29"/>
      <c r="L2072" s="29"/>
      <c r="M2072" s="29"/>
      <c r="N2072" s="29"/>
      <c r="O2072" s="29"/>
      <c r="P2072" s="29"/>
      <c r="Q2072" s="29"/>
      <c r="R2072" s="29"/>
      <c r="S2072" s="29"/>
      <c r="AJ2072" s="29"/>
      <c r="AK2072" s="29"/>
      <c r="AL2072" s="29"/>
      <c r="AM2072" s="29"/>
      <c r="AN2072" s="29"/>
      <c r="AO2072" s="29"/>
      <c r="AP2072" s="29"/>
      <c r="AQ2072" s="29"/>
      <c r="AR2072" s="29"/>
      <c r="AS2072" s="29"/>
      <c r="AT2072" s="29"/>
    </row>
    <row r="2073" spans="9:46" x14ac:dyDescent="0.35">
      <c r="I2073" s="29"/>
      <c r="J2073" s="29"/>
      <c r="K2073" s="29"/>
      <c r="L2073" s="29"/>
      <c r="M2073" s="29"/>
      <c r="N2073" s="29"/>
      <c r="O2073" s="29"/>
      <c r="P2073" s="29"/>
      <c r="Q2073" s="29"/>
      <c r="R2073" s="29"/>
      <c r="S2073" s="29"/>
      <c r="AJ2073" s="29"/>
      <c r="AK2073" s="29"/>
      <c r="AL2073" s="29"/>
      <c r="AM2073" s="29"/>
      <c r="AN2073" s="29"/>
      <c r="AO2073" s="29"/>
      <c r="AP2073" s="29"/>
      <c r="AQ2073" s="29"/>
      <c r="AR2073" s="29"/>
      <c r="AS2073" s="29"/>
      <c r="AT2073" s="29"/>
    </row>
    <row r="2074" spans="9:46" x14ac:dyDescent="0.35">
      <c r="I2074" s="29"/>
      <c r="J2074" s="29"/>
      <c r="K2074" s="29"/>
      <c r="L2074" s="29"/>
      <c r="M2074" s="29"/>
      <c r="N2074" s="29"/>
      <c r="O2074" s="29"/>
      <c r="P2074" s="29"/>
      <c r="Q2074" s="29"/>
      <c r="R2074" s="29"/>
      <c r="S2074" s="29"/>
      <c r="AJ2074" s="29"/>
      <c r="AK2074" s="29"/>
      <c r="AL2074" s="29"/>
      <c r="AM2074" s="29"/>
      <c r="AN2074" s="29"/>
      <c r="AO2074" s="29"/>
      <c r="AP2074" s="29"/>
      <c r="AQ2074" s="29"/>
      <c r="AR2074" s="29"/>
      <c r="AS2074" s="29"/>
      <c r="AT2074" s="29"/>
    </row>
    <row r="2075" spans="9:46" x14ac:dyDescent="0.35">
      <c r="I2075" s="29"/>
      <c r="J2075" s="29"/>
      <c r="K2075" s="29"/>
      <c r="L2075" s="29"/>
      <c r="M2075" s="29"/>
      <c r="N2075" s="29"/>
      <c r="O2075" s="29"/>
      <c r="P2075" s="29"/>
      <c r="Q2075" s="29"/>
      <c r="R2075" s="29"/>
      <c r="S2075" s="29"/>
      <c r="AJ2075" s="29"/>
      <c r="AK2075" s="29"/>
      <c r="AL2075" s="29"/>
      <c r="AM2075" s="29"/>
      <c r="AN2075" s="29"/>
      <c r="AO2075" s="29"/>
      <c r="AP2075" s="29"/>
      <c r="AQ2075" s="29"/>
      <c r="AR2075" s="29"/>
      <c r="AS2075" s="29"/>
      <c r="AT2075" s="29"/>
    </row>
    <row r="2076" spans="9:46" x14ac:dyDescent="0.35">
      <c r="I2076" s="29"/>
      <c r="J2076" s="29"/>
      <c r="K2076" s="29"/>
      <c r="L2076" s="29"/>
      <c r="M2076" s="29"/>
      <c r="N2076" s="29"/>
      <c r="O2076" s="29"/>
      <c r="P2076" s="29"/>
      <c r="Q2076" s="29"/>
      <c r="R2076" s="29"/>
      <c r="S2076" s="29"/>
      <c r="AJ2076" s="29"/>
      <c r="AK2076" s="29"/>
      <c r="AL2076" s="29"/>
      <c r="AM2076" s="29"/>
      <c r="AN2076" s="29"/>
      <c r="AO2076" s="29"/>
      <c r="AP2076" s="29"/>
      <c r="AQ2076" s="29"/>
      <c r="AR2076" s="29"/>
      <c r="AS2076" s="29"/>
      <c r="AT2076" s="29"/>
    </row>
    <row r="2077" spans="9:46" x14ac:dyDescent="0.35">
      <c r="I2077" s="29"/>
      <c r="J2077" s="29"/>
      <c r="K2077" s="29"/>
      <c r="L2077" s="29"/>
      <c r="M2077" s="29"/>
      <c r="N2077" s="29"/>
      <c r="O2077" s="29"/>
      <c r="P2077" s="29"/>
      <c r="Q2077" s="29"/>
      <c r="R2077" s="29"/>
      <c r="S2077" s="29"/>
      <c r="AJ2077" s="29"/>
      <c r="AK2077" s="29"/>
      <c r="AL2077" s="29"/>
      <c r="AM2077" s="29"/>
      <c r="AN2077" s="29"/>
      <c r="AO2077" s="29"/>
      <c r="AP2077" s="29"/>
      <c r="AQ2077" s="29"/>
      <c r="AR2077" s="29"/>
      <c r="AS2077" s="29"/>
      <c r="AT2077" s="29"/>
    </row>
    <row r="2078" spans="9:46" x14ac:dyDescent="0.35">
      <c r="I2078" s="29"/>
      <c r="J2078" s="29"/>
      <c r="K2078" s="29"/>
      <c r="L2078" s="29"/>
      <c r="M2078" s="29"/>
      <c r="N2078" s="29"/>
      <c r="O2078" s="29"/>
      <c r="P2078" s="29"/>
      <c r="Q2078" s="29"/>
      <c r="R2078" s="29"/>
      <c r="S2078" s="29"/>
      <c r="AJ2078" s="29"/>
      <c r="AK2078" s="29"/>
      <c r="AL2078" s="29"/>
      <c r="AM2078" s="29"/>
      <c r="AN2078" s="29"/>
      <c r="AO2078" s="29"/>
      <c r="AP2078" s="29"/>
      <c r="AQ2078" s="29"/>
      <c r="AR2078" s="29"/>
      <c r="AS2078" s="29"/>
      <c r="AT2078" s="29"/>
    </row>
    <row r="2079" spans="9:46" x14ac:dyDescent="0.35">
      <c r="I2079" s="29"/>
      <c r="J2079" s="29"/>
      <c r="K2079" s="29"/>
      <c r="L2079" s="29"/>
      <c r="M2079" s="29"/>
      <c r="N2079" s="29"/>
      <c r="O2079" s="29"/>
      <c r="P2079" s="29"/>
      <c r="Q2079" s="29"/>
      <c r="R2079" s="29"/>
      <c r="S2079" s="29"/>
      <c r="AJ2079" s="29"/>
      <c r="AK2079" s="29"/>
      <c r="AL2079" s="29"/>
      <c r="AM2079" s="29"/>
      <c r="AN2079" s="29"/>
      <c r="AO2079" s="29"/>
      <c r="AP2079" s="29"/>
      <c r="AQ2079" s="29"/>
      <c r="AR2079" s="29"/>
      <c r="AS2079" s="29"/>
      <c r="AT2079" s="29"/>
    </row>
    <row r="2080" spans="9:46" x14ac:dyDescent="0.35">
      <c r="I2080" s="29"/>
      <c r="J2080" s="29"/>
      <c r="K2080" s="29"/>
      <c r="L2080" s="29"/>
      <c r="M2080" s="29"/>
      <c r="N2080" s="29"/>
      <c r="O2080" s="29"/>
      <c r="P2080" s="29"/>
      <c r="Q2080" s="29"/>
      <c r="R2080" s="29"/>
      <c r="S2080" s="29"/>
      <c r="AJ2080" s="29"/>
      <c r="AK2080" s="29"/>
      <c r="AL2080" s="29"/>
      <c r="AM2080" s="29"/>
      <c r="AN2080" s="29"/>
      <c r="AO2080" s="29"/>
      <c r="AP2080" s="29"/>
      <c r="AQ2080" s="29"/>
      <c r="AR2080" s="29"/>
      <c r="AS2080" s="29"/>
      <c r="AT2080" s="29"/>
    </row>
    <row r="2081" spans="9:46" x14ac:dyDescent="0.35">
      <c r="I2081" s="29"/>
      <c r="J2081" s="29"/>
      <c r="K2081" s="29"/>
      <c r="L2081" s="29"/>
      <c r="M2081" s="29"/>
      <c r="N2081" s="29"/>
      <c r="O2081" s="29"/>
      <c r="P2081" s="29"/>
      <c r="Q2081" s="29"/>
      <c r="R2081" s="29"/>
      <c r="S2081" s="29"/>
      <c r="AJ2081" s="29"/>
      <c r="AK2081" s="29"/>
      <c r="AL2081" s="29"/>
      <c r="AM2081" s="29"/>
      <c r="AN2081" s="29"/>
      <c r="AO2081" s="29"/>
      <c r="AP2081" s="29"/>
      <c r="AQ2081" s="29"/>
      <c r="AR2081" s="29"/>
      <c r="AS2081" s="29"/>
      <c r="AT2081" s="29"/>
    </row>
    <row r="2082" spans="9:46" x14ac:dyDescent="0.35">
      <c r="I2082" s="29"/>
      <c r="J2082" s="29"/>
      <c r="K2082" s="29"/>
      <c r="L2082" s="29"/>
      <c r="M2082" s="29"/>
      <c r="N2082" s="29"/>
      <c r="O2082" s="29"/>
      <c r="P2082" s="29"/>
      <c r="Q2082" s="29"/>
      <c r="R2082" s="29"/>
      <c r="S2082" s="29"/>
      <c r="AJ2082" s="29"/>
      <c r="AK2082" s="29"/>
      <c r="AL2082" s="29"/>
      <c r="AM2082" s="29"/>
      <c r="AN2082" s="29"/>
      <c r="AO2082" s="29"/>
      <c r="AP2082" s="29"/>
      <c r="AQ2082" s="29"/>
      <c r="AR2082" s="29"/>
      <c r="AS2082" s="29"/>
      <c r="AT2082" s="29"/>
    </row>
    <row r="2083" spans="9:46" x14ac:dyDescent="0.35">
      <c r="I2083" s="29"/>
      <c r="J2083" s="29"/>
      <c r="K2083" s="29"/>
      <c r="L2083" s="29"/>
      <c r="M2083" s="29"/>
      <c r="N2083" s="29"/>
      <c r="O2083" s="29"/>
      <c r="P2083" s="29"/>
      <c r="Q2083" s="29"/>
      <c r="R2083" s="29"/>
      <c r="S2083" s="29"/>
      <c r="AJ2083" s="29"/>
      <c r="AK2083" s="29"/>
      <c r="AL2083" s="29"/>
      <c r="AM2083" s="29"/>
      <c r="AN2083" s="29"/>
      <c r="AO2083" s="29"/>
      <c r="AP2083" s="29"/>
      <c r="AQ2083" s="29"/>
      <c r="AR2083" s="29"/>
      <c r="AS2083" s="29"/>
      <c r="AT2083" s="29"/>
    </row>
    <row r="2084" spans="9:46" x14ac:dyDescent="0.35">
      <c r="I2084" s="29"/>
      <c r="J2084" s="29"/>
      <c r="K2084" s="29"/>
      <c r="L2084" s="29"/>
      <c r="M2084" s="29"/>
      <c r="N2084" s="29"/>
      <c r="O2084" s="29"/>
      <c r="P2084" s="29"/>
      <c r="Q2084" s="29"/>
      <c r="R2084" s="29"/>
      <c r="S2084" s="29"/>
      <c r="AJ2084" s="29"/>
      <c r="AK2084" s="29"/>
      <c r="AL2084" s="29"/>
      <c r="AM2084" s="29"/>
      <c r="AN2084" s="29"/>
      <c r="AO2084" s="29"/>
      <c r="AP2084" s="29"/>
      <c r="AQ2084" s="29"/>
      <c r="AR2084" s="29"/>
      <c r="AS2084" s="29"/>
      <c r="AT2084" s="29"/>
    </row>
    <row r="2085" spans="9:46" x14ac:dyDescent="0.35">
      <c r="I2085" s="29"/>
      <c r="J2085" s="29"/>
      <c r="K2085" s="29"/>
      <c r="L2085" s="29"/>
      <c r="M2085" s="29"/>
      <c r="N2085" s="29"/>
      <c r="O2085" s="29"/>
      <c r="P2085" s="29"/>
      <c r="Q2085" s="29"/>
      <c r="R2085" s="29"/>
      <c r="S2085" s="29"/>
      <c r="AJ2085" s="29"/>
      <c r="AK2085" s="29"/>
      <c r="AL2085" s="29"/>
      <c r="AM2085" s="29"/>
      <c r="AN2085" s="29"/>
      <c r="AO2085" s="29"/>
      <c r="AP2085" s="29"/>
      <c r="AQ2085" s="29"/>
      <c r="AR2085" s="29"/>
      <c r="AS2085" s="29"/>
      <c r="AT2085" s="29"/>
    </row>
    <row r="2086" spans="9:46" x14ac:dyDescent="0.35">
      <c r="I2086" s="29"/>
      <c r="J2086" s="29"/>
      <c r="K2086" s="29"/>
      <c r="L2086" s="29"/>
      <c r="M2086" s="29"/>
      <c r="N2086" s="29"/>
      <c r="O2086" s="29"/>
      <c r="P2086" s="29"/>
      <c r="Q2086" s="29"/>
      <c r="R2086" s="29"/>
      <c r="S2086" s="29"/>
      <c r="AJ2086" s="29"/>
      <c r="AK2086" s="29"/>
      <c r="AL2086" s="29"/>
      <c r="AM2086" s="29"/>
      <c r="AN2086" s="29"/>
      <c r="AO2086" s="29"/>
      <c r="AP2086" s="29"/>
      <c r="AQ2086" s="29"/>
      <c r="AR2086" s="29"/>
      <c r="AS2086" s="29"/>
      <c r="AT2086" s="29"/>
    </row>
    <row r="2087" spans="9:46" x14ac:dyDescent="0.35">
      <c r="I2087" s="29"/>
      <c r="J2087" s="29"/>
      <c r="K2087" s="29"/>
      <c r="L2087" s="29"/>
      <c r="M2087" s="29"/>
      <c r="N2087" s="29"/>
      <c r="O2087" s="29"/>
      <c r="P2087" s="29"/>
      <c r="Q2087" s="29"/>
      <c r="R2087" s="29"/>
      <c r="S2087" s="29"/>
      <c r="AJ2087" s="29"/>
      <c r="AK2087" s="29"/>
      <c r="AL2087" s="29"/>
      <c r="AM2087" s="29"/>
      <c r="AN2087" s="29"/>
      <c r="AO2087" s="29"/>
      <c r="AP2087" s="29"/>
      <c r="AQ2087" s="29"/>
      <c r="AR2087" s="29"/>
      <c r="AS2087" s="29"/>
      <c r="AT2087" s="29"/>
    </row>
    <row r="2088" spans="9:46" x14ac:dyDescent="0.35">
      <c r="I2088" s="29"/>
      <c r="J2088" s="29"/>
      <c r="K2088" s="29"/>
      <c r="L2088" s="29"/>
      <c r="M2088" s="29"/>
      <c r="N2088" s="29"/>
      <c r="O2088" s="29"/>
      <c r="P2088" s="29"/>
      <c r="Q2088" s="29"/>
      <c r="R2088" s="29"/>
      <c r="S2088" s="29"/>
      <c r="AJ2088" s="29"/>
      <c r="AK2088" s="29"/>
      <c r="AL2088" s="29"/>
      <c r="AM2088" s="29"/>
      <c r="AN2088" s="29"/>
      <c r="AO2088" s="29"/>
      <c r="AP2088" s="29"/>
      <c r="AQ2088" s="29"/>
      <c r="AR2088" s="29"/>
      <c r="AS2088" s="29"/>
      <c r="AT2088" s="29"/>
    </row>
    <row r="2089" spans="9:46" x14ac:dyDescent="0.35">
      <c r="I2089" s="29"/>
      <c r="J2089" s="29"/>
      <c r="K2089" s="29"/>
      <c r="L2089" s="29"/>
      <c r="M2089" s="29"/>
      <c r="N2089" s="29"/>
      <c r="O2089" s="29"/>
      <c r="P2089" s="29"/>
      <c r="Q2089" s="29"/>
      <c r="R2089" s="29"/>
      <c r="S2089" s="29"/>
      <c r="AJ2089" s="29"/>
      <c r="AK2089" s="29"/>
      <c r="AL2089" s="29"/>
      <c r="AM2089" s="29"/>
      <c r="AN2089" s="29"/>
      <c r="AO2089" s="29"/>
      <c r="AP2089" s="29"/>
      <c r="AQ2089" s="29"/>
      <c r="AR2089" s="29"/>
      <c r="AS2089" s="29"/>
      <c r="AT2089" s="29"/>
    </row>
    <row r="2090" spans="9:46" x14ac:dyDescent="0.35">
      <c r="I2090" s="29"/>
      <c r="J2090" s="29"/>
      <c r="K2090" s="29"/>
      <c r="L2090" s="29"/>
      <c r="M2090" s="29"/>
      <c r="N2090" s="29"/>
      <c r="O2090" s="29"/>
      <c r="P2090" s="29"/>
      <c r="Q2090" s="29"/>
      <c r="R2090" s="29"/>
      <c r="S2090" s="29"/>
      <c r="AJ2090" s="29"/>
      <c r="AK2090" s="29"/>
      <c r="AL2090" s="29"/>
      <c r="AM2090" s="29"/>
      <c r="AN2090" s="29"/>
      <c r="AO2090" s="29"/>
      <c r="AP2090" s="29"/>
      <c r="AQ2090" s="29"/>
      <c r="AR2090" s="29"/>
      <c r="AS2090" s="29"/>
      <c r="AT2090" s="29"/>
    </row>
    <row r="2091" spans="9:46" x14ac:dyDescent="0.35">
      <c r="I2091" s="29"/>
      <c r="J2091" s="29"/>
      <c r="K2091" s="29"/>
      <c r="L2091" s="29"/>
      <c r="M2091" s="29"/>
      <c r="N2091" s="29"/>
      <c r="O2091" s="29"/>
      <c r="P2091" s="29"/>
      <c r="Q2091" s="29"/>
      <c r="R2091" s="29"/>
      <c r="S2091" s="29"/>
      <c r="AJ2091" s="29"/>
      <c r="AK2091" s="29"/>
      <c r="AL2091" s="29"/>
      <c r="AM2091" s="29"/>
      <c r="AN2091" s="29"/>
      <c r="AO2091" s="29"/>
      <c r="AP2091" s="29"/>
      <c r="AQ2091" s="29"/>
      <c r="AR2091" s="29"/>
      <c r="AS2091" s="29"/>
      <c r="AT2091" s="29"/>
    </row>
    <row r="2092" spans="9:46" x14ac:dyDescent="0.35">
      <c r="I2092" s="29"/>
      <c r="J2092" s="29"/>
      <c r="K2092" s="29"/>
      <c r="L2092" s="29"/>
      <c r="M2092" s="29"/>
      <c r="N2092" s="29"/>
      <c r="O2092" s="29"/>
      <c r="P2092" s="29"/>
      <c r="Q2092" s="29"/>
      <c r="R2092" s="29"/>
      <c r="S2092" s="29"/>
      <c r="AJ2092" s="29"/>
      <c r="AK2092" s="29"/>
      <c r="AL2092" s="29"/>
      <c r="AM2092" s="29"/>
      <c r="AN2092" s="29"/>
      <c r="AO2092" s="29"/>
      <c r="AP2092" s="29"/>
      <c r="AQ2092" s="29"/>
      <c r="AR2092" s="29"/>
      <c r="AS2092" s="29"/>
      <c r="AT2092" s="29"/>
    </row>
    <row r="2093" spans="9:46" x14ac:dyDescent="0.35">
      <c r="I2093" s="29"/>
      <c r="J2093" s="29"/>
      <c r="K2093" s="29"/>
      <c r="L2093" s="29"/>
      <c r="M2093" s="29"/>
      <c r="N2093" s="29"/>
      <c r="O2093" s="29"/>
      <c r="P2093" s="29"/>
      <c r="Q2093" s="29"/>
      <c r="R2093" s="29"/>
      <c r="S2093" s="29"/>
      <c r="AJ2093" s="29"/>
      <c r="AK2093" s="29"/>
      <c r="AL2093" s="29"/>
      <c r="AM2093" s="29"/>
      <c r="AN2093" s="29"/>
      <c r="AO2093" s="29"/>
      <c r="AP2093" s="29"/>
      <c r="AQ2093" s="29"/>
      <c r="AR2093" s="29"/>
      <c r="AS2093" s="29"/>
      <c r="AT2093" s="29"/>
    </row>
    <row r="2094" spans="9:46" x14ac:dyDescent="0.35">
      <c r="I2094" s="29"/>
      <c r="J2094" s="29"/>
      <c r="K2094" s="29"/>
      <c r="L2094" s="29"/>
      <c r="M2094" s="29"/>
      <c r="N2094" s="29"/>
      <c r="O2094" s="29"/>
      <c r="P2094" s="29"/>
      <c r="Q2094" s="29"/>
      <c r="R2094" s="29"/>
      <c r="S2094" s="29"/>
      <c r="AJ2094" s="29"/>
      <c r="AK2094" s="29"/>
      <c r="AL2094" s="29"/>
      <c r="AM2094" s="29"/>
      <c r="AN2094" s="29"/>
      <c r="AO2094" s="29"/>
      <c r="AP2094" s="29"/>
      <c r="AQ2094" s="29"/>
      <c r="AR2094" s="29"/>
      <c r="AS2094" s="29"/>
      <c r="AT2094" s="29"/>
    </row>
    <row r="2095" spans="9:46" x14ac:dyDescent="0.35">
      <c r="I2095" s="29"/>
      <c r="J2095" s="29"/>
      <c r="K2095" s="29"/>
      <c r="L2095" s="29"/>
      <c r="M2095" s="29"/>
      <c r="N2095" s="29"/>
      <c r="O2095" s="29"/>
      <c r="P2095" s="29"/>
      <c r="Q2095" s="29"/>
      <c r="R2095" s="29"/>
      <c r="S2095" s="29"/>
      <c r="AJ2095" s="29"/>
      <c r="AK2095" s="29"/>
      <c r="AL2095" s="29"/>
      <c r="AM2095" s="29"/>
      <c r="AN2095" s="29"/>
      <c r="AO2095" s="29"/>
      <c r="AP2095" s="29"/>
      <c r="AQ2095" s="29"/>
      <c r="AR2095" s="29"/>
      <c r="AS2095" s="29"/>
      <c r="AT2095" s="29"/>
    </row>
    <row r="2096" spans="9:46" x14ac:dyDescent="0.35">
      <c r="I2096" s="29"/>
      <c r="J2096" s="29"/>
      <c r="K2096" s="29"/>
      <c r="L2096" s="29"/>
      <c r="M2096" s="29"/>
      <c r="N2096" s="29"/>
      <c r="O2096" s="29"/>
      <c r="P2096" s="29"/>
      <c r="Q2096" s="29"/>
      <c r="R2096" s="29"/>
      <c r="S2096" s="29"/>
      <c r="AJ2096" s="29"/>
      <c r="AK2096" s="29"/>
      <c r="AL2096" s="29"/>
      <c r="AM2096" s="29"/>
      <c r="AN2096" s="29"/>
      <c r="AO2096" s="29"/>
      <c r="AP2096" s="29"/>
      <c r="AQ2096" s="29"/>
      <c r="AR2096" s="29"/>
      <c r="AS2096" s="29"/>
      <c r="AT2096" s="29"/>
    </row>
    <row r="2097" spans="9:46" x14ac:dyDescent="0.35">
      <c r="I2097" s="29"/>
      <c r="J2097" s="29"/>
      <c r="K2097" s="29"/>
      <c r="L2097" s="29"/>
      <c r="M2097" s="29"/>
      <c r="N2097" s="29"/>
      <c r="O2097" s="29"/>
      <c r="P2097" s="29"/>
      <c r="Q2097" s="29"/>
      <c r="R2097" s="29"/>
      <c r="S2097" s="29"/>
      <c r="AJ2097" s="29"/>
      <c r="AK2097" s="29"/>
      <c r="AL2097" s="29"/>
      <c r="AM2097" s="29"/>
      <c r="AN2097" s="29"/>
      <c r="AO2097" s="29"/>
      <c r="AP2097" s="29"/>
      <c r="AQ2097" s="29"/>
      <c r="AR2097" s="29"/>
      <c r="AS2097" s="29"/>
      <c r="AT2097" s="29"/>
    </row>
    <row r="2098" spans="9:46" x14ac:dyDescent="0.35">
      <c r="I2098" s="29"/>
      <c r="J2098" s="29"/>
      <c r="K2098" s="29"/>
      <c r="L2098" s="29"/>
      <c r="M2098" s="29"/>
      <c r="N2098" s="29"/>
      <c r="O2098" s="29"/>
      <c r="P2098" s="29"/>
      <c r="Q2098" s="29"/>
      <c r="R2098" s="29"/>
      <c r="S2098" s="29"/>
      <c r="AJ2098" s="29"/>
      <c r="AK2098" s="29"/>
      <c r="AL2098" s="29"/>
      <c r="AM2098" s="29"/>
      <c r="AN2098" s="29"/>
      <c r="AO2098" s="29"/>
      <c r="AP2098" s="29"/>
      <c r="AQ2098" s="29"/>
      <c r="AR2098" s="29"/>
      <c r="AS2098" s="29"/>
      <c r="AT2098" s="29"/>
    </row>
    <row r="2099" spans="9:46" x14ac:dyDescent="0.35">
      <c r="I2099" s="29"/>
      <c r="J2099" s="29"/>
      <c r="K2099" s="29"/>
      <c r="L2099" s="29"/>
      <c r="M2099" s="29"/>
      <c r="N2099" s="29"/>
      <c r="O2099" s="29"/>
      <c r="P2099" s="29"/>
      <c r="Q2099" s="29"/>
      <c r="R2099" s="29"/>
      <c r="S2099" s="29"/>
      <c r="AJ2099" s="29"/>
      <c r="AK2099" s="29"/>
      <c r="AL2099" s="29"/>
      <c r="AM2099" s="29"/>
      <c r="AN2099" s="29"/>
      <c r="AO2099" s="29"/>
      <c r="AP2099" s="29"/>
      <c r="AQ2099" s="29"/>
      <c r="AR2099" s="29"/>
      <c r="AS2099" s="29"/>
      <c r="AT2099" s="29"/>
    </row>
    <row r="2100" spans="9:46" x14ac:dyDescent="0.35">
      <c r="I2100" s="29"/>
      <c r="J2100" s="29"/>
      <c r="K2100" s="29"/>
      <c r="L2100" s="29"/>
      <c r="M2100" s="29"/>
      <c r="N2100" s="29"/>
      <c r="O2100" s="29"/>
      <c r="P2100" s="29"/>
      <c r="Q2100" s="29"/>
      <c r="R2100" s="29"/>
      <c r="S2100" s="29"/>
      <c r="AJ2100" s="29"/>
      <c r="AK2100" s="29"/>
      <c r="AL2100" s="29"/>
      <c r="AM2100" s="29"/>
      <c r="AN2100" s="29"/>
      <c r="AO2100" s="29"/>
      <c r="AP2100" s="29"/>
      <c r="AQ2100" s="29"/>
      <c r="AR2100" s="29"/>
      <c r="AS2100" s="29"/>
      <c r="AT2100" s="29"/>
    </row>
    <row r="2101" spans="9:46" x14ac:dyDescent="0.35">
      <c r="I2101" s="29"/>
      <c r="J2101" s="29"/>
      <c r="K2101" s="29"/>
      <c r="L2101" s="29"/>
      <c r="M2101" s="29"/>
      <c r="N2101" s="29"/>
      <c r="O2101" s="29"/>
      <c r="P2101" s="29"/>
      <c r="Q2101" s="29"/>
      <c r="R2101" s="29"/>
      <c r="S2101" s="29"/>
      <c r="AJ2101" s="29"/>
      <c r="AK2101" s="29"/>
      <c r="AL2101" s="29"/>
      <c r="AM2101" s="29"/>
      <c r="AN2101" s="29"/>
      <c r="AO2101" s="29"/>
      <c r="AP2101" s="29"/>
      <c r="AQ2101" s="29"/>
      <c r="AR2101" s="29"/>
      <c r="AS2101" s="29"/>
      <c r="AT2101" s="29"/>
    </row>
    <row r="2102" spans="9:46" x14ac:dyDescent="0.35">
      <c r="I2102" s="29"/>
      <c r="J2102" s="29"/>
      <c r="K2102" s="29"/>
      <c r="L2102" s="29"/>
      <c r="M2102" s="29"/>
      <c r="N2102" s="29"/>
      <c r="O2102" s="29"/>
      <c r="P2102" s="29"/>
      <c r="Q2102" s="29"/>
      <c r="R2102" s="29"/>
      <c r="S2102" s="29"/>
      <c r="AJ2102" s="29"/>
      <c r="AK2102" s="29"/>
      <c r="AL2102" s="29"/>
      <c r="AM2102" s="29"/>
      <c r="AN2102" s="29"/>
      <c r="AO2102" s="29"/>
      <c r="AP2102" s="29"/>
      <c r="AQ2102" s="29"/>
      <c r="AR2102" s="29"/>
      <c r="AS2102" s="29"/>
      <c r="AT2102" s="29"/>
    </row>
    <row r="2103" spans="9:46" x14ac:dyDescent="0.35">
      <c r="I2103" s="29"/>
      <c r="J2103" s="29"/>
      <c r="K2103" s="29"/>
      <c r="L2103" s="29"/>
      <c r="M2103" s="29"/>
      <c r="N2103" s="29"/>
      <c r="O2103" s="29"/>
      <c r="P2103" s="29"/>
      <c r="Q2103" s="29"/>
      <c r="R2103" s="29"/>
      <c r="S2103" s="29"/>
      <c r="AJ2103" s="29"/>
      <c r="AK2103" s="29"/>
      <c r="AL2103" s="29"/>
      <c r="AM2103" s="29"/>
      <c r="AN2103" s="29"/>
      <c r="AO2103" s="29"/>
      <c r="AP2103" s="29"/>
      <c r="AQ2103" s="29"/>
      <c r="AR2103" s="29"/>
      <c r="AS2103" s="29"/>
      <c r="AT2103" s="29"/>
    </row>
    <row r="2104" spans="9:46" x14ac:dyDescent="0.35">
      <c r="I2104" s="29"/>
      <c r="J2104" s="29"/>
      <c r="K2104" s="29"/>
      <c r="L2104" s="29"/>
      <c r="M2104" s="29"/>
      <c r="N2104" s="29"/>
      <c r="O2104" s="29"/>
      <c r="P2104" s="29"/>
      <c r="Q2104" s="29"/>
      <c r="R2104" s="29"/>
      <c r="S2104" s="29"/>
      <c r="AJ2104" s="29"/>
      <c r="AK2104" s="29"/>
      <c r="AL2104" s="29"/>
      <c r="AM2104" s="29"/>
      <c r="AN2104" s="29"/>
      <c r="AO2104" s="29"/>
      <c r="AP2104" s="29"/>
      <c r="AQ2104" s="29"/>
      <c r="AR2104" s="29"/>
      <c r="AS2104" s="29"/>
      <c r="AT2104" s="29"/>
    </row>
    <row r="2105" spans="9:46" x14ac:dyDescent="0.35">
      <c r="I2105" s="29"/>
      <c r="J2105" s="29"/>
      <c r="K2105" s="29"/>
      <c r="L2105" s="29"/>
      <c r="M2105" s="29"/>
      <c r="N2105" s="29"/>
      <c r="O2105" s="29"/>
      <c r="P2105" s="29"/>
      <c r="Q2105" s="29"/>
      <c r="R2105" s="29"/>
      <c r="S2105" s="29"/>
      <c r="AJ2105" s="29"/>
      <c r="AK2105" s="29"/>
      <c r="AL2105" s="29"/>
      <c r="AM2105" s="29"/>
      <c r="AN2105" s="29"/>
      <c r="AO2105" s="29"/>
      <c r="AP2105" s="29"/>
      <c r="AQ2105" s="29"/>
      <c r="AR2105" s="29"/>
      <c r="AS2105" s="29"/>
      <c r="AT2105" s="29"/>
    </row>
    <row r="2106" spans="9:46" x14ac:dyDescent="0.35">
      <c r="I2106" s="29"/>
      <c r="J2106" s="29"/>
      <c r="K2106" s="29"/>
      <c r="L2106" s="29"/>
      <c r="M2106" s="29"/>
      <c r="N2106" s="29"/>
      <c r="O2106" s="29"/>
      <c r="P2106" s="29"/>
      <c r="Q2106" s="29"/>
      <c r="R2106" s="29"/>
      <c r="S2106" s="29"/>
      <c r="AJ2106" s="29"/>
      <c r="AK2106" s="29"/>
      <c r="AL2106" s="29"/>
      <c r="AM2106" s="29"/>
      <c r="AN2106" s="29"/>
      <c r="AO2106" s="29"/>
      <c r="AP2106" s="29"/>
      <c r="AQ2106" s="29"/>
      <c r="AR2106" s="29"/>
      <c r="AS2106" s="29"/>
      <c r="AT2106" s="29"/>
    </row>
    <row r="2107" spans="9:46" x14ac:dyDescent="0.35">
      <c r="I2107" s="29"/>
      <c r="J2107" s="29"/>
      <c r="K2107" s="29"/>
      <c r="L2107" s="29"/>
      <c r="M2107" s="29"/>
      <c r="N2107" s="29"/>
      <c r="O2107" s="29"/>
      <c r="P2107" s="29"/>
      <c r="Q2107" s="29"/>
      <c r="R2107" s="29"/>
      <c r="S2107" s="29"/>
      <c r="AJ2107" s="29"/>
      <c r="AK2107" s="29"/>
      <c r="AL2107" s="29"/>
      <c r="AM2107" s="29"/>
      <c r="AN2107" s="29"/>
      <c r="AO2107" s="29"/>
      <c r="AP2107" s="29"/>
      <c r="AQ2107" s="29"/>
      <c r="AR2107" s="29"/>
      <c r="AS2107" s="29"/>
      <c r="AT2107" s="29"/>
    </row>
    <row r="2108" spans="9:46" x14ac:dyDescent="0.35">
      <c r="I2108" s="29"/>
      <c r="J2108" s="29"/>
      <c r="K2108" s="29"/>
      <c r="L2108" s="29"/>
      <c r="M2108" s="29"/>
      <c r="N2108" s="29"/>
      <c r="O2108" s="29"/>
      <c r="P2108" s="29"/>
      <c r="Q2108" s="29"/>
      <c r="R2108" s="29"/>
      <c r="S2108" s="29"/>
      <c r="AJ2108" s="29"/>
      <c r="AK2108" s="29"/>
      <c r="AL2108" s="29"/>
      <c r="AM2108" s="29"/>
      <c r="AN2108" s="29"/>
      <c r="AO2108" s="29"/>
      <c r="AP2108" s="29"/>
      <c r="AQ2108" s="29"/>
      <c r="AR2108" s="29"/>
      <c r="AS2108" s="29"/>
      <c r="AT2108" s="29"/>
    </row>
    <row r="2109" spans="9:46" x14ac:dyDescent="0.35">
      <c r="I2109" s="29"/>
      <c r="J2109" s="29"/>
      <c r="K2109" s="29"/>
      <c r="L2109" s="29"/>
      <c r="M2109" s="29"/>
      <c r="N2109" s="29"/>
      <c r="O2109" s="29"/>
      <c r="P2109" s="29"/>
      <c r="Q2109" s="29"/>
      <c r="R2109" s="29"/>
      <c r="S2109" s="29"/>
      <c r="AJ2109" s="29"/>
      <c r="AK2109" s="29"/>
      <c r="AL2109" s="29"/>
      <c r="AM2109" s="29"/>
      <c r="AN2109" s="29"/>
      <c r="AO2109" s="29"/>
      <c r="AP2109" s="29"/>
      <c r="AQ2109" s="29"/>
      <c r="AR2109" s="29"/>
      <c r="AS2109" s="29"/>
      <c r="AT2109" s="29"/>
    </row>
    <row r="2110" spans="9:46" x14ac:dyDescent="0.35">
      <c r="I2110" s="29"/>
      <c r="J2110" s="29"/>
      <c r="K2110" s="29"/>
      <c r="L2110" s="29"/>
      <c r="M2110" s="29"/>
      <c r="N2110" s="29"/>
      <c r="O2110" s="29"/>
      <c r="P2110" s="29"/>
      <c r="Q2110" s="29"/>
      <c r="R2110" s="29"/>
      <c r="S2110" s="29"/>
      <c r="AJ2110" s="29"/>
      <c r="AK2110" s="29"/>
      <c r="AL2110" s="29"/>
      <c r="AM2110" s="29"/>
      <c r="AN2110" s="29"/>
      <c r="AO2110" s="29"/>
      <c r="AP2110" s="29"/>
      <c r="AQ2110" s="29"/>
      <c r="AR2110" s="29"/>
      <c r="AS2110" s="29"/>
      <c r="AT2110" s="29"/>
    </row>
    <row r="2111" spans="9:46" x14ac:dyDescent="0.35">
      <c r="I2111" s="29"/>
      <c r="J2111" s="29"/>
      <c r="K2111" s="29"/>
      <c r="L2111" s="29"/>
      <c r="M2111" s="29"/>
      <c r="N2111" s="29"/>
      <c r="O2111" s="29"/>
      <c r="P2111" s="29"/>
      <c r="Q2111" s="29"/>
      <c r="R2111" s="29"/>
      <c r="S2111" s="29"/>
      <c r="AJ2111" s="29"/>
      <c r="AK2111" s="29"/>
      <c r="AL2111" s="29"/>
      <c r="AM2111" s="29"/>
      <c r="AN2111" s="29"/>
      <c r="AO2111" s="29"/>
      <c r="AP2111" s="29"/>
      <c r="AQ2111" s="29"/>
      <c r="AR2111" s="29"/>
      <c r="AS2111" s="29"/>
      <c r="AT2111" s="29"/>
    </row>
    <row r="2112" spans="9:46" x14ac:dyDescent="0.35">
      <c r="I2112" s="29"/>
      <c r="J2112" s="29"/>
      <c r="K2112" s="29"/>
      <c r="L2112" s="29"/>
      <c r="M2112" s="29"/>
      <c r="N2112" s="29"/>
      <c r="O2112" s="29"/>
      <c r="P2112" s="29"/>
      <c r="Q2112" s="29"/>
      <c r="R2112" s="29"/>
      <c r="S2112" s="29"/>
      <c r="AJ2112" s="29"/>
      <c r="AK2112" s="29"/>
      <c r="AL2112" s="29"/>
      <c r="AM2112" s="29"/>
      <c r="AN2112" s="29"/>
      <c r="AO2112" s="29"/>
      <c r="AP2112" s="29"/>
      <c r="AQ2112" s="29"/>
      <c r="AR2112" s="29"/>
      <c r="AS2112" s="29"/>
      <c r="AT2112" s="29"/>
    </row>
    <row r="2113" spans="9:46" x14ac:dyDescent="0.35">
      <c r="I2113" s="29"/>
      <c r="J2113" s="29"/>
      <c r="K2113" s="29"/>
      <c r="L2113" s="29"/>
      <c r="M2113" s="29"/>
      <c r="N2113" s="29"/>
      <c r="O2113" s="29"/>
      <c r="P2113" s="29"/>
      <c r="Q2113" s="29"/>
      <c r="R2113" s="29"/>
      <c r="S2113" s="29"/>
      <c r="AJ2113" s="29"/>
      <c r="AK2113" s="29"/>
      <c r="AL2113" s="29"/>
      <c r="AM2113" s="29"/>
      <c r="AN2113" s="29"/>
      <c r="AO2113" s="29"/>
      <c r="AP2113" s="29"/>
      <c r="AQ2113" s="29"/>
      <c r="AR2113" s="29"/>
      <c r="AS2113" s="29"/>
      <c r="AT2113" s="29"/>
    </row>
    <row r="2114" spans="9:46" x14ac:dyDescent="0.35">
      <c r="I2114" s="29"/>
      <c r="J2114" s="29"/>
      <c r="K2114" s="29"/>
      <c r="L2114" s="29"/>
      <c r="M2114" s="29"/>
      <c r="N2114" s="29"/>
      <c r="O2114" s="29"/>
      <c r="P2114" s="29"/>
      <c r="Q2114" s="29"/>
      <c r="R2114" s="29"/>
      <c r="S2114" s="29"/>
      <c r="AJ2114" s="29"/>
      <c r="AK2114" s="29"/>
      <c r="AL2114" s="29"/>
      <c r="AM2114" s="29"/>
      <c r="AN2114" s="29"/>
      <c r="AO2114" s="29"/>
      <c r="AP2114" s="29"/>
      <c r="AQ2114" s="29"/>
      <c r="AR2114" s="29"/>
      <c r="AS2114" s="29"/>
      <c r="AT2114" s="29"/>
    </row>
    <row r="2115" spans="9:46" x14ac:dyDescent="0.35">
      <c r="I2115" s="29"/>
      <c r="J2115" s="29"/>
      <c r="K2115" s="29"/>
      <c r="L2115" s="29"/>
      <c r="M2115" s="29"/>
      <c r="N2115" s="29"/>
      <c r="O2115" s="29"/>
      <c r="P2115" s="29"/>
      <c r="Q2115" s="29"/>
      <c r="R2115" s="29"/>
      <c r="S2115" s="29"/>
      <c r="AJ2115" s="29"/>
      <c r="AK2115" s="29"/>
      <c r="AL2115" s="29"/>
      <c r="AM2115" s="29"/>
      <c r="AN2115" s="29"/>
      <c r="AO2115" s="29"/>
      <c r="AP2115" s="29"/>
      <c r="AQ2115" s="29"/>
      <c r="AR2115" s="29"/>
      <c r="AS2115" s="29"/>
      <c r="AT2115" s="29"/>
    </row>
    <row r="2116" spans="9:46" x14ac:dyDescent="0.35">
      <c r="I2116" s="29"/>
      <c r="J2116" s="29"/>
      <c r="K2116" s="29"/>
      <c r="L2116" s="29"/>
      <c r="M2116" s="29"/>
      <c r="N2116" s="29"/>
      <c r="O2116" s="29"/>
      <c r="P2116" s="29"/>
      <c r="Q2116" s="29"/>
      <c r="R2116" s="29"/>
      <c r="S2116" s="29"/>
      <c r="AJ2116" s="29"/>
      <c r="AK2116" s="29"/>
      <c r="AL2116" s="29"/>
      <c r="AM2116" s="29"/>
      <c r="AN2116" s="29"/>
      <c r="AO2116" s="29"/>
      <c r="AP2116" s="29"/>
      <c r="AQ2116" s="29"/>
      <c r="AR2116" s="29"/>
      <c r="AS2116" s="29"/>
      <c r="AT2116" s="29"/>
    </row>
    <row r="2117" spans="9:46" x14ac:dyDescent="0.35">
      <c r="I2117" s="29"/>
      <c r="J2117" s="29"/>
      <c r="K2117" s="29"/>
      <c r="L2117" s="29"/>
      <c r="M2117" s="29"/>
      <c r="N2117" s="29"/>
      <c r="O2117" s="29"/>
      <c r="P2117" s="29"/>
      <c r="Q2117" s="29"/>
      <c r="R2117" s="29"/>
      <c r="S2117" s="29"/>
      <c r="AJ2117" s="29"/>
      <c r="AK2117" s="29"/>
      <c r="AL2117" s="29"/>
      <c r="AM2117" s="29"/>
      <c r="AN2117" s="29"/>
      <c r="AO2117" s="29"/>
      <c r="AP2117" s="29"/>
      <c r="AQ2117" s="29"/>
      <c r="AR2117" s="29"/>
      <c r="AS2117" s="29"/>
      <c r="AT2117" s="29"/>
    </row>
    <row r="2118" spans="9:46" x14ac:dyDescent="0.35">
      <c r="I2118" s="29"/>
      <c r="J2118" s="29"/>
      <c r="K2118" s="29"/>
      <c r="L2118" s="29"/>
      <c r="M2118" s="29"/>
      <c r="N2118" s="29"/>
      <c r="O2118" s="29"/>
      <c r="P2118" s="29"/>
      <c r="Q2118" s="29"/>
      <c r="R2118" s="29"/>
      <c r="S2118" s="29"/>
      <c r="AJ2118" s="29"/>
      <c r="AK2118" s="29"/>
      <c r="AL2118" s="29"/>
      <c r="AM2118" s="29"/>
      <c r="AN2118" s="29"/>
      <c r="AO2118" s="29"/>
      <c r="AP2118" s="29"/>
      <c r="AQ2118" s="29"/>
      <c r="AR2118" s="29"/>
      <c r="AS2118" s="29"/>
      <c r="AT2118" s="29"/>
    </row>
    <row r="2119" spans="9:46" x14ac:dyDescent="0.35">
      <c r="I2119" s="29"/>
      <c r="J2119" s="29"/>
      <c r="K2119" s="29"/>
      <c r="L2119" s="29"/>
      <c r="M2119" s="29"/>
      <c r="N2119" s="29"/>
      <c r="O2119" s="29"/>
      <c r="P2119" s="29"/>
      <c r="Q2119" s="29"/>
      <c r="R2119" s="29"/>
      <c r="S2119" s="29"/>
      <c r="AJ2119" s="29"/>
      <c r="AK2119" s="29"/>
      <c r="AL2119" s="29"/>
      <c r="AM2119" s="29"/>
      <c r="AN2119" s="29"/>
      <c r="AO2119" s="29"/>
      <c r="AP2119" s="29"/>
      <c r="AQ2119" s="29"/>
      <c r="AR2119" s="29"/>
      <c r="AS2119" s="29"/>
      <c r="AT2119" s="29"/>
    </row>
    <row r="2120" spans="9:46" x14ac:dyDescent="0.35">
      <c r="I2120" s="29"/>
      <c r="J2120" s="29"/>
      <c r="K2120" s="29"/>
      <c r="L2120" s="29"/>
      <c r="M2120" s="29"/>
      <c r="N2120" s="29"/>
      <c r="O2120" s="29"/>
      <c r="P2120" s="29"/>
      <c r="Q2120" s="29"/>
      <c r="R2120" s="29"/>
      <c r="S2120" s="29"/>
      <c r="AJ2120" s="29"/>
      <c r="AK2120" s="29"/>
      <c r="AL2120" s="29"/>
      <c r="AM2120" s="29"/>
      <c r="AN2120" s="29"/>
      <c r="AO2120" s="29"/>
      <c r="AP2120" s="29"/>
      <c r="AQ2120" s="29"/>
      <c r="AR2120" s="29"/>
      <c r="AS2120" s="29"/>
      <c r="AT2120" s="29"/>
    </row>
    <row r="2121" spans="9:46" x14ac:dyDescent="0.35">
      <c r="I2121" s="29"/>
      <c r="J2121" s="29"/>
      <c r="K2121" s="29"/>
      <c r="L2121" s="29"/>
      <c r="M2121" s="29"/>
      <c r="N2121" s="29"/>
      <c r="O2121" s="29"/>
      <c r="P2121" s="29"/>
      <c r="Q2121" s="29"/>
      <c r="R2121" s="29"/>
      <c r="S2121" s="29"/>
      <c r="AJ2121" s="29"/>
      <c r="AK2121" s="29"/>
      <c r="AL2121" s="29"/>
      <c r="AM2121" s="29"/>
      <c r="AN2121" s="29"/>
      <c r="AO2121" s="29"/>
      <c r="AP2121" s="29"/>
      <c r="AQ2121" s="29"/>
      <c r="AR2121" s="29"/>
      <c r="AS2121" s="29"/>
      <c r="AT2121" s="29"/>
    </row>
    <row r="2122" spans="9:46" x14ac:dyDescent="0.35">
      <c r="I2122" s="29"/>
      <c r="J2122" s="29"/>
      <c r="K2122" s="29"/>
      <c r="L2122" s="29"/>
      <c r="M2122" s="29"/>
      <c r="N2122" s="29"/>
      <c r="O2122" s="29"/>
      <c r="P2122" s="29"/>
      <c r="Q2122" s="29"/>
      <c r="R2122" s="29"/>
      <c r="S2122" s="29"/>
      <c r="AJ2122" s="29"/>
      <c r="AK2122" s="29"/>
      <c r="AL2122" s="29"/>
      <c r="AM2122" s="29"/>
      <c r="AN2122" s="29"/>
      <c r="AO2122" s="29"/>
      <c r="AP2122" s="29"/>
      <c r="AQ2122" s="29"/>
      <c r="AR2122" s="29"/>
      <c r="AS2122" s="29"/>
      <c r="AT2122" s="29"/>
    </row>
    <row r="2123" spans="9:46" x14ac:dyDescent="0.35">
      <c r="I2123" s="29"/>
      <c r="J2123" s="29"/>
      <c r="K2123" s="29"/>
      <c r="L2123" s="29"/>
      <c r="M2123" s="29"/>
      <c r="N2123" s="29"/>
      <c r="O2123" s="29"/>
      <c r="P2123" s="29"/>
      <c r="Q2123" s="29"/>
      <c r="R2123" s="29"/>
      <c r="S2123" s="29"/>
      <c r="AJ2123" s="29"/>
      <c r="AK2123" s="29"/>
      <c r="AL2123" s="29"/>
      <c r="AM2123" s="29"/>
      <c r="AN2123" s="29"/>
      <c r="AO2123" s="29"/>
      <c r="AP2123" s="29"/>
      <c r="AQ2123" s="29"/>
      <c r="AR2123" s="29"/>
      <c r="AS2123" s="29"/>
      <c r="AT2123" s="29"/>
    </row>
    <row r="2124" spans="9:46" x14ac:dyDescent="0.35">
      <c r="I2124" s="29"/>
      <c r="J2124" s="29"/>
      <c r="K2124" s="29"/>
      <c r="L2124" s="29"/>
      <c r="M2124" s="29"/>
      <c r="N2124" s="29"/>
      <c r="O2124" s="29"/>
      <c r="P2124" s="29"/>
      <c r="Q2124" s="29"/>
      <c r="R2124" s="29"/>
      <c r="S2124" s="29"/>
      <c r="AJ2124" s="29"/>
      <c r="AK2124" s="29"/>
      <c r="AL2124" s="29"/>
      <c r="AM2124" s="29"/>
      <c r="AN2124" s="29"/>
      <c r="AO2124" s="29"/>
      <c r="AP2124" s="29"/>
      <c r="AQ2124" s="29"/>
      <c r="AR2124" s="29"/>
      <c r="AS2124" s="29"/>
      <c r="AT2124" s="29"/>
    </row>
    <row r="2125" spans="9:46" x14ac:dyDescent="0.35">
      <c r="I2125" s="29"/>
      <c r="J2125" s="29"/>
      <c r="K2125" s="29"/>
      <c r="L2125" s="29"/>
      <c r="M2125" s="29"/>
      <c r="N2125" s="29"/>
      <c r="O2125" s="29"/>
      <c r="P2125" s="29"/>
      <c r="Q2125" s="29"/>
      <c r="R2125" s="29"/>
      <c r="S2125" s="29"/>
      <c r="AJ2125" s="29"/>
      <c r="AK2125" s="29"/>
      <c r="AL2125" s="29"/>
      <c r="AM2125" s="29"/>
      <c r="AN2125" s="29"/>
      <c r="AO2125" s="29"/>
      <c r="AP2125" s="29"/>
      <c r="AQ2125" s="29"/>
      <c r="AR2125" s="29"/>
      <c r="AS2125" s="29"/>
      <c r="AT2125" s="29"/>
    </row>
    <row r="2126" spans="9:46" x14ac:dyDescent="0.35">
      <c r="I2126" s="29"/>
      <c r="J2126" s="29"/>
      <c r="K2126" s="29"/>
      <c r="L2126" s="29"/>
      <c r="M2126" s="29"/>
      <c r="N2126" s="29"/>
      <c r="O2126" s="29"/>
      <c r="P2126" s="29"/>
      <c r="Q2126" s="29"/>
      <c r="R2126" s="29"/>
      <c r="S2126" s="29"/>
      <c r="AJ2126" s="29"/>
      <c r="AK2126" s="29"/>
      <c r="AL2126" s="29"/>
      <c r="AM2126" s="29"/>
      <c r="AN2126" s="29"/>
      <c r="AO2126" s="29"/>
      <c r="AP2126" s="29"/>
      <c r="AQ2126" s="29"/>
      <c r="AR2126" s="29"/>
      <c r="AS2126" s="29"/>
      <c r="AT2126" s="29"/>
    </row>
    <row r="2127" spans="9:46" x14ac:dyDescent="0.35">
      <c r="I2127" s="29"/>
      <c r="J2127" s="29"/>
      <c r="K2127" s="29"/>
      <c r="L2127" s="29"/>
      <c r="M2127" s="29"/>
      <c r="N2127" s="29"/>
      <c r="O2127" s="29"/>
      <c r="P2127" s="29"/>
      <c r="Q2127" s="29"/>
      <c r="R2127" s="29"/>
      <c r="S2127" s="29"/>
      <c r="AJ2127" s="29"/>
      <c r="AK2127" s="29"/>
      <c r="AL2127" s="29"/>
      <c r="AM2127" s="29"/>
      <c r="AN2127" s="29"/>
      <c r="AO2127" s="29"/>
      <c r="AP2127" s="29"/>
      <c r="AQ2127" s="29"/>
      <c r="AR2127" s="29"/>
      <c r="AS2127" s="29"/>
      <c r="AT2127" s="29"/>
    </row>
    <row r="2128" spans="9:46" x14ac:dyDescent="0.35">
      <c r="I2128" s="29"/>
      <c r="J2128" s="29"/>
      <c r="K2128" s="29"/>
      <c r="L2128" s="29"/>
      <c r="M2128" s="29"/>
      <c r="N2128" s="29"/>
      <c r="O2128" s="29"/>
      <c r="P2128" s="29"/>
      <c r="Q2128" s="29"/>
      <c r="R2128" s="29"/>
      <c r="S2128" s="29"/>
      <c r="AJ2128" s="29"/>
      <c r="AK2128" s="29"/>
      <c r="AL2128" s="29"/>
      <c r="AM2128" s="29"/>
      <c r="AN2128" s="29"/>
      <c r="AO2128" s="29"/>
      <c r="AP2128" s="29"/>
      <c r="AQ2128" s="29"/>
      <c r="AR2128" s="29"/>
      <c r="AS2128" s="29"/>
      <c r="AT2128" s="29"/>
    </row>
    <row r="2129" spans="9:46" x14ac:dyDescent="0.35">
      <c r="I2129" s="29"/>
      <c r="J2129" s="29"/>
      <c r="K2129" s="29"/>
      <c r="L2129" s="29"/>
      <c r="M2129" s="29"/>
      <c r="N2129" s="29"/>
      <c r="O2129" s="29"/>
      <c r="P2129" s="29"/>
      <c r="Q2129" s="29"/>
      <c r="R2129" s="29"/>
      <c r="S2129" s="29"/>
      <c r="AJ2129" s="29"/>
      <c r="AK2129" s="29"/>
      <c r="AL2129" s="29"/>
      <c r="AM2129" s="29"/>
      <c r="AN2129" s="29"/>
      <c r="AO2129" s="29"/>
      <c r="AP2129" s="29"/>
      <c r="AQ2129" s="29"/>
      <c r="AR2129" s="29"/>
      <c r="AS2129" s="29"/>
      <c r="AT2129" s="29"/>
    </row>
    <row r="2130" spans="9:46" x14ac:dyDescent="0.35">
      <c r="I2130" s="29"/>
      <c r="J2130" s="29"/>
      <c r="K2130" s="29"/>
      <c r="L2130" s="29"/>
      <c r="M2130" s="29"/>
      <c r="N2130" s="29"/>
      <c r="O2130" s="29"/>
      <c r="P2130" s="29"/>
      <c r="Q2130" s="29"/>
      <c r="R2130" s="29"/>
      <c r="S2130" s="29"/>
      <c r="AJ2130" s="29"/>
      <c r="AK2130" s="29"/>
      <c r="AL2130" s="29"/>
      <c r="AM2130" s="29"/>
      <c r="AN2130" s="29"/>
      <c r="AO2130" s="29"/>
      <c r="AP2130" s="29"/>
      <c r="AQ2130" s="29"/>
      <c r="AR2130" s="29"/>
      <c r="AS2130" s="29"/>
      <c r="AT2130" s="29"/>
    </row>
    <row r="2131" spans="9:46" x14ac:dyDescent="0.35">
      <c r="I2131" s="29"/>
      <c r="J2131" s="29"/>
      <c r="K2131" s="29"/>
      <c r="L2131" s="29"/>
      <c r="M2131" s="29"/>
      <c r="N2131" s="29"/>
      <c r="O2131" s="29"/>
      <c r="P2131" s="29"/>
      <c r="Q2131" s="29"/>
      <c r="R2131" s="29"/>
      <c r="S2131" s="29"/>
      <c r="AJ2131" s="29"/>
      <c r="AK2131" s="29"/>
      <c r="AL2131" s="29"/>
      <c r="AM2131" s="29"/>
      <c r="AN2131" s="29"/>
      <c r="AO2131" s="29"/>
      <c r="AP2131" s="29"/>
      <c r="AQ2131" s="29"/>
      <c r="AR2131" s="29"/>
      <c r="AS2131" s="29"/>
      <c r="AT2131" s="29"/>
    </row>
    <row r="2132" spans="9:46" x14ac:dyDescent="0.35">
      <c r="I2132" s="29"/>
      <c r="J2132" s="29"/>
      <c r="K2132" s="29"/>
      <c r="L2132" s="29"/>
      <c r="M2132" s="29"/>
      <c r="N2132" s="29"/>
      <c r="O2132" s="29"/>
      <c r="P2132" s="29"/>
      <c r="Q2132" s="29"/>
      <c r="R2132" s="29"/>
      <c r="S2132" s="29"/>
      <c r="AJ2132" s="29"/>
      <c r="AK2132" s="29"/>
      <c r="AL2132" s="29"/>
      <c r="AM2132" s="29"/>
      <c r="AN2132" s="29"/>
      <c r="AO2132" s="29"/>
      <c r="AP2132" s="29"/>
      <c r="AQ2132" s="29"/>
      <c r="AR2132" s="29"/>
      <c r="AS2132" s="29"/>
      <c r="AT2132" s="29"/>
    </row>
    <row r="2133" spans="9:46" x14ac:dyDescent="0.35">
      <c r="I2133" s="29"/>
      <c r="J2133" s="29"/>
      <c r="K2133" s="29"/>
      <c r="L2133" s="29"/>
      <c r="M2133" s="29"/>
      <c r="N2133" s="29"/>
      <c r="O2133" s="29"/>
      <c r="P2133" s="29"/>
      <c r="Q2133" s="29"/>
      <c r="R2133" s="29"/>
      <c r="S2133" s="29"/>
      <c r="AJ2133" s="29"/>
      <c r="AK2133" s="29"/>
      <c r="AL2133" s="29"/>
      <c r="AM2133" s="29"/>
      <c r="AN2133" s="29"/>
      <c r="AO2133" s="29"/>
      <c r="AP2133" s="29"/>
      <c r="AQ2133" s="29"/>
      <c r="AR2133" s="29"/>
      <c r="AS2133" s="29"/>
      <c r="AT2133" s="29"/>
    </row>
    <row r="2134" spans="9:46" x14ac:dyDescent="0.35">
      <c r="I2134" s="29"/>
      <c r="J2134" s="29"/>
      <c r="K2134" s="29"/>
      <c r="L2134" s="29"/>
      <c r="M2134" s="29"/>
      <c r="N2134" s="29"/>
      <c r="O2134" s="29"/>
      <c r="P2134" s="29"/>
      <c r="Q2134" s="29"/>
      <c r="R2134" s="29"/>
      <c r="S2134" s="29"/>
      <c r="AJ2134" s="29"/>
      <c r="AK2134" s="29"/>
      <c r="AL2134" s="29"/>
      <c r="AM2134" s="29"/>
      <c r="AN2134" s="29"/>
      <c r="AO2134" s="29"/>
      <c r="AP2134" s="29"/>
      <c r="AQ2134" s="29"/>
      <c r="AR2134" s="29"/>
      <c r="AS2134" s="29"/>
      <c r="AT2134" s="29"/>
    </row>
    <row r="2135" spans="9:46" x14ac:dyDescent="0.35">
      <c r="I2135" s="29"/>
      <c r="J2135" s="29"/>
      <c r="K2135" s="29"/>
      <c r="L2135" s="29"/>
      <c r="M2135" s="29"/>
      <c r="N2135" s="29"/>
      <c r="O2135" s="29"/>
      <c r="P2135" s="29"/>
      <c r="Q2135" s="29"/>
      <c r="R2135" s="29"/>
      <c r="S2135" s="29"/>
      <c r="AJ2135" s="29"/>
      <c r="AK2135" s="29"/>
      <c r="AL2135" s="29"/>
      <c r="AM2135" s="29"/>
      <c r="AN2135" s="29"/>
      <c r="AO2135" s="29"/>
      <c r="AP2135" s="29"/>
      <c r="AQ2135" s="29"/>
      <c r="AR2135" s="29"/>
      <c r="AS2135" s="29"/>
      <c r="AT2135" s="29"/>
    </row>
    <row r="2136" spans="9:46" x14ac:dyDescent="0.35">
      <c r="I2136" s="29"/>
      <c r="J2136" s="29"/>
      <c r="K2136" s="29"/>
      <c r="L2136" s="29"/>
      <c r="M2136" s="29"/>
      <c r="N2136" s="29"/>
      <c r="O2136" s="29"/>
      <c r="P2136" s="29"/>
      <c r="Q2136" s="29"/>
      <c r="R2136" s="29"/>
      <c r="S2136" s="29"/>
      <c r="AJ2136" s="29"/>
      <c r="AK2136" s="29"/>
      <c r="AL2136" s="29"/>
      <c r="AM2136" s="29"/>
      <c r="AN2136" s="29"/>
      <c r="AO2136" s="29"/>
      <c r="AP2136" s="29"/>
      <c r="AQ2136" s="29"/>
      <c r="AR2136" s="29"/>
      <c r="AS2136" s="29"/>
      <c r="AT2136" s="29"/>
    </row>
    <row r="2137" spans="9:46" x14ac:dyDescent="0.35">
      <c r="I2137" s="29"/>
      <c r="J2137" s="29"/>
      <c r="K2137" s="29"/>
      <c r="L2137" s="29"/>
      <c r="M2137" s="29"/>
      <c r="N2137" s="29"/>
      <c r="O2137" s="29"/>
      <c r="P2137" s="29"/>
      <c r="Q2137" s="29"/>
      <c r="R2137" s="29"/>
      <c r="S2137" s="29"/>
      <c r="AJ2137" s="29"/>
      <c r="AK2137" s="29"/>
      <c r="AL2137" s="29"/>
      <c r="AM2137" s="29"/>
      <c r="AN2137" s="29"/>
      <c r="AO2137" s="29"/>
      <c r="AP2137" s="29"/>
      <c r="AQ2137" s="29"/>
      <c r="AR2137" s="29"/>
      <c r="AS2137" s="29"/>
      <c r="AT2137" s="29"/>
    </row>
    <row r="2138" spans="9:46" x14ac:dyDescent="0.35">
      <c r="I2138" s="29"/>
      <c r="J2138" s="29"/>
      <c r="K2138" s="29"/>
      <c r="L2138" s="29"/>
      <c r="M2138" s="29"/>
      <c r="N2138" s="29"/>
      <c r="O2138" s="29"/>
      <c r="P2138" s="29"/>
      <c r="Q2138" s="29"/>
      <c r="R2138" s="29"/>
      <c r="S2138" s="29"/>
      <c r="AJ2138" s="29"/>
      <c r="AK2138" s="29"/>
      <c r="AL2138" s="29"/>
      <c r="AM2138" s="29"/>
      <c r="AN2138" s="29"/>
      <c r="AO2138" s="29"/>
      <c r="AP2138" s="29"/>
      <c r="AQ2138" s="29"/>
      <c r="AR2138" s="29"/>
      <c r="AS2138" s="29"/>
      <c r="AT2138" s="29"/>
    </row>
    <row r="2139" spans="9:46" x14ac:dyDescent="0.35">
      <c r="I2139" s="29"/>
      <c r="J2139" s="29"/>
      <c r="K2139" s="29"/>
      <c r="L2139" s="29"/>
      <c r="M2139" s="29"/>
      <c r="N2139" s="29"/>
      <c r="O2139" s="29"/>
      <c r="P2139" s="29"/>
      <c r="Q2139" s="29"/>
      <c r="R2139" s="29"/>
      <c r="S2139" s="29"/>
      <c r="AJ2139" s="29"/>
      <c r="AK2139" s="29"/>
      <c r="AL2139" s="29"/>
      <c r="AM2139" s="29"/>
      <c r="AN2139" s="29"/>
      <c r="AO2139" s="29"/>
      <c r="AP2139" s="29"/>
      <c r="AQ2139" s="29"/>
      <c r="AR2139" s="29"/>
      <c r="AS2139" s="29"/>
      <c r="AT2139" s="29"/>
    </row>
    <row r="2140" spans="9:46" x14ac:dyDescent="0.35">
      <c r="I2140" s="29"/>
      <c r="J2140" s="29"/>
      <c r="K2140" s="29"/>
      <c r="L2140" s="29"/>
      <c r="M2140" s="29"/>
      <c r="N2140" s="29"/>
      <c r="O2140" s="29"/>
      <c r="P2140" s="29"/>
      <c r="Q2140" s="29"/>
      <c r="R2140" s="29"/>
      <c r="S2140" s="29"/>
      <c r="AJ2140" s="29"/>
      <c r="AK2140" s="29"/>
      <c r="AL2140" s="29"/>
      <c r="AM2140" s="29"/>
      <c r="AN2140" s="29"/>
      <c r="AO2140" s="29"/>
      <c r="AP2140" s="29"/>
      <c r="AQ2140" s="29"/>
      <c r="AR2140" s="29"/>
      <c r="AS2140" s="29"/>
      <c r="AT2140" s="29"/>
    </row>
    <row r="2141" spans="9:46" x14ac:dyDescent="0.35">
      <c r="I2141" s="29"/>
      <c r="J2141" s="29"/>
      <c r="K2141" s="29"/>
      <c r="L2141" s="29"/>
      <c r="M2141" s="29"/>
      <c r="N2141" s="29"/>
      <c r="O2141" s="29"/>
      <c r="P2141" s="29"/>
      <c r="Q2141" s="29"/>
      <c r="R2141" s="29"/>
      <c r="S2141" s="29"/>
      <c r="AJ2141" s="29"/>
      <c r="AK2141" s="29"/>
      <c r="AL2141" s="29"/>
      <c r="AM2141" s="29"/>
      <c r="AN2141" s="29"/>
      <c r="AO2141" s="29"/>
      <c r="AP2141" s="29"/>
      <c r="AQ2141" s="29"/>
      <c r="AR2141" s="29"/>
      <c r="AS2141" s="29"/>
      <c r="AT2141" s="29"/>
    </row>
    <row r="2142" spans="9:46" x14ac:dyDescent="0.35">
      <c r="I2142" s="29"/>
      <c r="J2142" s="29"/>
      <c r="K2142" s="29"/>
      <c r="L2142" s="29"/>
      <c r="M2142" s="29"/>
      <c r="N2142" s="29"/>
      <c r="O2142" s="29"/>
      <c r="P2142" s="29"/>
      <c r="Q2142" s="29"/>
      <c r="R2142" s="29"/>
      <c r="S2142" s="29"/>
      <c r="AJ2142" s="29"/>
      <c r="AK2142" s="29"/>
      <c r="AL2142" s="29"/>
      <c r="AM2142" s="29"/>
      <c r="AN2142" s="29"/>
      <c r="AO2142" s="29"/>
      <c r="AP2142" s="29"/>
      <c r="AQ2142" s="29"/>
      <c r="AR2142" s="29"/>
      <c r="AS2142" s="29"/>
      <c r="AT2142" s="29"/>
    </row>
    <row r="2143" spans="9:46" x14ac:dyDescent="0.35">
      <c r="I2143" s="29"/>
      <c r="J2143" s="29"/>
      <c r="K2143" s="29"/>
      <c r="L2143" s="29"/>
      <c r="M2143" s="29"/>
      <c r="N2143" s="29"/>
      <c r="O2143" s="29"/>
      <c r="P2143" s="29"/>
      <c r="Q2143" s="29"/>
      <c r="R2143" s="29"/>
      <c r="S2143" s="29"/>
      <c r="AJ2143" s="29"/>
      <c r="AK2143" s="29"/>
      <c r="AL2143" s="29"/>
      <c r="AM2143" s="29"/>
      <c r="AN2143" s="29"/>
      <c r="AO2143" s="29"/>
      <c r="AP2143" s="29"/>
      <c r="AQ2143" s="29"/>
      <c r="AR2143" s="29"/>
      <c r="AS2143" s="29"/>
      <c r="AT2143" s="29"/>
    </row>
    <row r="2144" spans="9:46" x14ac:dyDescent="0.35">
      <c r="I2144" s="29"/>
      <c r="J2144" s="29"/>
      <c r="K2144" s="29"/>
      <c r="L2144" s="29"/>
      <c r="M2144" s="29"/>
      <c r="N2144" s="29"/>
      <c r="O2144" s="29"/>
      <c r="P2144" s="29"/>
      <c r="Q2144" s="29"/>
      <c r="R2144" s="29"/>
      <c r="S2144" s="29"/>
      <c r="AJ2144" s="29"/>
      <c r="AK2144" s="29"/>
      <c r="AL2144" s="29"/>
      <c r="AM2144" s="29"/>
      <c r="AN2144" s="29"/>
      <c r="AO2144" s="29"/>
      <c r="AP2144" s="29"/>
      <c r="AQ2144" s="29"/>
      <c r="AR2144" s="29"/>
      <c r="AS2144" s="29"/>
      <c r="AT2144" s="29"/>
    </row>
    <row r="2145" spans="9:46" x14ac:dyDescent="0.35">
      <c r="I2145" s="29"/>
      <c r="J2145" s="29"/>
      <c r="K2145" s="29"/>
      <c r="L2145" s="29"/>
      <c r="M2145" s="29"/>
      <c r="N2145" s="29"/>
      <c r="O2145" s="29"/>
      <c r="P2145" s="29"/>
      <c r="Q2145" s="29"/>
      <c r="R2145" s="29"/>
      <c r="S2145" s="29"/>
      <c r="AJ2145" s="29"/>
      <c r="AK2145" s="29"/>
      <c r="AL2145" s="29"/>
      <c r="AM2145" s="29"/>
      <c r="AN2145" s="29"/>
      <c r="AO2145" s="29"/>
      <c r="AP2145" s="29"/>
      <c r="AQ2145" s="29"/>
      <c r="AR2145" s="29"/>
      <c r="AS2145" s="29"/>
      <c r="AT2145" s="29"/>
    </row>
    <row r="2146" spans="9:46" x14ac:dyDescent="0.35">
      <c r="I2146" s="29"/>
      <c r="J2146" s="29"/>
      <c r="K2146" s="29"/>
      <c r="L2146" s="29"/>
      <c r="M2146" s="29"/>
      <c r="N2146" s="29"/>
      <c r="O2146" s="29"/>
      <c r="P2146" s="29"/>
      <c r="Q2146" s="29"/>
      <c r="R2146" s="29"/>
      <c r="S2146" s="29"/>
      <c r="AJ2146" s="29"/>
      <c r="AK2146" s="29"/>
      <c r="AL2146" s="29"/>
      <c r="AM2146" s="29"/>
      <c r="AN2146" s="29"/>
      <c r="AO2146" s="29"/>
      <c r="AP2146" s="29"/>
      <c r="AQ2146" s="29"/>
      <c r="AR2146" s="29"/>
      <c r="AS2146" s="29"/>
      <c r="AT2146" s="29"/>
    </row>
    <row r="2147" spans="9:46" x14ac:dyDescent="0.35">
      <c r="I2147" s="29"/>
      <c r="J2147" s="29"/>
      <c r="K2147" s="29"/>
      <c r="L2147" s="29"/>
      <c r="M2147" s="29"/>
      <c r="N2147" s="29"/>
      <c r="O2147" s="29"/>
      <c r="P2147" s="29"/>
      <c r="Q2147" s="29"/>
      <c r="R2147" s="29"/>
      <c r="S2147" s="29"/>
      <c r="AJ2147" s="29"/>
      <c r="AK2147" s="29"/>
      <c r="AL2147" s="29"/>
      <c r="AM2147" s="29"/>
      <c r="AN2147" s="29"/>
      <c r="AO2147" s="29"/>
      <c r="AP2147" s="29"/>
      <c r="AQ2147" s="29"/>
      <c r="AR2147" s="29"/>
      <c r="AS2147" s="29"/>
      <c r="AT2147" s="29"/>
    </row>
    <row r="2148" spans="9:46" x14ac:dyDescent="0.35">
      <c r="I2148" s="29"/>
      <c r="J2148" s="29"/>
      <c r="K2148" s="29"/>
      <c r="L2148" s="29"/>
      <c r="M2148" s="29"/>
      <c r="N2148" s="29"/>
      <c r="O2148" s="29"/>
      <c r="P2148" s="29"/>
      <c r="Q2148" s="29"/>
      <c r="R2148" s="29"/>
      <c r="S2148" s="29"/>
      <c r="AJ2148" s="29"/>
      <c r="AK2148" s="29"/>
      <c r="AL2148" s="29"/>
      <c r="AM2148" s="29"/>
      <c r="AN2148" s="29"/>
      <c r="AO2148" s="29"/>
      <c r="AP2148" s="29"/>
      <c r="AQ2148" s="29"/>
      <c r="AR2148" s="29"/>
      <c r="AS2148" s="29"/>
      <c r="AT2148" s="29"/>
    </row>
    <row r="2149" spans="9:46" x14ac:dyDescent="0.35">
      <c r="I2149" s="29"/>
      <c r="J2149" s="29"/>
      <c r="K2149" s="29"/>
      <c r="L2149" s="29"/>
      <c r="M2149" s="29"/>
      <c r="N2149" s="29"/>
      <c r="O2149" s="29"/>
      <c r="P2149" s="29"/>
      <c r="Q2149" s="29"/>
      <c r="R2149" s="29"/>
      <c r="S2149" s="29"/>
      <c r="AJ2149" s="29"/>
      <c r="AK2149" s="29"/>
      <c r="AL2149" s="29"/>
      <c r="AM2149" s="29"/>
      <c r="AN2149" s="29"/>
      <c r="AO2149" s="29"/>
      <c r="AP2149" s="29"/>
      <c r="AQ2149" s="29"/>
      <c r="AR2149" s="29"/>
      <c r="AS2149" s="29"/>
      <c r="AT2149" s="29"/>
    </row>
    <row r="2150" spans="9:46" x14ac:dyDescent="0.35">
      <c r="I2150" s="29"/>
      <c r="J2150" s="29"/>
      <c r="K2150" s="29"/>
      <c r="L2150" s="29"/>
      <c r="M2150" s="29"/>
      <c r="N2150" s="29"/>
      <c r="O2150" s="29"/>
      <c r="P2150" s="29"/>
      <c r="Q2150" s="29"/>
      <c r="R2150" s="29"/>
      <c r="S2150" s="29"/>
      <c r="AJ2150" s="29"/>
      <c r="AK2150" s="29"/>
      <c r="AL2150" s="29"/>
      <c r="AM2150" s="29"/>
      <c r="AN2150" s="29"/>
      <c r="AO2150" s="29"/>
      <c r="AP2150" s="29"/>
      <c r="AQ2150" s="29"/>
      <c r="AR2150" s="29"/>
      <c r="AS2150" s="29"/>
      <c r="AT2150" s="29"/>
    </row>
    <row r="2151" spans="9:46" x14ac:dyDescent="0.35">
      <c r="I2151" s="29"/>
      <c r="J2151" s="29"/>
      <c r="K2151" s="29"/>
      <c r="L2151" s="29"/>
      <c r="M2151" s="29"/>
      <c r="N2151" s="29"/>
      <c r="O2151" s="29"/>
      <c r="P2151" s="29"/>
      <c r="Q2151" s="29"/>
      <c r="R2151" s="29"/>
      <c r="S2151" s="29"/>
      <c r="AJ2151" s="29"/>
      <c r="AK2151" s="29"/>
      <c r="AL2151" s="29"/>
      <c r="AM2151" s="29"/>
      <c r="AN2151" s="29"/>
      <c r="AO2151" s="29"/>
      <c r="AP2151" s="29"/>
      <c r="AQ2151" s="29"/>
      <c r="AR2151" s="29"/>
      <c r="AS2151" s="29"/>
      <c r="AT2151" s="29"/>
    </row>
    <row r="2152" spans="9:46" x14ac:dyDescent="0.35">
      <c r="I2152" s="29"/>
      <c r="J2152" s="29"/>
      <c r="K2152" s="29"/>
      <c r="L2152" s="29"/>
      <c r="M2152" s="29"/>
      <c r="N2152" s="29"/>
      <c r="O2152" s="29"/>
      <c r="P2152" s="29"/>
      <c r="Q2152" s="29"/>
      <c r="R2152" s="29"/>
      <c r="S2152" s="29"/>
      <c r="AJ2152" s="29"/>
      <c r="AK2152" s="29"/>
      <c r="AL2152" s="29"/>
      <c r="AM2152" s="29"/>
      <c r="AN2152" s="29"/>
      <c r="AO2152" s="29"/>
      <c r="AP2152" s="29"/>
      <c r="AQ2152" s="29"/>
      <c r="AR2152" s="29"/>
      <c r="AS2152" s="29"/>
      <c r="AT2152" s="29"/>
    </row>
    <row r="2153" spans="9:46" x14ac:dyDescent="0.35">
      <c r="I2153" s="29"/>
      <c r="J2153" s="29"/>
      <c r="K2153" s="29"/>
      <c r="L2153" s="29"/>
      <c r="M2153" s="29"/>
      <c r="N2153" s="29"/>
      <c r="O2153" s="29"/>
      <c r="P2153" s="29"/>
      <c r="Q2153" s="29"/>
      <c r="R2153" s="29"/>
      <c r="S2153" s="29"/>
      <c r="AJ2153" s="29"/>
      <c r="AK2153" s="29"/>
      <c r="AL2153" s="29"/>
      <c r="AM2153" s="29"/>
      <c r="AN2153" s="29"/>
      <c r="AO2153" s="29"/>
      <c r="AP2153" s="29"/>
      <c r="AQ2153" s="29"/>
      <c r="AR2153" s="29"/>
      <c r="AS2153" s="29"/>
      <c r="AT2153" s="29"/>
    </row>
    <row r="2154" spans="9:46" x14ac:dyDescent="0.35">
      <c r="I2154" s="29"/>
      <c r="J2154" s="29"/>
      <c r="K2154" s="29"/>
      <c r="L2154" s="29"/>
      <c r="M2154" s="29"/>
      <c r="N2154" s="29"/>
      <c r="O2154" s="29"/>
      <c r="P2154" s="29"/>
      <c r="Q2154" s="29"/>
      <c r="R2154" s="29"/>
      <c r="S2154" s="29"/>
      <c r="AJ2154" s="29"/>
      <c r="AK2154" s="29"/>
      <c r="AL2154" s="29"/>
      <c r="AM2154" s="29"/>
      <c r="AN2154" s="29"/>
      <c r="AO2154" s="29"/>
      <c r="AP2154" s="29"/>
      <c r="AQ2154" s="29"/>
      <c r="AR2154" s="29"/>
      <c r="AS2154" s="29"/>
      <c r="AT2154" s="29"/>
    </row>
    <row r="2155" spans="9:46" x14ac:dyDescent="0.35">
      <c r="I2155" s="29"/>
      <c r="J2155" s="29"/>
      <c r="K2155" s="29"/>
      <c r="L2155" s="29"/>
      <c r="M2155" s="29"/>
      <c r="N2155" s="29"/>
      <c r="O2155" s="29"/>
      <c r="P2155" s="29"/>
      <c r="Q2155" s="29"/>
      <c r="R2155" s="29"/>
      <c r="S2155" s="29"/>
      <c r="AJ2155" s="29"/>
      <c r="AK2155" s="29"/>
      <c r="AL2155" s="29"/>
      <c r="AM2155" s="29"/>
      <c r="AN2155" s="29"/>
      <c r="AO2155" s="29"/>
      <c r="AP2155" s="29"/>
      <c r="AQ2155" s="29"/>
      <c r="AR2155" s="29"/>
      <c r="AS2155" s="29"/>
      <c r="AT2155" s="29"/>
    </row>
    <row r="2156" spans="9:46" x14ac:dyDescent="0.35">
      <c r="I2156" s="29"/>
      <c r="J2156" s="29"/>
      <c r="K2156" s="29"/>
      <c r="L2156" s="29"/>
      <c r="M2156" s="29"/>
      <c r="N2156" s="29"/>
      <c r="O2156" s="29"/>
      <c r="P2156" s="29"/>
      <c r="Q2156" s="29"/>
      <c r="R2156" s="29"/>
      <c r="S2156" s="29"/>
      <c r="AJ2156" s="29"/>
      <c r="AK2156" s="29"/>
      <c r="AL2156" s="29"/>
      <c r="AM2156" s="29"/>
      <c r="AN2156" s="29"/>
      <c r="AO2156" s="29"/>
      <c r="AP2156" s="29"/>
      <c r="AQ2156" s="29"/>
      <c r="AR2156" s="29"/>
      <c r="AS2156" s="29"/>
      <c r="AT2156" s="29"/>
    </row>
    <row r="2157" spans="9:46" x14ac:dyDescent="0.35">
      <c r="I2157" s="29"/>
      <c r="J2157" s="29"/>
      <c r="K2157" s="29"/>
      <c r="L2157" s="29"/>
      <c r="M2157" s="29"/>
      <c r="N2157" s="29"/>
      <c r="O2157" s="29"/>
      <c r="P2157" s="29"/>
      <c r="Q2157" s="29"/>
      <c r="R2157" s="29"/>
      <c r="S2157" s="29"/>
      <c r="AJ2157" s="29"/>
      <c r="AK2157" s="29"/>
      <c r="AL2157" s="29"/>
      <c r="AM2157" s="29"/>
      <c r="AN2157" s="29"/>
      <c r="AO2157" s="29"/>
      <c r="AP2157" s="29"/>
      <c r="AQ2157" s="29"/>
      <c r="AR2157" s="29"/>
      <c r="AS2157" s="29"/>
      <c r="AT2157" s="29"/>
    </row>
    <row r="2158" spans="9:46" x14ac:dyDescent="0.35">
      <c r="I2158" s="29"/>
      <c r="J2158" s="29"/>
      <c r="K2158" s="29"/>
      <c r="L2158" s="29"/>
      <c r="M2158" s="29"/>
      <c r="N2158" s="29"/>
      <c r="O2158" s="29"/>
      <c r="P2158" s="29"/>
      <c r="Q2158" s="29"/>
      <c r="R2158" s="29"/>
      <c r="S2158" s="29"/>
      <c r="AJ2158" s="29"/>
      <c r="AK2158" s="29"/>
      <c r="AL2158" s="29"/>
      <c r="AM2158" s="29"/>
      <c r="AN2158" s="29"/>
      <c r="AO2158" s="29"/>
      <c r="AP2158" s="29"/>
      <c r="AQ2158" s="29"/>
      <c r="AR2158" s="29"/>
      <c r="AS2158" s="29"/>
      <c r="AT2158" s="29"/>
    </row>
    <row r="2159" spans="9:46" x14ac:dyDescent="0.35">
      <c r="I2159" s="29"/>
      <c r="J2159" s="29"/>
      <c r="K2159" s="29"/>
      <c r="L2159" s="29"/>
      <c r="M2159" s="29"/>
      <c r="N2159" s="29"/>
      <c r="O2159" s="29"/>
      <c r="P2159" s="29"/>
      <c r="Q2159" s="29"/>
      <c r="R2159" s="29"/>
      <c r="S2159" s="29"/>
      <c r="AJ2159" s="29"/>
      <c r="AK2159" s="29"/>
      <c r="AL2159" s="29"/>
      <c r="AM2159" s="29"/>
      <c r="AN2159" s="29"/>
      <c r="AO2159" s="29"/>
      <c r="AP2159" s="29"/>
      <c r="AQ2159" s="29"/>
      <c r="AR2159" s="29"/>
      <c r="AS2159" s="29"/>
      <c r="AT2159" s="29"/>
    </row>
    <row r="2160" spans="9:46" x14ac:dyDescent="0.35">
      <c r="I2160" s="29"/>
      <c r="J2160" s="29"/>
      <c r="K2160" s="29"/>
      <c r="L2160" s="29"/>
      <c r="M2160" s="29"/>
      <c r="N2160" s="29"/>
      <c r="O2160" s="29"/>
      <c r="P2160" s="29"/>
      <c r="Q2160" s="29"/>
      <c r="R2160" s="29"/>
      <c r="S2160" s="29"/>
      <c r="AJ2160" s="29"/>
      <c r="AK2160" s="29"/>
      <c r="AL2160" s="29"/>
      <c r="AM2160" s="29"/>
      <c r="AN2160" s="29"/>
      <c r="AO2160" s="29"/>
      <c r="AP2160" s="29"/>
      <c r="AQ2160" s="29"/>
      <c r="AR2160" s="29"/>
      <c r="AS2160" s="29"/>
      <c r="AT2160" s="29"/>
    </row>
    <row r="2161" spans="9:46" x14ac:dyDescent="0.35">
      <c r="I2161" s="29"/>
      <c r="J2161" s="29"/>
      <c r="K2161" s="29"/>
      <c r="L2161" s="29"/>
      <c r="M2161" s="29"/>
      <c r="N2161" s="29"/>
      <c r="O2161" s="29"/>
      <c r="P2161" s="29"/>
      <c r="Q2161" s="29"/>
      <c r="R2161" s="29"/>
      <c r="S2161" s="29"/>
      <c r="AJ2161" s="29"/>
      <c r="AK2161" s="29"/>
      <c r="AL2161" s="29"/>
      <c r="AM2161" s="29"/>
      <c r="AN2161" s="29"/>
      <c r="AO2161" s="29"/>
      <c r="AP2161" s="29"/>
      <c r="AQ2161" s="29"/>
      <c r="AR2161" s="29"/>
      <c r="AS2161" s="29"/>
      <c r="AT2161" s="29"/>
    </row>
    <row r="2162" spans="9:46" x14ac:dyDescent="0.35">
      <c r="I2162" s="29"/>
      <c r="J2162" s="29"/>
      <c r="K2162" s="29"/>
      <c r="L2162" s="29"/>
      <c r="M2162" s="29"/>
      <c r="N2162" s="29"/>
      <c r="O2162" s="29"/>
      <c r="P2162" s="29"/>
      <c r="Q2162" s="29"/>
      <c r="R2162" s="29"/>
      <c r="S2162" s="29"/>
      <c r="AJ2162" s="29"/>
      <c r="AK2162" s="29"/>
      <c r="AL2162" s="29"/>
      <c r="AM2162" s="29"/>
      <c r="AN2162" s="29"/>
      <c r="AO2162" s="29"/>
      <c r="AP2162" s="29"/>
      <c r="AQ2162" s="29"/>
      <c r="AR2162" s="29"/>
      <c r="AS2162" s="29"/>
      <c r="AT2162" s="29"/>
    </row>
    <row r="2163" spans="9:46" x14ac:dyDescent="0.35">
      <c r="I2163" s="29"/>
      <c r="J2163" s="29"/>
      <c r="K2163" s="29"/>
      <c r="L2163" s="29"/>
      <c r="M2163" s="29"/>
      <c r="N2163" s="29"/>
      <c r="O2163" s="29"/>
      <c r="P2163" s="29"/>
      <c r="Q2163" s="29"/>
      <c r="R2163" s="29"/>
      <c r="S2163" s="29"/>
      <c r="AJ2163" s="29"/>
      <c r="AK2163" s="29"/>
      <c r="AL2163" s="29"/>
      <c r="AM2163" s="29"/>
      <c r="AN2163" s="29"/>
      <c r="AO2163" s="29"/>
      <c r="AP2163" s="29"/>
      <c r="AQ2163" s="29"/>
      <c r="AR2163" s="29"/>
      <c r="AS2163" s="29"/>
      <c r="AT2163" s="29"/>
    </row>
    <row r="2164" spans="9:46" x14ac:dyDescent="0.35">
      <c r="I2164" s="29"/>
      <c r="J2164" s="29"/>
      <c r="K2164" s="29"/>
      <c r="L2164" s="29"/>
      <c r="M2164" s="29"/>
      <c r="N2164" s="29"/>
      <c r="O2164" s="29"/>
      <c r="P2164" s="29"/>
      <c r="Q2164" s="29"/>
      <c r="R2164" s="29"/>
      <c r="S2164" s="29"/>
      <c r="AJ2164" s="29"/>
      <c r="AK2164" s="29"/>
      <c r="AL2164" s="29"/>
      <c r="AM2164" s="29"/>
      <c r="AN2164" s="29"/>
      <c r="AO2164" s="29"/>
      <c r="AP2164" s="29"/>
      <c r="AQ2164" s="29"/>
      <c r="AR2164" s="29"/>
      <c r="AS2164" s="29"/>
      <c r="AT2164" s="29"/>
    </row>
    <row r="2165" spans="9:46" x14ac:dyDescent="0.35">
      <c r="I2165" s="29"/>
      <c r="J2165" s="29"/>
      <c r="K2165" s="29"/>
      <c r="L2165" s="29"/>
      <c r="M2165" s="29"/>
      <c r="N2165" s="29"/>
      <c r="O2165" s="29"/>
      <c r="P2165" s="29"/>
      <c r="Q2165" s="29"/>
      <c r="R2165" s="29"/>
      <c r="S2165" s="29"/>
      <c r="AJ2165" s="29"/>
      <c r="AK2165" s="29"/>
      <c r="AL2165" s="29"/>
      <c r="AM2165" s="29"/>
      <c r="AN2165" s="29"/>
      <c r="AO2165" s="29"/>
      <c r="AP2165" s="29"/>
      <c r="AQ2165" s="29"/>
      <c r="AR2165" s="29"/>
      <c r="AS2165" s="29"/>
      <c r="AT2165" s="29"/>
    </row>
    <row r="2166" spans="9:46" x14ac:dyDescent="0.35">
      <c r="I2166" s="29"/>
      <c r="J2166" s="29"/>
      <c r="K2166" s="29"/>
      <c r="L2166" s="29"/>
      <c r="M2166" s="29"/>
      <c r="N2166" s="29"/>
      <c r="O2166" s="29"/>
      <c r="P2166" s="29"/>
      <c r="Q2166" s="29"/>
      <c r="R2166" s="29"/>
      <c r="S2166" s="29"/>
      <c r="AJ2166" s="29"/>
      <c r="AK2166" s="29"/>
      <c r="AL2166" s="29"/>
      <c r="AM2166" s="29"/>
      <c r="AN2166" s="29"/>
      <c r="AO2166" s="29"/>
      <c r="AP2166" s="29"/>
      <c r="AQ2166" s="29"/>
      <c r="AR2166" s="29"/>
      <c r="AS2166" s="29"/>
      <c r="AT2166" s="29"/>
    </row>
    <row r="2167" spans="9:46" x14ac:dyDescent="0.35">
      <c r="I2167" s="29"/>
      <c r="J2167" s="29"/>
      <c r="K2167" s="29"/>
      <c r="L2167" s="29"/>
      <c r="M2167" s="29"/>
      <c r="N2167" s="29"/>
      <c r="O2167" s="29"/>
      <c r="P2167" s="29"/>
      <c r="Q2167" s="29"/>
      <c r="R2167" s="29"/>
      <c r="S2167" s="29"/>
      <c r="AJ2167" s="29"/>
      <c r="AK2167" s="29"/>
      <c r="AL2167" s="29"/>
      <c r="AM2167" s="29"/>
      <c r="AN2167" s="29"/>
      <c r="AO2167" s="29"/>
      <c r="AP2167" s="29"/>
      <c r="AQ2167" s="29"/>
      <c r="AR2167" s="29"/>
      <c r="AS2167" s="29"/>
      <c r="AT2167" s="29"/>
    </row>
    <row r="2168" spans="9:46" x14ac:dyDescent="0.35">
      <c r="I2168" s="29"/>
      <c r="J2168" s="29"/>
      <c r="K2168" s="29"/>
      <c r="L2168" s="29"/>
      <c r="M2168" s="29"/>
      <c r="N2168" s="29"/>
      <c r="O2168" s="29"/>
      <c r="P2168" s="29"/>
      <c r="Q2168" s="29"/>
      <c r="R2168" s="29"/>
      <c r="S2168" s="29"/>
      <c r="AJ2168" s="29"/>
      <c r="AK2168" s="29"/>
      <c r="AL2168" s="29"/>
      <c r="AM2168" s="29"/>
      <c r="AN2168" s="29"/>
      <c r="AO2168" s="29"/>
      <c r="AP2168" s="29"/>
      <c r="AQ2168" s="29"/>
      <c r="AR2168" s="29"/>
      <c r="AS2168" s="29"/>
      <c r="AT2168" s="29"/>
    </row>
    <row r="2169" spans="9:46" x14ac:dyDescent="0.35">
      <c r="I2169" s="29"/>
      <c r="J2169" s="29"/>
      <c r="K2169" s="29"/>
      <c r="L2169" s="29"/>
      <c r="M2169" s="29"/>
      <c r="N2169" s="29"/>
      <c r="O2169" s="29"/>
      <c r="P2169" s="29"/>
      <c r="Q2169" s="29"/>
      <c r="R2169" s="29"/>
      <c r="S2169" s="29"/>
      <c r="AJ2169" s="29"/>
      <c r="AK2169" s="29"/>
      <c r="AL2169" s="29"/>
      <c r="AM2169" s="29"/>
      <c r="AN2169" s="29"/>
      <c r="AO2169" s="29"/>
      <c r="AP2169" s="29"/>
      <c r="AQ2169" s="29"/>
      <c r="AR2169" s="29"/>
      <c r="AS2169" s="29"/>
      <c r="AT2169" s="29"/>
    </row>
    <row r="2170" spans="9:46" x14ac:dyDescent="0.35">
      <c r="I2170" s="29"/>
      <c r="J2170" s="29"/>
      <c r="K2170" s="29"/>
      <c r="L2170" s="29"/>
      <c r="M2170" s="29"/>
      <c r="N2170" s="29"/>
      <c r="O2170" s="29"/>
      <c r="P2170" s="29"/>
      <c r="Q2170" s="29"/>
      <c r="R2170" s="29"/>
      <c r="S2170" s="29"/>
      <c r="AJ2170" s="29"/>
      <c r="AK2170" s="29"/>
      <c r="AL2170" s="29"/>
      <c r="AM2170" s="29"/>
      <c r="AN2170" s="29"/>
      <c r="AO2170" s="29"/>
      <c r="AP2170" s="29"/>
      <c r="AQ2170" s="29"/>
      <c r="AR2170" s="29"/>
      <c r="AS2170" s="29"/>
      <c r="AT2170" s="29"/>
    </row>
    <row r="2171" spans="9:46" x14ac:dyDescent="0.35">
      <c r="I2171" s="29"/>
      <c r="J2171" s="29"/>
      <c r="K2171" s="29"/>
      <c r="L2171" s="29"/>
      <c r="M2171" s="29"/>
      <c r="N2171" s="29"/>
      <c r="O2171" s="29"/>
      <c r="P2171" s="29"/>
      <c r="Q2171" s="29"/>
      <c r="R2171" s="29"/>
      <c r="S2171" s="29"/>
      <c r="AJ2171" s="29"/>
      <c r="AK2171" s="29"/>
      <c r="AL2171" s="29"/>
      <c r="AM2171" s="29"/>
      <c r="AN2171" s="29"/>
      <c r="AO2171" s="29"/>
      <c r="AP2171" s="29"/>
      <c r="AQ2171" s="29"/>
      <c r="AR2171" s="29"/>
      <c r="AS2171" s="29"/>
      <c r="AT2171" s="29"/>
    </row>
    <row r="2172" spans="9:46" x14ac:dyDescent="0.35">
      <c r="I2172" s="29"/>
      <c r="J2172" s="29"/>
      <c r="K2172" s="29"/>
      <c r="L2172" s="29"/>
      <c r="M2172" s="29"/>
      <c r="N2172" s="29"/>
      <c r="O2172" s="29"/>
      <c r="P2172" s="29"/>
      <c r="Q2172" s="29"/>
      <c r="R2172" s="29"/>
      <c r="S2172" s="29"/>
      <c r="AJ2172" s="29"/>
      <c r="AK2172" s="29"/>
      <c r="AL2172" s="29"/>
      <c r="AM2172" s="29"/>
      <c r="AN2172" s="29"/>
      <c r="AO2172" s="29"/>
      <c r="AP2172" s="29"/>
      <c r="AQ2172" s="29"/>
      <c r="AR2172" s="29"/>
      <c r="AS2172" s="29"/>
      <c r="AT2172" s="29"/>
    </row>
    <row r="2173" spans="9:46" x14ac:dyDescent="0.35">
      <c r="I2173" s="29"/>
      <c r="J2173" s="29"/>
      <c r="K2173" s="29"/>
      <c r="L2173" s="29"/>
      <c r="M2173" s="29"/>
      <c r="N2173" s="29"/>
      <c r="O2173" s="29"/>
      <c r="P2173" s="29"/>
      <c r="Q2173" s="29"/>
      <c r="R2173" s="29"/>
      <c r="S2173" s="29"/>
      <c r="AJ2173" s="29"/>
      <c r="AK2173" s="29"/>
      <c r="AL2173" s="29"/>
      <c r="AM2173" s="29"/>
      <c r="AN2173" s="29"/>
      <c r="AO2173" s="29"/>
      <c r="AP2173" s="29"/>
      <c r="AQ2173" s="29"/>
      <c r="AR2173" s="29"/>
      <c r="AS2173" s="29"/>
      <c r="AT2173" s="29"/>
    </row>
    <row r="2174" spans="9:46" x14ac:dyDescent="0.35">
      <c r="I2174" s="29"/>
      <c r="J2174" s="29"/>
      <c r="K2174" s="29"/>
      <c r="L2174" s="29"/>
      <c r="M2174" s="29"/>
      <c r="N2174" s="29"/>
      <c r="O2174" s="29"/>
      <c r="P2174" s="29"/>
      <c r="Q2174" s="29"/>
      <c r="R2174" s="29"/>
      <c r="S2174" s="29"/>
      <c r="AJ2174" s="29"/>
      <c r="AK2174" s="29"/>
      <c r="AL2174" s="29"/>
      <c r="AM2174" s="29"/>
      <c r="AN2174" s="29"/>
      <c r="AO2174" s="29"/>
      <c r="AP2174" s="29"/>
      <c r="AQ2174" s="29"/>
      <c r="AR2174" s="29"/>
      <c r="AS2174" s="29"/>
      <c r="AT2174" s="29"/>
    </row>
    <row r="2175" spans="9:46" x14ac:dyDescent="0.35">
      <c r="I2175" s="29"/>
      <c r="J2175" s="29"/>
      <c r="K2175" s="29"/>
      <c r="L2175" s="29"/>
      <c r="M2175" s="29"/>
      <c r="N2175" s="29"/>
      <c r="O2175" s="29"/>
      <c r="P2175" s="29"/>
      <c r="Q2175" s="29"/>
      <c r="R2175" s="29"/>
      <c r="S2175" s="29"/>
      <c r="AJ2175" s="29"/>
      <c r="AK2175" s="29"/>
      <c r="AL2175" s="29"/>
      <c r="AM2175" s="29"/>
      <c r="AN2175" s="29"/>
      <c r="AO2175" s="29"/>
      <c r="AP2175" s="29"/>
      <c r="AQ2175" s="29"/>
      <c r="AR2175" s="29"/>
      <c r="AS2175" s="29"/>
      <c r="AT2175" s="29"/>
    </row>
    <row r="2176" spans="9:46" x14ac:dyDescent="0.35">
      <c r="I2176" s="29"/>
      <c r="J2176" s="29"/>
      <c r="K2176" s="29"/>
      <c r="L2176" s="29"/>
      <c r="M2176" s="29"/>
      <c r="N2176" s="29"/>
      <c r="O2176" s="29"/>
      <c r="P2176" s="29"/>
      <c r="Q2176" s="29"/>
      <c r="R2176" s="29"/>
      <c r="S2176" s="29"/>
      <c r="AJ2176" s="29"/>
      <c r="AK2176" s="29"/>
      <c r="AL2176" s="29"/>
      <c r="AM2176" s="29"/>
      <c r="AN2176" s="29"/>
      <c r="AO2176" s="29"/>
      <c r="AP2176" s="29"/>
      <c r="AQ2176" s="29"/>
      <c r="AR2176" s="29"/>
      <c r="AS2176" s="29"/>
      <c r="AT2176" s="29"/>
    </row>
    <row r="2177" spans="9:46" x14ac:dyDescent="0.35">
      <c r="I2177" s="29"/>
      <c r="J2177" s="29"/>
      <c r="K2177" s="29"/>
      <c r="L2177" s="29"/>
      <c r="M2177" s="29"/>
      <c r="N2177" s="29"/>
      <c r="O2177" s="29"/>
      <c r="P2177" s="29"/>
      <c r="Q2177" s="29"/>
      <c r="R2177" s="29"/>
      <c r="S2177" s="29"/>
      <c r="AJ2177" s="29"/>
      <c r="AK2177" s="29"/>
      <c r="AL2177" s="29"/>
      <c r="AM2177" s="29"/>
      <c r="AN2177" s="29"/>
      <c r="AO2177" s="29"/>
      <c r="AP2177" s="29"/>
      <c r="AQ2177" s="29"/>
      <c r="AR2177" s="29"/>
      <c r="AS2177" s="29"/>
      <c r="AT2177" s="29"/>
    </row>
    <row r="2178" spans="9:46" x14ac:dyDescent="0.35">
      <c r="I2178" s="29"/>
      <c r="J2178" s="29"/>
      <c r="K2178" s="29"/>
      <c r="L2178" s="29"/>
      <c r="M2178" s="29"/>
      <c r="N2178" s="29"/>
      <c r="O2178" s="29"/>
      <c r="P2178" s="29"/>
      <c r="Q2178" s="29"/>
      <c r="R2178" s="29"/>
      <c r="S2178" s="29"/>
      <c r="AJ2178" s="29"/>
      <c r="AK2178" s="29"/>
      <c r="AL2178" s="29"/>
      <c r="AM2178" s="29"/>
      <c r="AN2178" s="29"/>
      <c r="AO2178" s="29"/>
      <c r="AP2178" s="29"/>
      <c r="AQ2178" s="29"/>
      <c r="AR2178" s="29"/>
      <c r="AS2178" s="29"/>
      <c r="AT2178" s="29"/>
    </row>
    <row r="2179" spans="9:46" x14ac:dyDescent="0.35">
      <c r="I2179" s="29"/>
      <c r="J2179" s="29"/>
      <c r="K2179" s="29"/>
      <c r="L2179" s="29"/>
      <c r="M2179" s="29"/>
      <c r="N2179" s="29"/>
      <c r="O2179" s="29"/>
      <c r="P2179" s="29"/>
      <c r="Q2179" s="29"/>
      <c r="R2179" s="29"/>
      <c r="S2179" s="29"/>
      <c r="AJ2179" s="29"/>
      <c r="AK2179" s="29"/>
      <c r="AL2179" s="29"/>
      <c r="AM2179" s="29"/>
      <c r="AN2179" s="29"/>
      <c r="AO2179" s="29"/>
      <c r="AP2179" s="29"/>
      <c r="AQ2179" s="29"/>
      <c r="AR2179" s="29"/>
      <c r="AS2179" s="29"/>
      <c r="AT2179" s="29"/>
    </row>
    <row r="2180" spans="9:46" x14ac:dyDescent="0.35">
      <c r="I2180" s="29"/>
      <c r="J2180" s="29"/>
      <c r="K2180" s="29"/>
      <c r="L2180" s="29"/>
      <c r="M2180" s="29"/>
      <c r="N2180" s="29"/>
      <c r="O2180" s="29"/>
      <c r="P2180" s="29"/>
      <c r="Q2180" s="29"/>
      <c r="R2180" s="29"/>
      <c r="S2180" s="29"/>
      <c r="AJ2180" s="29"/>
      <c r="AK2180" s="29"/>
      <c r="AL2180" s="29"/>
      <c r="AM2180" s="29"/>
      <c r="AN2180" s="29"/>
      <c r="AO2180" s="29"/>
      <c r="AP2180" s="29"/>
      <c r="AQ2180" s="29"/>
      <c r="AR2180" s="29"/>
      <c r="AS2180" s="29"/>
      <c r="AT2180" s="29"/>
    </row>
    <row r="2181" spans="9:46" x14ac:dyDescent="0.35">
      <c r="I2181" s="29"/>
      <c r="J2181" s="29"/>
      <c r="K2181" s="29"/>
      <c r="L2181" s="29"/>
      <c r="M2181" s="29"/>
      <c r="N2181" s="29"/>
      <c r="O2181" s="29"/>
      <c r="P2181" s="29"/>
      <c r="Q2181" s="29"/>
      <c r="R2181" s="29"/>
      <c r="S2181" s="29"/>
      <c r="AJ2181" s="29"/>
      <c r="AK2181" s="29"/>
      <c r="AL2181" s="29"/>
      <c r="AM2181" s="29"/>
      <c r="AN2181" s="29"/>
      <c r="AO2181" s="29"/>
      <c r="AP2181" s="29"/>
      <c r="AQ2181" s="29"/>
      <c r="AR2181" s="29"/>
      <c r="AS2181" s="29"/>
      <c r="AT2181" s="29"/>
    </row>
    <row r="2182" spans="9:46" x14ac:dyDescent="0.35">
      <c r="I2182" s="29"/>
      <c r="J2182" s="29"/>
      <c r="K2182" s="29"/>
      <c r="L2182" s="29"/>
      <c r="M2182" s="29"/>
      <c r="N2182" s="29"/>
      <c r="O2182" s="29"/>
      <c r="P2182" s="29"/>
      <c r="Q2182" s="29"/>
      <c r="R2182" s="29"/>
      <c r="S2182" s="29"/>
      <c r="AJ2182" s="29"/>
      <c r="AK2182" s="29"/>
      <c r="AL2182" s="29"/>
      <c r="AM2182" s="29"/>
      <c r="AN2182" s="29"/>
      <c r="AO2182" s="29"/>
      <c r="AP2182" s="29"/>
      <c r="AQ2182" s="29"/>
      <c r="AR2182" s="29"/>
      <c r="AS2182" s="29"/>
      <c r="AT2182" s="29"/>
    </row>
    <row r="2183" spans="9:46" x14ac:dyDescent="0.35">
      <c r="I2183" s="29"/>
      <c r="J2183" s="29"/>
      <c r="K2183" s="29"/>
      <c r="L2183" s="29"/>
      <c r="M2183" s="29"/>
      <c r="N2183" s="29"/>
      <c r="O2183" s="29"/>
      <c r="P2183" s="29"/>
      <c r="Q2183" s="29"/>
      <c r="R2183" s="29"/>
      <c r="S2183" s="29"/>
      <c r="AJ2183" s="29"/>
      <c r="AK2183" s="29"/>
      <c r="AL2183" s="29"/>
      <c r="AM2183" s="29"/>
      <c r="AN2183" s="29"/>
      <c r="AO2183" s="29"/>
      <c r="AP2183" s="29"/>
      <c r="AQ2183" s="29"/>
      <c r="AR2183" s="29"/>
      <c r="AS2183" s="29"/>
      <c r="AT2183" s="29"/>
    </row>
    <row r="2184" spans="9:46" x14ac:dyDescent="0.35">
      <c r="I2184" s="29"/>
      <c r="J2184" s="29"/>
      <c r="K2184" s="29"/>
      <c r="L2184" s="29"/>
      <c r="M2184" s="29"/>
      <c r="N2184" s="29"/>
      <c r="O2184" s="29"/>
      <c r="P2184" s="29"/>
      <c r="Q2184" s="29"/>
      <c r="R2184" s="29"/>
      <c r="S2184" s="29"/>
      <c r="AJ2184" s="29"/>
      <c r="AK2184" s="29"/>
      <c r="AL2184" s="29"/>
      <c r="AM2184" s="29"/>
      <c r="AN2184" s="29"/>
      <c r="AO2184" s="29"/>
      <c r="AP2184" s="29"/>
      <c r="AQ2184" s="29"/>
      <c r="AR2184" s="29"/>
      <c r="AS2184" s="29"/>
      <c r="AT2184" s="29"/>
    </row>
    <row r="2185" spans="9:46" x14ac:dyDescent="0.35">
      <c r="I2185" s="29"/>
      <c r="J2185" s="29"/>
      <c r="K2185" s="29"/>
      <c r="L2185" s="29"/>
      <c r="M2185" s="29"/>
      <c r="N2185" s="29"/>
      <c r="O2185" s="29"/>
      <c r="P2185" s="29"/>
      <c r="Q2185" s="29"/>
      <c r="R2185" s="29"/>
      <c r="S2185" s="29"/>
      <c r="AJ2185" s="29"/>
      <c r="AK2185" s="29"/>
      <c r="AL2185" s="29"/>
      <c r="AM2185" s="29"/>
      <c r="AN2185" s="29"/>
      <c r="AO2185" s="29"/>
      <c r="AP2185" s="29"/>
      <c r="AQ2185" s="29"/>
      <c r="AR2185" s="29"/>
      <c r="AS2185" s="29"/>
      <c r="AT2185" s="29"/>
    </row>
    <row r="2186" spans="9:46" x14ac:dyDescent="0.35">
      <c r="I2186" s="29"/>
      <c r="J2186" s="29"/>
      <c r="K2186" s="29"/>
      <c r="L2186" s="29"/>
      <c r="M2186" s="29"/>
      <c r="N2186" s="29"/>
      <c r="O2186" s="29"/>
      <c r="P2186" s="29"/>
      <c r="Q2186" s="29"/>
      <c r="R2186" s="29"/>
      <c r="S2186" s="29"/>
      <c r="AJ2186" s="29"/>
      <c r="AK2186" s="29"/>
      <c r="AL2186" s="29"/>
      <c r="AM2186" s="29"/>
      <c r="AN2186" s="29"/>
      <c r="AO2186" s="29"/>
      <c r="AP2186" s="29"/>
      <c r="AQ2186" s="29"/>
      <c r="AR2186" s="29"/>
      <c r="AS2186" s="29"/>
      <c r="AT2186" s="29"/>
    </row>
    <row r="2187" spans="9:46" x14ac:dyDescent="0.35">
      <c r="I2187" s="29"/>
      <c r="J2187" s="29"/>
      <c r="K2187" s="29"/>
      <c r="L2187" s="29"/>
      <c r="M2187" s="29"/>
      <c r="N2187" s="29"/>
      <c r="O2187" s="29"/>
      <c r="P2187" s="29"/>
      <c r="Q2187" s="29"/>
      <c r="R2187" s="29"/>
      <c r="S2187" s="29"/>
      <c r="AJ2187" s="29"/>
      <c r="AK2187" s="29"/>
      <c r="AL2187" s="29"/>
      <c r="AM2187" s="29"/>
      <c r="AN2187" s="29"/>
      <c r="AO2187" s="29"/>
      <c r="AP2187" s="29"/>
      <c r="AQ2187" s="29"/>
      <c r="AR2187" s="29"/>
      <c r="AS2187" s="29"/>
      <c r="AT2187" s="29"/>
    </row>
    <row r="2188" spans="9:46" x14ac:dyDescent="0.35">
      <c r="I2188" s="29"/>
      <c r="J2188" s="29"/>
      <c r="K2188" s="29"/>
      <c r="L2188" s="29"/>
      <c r="M2188" s="29"/>
      <c r="N2188" s="29"/>
      <c r="O2188" s="29"/>
      <c r="P2188" s="29"/>
      <c r="Q2188" s="29"/>
      <c r="R2188" s="29"/>
      <c r="S2188" s="29"/>
      <c r="AJ2188" s="29"/>
      <c r="AK2188" s="29"/>
      <c r="AL2188" s="29"/>
      <c r="AM2188" s="29"/>
      <c r="AN2188" s="29"/>
      <c r="AO2188" s="29"/>
      <c r="AP2188" s="29"/>
      <c r="AQ2188" s="29"/>
      <c r="AR2188" s="29"/>
      <c r="AS2188" s="29"/>
      <c r="AT2188" s="29"/>
    </row>
    <row r="2189" spans="9:46" x14ac:dyDescent="0.35">
      <c r="I2189" s="29"/>
      <c r="J2189" s="29"/>
      <c r="K2189" s="29"/>
      <c r="L2189" s="29"/>
      <c r="M2189" s="29"/>
      <c r="N2189" s="29"/>
      <c r="O2189" s="29"/>
      <c r="P2189" s="29"/>
      <c r="Q2189" s="29"/>
      <c r="R2189" s="29"/>
      <c r="S2189" s="29"/>
      <c r="AJ2189" s="29"/>
      <c r="AK2189" s="29"/>
      <c r="AL2189" s="29"/>
      <c r="AM2189" s="29"/>
      <c r="AN2189" s="29"/>
      <c r="AO2189" s="29"/>
      <c r="AP2189" s="29"/>
      <c r="AQ2189" s="29"/>
      <c r="AR2189" s="29"/>
      <c r="AS2189" s="29"/>
      <c r="AT2189" s="29"/>
    </row>
    <row r="2190" spans="9:46" x14ac:dyDescent="0.35">
      <c r="I2190" s="29"/>
      <c r="J2190" s="29"/>
      <c r="K2190" s="29"/>
      <c r="L2190" s="29"/>
      <c r="M2190" s="29"/>
      <c r="N2190" s="29"/>
      <c r="O2190" s="29"/>
      <c r="P2190" s="29"/>
      <c r="Q2190" s="29"/>
      <c r="R2190" s="29"/>
      <c r="S2190" s="29"/>
      <c r="AJ2190" s="29"/>
      <c r="AK2190" s="29"/>
      <c r="AL2190" s="29"/>
      <c r="AM2190" s="29"/>
      <c r="AN2190" s="29"/>
      <c r="AO2190" s="29"/>
      <c r="AP2190" s="29"/>
      <c r="AQ2190" s="29"/>
      <c r="AR2190" s="29"/>
      <c r="AS2190" s="29"/>
      <c r="AT2190" s="29"/>
    </row>
    <row r="2191" spans="9:46" x14ac:dyDescent="0.35">
      <c r="I2191" s="29"/>
      <c r="J2191" s="29"/>
      <c r="K2191" s="29"/>
      <c r="L2191" s="29"/>
      <c r="M2191" s="29"/>
      <c r="N2191" s="29"/>
      <c r="O2191" s="29"/>
      <c r="P2191" s="29"/>
      <c r="Q2191" s="29"/>
      <c r="R2191" s="29"/>
      <c r="S2191" s="29"/>
      <c r="AJ2191" s="29"/>
      <c r="AK2191" s="29"/>
      <c r="AL2191" s="29"/>
      <c r="AM2191" s="29"/>
      <c r="AN2191" s="29"/>
      <c r="AO2191" s="29"/>
      <c r="AP2191" s="29"/>
      <c r="AQ2191" s="29"/>
      <c r="AR2191" s="29"/>
      <c r="AS2191" s="29"/>
      <c r="AT2191" s="29"/>
    </row>
    <row r="2192" spans="9:46" x14ac:dyDescent="0.35"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29"/>
      <c r="AJ2192" s="29"/>
      <c r="AK2192" s="29"/>
      <c r="AL2192" s="29"/>
      <c r="AM2192" s="29"/>
      <c r="AN2192" s="29"/>
      <c r="AO2192" s="29"/>
      <c r="AP2192" s="29"/>
      <c r="AQ2192" s="29"/>
      <c r="AR2192" s="29"/>
      <c r="AS2192" s="29"/>
      <c r="AT2192" s="29"/>
    </row>
    <row r="2193" spans="9:46" x14ac:dyDescent="0.35">
      <c r="I2193" s="29"/>
      <c r="J2193" s="29"/>
      <c r="K2193" s="29"/>
      <c r="L2193" s="29"/>
      <c r="M2193" s="29"/>
      <c r="N2193" s="29"/>
      <c r="O2193" s="29"/>
      <c r="P2193" s="29"/>
      <c r="Q2193" s="29"/>
      <c r="R2193" s="29"/>
      <c r="S2193" s="29"/>
      <c r="AJ2193" s="29"/>
      <c r="AK2193" s="29"/>
      <c r="AL2193" s="29"/>
      <c r="AM2193" s="29"/>
      <c r="AN2193" s="29"/>
      <c r="AO2193" s="29"/>
      <c r="AP2193" s="29"/>
      <c r="AQ2193" s="29"/>
      <c r="AR2193" s="29"/>
      <c r="AS2193" s="29"/>
      <c r="AT2193" s="29"/>
    </row>
    <row r="2194" spans="9:46" x14ac:dyDescent="0.35"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AJ2194" s="29"/>
      <c r="AK2194" s="29"/>
      <c r="AL2194" s="29"/>
      <c r="AM2194" s="29"/>
      <c r="AN2194" s="29"/>
      <c r="AO2194" s="29"/>
      <c r="AP2194" s="29"/>
      <c r="AQ2194" s="29"/>
      <c r="AR2194" s="29"/>
      <c r="AS2194" s="29"/>
      <c r="AT2194" s="29"/>
    </row>
    <row r="2195" spans="9:46" x14ac:dyDescent="0.35">
      <c r="I2195" s="29"/>
      <c r="J2195" s="29"/>
      <c r="K2195" s="29"/>
      <c r="L2195" s="29"/>
      <c r="M2195" s="29"/>
      <c r="N2195" s="29"/>
      <c r="O2195" s="29"/>
      <c r="P2195" s="29"/>
      <c r="Q2195" s="29"/>
      <c r="R2195" s="29"/>
      <c r="S2195" s="29"/>
      <c r="AJ2195" s="29"/>
      <c r="AK2195" s="29"/>
      <c r="AL2195" s="29"/>
      <c r="AM2195" s="29"/>
      <c r="AN2195" s="29"/>
      <c r="AO2195" s="29"/>
      <c r="AP2195" s="29"/>
      <c r="AQ2195" s="29"/>
      <c r="AR2195" s="29"/>
      <c r="AS2195" s="29"/>
      <c r="AT2195" s="29"/>
    </row>
    <row r="2196" spans="9:46" x14ac:dyDescent="0.35">
      <c r="I2196" s="29"/>
      <c r="J2196" s="29"/>
      <c r="K2196" s="29"/>
      <c r="L2196" s="29"/>
      <c r="M2196" s="29"/>
      <c r="N2196" s="29"/>
      <c r="O2196" s="29"/>
      <c r="P2196" s="29"/>
      <c r="Q2196" s="29"/>
      <c r="R2196" s="29"/>
      <c r="S2196" s="29"/>
      <c r="AJ2196" s="29"/>
      <c r="AK2196" s="29"/>
      <c r="AL2196" s="29"/>
      <c r="AM2196" s="29"/>
      <c r="AN2196" s="29"/>
      <c r="AO2196" s="29"/>
      <c r="AP2196" s="29"/>
      <c r="AQ2196" s="29"/>
      <c r="AR2196" s="29"/>
      <c r="AS2196" s="29"/>
      <c r="AT2196" s="29"/>
    </row>
    <row r="2197" spans="9:46" x14ac:dyDescent="0.35">
      <c r="I2197" s="29"/>
      <c r="J2197" s="29"/>
      <c r="K2197" s="29"/>
      <c r="L2197" s="29"/>
      <c r="M2197" s="29"/>
      <c r="N2197" s="29"/>
      <c r="O2197" s="29"/>
      <c r="P2197" s="29"/>
      <c r="Q2197" s="29"/>
      <c r="R2197" s="29"/>
      <c r="S2197" s="29"/>
      <c r="AJ2197" s="29"/>
      <c r="AK2197" s="29"/>
      <c r="AL2197" s="29"/>
      <c r="AM2197" s="29"/>
      <c r="AN2197" s="29"/>
      <c r="AO2197" s="29"/>
      <c r="AP2197" s="29"/>
      <c r="AQ2197" s="29"/>
      <c r="AR2197" s="29"/>
      <c r="AS2197" s="29"/>
      <c r="AT2197" s="29"/>
    </row>
    <row r="2198" spans="9:46" x14ac:dyDescent="0.35">
      <c r="I2198" s="29"/>
      <c r="J2198" s="29"/>
      <c r="K2198" s="29"/>
      <c r="L2198" s="29"/>
      <c r="M2198" s="29"/>
      <c r="N2198" s="29"/>
      <c r="O2198" s="29"/>
      <c r="P2198" s="29"/>
      <c r="Q2198" s="29"/>
      <c r="R2198" s="29"/>
      <c r="S2198" s="29"/>
      <c r="AJ2198" s="29"/>
      <c r="AK2198" s="29"/>
      <c r="AL2198" s="29"/>
      <c r="AM2198" s="29"/>
      <c r="AN2198" s="29"/>
      <c r="AO2198" s="29"/>
      <c r="AP2198" s="29"/>
      <c r="AQ2198" s="29"/>
      <c r="AR2198" s="29"/>
      <c r="AS2198" s="29"/>
      <c r="AT2198" s="29"/>
    </row>
    <row r="2199" spans="9:46" x14ac:dyDescent="0.35">
      <c r="I2199" s="29"/>
      <c r="J2199" s="29"/>
      <c r="K2199" s="29"/>
      <c r="L2199" s="29"/>
      <c r="M2199" s="29"/>
      <c r="N2199" s="29"/>
      <c r="O2199" s="29"/>
      <c r="P2199" s="29"/>
      <c r="Q2199" s="29"/>
      <c r="R2199" s="29"/>
      <c r="S2199" s="29"/>
      <c r="AJ2199" s="29"/>
      <c r="AK2199" s="29"/>
      <c r="AL2199" s="29"/>
      <c r="AM2199" s="29"/>
      <c r="AN2199" s="29"/>
      <c r="AO2199" s="29"/>
      <c r="AP2199" s="29"/>
      <c r="AQ2199" s="29"/>
      <c r="AR2199" s="29"/>
      <c r="AS2199" s="29"/>
      <c r="AT2199" s="29"/>
    </row>
    <row r="2200" spans="9:46" x14ac:dyDescent="0.35">
      <c r="I2200" s="29"/>
      <c r="J2200" s="29"/>
      <c r="K2200" s="29"/>
      <c r="L2200" s="29"/>
      <c r="M2200" s="29"/>
      <c r="N2200" s="29"/>
      <c r="O2200" s="29"/>
      <c r="P2200" s="29"/>
      <c r="Q2200" s="29"/>
      <c r="R2200" s="29"/>
      <c r="S2200" s="29"/>
      <c r="AJ2200" s="29"/>
      <c r="AK2200" s="29"/>
      <c r="AL2200" s="29"/>
      <c r="AM2200" s="29"/>
      <c r="AN2200" s="29"/>
      <c r="AO2200" s="29"/>
      <c r="AP2200" s="29"/>
      <c r="AQ2200" s="29"/>
      <c r="AR2200" s="29"/>
      <c r="AS2200" s="29"/>
      <c r="AT2200" s="29"/>
    </row>
    <row r="2201" spans="9:46" x14ac:dyDescent="0.35">
      <c r="I2201" s="29"/>
      <c r="J2201" s="29"/>
      <c r="K2201" s="29"/>
      <c r="L2201" s="29"/>
      <c r="M2201" s="29"/>
      <c r="N2201" s="29"/>
      <c r="O2201" s="29"/>
      <c r="P2201" s="29"/>
      <c r="Q2201" s="29"/>
      <c r="R2201" s="29"/>
      <c r="S2201" s="29"/>
      <c r="AJ2201" s="29"/>
      <c r="AK2201" s="29"/>
      <c r="AL2201" s="29"/>
      <c r="AM2201" s="29"/>
      <c r="AN2201" s="29"/>
      <c r="AO2201" s="29"/>
      <c r="AP2201" s="29"/>
      <c r="AQ2201" s="29"/>
      <c r="AR2201" s="29"/>
      <c r="AS2201" s="29"/>
      <c r="AT2201" s="29"/>
    </row>
    <row r="2202" spans="9:46" x14ac:dyDescent="0.35">
      <c r="I2202" s="29"/>
      <c r="J2202" s="29"/>
      <c r="K2202" s="29"/>
      <c r="L2202" s="29"/>
      <c r="M2202" s="29"/>
      <c r="N2202" s="29"/>
      <c r="O2202" s="29"/>
      <c r="P2202" s="29"/>
      <c r="Q2202" s="29"/>
      <c r="R2202" s="29"/>
      <c r="S2202" s="29"/>
      <c r="AJ2202" s="29"/>
      <c r="AK2202" s="29"/>
      <c r="AL2202" s="29"/>
      <c r="AM2202" s="29"/>
      <c r="AN2202" s="29"/>
      <c r="AO2202" s="29"/>
      <c r="AP2202" s="29"/>
      <c r="AQ2202" s="29"/>
      <c r="AR2202" s="29"/>
      <c r="AS2202" s="29"/>
      <c r="AT2202" s="29"/>
    </row>
    <row r="2203" spans="9:46" x14ac:dyDescent="0.35">
      <c r="I2203" s="29"/>
      <c r="J2203" s="29"/>
      <c r="K2203" s="29"/>
      <c r="L2203" s="29"/>
      <c r="M2203" s="29"/>
      <c r="N2203" s="29"/>
      <c r="O2203" s="29"/>
      <c r="P2203" s="29"/>
      <c r="Q2203" s="29"/>
      <c r="R2203" s="29"/>
      <c r="S2203" s="29"/>
      <c r="AJ2203" s="29"/>
      <c r="AK2203" s="29"/>
      <c r="AL2203" s="29"/>
      <c r="AM2203" s="29"/>
      <c r="AN2203" s="29"/>
      <c r="AO2203" s="29"/>
      <c r="AP2203" s="29"/>
      <c r="AQ2203" s="29"/>
      <c r="AR2203" s="29"/>
      <c r="AS2203" s="29"/>
      <c r="AT2203" s="29"/>
    </row>
    <row r="2204" spans="9:46" x14ac:dyDescent="0.35">
      <c r="I2204" s="29"/>
      <c r="J2204" s="29"/>
      <c r="K2204" s="29"/>
      <c r="L2204" s="29"/>
      <c r="M2204" s="29"/>
      <c r="N2204" s="29"/>
      <c r="O2204" s="29"/>
      <c r="P2204" s="29"/>
      <c r="Q2204" s="29"/>
      <c r="R2204" s="29"/>
      <c r="S2204" s="29"/>
      <c r="AJ2204" s="29"/>
      <c r="AK2204" s="29"/>
      <c r="AL2204" s="29"/>
      <c r="AM2204" s="29"/>
      <c r="AN2204" s="29"/>
      <c r="AO2204" s="29"/>
      <c r="AP2204" s="29"/>
      <c r="AQ2204" s="29"/>
      <c r="AR2204" s="29"/>
      <c r="AS2204" s="29"/>
      <c r="AT2204" s="29"/>
    </row>
    <row r="2205" spans="9:46" x14ac:dyDescent="0.35">
      <c r="I2205" s="29"/>
      <c r="J2205" s="29"/>
      <c r="K2205" s="29"/>
      <c r="L2205" s="29"/>
      <c r="M2205" s="29"/>
      <c r="N2205" s="29"/>
      <c r="O2205" s="29"/>
      <c r="P2205" s="29"/>
      <c r="Q2205" s="29"/>
      <c r="R2205" s="29"/>
      <c r="S2205" s="29"/>
      <c r="AJ2205" s="29"/>
      <c r="AK2205" s="29"/>
      <c r="AL2205" s="29"/>
      <c r="AM2205" s="29"/>
      <c r="AN2205" s="29"/>
      <c r="AO2205" s="29"/>
      <c r="AP2205" s="29"/>
      <c r="AQ2205" s="29"/>
      <c r="AR2205" s="29"/>
      <c r="AS2205" s="29"/>
      <c r="AT2205" s="29"/>
    </row>
    <row r="2206" spans="9:46" x14ac:dyDescent="0.35">
      <c r="I2206" s="29"/>
      <c r="J2206" s="29"/>
      <c r="K2206" s="29"/>
      <c r="L2206" s="29"/>
      <c r="M2206" s="29"/>
      <c r="N2206" s="29"/>
      <c r="O2206" s="29"/>
      <c r="P2206" s="29"/>
      <c r="Q2206" s="29"/>
      <c r="R2206" s="29"/>
      <c r="S2206" s="29"/>
      <c r="AJ2206" s="29"/>
      <c r="AK2206" s="29"/>
      <c r="AL2206" s="29"/>
      <c r="AM2206" s="29"/>
      <c r="AN2206" s="29"/>
      <c r="AO2206" s="29"/>
      <c r="AP2206" s="29"/>
      <c r="AQ2206" s="29"/>
      <c r="AR2206" s="29"/>
      <c r="AS2206" s="29"/>
      <c r="AT2206" s="29"/>
    </row>
    <row r="2207" spans="9:46" x14ac:dyDescent="0.35">
      <c r="I2207" s="29"/>
      <c r="J2207" s="29"/>
      <c r="K2207" s="29"/>
      <c r="L2207" s="29"/>
      <c r="M2207" s="29"/>
      <c r="N2207" s="29"/>
      <c r="O2207" s="29"/>
      <c r="P2207" s="29"/>
      <c r="Q2207" s="29"/>
      <c r="R2207" s="29"/>
      <c r="S2207" s="29"/>
      <c r="AJ2207" s="29"/>
      <c r="AK2207" s="29"/>
      <c r="AL2207" s="29"/>
      <c r="AM2207" s="29"/>
      <c r="AN2207" s="29"/>
      <c r="AO2207" s="29"/>
      <c r="AP2207" s="29"/>
      <c r="AQ2207" s="29"/>
      <c r="AR2207" s="29"/>
      <c r="AS2207" s="29"/>
      <c r="AT2207" s="29"/>
    </row>
    <row r="2208" spans="9:46" x14ac:dyDescent="0.35">
      <c r="I2208" s="29"/>
      <c r="J2208" s="29"/>
      <c r="K2208" s="29"/>
      <c r="L2208" s="29"/>
      <c r="M2208" s="29"/>
      <c r="N2208" s="29"/>
      <c r="O2208" s="29"/>
      <c r="P2208" s="29"/>
      <c r="Q2208" s="29"/>
      <c r="R2208" s="29"/>
      <c r="S2208" s="29"/>
      <c r="AJ2208" s="29"/>
      <c r="AK2208" s="29"/>
      <c r="AL2208" s="29"/>
      <c r="AM2208" s="29"/>
      <c r="AN2208" s="29"/>
      <c r="AO2208" s="29"/>
      <c r="AP2208" s="29"/>
      <c r="AQ2208" s="29"/>
      <c r="AR2208" s="29"/>
      <c r="AS2208" s="29"/>
      <c r="AT2208" s="29"/>
    </row>
    <row r="2209" spans="9:46" x14ac:dyDescent="0.35">
      <c r="I2209" s="29"/>
      <c r="J2209" s="29"/>
      <c r="K2209" s="29"/>
      <c r="L2209" s="29"/>
      <c r="M2209" s="29"/>
      <c r="N2209" s="29"/>
      <c r="O2209" s="29"/>
      <c r="P2209" s="29"/>
      <c r="Q2209" s="29"/>
      <c r="R2209" s="29"/>
      <c r="S2209" s="29"/>
      <c r="AJ2209" s="29"/>
      <c r="AK2209" s="29"/>
      <c r="AL2209" s="29"/>
      <c r="AM2209" s="29"/>
      <c r="AN2209" s="29"/>
      <c r="AO2209" s="29"/>
      <c r="AP2209" s="29"/>
      <c r="AQ2209" s="29"/>
      <c r="AR2209" s="29"/>
      <c r="AS2209" s="29"/>
      <c r="AT2209" s="29"/>
    </row>
    <row r="2210" spans="9:46" x14ac:dyDescent="0.35">
      <c r="I2210" s="29"/>
      <c r="J2210" s="29"/>
      <c r="K2210" s="29"/>
      <c r="L2210" s="29"/>
      <c r="M2210" s="29"/>
      <c r="N2210" s="29"/>
      <c r="O2210" s="29"/>
      <c r="P2210" s="29"/>
      <c r="Q2210" s="29"/>
      <c r="R2210" s="29"/>
      <c r="S2210" s="29"/>
      <c r="AJ2210" s="29"/>
      <c r="AK2210" s="29"/>
      <c r="AL2210" s="29"/>
      <c r="AM2210" s="29"/>
      <c r="AN2210" s="29"/>
      <c r="AO2210" s="29"/>
      <c r="AP2210" s="29"/>
      <c r="AQ2210" s="29"/>
      <c r="AR2210" s="29"/>
      <c r="AS2210" s="29"/>
      <c r="AT2210" s="29"/>
    </row>
    <row r="2211" spans="9:46" x14ac:dyDescent="0.35">
      <c r="I2211" s="29"/>
      <c r="J2211" s="29"/>
      <c r="K2211" s="29"/>
      <c r="L2211" s="29"/>
      <c r="M2211" s="29"/>
      <c r="N2211" s="29"/>
      <c r="O2211" s="29"/>
      <c r="P2211" s="29"/>
      <c r="Q2211" s="29"/>
      <c r="R2211" s="29"/>
      <c r="S2211" s="29"/>
      <c r="AJ2211" s="29"/>
      <c r="AK2211" s="29"/>
      <c r="AL2211" s="29"/>
      <c r="AM2211" s="29"/>
      <c r="AN2211" s="29"/>
      <c r="AO2211" s="29"/>
      <c r="AP2211" s="29"/>
      <c r="AQ2211" s="29"/>
      <c r="AR2211" s="29"/>
      <c r="AS2211" s="29"/>
      <c r="AT2211" s="29"/>
    </row>
    <row r="2212" spans="9:46" x14ac:dyDescent="0.35">
      <c r="I2212" s="29"/>
      <c r="J2212" s="29"/>
      <c r="K2212" s="29"/>
      <c r="L2212" s="29"/>
      <c r="M2212" s="29"/>
      <c r="N2212" s="29"/>
      <c r="O2212" s="29"/>
      <c r="P2212" s="29"/>
      <c r="Q2212" s="29"/>
      <c r="R2212" s="29"/>
      <c r="S2212" s="29"/>
      <c r="AJ2212" s="29"/>
      <c r="AK2212" s="29"/>
      <c r="AL2212" s="29"/>
      <c r="AM2212" s="29"/>
      <c r="AN2212" s="29"/>
      <c r="AO2212" s="29"/>
      <c r="AP2212" s="29"/>
      <c r="AQ2212" s="29"/>
      <c r="AR2212" s="29"/>
      <c r="AS2212" s="29"/>
      <c r="AT2212" s="29"/>
    </row>
    <row r="2213" spans="9:46" x14ac:dyDescent="0.35">
      <c r="I2213" s="29"/>
      <c r="J2213" s="29"/>
      <c r="K2213" s="29"/>
      <c r="L2213" s="29"/>
      <c r="M2213" s="29"/>
      <c r="N2213" s="29"/>
      <c r="O2213" s="29"/>
      <c r="P2213" s="29"/>
      <c r="Q2213" s="29"/>
      <c r="R2213" s="29"/>
      <c r="S2213" s="29"/>
      <c r="AJ2213" s="29"/>
      <c r="AK2213" s="29"/>
      <c r="AL2213" s="29"/>
      <c r="AM2213" s="29"/>
      <c r="AN2213" s="29"/>
      <c r="AO2213" s="29"/>
      <c r="AP2213" s="29"/>
      <c r="AQ2213" s="29"/>
      <c r="AR2213" s="29"/>
      <c r="AS2213" s="29"/>
      <c r="AT2213" s="29"/>
    </row>
    <row r="2214" spans="9:46" x14ac:dyDescent="0.35">
      <c r="I2214" s="29"/>
      <c r="J2214" s="29"/>
      <c r="K2214" s="29"/>
      <c r="L2214" s="29"/>
      <c r="M2214" s="29"/>
      <c r="N2214" s="29"/>
      <c r="O2214" s="29"/>
      <c r="P2214" s="29"/>
      <c r="Q2214" s="29"/>
      <c r="R2214" s="29"/>
      <c r="S2214" s="29"/>
      <c r="AJ2214" s="29"/>
      <c r="AK2214" s="29"/>
      <c r="AL2214" s="29"/>
      <c r="AM2214" s="29"/>
      <c r="AN2214" s="29"/>
      <c r="AO2214" s="29"/>
      <c r="AP2214" s="29"/>
      <c r="AQ2214" s="29"/>
      <c r="AR2214" s="29"/>
      <c r="AS2214" s="29"/>
      <c r="AT2214" s="29"/>
    </row>
    <row r="2215" spans="9:46" x14ac:dyDescent="0.35">
      <c r="I2215" s="29"/>
      <c r="J2215" s="29"/>
      <c r="K2215" s="29"/>
      <c r="L2215" s="29"/>
      <c r="M2215" s="29"/>
      <c r="N2215" s="29"/>
      <c r="O2215" s="29"/>
      <c r="P2215" s="29"/>
      <c r="Q2215" s="29"/>
      <c r="R2215" s="29"/>
      <c r="S2215" s="29"/>
      <c r="AJ2215" s="29"/>
      <c r="AK2215" s="29"/>
      <c r="AL2215" s="29"/>
      <c r="AM2215" s="29"/>
      <c r="AN2215" s="29"/>
      <c r="AO2215" s="29"/>
      <c r="AP2215" s="29"/>
      <c r="AQ2215" s="29"/>
      <c r="AR2215" s="29"/>
      <c r="AS2215" s="29"/>
      <c r="AT2215" s="29"/>
    </row>
    <row r="2216" spans="9:46" x14ac:dyDescent="0.35">
      <c r="I2216" s="29"/>
      <c r="J2216" s="29"/>
      <c r="K2216" s="29"/>
      <c r="L2216" s="29"/>
      <c r="M2216" s="29"/>
      <c r="N2216" s="29"/>
      <c r="O2216" s="29"/>
      <c r="P2216" s="29"/>
      <c r="Q2216" s="29"/>
      <c r="R2216" s="29"/>
      <c r="S2216" s="29"/>
      <c r="AJ2216" s="29"/>
      <c r="AK2216" s="29"/>
      <c r="AL2216" s="29"/>
      <c r="AM2216" s="29"/>
      <c r="AN2216" s="29"/>
      <c r="AO2216" s="29"/>
      <c r="AP2216" s="29"/>
      <c r="AQ2216" s="29"/>
      <c r="AR2216" s="29"/>
      <c r="AS2216" s="29"/>
      <c r="AT2216" s="29"/>
    </row>
    <row r="2217" spans="9:46" x14ac:dyDescent="0.35">
      <c r="I2217" s="29"/>
      <c r="J2217" s="29"/>
      <c r="K2217" s="29"/>
      <c r="L2217" s="29"/>
      <c r="M2217" s="29"/>
      <c r="N2217" s="29"/>
      <c r="O2217" s="29"/>
      <c r="P2217" s="29"/>
      <c r="Q2217" s="29"/>
      <c r="R2217" s="29"/>
      <c r="S2217" s="29"/>
      <c r="AJ2217" s="29"/>
      <c r="AK2217" s="29"/>
      <c r="AL2217" s="29"/>
      <c r="AM2217" s="29"/>
      <c r="AN2217" s="29"/>
      <c r="AO2217" s="29"/>
      <c r="AP2217" s="29"/>
      <c r="AQ2217" s="29"/>
      <c r="AR2217" s="29"/>
      <c r="AS2217" s="29"/>
      <c r="AT2217" s="29"/>
    </row>
    <row r="2218" spans="9:46" x14ac:dyDescent="0.35">
      <c r="I2218" s="29"/>
      <c r="J2218" s="29"/>
      <c r="K2218" s="29"/>
      <c r="L2218" s="29"/>
      <c r="M2218" s="29"/>
      <c r="N2218" s="29"/>
      <c r="O2218" s="29"/>
      <c r="P2218" s="29"/>
      <c r="Q2218" s="29"/>
      <c r="R2218" s="29"/>
      <c r="S2218" s="29"/>
      <c r="AJ2218" s="29"/>
      <c r="AK2218" s="29"/>
      <c r="AL2218" s="29"/>
      <c r="AM2218" s="29"/>
      <c r="AN2218" s="29"/>
      <c r="AO2218" s="29"/>
      <c r="AP2218" s="29"/>
      <c r="AQ2218" s="29"/>
      <c r="AR2218" s="29"/>
      <c r="AS2218" s="29"/>
      <c r="AT2218" s="29"/>
    </row>
    <row r="2219" spans="9:46" x14ac:dyDescent="0.35">
      <c r="I2219" s="29"/>
      <c r="J2219" s="29"/>
      <c r="K2219" s="29"/>
      <c r="L2219" s="29"/>
      <c r="M2219" s="29"/>
      <c r="N2219" s="29"/>
      <c r="O2219" s="29"/>
      <c r="P2219" s="29"/>
      <c r="Q2219" s="29"/>
      <c r="R2219" s="29"/>
      <c r="S2219" s="29"/>
      <c r="AJ2219" s="29"/>
      <c r="AK2219" s="29"/>
      <c r="AL2219" s="29"/>
      <c r="AM2219" s="29"/>
      <c r="AN2219" s="29"/>
      <c r="AO2219" s="29"/>
      <c r="AP2219" s="29"/>
      <c r="AQ2219" s="29"/>
      <c r="AR2219" s="29"/>
      <c r="AS2219" s="29"/>
      <c r="AT2219" s="29"/>
    </row>
    <row r="2220" spans="9:46" x14ac:dyDescent="0.35">
      <c r="I2220" s="29"/>
      <c r="J2220" s="29"/>
      <c r="K2220" s="29"/>
      <c r="L2220" s="29"/>
      <c r="M2220" s="29"/>
      <c r="N2220" s="29"/>
      <c r="O2220" s="29"/>
      <c r="P2220" s="29"/>
      <c r="Q2220" s="29"/>
      <c r="R2220" s="29"/>
      <c r="S2220" s="29"/>
      <c r="AJ2220" s="29"/>
      <c r="AK2220" s="29"/>
      <c r="AL2220" s="29"/>
      <c r="AM2220" s="29"/>
      <c r="AN2220" s="29"/>
      <c r="AO2220" s="29"/>
      <c r="AP2220" s="29"/>
      <c r="AQ2220" s="29"/>
      <c r="AR2220" s="29"/>
      <c r="AS2220" s="29"/>
      <c r="AT2220" s="29"/>
    </row>
    <row r="2221" spans="9:46" x14ac:dyDescent="0.35">
      <c r="I2221" s="29"/>
      <c r="J2221" s="29"/>
      <c r="K2221" s="29"/>
      <c r="L2221" s="29"/>
      <c r="M2221" s="29"/>
      <c r="N2221" s="29"/>
      <c r="O2221" s="29"/>
      <c r="P2221" s="29"/>
      <c r="Q2221" s="29"/>
      <c r="R2221" s="29"/>
      <c r="S2221" s="29"/>
      <c r="AJ2221" s="29"/>
      <c r="AK2221" s="29"/>
      <c r="AL2221" s="29"/>
      <c r="AM2221" s="29"/>
      <c r="AN2221" s="29"/>
      <c r="AO2221" s="29"/>
      <c r="AP2221" s="29"/>
      <c r="AQ2221" s="29"/>
      <c r="AR2221" s="29"/>
      <c r="AS2221" s="29"/>
      <c r="AT2221" s="29"/>
    </row>
    <row r="2222" spans="9:46" x14ac:dyDescent="0.35">
      <c r="I2222" s="29"/>
      <c r="J2222" s="29"/>
      <c r="K2222" s="29"/>
      <c r="L2222" s="29"/>
      <c r="M2222" s="29"/>
      <c r="N2222" s="29"/>
      <c r="O2222" s="29"/>
      <c r="P2222" s="29"/>
      <c r="Q2222" s="29"/>
      <c r="R2222" s="29"/>
      <c r="S2222" s="29"/>
      <c r="AJ2222" s="29"/>
      <c r="AK2222" s="29"/>
      <c r="AL2222" s="29"/>
      <c r="AM2222" s="29"/>
      <c r="AN2222" s="29"/>
      <c r="AO2222" s="29"/>
      <c r="AP2222" s="29"/>
      <c r="AQ2222" s="29"/>
      <c r="AR2222" s="29"/>
      <c r="AS2222" s="29"/>
      <c r="AT2222" s="29"/>
    </row>
    <row r="2223" spans="9:46" x14ac:dyDescent="0.35">
      <c r="I2223" s="29"/>
      <c r="J2223" s="29"/>
      <c r="K2223" s="29"/>
      <c r="L2223" s="29"/>
      <c r="M2223" s="29"/>
      <c r="N2223" s="29"/>
      <c r="O2223" s="29"/>
      <c r="P2223" s="29"/>
      <c r="Q2223" s="29"/>
      <c r="R2223" s="29"/>
      <c r="S2223" s="29"/>
      <c r="AJ2223" s="29"/>
      <c r="AK2223" s="29"/>
      <c r="AL2223" s="29"/>
      <c r="AM2223" s="29"/>
      <c r="AN2223" s="29"/>
      <c r="AO2223" s="29"/>
      <c r="AP2223" s="29"/>
      <c r="AQ2223" s="29"/>
      <c r="AR2223" s="29"/>
      <c r="AS2223" s="29"/>
      <c r="AT2223" s="29"/>
    </row>
    <row r="2224" spans="9:46" x14ac:dyDescent="0.35">
      <c r="I2224" s="29"/>
      <c r="J2224" s="29"/>
      <c r="K2224" s="29"/>
      <c r="L2224" s="29"/>
      <c r="M2224" s="29"/>
      <c r="N2224" s="29"/>
      <c r="O2224" s="29"/>
      <c r="P2224" s="29"/>
      <c r="Q2224" s="29"/>
      <c r="R2224" s="29"/>
      <c r="S2224" s="29"/>
      <c r="AJ2224" s="29"/>
      <c r="AK2224" s="29"/>
      <c r="AL2224" s="29"/>
      <c r="AM2224" s="29"/>
      <c r="AN2224" s="29"/>
      <c r="AO2224" s="29"/>
      <c r="AP2224" s="29"/>
      <c r="AQ2224" s="29"/>
      <c r="AR2224" s="29"/>
      <c r="AS2224" s="29"/>
      <c r="AT2224" s="29"/>
    </row>
    <row r="2225" spans="9:46" x14ac:dyDescent="0.35">
      <c r="I2225" s="29"/>
      <c r="J2225" s="29"/>
      <c r="K2225" s="29"/>
      <c r="L2225" s="29"/>
      <c r="M2225" s="29"/>
      <c r="N2225" s="29"/>
      <c r="O2225" s="29"/>
      <c r="P2225" s="29"/>
      <c r="Q2225" s="29"/>
      <c r="R2225" s="29"/>
      <c r="S2225" s="29"/>
      <c r="AJ2225" s="29"/>
      <c r="AK2225" s="29"/>
      <c r="AL2225" s="29"/>
      <c r="AM2225" s="29"/>
      <c r="AN2225" s="29"/>
      <c r="AO2225" s="29"/>
      <c r="AP2225" s="29"/>
      <c r="AQ2225" s="29"/>
      <c r="AR2225" s="29"/>
      <c r="AS2225" s="29"/>
      <c r="AT2225" s="29"/>
    </row>
    <row r="2226" spans="9:46" x14ac:dyDescent="0.35">
      <c r="I2226" s="29"/>
      <c r="J2226" s="29"/>
      <c r="K2226" s="29"/>
      <c r="L2226" s="29"/>
      <c r="M2226" s="29"/>
      <c r="N2226" s="29"/>
      <c r="O2226" s="29"/>
      <c r="P2226" s="29"/>
      <c r="Q2226" s="29"/>
      <c r="R2226" s="29"/>
      <c r="S2226" s="29"/>
      <c r="AJ2226" s="29"/>
      <c r="AK2226" s="29"/>
      <c r="AL2226" s="29"/>
      <c r="AM2226" s="29"/>
      <c r="AN2226" s="29"/>
      <c r="AO2226" s="29"/>
      <c r="AP2226" s="29"/>
      <c r="AQ2226" s="29"/>
      <c r="AR2226" s="29"/>
      <c r="AS2226" s="29"/>
      <c r="AT2226" s="29"/>
    </row>
    <row r="2227" spans="9:46" x14ac:dyDescent="0.35">
      <c r="I2227" s="29"/>
      <c r="J2227" s="29"/>
      <c r="K2227" s="29"/>
      <c r="L2227" s="29"/>
      <c r="M2227" s="29"/>
      <c r="N2227" s="29"/>
      <c r="O2227" s="29"/>
      <c r="P2227" s="29"/>
      <c r="Q2227" s="29"/>
      <c r="R2227" s="29"/>
      <c r="S2227" s="29"/>
      <c r="AJ2227" s="29"/>
      <c r="AK2227" s="29"/>
      <c r="AL2227" s="29"/>
      <c r="AM2227" s="29"/>
      <c r="AN2227" s="29"/>
      <c r="AO2227" s="29"/>
      <c r="AP2227" s="29"/>
      <c r="AQ2227" s="29"/>
      <c r="AR2227" s="29"/>
      <c r="AS2227" s="29"/>
      <c r="AT2227" s="29"/>
    </row>
    <row r="2228" spans="9:46" x14ac:dyDescent="0.35">
      <c r="I2228" s="29"/>
      <c r="J2228" s="29"/>
      <c r="K2228" s="29"/>
      <c r="L2228" s="29"/>
      <c r="M2228" s="29"/>
      <c r="N2228" s="29"/>
      <c r="O2228" s="29"/>
      <c r="P2228" s="29"/>
      <c r="Q2228" s="29"/>
      <c r="R2228" s="29"/>
      <c r="S2228" s="29"/>
      <c r="AJ2228" s="29"/>
      <c r="AK2228" s="29"/>
      <c r="AL2228" s="29"/>
      <c r="AM2228" s="29"/>
      <c r="AN2228" s="29"/>
      <c r="AO2228" s="29"/>
      <c r="AP2228" s="29"/>
      <c r="AQ2228" s="29"/>
      <c r="AR2228" s="29"/>
      <c r="AS2228" s="29"/>
      <c r="AT2228" s="29"/>
    </row>
    <row r="2229" spans="9:46" x14ac:dyDescent="0.35">
      <c r="I2229" s="29"/>
      <c r="J2229" s="29"/>
      <c r="K2229" s="29"/>
      <c r="L2229" s="29"/>
      <c r="M2229" s="29"/>
      <c r="N2229" s="29"/>
      <c r="O2229" s="29"/>
      <c r="P2229" s="29"/>
      <c r="Q2229" s="29"/>
      <c r="R2229" s="29"/>
      <c r="S2229" s="29"/>
      <c r="AJ2229" s="29"/>
      <c r="AK2229" s="29"/>
      <c r="AL2229" s="29"/>
      <c r="AM2229" s="29"/>
      <c r="AN2229" s="29"/>
      <c r="AO2229" s="29"/>
      <c r="AP2229" s="29"/>
      <c r="AQ2229" s="29"/>
      <c r="AR2229" s="29"/>
      <c r="AS2229" s="29"/>
      <c r="AT2229" s="29"/>
    </row>
    <row r="2230" spans="9:46" x14ac:dyDescent="0.35">
      <c r="I2230" s="29"/>
      <c r="J2230" s="29"/>
      <c r="K2230" s="29"/>
      <c r="L2230" s="29"/>
      <c r="M2230" s="29"/>
      <c r="N2230" s="29"/>
      <c r="O2230" s="29"/>
      <c r="P2230" s="29"/>
      <c r="Q2230" s="29"/>
      <c r="R2230" s="29"/>
      <c r="S2230" s="29"/>
      <c r="AJ2230" s="29"/>
      <c r="AK2230" s="29"/>
      <c r="AL2230" s="29"/>
      <c r="AM2230" s="29"/>
      <c r="AN2230" s="29"/>
      <c r="AO2230" s="29"/>
      <c r="AP2230" s="29"/>
      <c r="AQ2230" s="29"/>
      <c r="AR2230" s="29"/>
      <c r="AS2230" s="29"/>
      <c r="AT2230" s="29"/>
    </row>
    <row r="2231" spans="9:46" x14ac:dyDescent="0.35">
      <c r="I2231" s="29"/>
      <c r="J2231" s="29"/>
      <c r="K2231" s="29"/>
      <c r="L2231" s="29"/>
      <c r="M2231" s="29"/>
      <c r="N2231" s="29"/>
      <c r="O2231" s="29"/>
      <c r="P2231" s="29"/>
      <c r="Q2231" s="29"/>
      <c r="R2231" s="29"/>
      <c r="S2231" s="29"/>
      <c r="AJ2231" s="29"/>
      <c r="AK2231" s="29"/>
      <c r="AL2231" s="29"/>
      <c r="AM2231" s="29"/>
      <c r="AN2231" s="29"/>
      <c r="AO2231" s="29"/>
      <c r="AP2231" s="29"/>
      <c r="AQ2231" s="29"/>
      <c r="AR2231" s="29"/>
      <c r="AS2231" s="29"/>
      <c r="AT2231" s="29"/>
    </row>
    <row r="2232" spans="9:46" x14ac:dyDescent="0.35">
      <c r="I2232" s="29"/>
      <c r="J2232" s="29"/>
      <c r="K2232" s="29"/>
      <c r="L2232" s="29"/>
      <c r="M2232" s="29"/>
      <c r="N2232" s="29"/>
      <c r="O2232" s="29"/>
      <c r="P2232" s="29"/>
      <c r="Q2232" s="29"/>
      <c r="R2232" s="29"/>
      <c r="S2232" s="29"/>
      <c r="AJ2232" s="29"/>
      <c r="AK2232" s="29"/>
      <c r="AL2232" s="29"/>
      <c r="AM2232" s="29"/>
      <c r="AN2232" s="29"/>
      <c r="AO2232" s="29"/>
      <c r="AP2232" s="29"/>
      <c r="AQ2232" s="29"/>
      <c r="AR2232" s="29"/>
      <c r="AS2232" s="29"/>
      <c r="AT2232" s="29"/>
    </row>
    <row r="2233" spans="9:46" x14ac:dyDescent="0.35">
      <c r="I2233" s="29"/>
      <c r="J2233" s="29"/>
      <c r="K2233" s="29"/>
      <c r="L2233" s="29"/>
      <c r="M2233" s="29"/>
      <c r="N2233" s="29"/>
      <c r="O2233" s="29"/>
      <c r="P2233" s="29"/>
      <c r="Q2233" s="29"/>
      <c r="R2233" s="29"/>
      <c r="S2233" s="29"/>
      <c r="AJ2233" s="29"/>
      <c r="AK2233" s="29"/>
      <c r="AL2233" s="29"/>
      <c r="AM2233" s="29"/>
      <c r="AN2233" s="29"/>
      <c r="AO2233" s="29"/>
      <c r="AP2233" s="29"/>
      <c r="AQ2233" s="29"/>
      <c r="AR2233" s="29"/>
      <c r="AS2233" s="29"/>
      <c r="AT2233" s="29"/>
    </row>
    <row r="2234" spans="9:46" x14ac:dyDescent="0.35">
      <c r="I2234" s="29"/>
      <c r="J2234" s="29"/>
      <c r="K2234" s="29"/>
      <c r="L2234" s="29"/>
      <c r="M2234" s="29"/>
      <c r="N2234" s="29"/>
      <c r="O2234" s="29"/>
      <c r="P2234" s="29"/>
      <c r="Q2234" s="29"/>
      <c r="R2234" s="29"/>
      <c r="S2234" s="29"/>
      <c r="AJ2234" s="29"/>
      <c r="AK2234" s="29"/>
      <c r="AL2234" s="29"/>
      <c r="AM2234" s="29"/>
      <c r="AN2234" s="29"/>
      <c r="AO2234" s="29"/>
      <c r="AP2234" s="29"/>
      <c r="AQ2234" s="29"/>
      <c r="AR2234" s="29"/>
      <c r="AS2234" s="29"/>
      <c r="AT2234" s="29"/>
    </row>
    <row r="2235" spans="9:46" x14ac:dyDescent="0.35">
      <c r="I2235" s="29"/>
      <c r="J2235" s="29"/>
      <c r="K2235" s="29"/>
      <c r="L2235" s="29"/>
      <c r="M2235" s="29"/>
      <c r="N2235" s="29"/>
      <c r="O2235" s="29"/>
      <c r="P2235" s="29"/>
      <c r="Q2235" s="29"/>
      <c r="R2235" s="29"/>
      <c r="S2235" s="29"/>
      <c r="AJ2235" s="29"/>
      <c r="AK2235" s="29"/>
      <c r="AL2235" s="29"/>
      <c r="AM2235" s="29"/>
      <c r="AN2235" s="29"/>
      <c r="AO2235" s="29"/>
      <c r="AP2235" s="29"/>
      <c r="AQ2235" s="29"/>
      <c r="AR2235" s="29"/>
      <c r="AS2235" s="29"/>
      <c r="AT2235" s="29"/>
    </row>
    <row r="2236" spans="9:46" x14ac:dyDescent="0.35">
      <c r="I2236" s="29"/>
      <c r="J2236" s="29"/>
      <c r="K2236" s="29"/>
      <c r="L2236" s="29"/>
      <c r="M2236" s="29"/>
      <c r="N2236" s="29"/>
      <c r="O2236" s="29"/>
      <c r="P2236" s="29"/>
      <c r="Q2236" s="29"/>
      <c r="R2236" s="29"/>
      <c r="S2236" s="29"/>
      <c r="AJ2236" s="29"/>
      <c r="AK2236" s="29"/>
      <c r="AL2236" s="29"/>
      <c r="AM2236" s="29"/>
      <c r="AN2236" s="29"/>
      <c r="AO2236" s="29"/>
      <c r="AP2236" s="29"/>
      <c r="AQ2236" s="29"/>
      <c r="AR2236" s="29"/>
      <c r="AS2236" s="29"/>
      <c r="AT2236" s="29"/>
    </row>
    <row r="2237" spans="9:46" x14ac:dyDescent="0.35">
      <c r="I2237" s="29"/>
      <c r="J2237" s="29"/>
      <c r="K2237" s="29"/>
      <c r="L2237" s="29"/>
      <c r="M2237" s="29"/>
      <c r="N2237" s="29"/>
      <c r="O2237" s="29"/>
      <c r="P2237" s="29"/>
      <c r="Q2237" s="29"/>
      <c r="R2237" s="29"/>
      <c r="S2237" s="29"/>
      <c r="AJ2237" s="29"/>
      <c r="AK2237" s="29"/>
      <c r="AL2237" s="29"/>
      <c r="AM2237" s="29"/>
      <c r="AN2237" s="29"/>
      <c r="AO2237" s="29"/>
      <c r="AP2237" s="29"/>
      <c r="AQ2237" s="29"/>
      <c r="AR2237" s="29"/>
      <c r="AS2237" s="29"/>
      <c r="AT2237" s="29"/>
    </row>
    <row r="2238" spans="9:46" x14ac:dyDescent="0.35">
      <c r="I2238" s="29"/>
      <c r="J2238" s="29"/>
      <c r="K2238" s="29"/>
      <c r="L2238" s="29"/>
      <c r="M2238" s="29"/>
      <c r="N2238" s="29"/>
      <c r="O2238" s="29"/>
      <c r="P2238" s="29"/>
      <c r="Q2238" s="29"/>
      <c r="R2238" s="29"/>
      <c r="S2238" s="29"/>
      <c r="AJ2238" s="29"/>
      <c r="AK2238" s="29"/>
      <c r="AL2238" s="29"/>
      <c r="AM2238" s="29"/>
      <c r="AN2238" s="29"/>
      <c r="AO2238" s="29"/>
      <c r="AP2238" s="29"/>
      <c r="AQ2238" s="29"/>
      <c r="AR2238" s="29"/>
      <c r="AS2238" s="29"/>
      <c r="AT2238" s="29"/>
    </row>
    <row r="2239" spans="9:46" x14ac:dyDescent="0.35">
      <c r="I2239" s="29"/>
      <c r="J2239" s="29"/>
      <c r="K2239" s="29"/>
      <c r="L2239" s="29"/>
      <c r="M2239" s="29"/>
      <c r="N2239" s="29"/>
      <c r="O2239" s="29"/>
      <c r="P2239" s="29"/>
      <c r="Q2239" s="29"/>
      <c r="R2239" s="29"/>
      <c r="S2239" s="29"/>
      <c r="AJ2239" s="29"/>
      <c r="AK2239" s="29"/>
      <c r="AL2239" s="29"/>
      <c r="AM2239" s="29"/>
      <c r="AN2239" s="29"/>
      <c r="AO2239" s="29"/>
      <c r="AP2239" s="29"/>
      <c r="AQ2239" s="29"/>
      <c r="AR2239" s="29"/>
      <c r="AS2239" s="29"/>
      <c r="AT2239" s="29"/>
    </row>
    <row r="2240" spans="9:46" x14ac:dyDescent="0.35">
      <c r="I2240" s="29"/>
      <c r="J2240" s="29"/>
      <c r="K2240" s="29"/>
      <c r="L2240" s="29"/>
      <c r="M2240" s="29"/>
      <c r="N2240" s="29"/>
      <c r="O2240" s="29"/>
      <c r="P2240" s="29"/>
      <c r="Q2240" s="29"/>
      <c r="R2240" s="29"/>
      <c r="S2240" s="29"/>
      <c r="AJ2240" s="29"/>
      <c r="AK2240" s="29"/>
      <c r="AL2240" s="29"/>
      <c r="AM2240" s="29"/>
      <c r="AN2240" s="29"/>
      <c r="AO2240" s="29"/>
      <c r="AP2240" s="29"/>
      <c r="AQ2240" s="29"/>
      <c r="AR2240" s="29"/>
      <c r="AS2240" s="29"/>
      <c r="AT2240" s="29"/>
    </row>
    <row r="2241" spans="9:46" x14ac:dyDescent="0.35">
      <c r="I2241" s="29"/>
      <c r="J2241" s="29"/>
      <c r="K2241" s="29"/>
      <c r="L2241" s="29"/>
      <c r="M2241" s="29"/>
      <c r="N2241" s="29"/>
      <c r="O2241" s="29"/>
      <c r="P2241" s="29"/>
      <c r="Q2241" s="29"/>
      <c r="R2241" s="29"/>
      <c r="S2241" s="29"/>
      <c r="AJ2241" s="29"/>
      <c r="AK2241" s="29"/>
      <c r="AL2241" s="29"/>
      <c r="AM2241" s="29"/>
      <c r="AN2241" s="29"/>
      <c r="AO2241" s="29"/>
      <c r="AP2241" s="29"/>
      <c r="AQ2241" s="29"/>
      <c r="AR2241" s="29"/>
      <c r="AS2241" s="29"/>
      <c r="AT2241" s="29"/>
    </row>
    <row r="2242" spans="9:46" x14ac:dyDescent="0.35">
      <c r="I2242" s="29"/>
      <c r="J2242" s="29"/>
      <c r="K2242" s="29"/>
      <c r="L2242" s="29"/>
      <c r="M2242" s="29"/>
      <c r="N2242" s="29"/>
      <c r="O2242" s="29"/>
      <c r="P2242" s="29"/>
      <c r="Q2242" s="29"/>
      <c r="R2242" s="29"/>
      <c r="S2242" s="29"/>
      <c r="AJ2242" s="29"/>
      <c r="AK2242" s="29"/>
      <c r="AL2242" s="29"/>
      <c r="AM2242" s="29"/>
      <c r="AN2242" s="29"/>
      <c r="AO2242" s="29"/>
      <c r="AP2242" s="29"/>
      <c r="AQ2242" s="29"/>
      <c r="AR2242" s="29"/>
      <c r="AS2242" s="29"/>
      <c r="AT2242" s="29"/>
    </row>
    <row r="2243" spans="9:46" x14ac:dyDescent="0.35">
      <c r="I2243" s="29"/>
      <c r="J2243" s="29"/>
      <c r="K2243" s="29"/>
      <c r="L2243" s="29"/>
      <c r="M2243" s="29"/>
      <c r="N2243" s="29"/>
      <c r="O2243" s="29"/>
      <c r="P2243" s="29"/>
      <c r="Q2243" s="29"/>
      <c r="R2243" s="29"/>
      <c r="S2243" s="29"/>
      <c r="AJ2243" s="29"/>
      <c r="AK2243" s="29"/>
      <c r="AL2243" s="29"/>
      <c r="AM2243" s="29"/>
      <c r="AN2243" s="29"/>
      <c r="AO2243" s="29"/>
      <c r="AP2243" s="29"/>
      <c r="AQ2243" s="29"/>
      <c r="AR2243" s="29"/>
      <c r="AS2243" s="29"/>
      <c r="AT2243" s="29"/>
    </row>
    <row r="2244" spans="9:46" x14ac:dyDescent="0.35">
      <c r="I2244" s="29"/>
      <c r="J2244" s="29"/>
      <c r="K2244" s="29"/>
      <c r="L2244" s="29"/>
      <c r="M2244" s="29"/>
      <c r="N2244" s="29"/>
      <c r="O2244" s="29"/>
      <c r="P2244" s="29"/>
      <c r="Q2244" s="29"/>
      <c r="R2244" s="29"/>
      <c r="S2244" s="29"/>
      <c r="AJ2244" s="29"/>
      <c r="AK2244" s="29"/>
      <c r="AL2244" s="29"/>
      <c r="AM2244" s="29"/>
      <c r="AN2244" s="29"/>
      <c r="AO2244" s="29"/>
      <c r="AP2244" s="29"/>
      <c r="AQ2244" s="29"/>
      <c r="AR2244" s="29"/>
      <c r="AS2244" s="29"/>
      <c r="AT2244" s="29"/>
    </row>
    <row r="2245" spans="9:46" x14ac:dyDescent="0.35">
      <c r="I2245" s="29"/>
      <c r="J2245" s="29"/>
      <c r="K2245" s="29"/>
      <c r="L2245" s="29"/>
      <c r="M2245" s="29"/>
      <c r="N2245" s="29"/>
      <c r="O2245" s="29"/>
      <c r="P2245" s="29"/>
      <c r="Q2245" s="29"/>
      <c r="R2245" s="29"/>
      <c r="S2245" s="29"/>
      <c r="AJ2245" s="29"/>
      <c r="AK2245" s="29"/>
      <c r="AL2245" s="29"/>
      <c r="AM2245" s="29"/>
      <c r="AN2245" s="29"/>
      <c r="AO2245" s="29"/>
      <c r="AP2245" s="29"/>
      <c r="AQ2245" s="29"/>
      <c r="AR2245" s="29"/>
      <c r="AS2245" s="29"/>
      <c r="AT2245" s="29"/>
    </row>
    <row r="2246" spans="9:46" x14ac:dyDescent="0.35">
      <c r="I2246" s="29"/>
      <c r="J2246" s="29"/>
      <c r="K2246" s="29"/>
      <c r="L2246" s="29"/>
      <c r="M2246" s="29"/>
      <c r="N2246" s="29"/>
      <c r="O2246" s="29"/>
      <c r="P2246" s="29"/>
      <c r="Q2246" s="29"/>
      <c r="R2246" s="29"/>
      <c r="S2246" s="29"/>
      <c r="AJ2246" s="29"/>
      <c r="AK2246" s="29"/>
      <c r="AL2246" s="29"/>
      <c r="AM2246" s="29"/>
      <c r="AN2246" s="29"/>
      <c r="AO2246" s="29"/>
      <c r="AP2246" s="29"/>
      <c r="AQ2246" s="29"/>
      <c r="AR2246" s="29"/>
      <c r="AS2246" s="29"/>
      <c r="AT2246" s="29"/>
    </row>
    <row r="2247" spans="9:46" x14ac:dyDescent="0.35">
      <c r="I2247" s="29"/>
      <c r="J2247" s="29"/>
      <c r="K2247" s="29"/>
      <c r="L2247" s="29"/>
      <c r="M2247" s="29"/>
      <c r="N2247" s="29"/>
      <c r="O2247" s="29"/>
      <c r="P2247" s="29"/>
      <c r="Q2247" s="29"/>
      <c r="R2247" s="29"/>
      <c r="S2247" s="29"/>
      <c r="AJ2247" s="29"/>
      <c r="AK2247" s="29"/>
      <c r="AL2247" s="29"/>
      <c r="AM2247" s="29"/>
      <c r="AN2247" s="29"/>
      <c r="AO2247" s="29"/>
      <c r="AP2247" s="29"/>
      <c r="AQ2247" s="29"/>
      <c r="AR2247" s="29"/>
      <c r="AS2247" s="29"/>
      <c r="AT2247" s="29"/>
    </row>
    <row r="2248" spans="9:46" x14ac:dyDescent="0.35">
      <c r="I2248" s="29"/>
      <c r="J2248" s="29"/>
      <c r="K2248" s="29"/>
      <c r="L2248" s="29"/>
      <c r="M2248" s="29"/>
      <c r="N2248" s="29"/>
      <c r="O2248" s="29"/>
      <c r="P2248" s="29"/>
      <c r="Q2248" s="29"/>
      <c r="R2248" s="29"/>
      <c r="S2248" s="29"/>
      <c r="AJ2248" s="29"/>
      <c r="AK2248" s="29"/>
      <c r="AL2248" s="29"/>
      <c r="AM2248" s="29"/>
      <c r="AN2248" s="29"/>
      <c r="AO2248" s="29"/>
      <c r="AP2248" s="29"/>
      <c r="AQ2248" s="29"/>
      <c r="AR2248" s="29"/>
      <c r="AS2248" s="29"/>
      <c r="AT2248" s="29"/>
    </row>
    <row r="2249" spans="9:46" x14ac:dyDescent="0.35">
      <c r="I2249" s="29"/>
      <c r="J2249" s="29"/>
      <c r="K2249" s="29"/>
      <c r="L2249" s="29"/>
      <c r="M2249" s="29"/>
      <c r="N2249" s="29"/>
      <c r="O2249" s="29"/>
      <c r="P2249" s="29"/>
      <c r="Q2249" s="29"/>
      <c r="R2249" s="29"/>
      <c r="S2249" s="29"/>
      <c r="AJ2249" s="29"/>
      <c r="AK2249" s="29"/>
      <c r="AL2249" s="29"/>
      <c r="AM2249" s="29"/>
      <c r="AN2249" s="29"/>
      <c r="AO2249" s="29"/>
      <c r="AP2249" s="29"/>
      <c r="AQ2249" s="29"/>
      <c r="AR2249" s="29"/>
      <c r="AS2249" s="29"/>
      <c r="AT2249" s="29"/>
    </row>
    <row r="2250" spans="9:46" x14ac:dyDescent="0.35">
      <c r="I2250" s="29"/>
      <c r="J2250" s="29"/>
      <c r="K2250" s="29"/>
      <c r="L2250" s="29"/>
      <c r="M2250" s="29"/>
      <c r="N2250" s="29"/>
      <c r="O2250" s="29"/>
      <c r="P2250" s="29"/>
      <c r="Q2250" s="29"/>
      <c r="R2250" s="29"/>
      <c r="S2250" s="29"/>
      <c r="AJ2250" s="29"/>
      <c r="AK2250" s="29"/>
      <c r="AL2250" s="29"/>
      <c r="AM2250" s="29"/>
      <c r="AN2250" s="29"/>
      <c r="AO2250" s="29"/>
      <c r="AP2250" s="29"/>
      <c r="AQ2250" s="29"/>
      <c r="AR2250" s="29"/>
      <c r="AS2250" s="29"/>
      <c r="AT2250" s="29"/>
    </row>
    <row r="2251" spans="9:46" x14ac:dyDescent="0.35">
      <c r="I2251" s="29"/>
      <c r="J2251" s="29"/>
      <c r="K2251" s="29"/>
      <c r="L2251" s="29"/>
      <c r="M2251" s="29"/>
      <c r="N2251" s="29"/>
      <c r="O2251" s="29"/>
      <c r="P2251" s="29"/>
      <c r="Q2251" s="29"/>
      <c r="R2251" s="29"/>
      <c r="S2251" s="29"/>
      <c r="AJ2251" s="29"/>
      <c r="AK2251" s="29"/>
      <c r="AL2251" s="29"/>
      <c r="AM2251" s="29"/>
      <c r="AN2251" s="29"/>
      <c r="AO2251" s="29"/>
      <c r="AP2251" s="29"/>
      <c r="AQ2251" s="29"/>
      <c r="AR2251" s="29"/>
      <c r="AS2251" s="29"/>
      <c r="AT2251" s="29"/>
    </row>
    <row r="2252" spans="9:46" x14ac:dyDescent="0.35">
      <c r="I2252" s="29"/>
      <c r="J2252" s="29"/>
      <c r="K2252" s="29"/>
      <c r="L2252" s="29"/>
      <c r="M2252" s="29"/>
      <c r="N2252" s="29"/>
      <c r="O2252" s="29"/>
      <c r="P2252" s="29"/>
      <c r="Q2252" s="29"/>
      <c r="R2252" s="29"/>
      <c r="S2252" s="29"/>
      <c r="AJ2252" s="29"/>
      <c r="AK2252" s="29"/>
      <c r="AL2252" s="29"/>
      <c r="AM2252" s="29"/>
      <c r="AN2252" s="29"/>
      <c r="AO2252" s="29"/>
      <c r="AP2252" s="29"/>
      <c r="AQ2252" s="29"/>
      <c r="AR2252" s="29"/>
      <c r="AS2252" s="29"/>
      <c r="AT2252" s="29"/>
    </row>
    <row r="2253" spans="9:46" x14ac:dyDescent="0.35">
      <c r="I2253" s="29"/>
      <c r="J2253" s="29"/>
      <c r="K2253" s="29"/>
      <c r="L2253" s="29"/>
      <c r="M2253" s="29"/>
      <c r="N2253" s="29"/>
      <c r="O2253" s="29"/>
      <c r="P2253" s="29"/>
      <c r="Q2253" s="29"/>
      <c r="R2253" s="29"/>
      <c r="S2253" s="29"/>
      <c r="AJ2253" s="29"/>
      <c r="AK2253" s="29"/>
      <c r="AL2253" s="29"/>
      <c r="AM2253" s="29"/>
      <c r="AN2253" s="29"/>
      <c r="AO2253" s="29"/>
      <c r="AP2253" s="29"/>
      <c r="AQ2253" s="29"/>
      <c r="AR2253" s="29"/>
      <c r="AS2253" s="29"/>
      <c r="AT2253" s="29"/>
    </row>
    <row r="2254" spans="9:46" x14ac:dyDescent="0.35">
      <c r="I2254" s="29"/>
      <c r="J2254" s="29"/>
      <c r="K2254" s="29"/>
      <c r="L2254" s="29"/>
      <c r="M2254" s="29"/>
      <c r="N2254" s="29"/>
      <c r="O2254" s="29"/>
      <c r="P2254" s="29"/>
      <c r="Q2254" s="29"/>
      <c r="R2254" s="29"/>
      <c r="S2254" s="29"/>
      <c r="AJ2254" s="29"/>
      <c r="AK2254" s="29"/>
      <c r="AL2254" s="29"/>
      <c r="AM2254" s="29"/>
      <c r="AN2254" s="29"/>
      <c r="AO2254" s="29"/>
      <c r="AP2254" s="29"/>
      <c r="AQ2254" s="29"/>
      <c r="AR2254" s="29"/>
      <c r="AS2254" s="29"/>
      <c r="AT2254" s="29"/>
    </row>
    <row r="2255" spans="9:46" x14ac:dyDescent="0.35">
      <c r="I2255" s="29"/>
      <c r="J2255" s="29"/>
      <c r="K2255" s="29"/>
      <c r="L2255" s="29"/>
      <c r="M2255" s="29"/>
      <c r="N2255" s="29"/>
      <c r="O2255" s="29"/>
      <c r="P2255" s="29"/>
      <c r="Q2255" s="29"/>
      <c r="R2255" s="29"/>
      <c r="S2255" s="29"/>
      <c r="AJ2255" s="29"/>
      <c r="AK2255" s="29"/>
      <c r="AL2255" s="29"/>
      <c r="AM2255" s="29"/>
      <c r="AN2255" s="29"/>
      <c r="AO2255" s="29"/>
      <c r="AP2255" s="29"/>
      <c r="AQ2255" s="29"/>
      <c r="AR2255" s="29"/>
      <c r="AS2255" s="29"/>
      <c r="AT2255" s="29"/>
    </row>
    <row r="2256" spans="9:46" x14ac:dyDescent="0.35">
      <c r="I2256" s="29"/>
      <c r="J2256" s="29"/>
      <c r="K2256" s="29"/>
      <c r="L2256" s="29"/>
      <c r="M2256" s="29"/>
      <c r="N2256" s="29"/>
      <c r="O2256" s="29"/>
      <c r="P2256" s="29"/>
      <c r="Q2256" s="29"/>
      <c r="R2256" s="29"/>
      <c r="S2256" s="29"/>
      <c r="AJ2256" s="29"/>
      <c r="AK2256" s="29"/>
      <c r="AL2256" s="29"/>
      <c r="AM2256" s="29"/>
      <c r="AN2256" s="29"/>
      <c r="AO2256" s="29"/>
      <c r="AP2256" s="29"/>
      <c r="AQ2256" s="29"/>
      <c r="AR2256" s="29"/>
      <c r="AS2256" s="29"/>
      <c r="AT2256" s="29"/>
    </row>
    <row r="2257" spans="9:46" x14ac:dyDescent="0.35">
      <c r="I2257" s="29"/>
      <c r="J2257" s="29"/>
      <c r="K2257" s="29"/>
      <c r="L2257" s="29"/>
      <c r="M2257" s="29"/>
      <c r="N2257" s="29"/>
      <c r="O2257" s="29"/>
      <c r="P2257" s="29"/>
      <c r="Q2257" s="29"/>
      <c r="R2257" s="29"/>
      <c r="S2257" s="29"/>
      <c r="AJ2257" s="29"/>
      <c r="AK2257" s="29"/>
      <c r="AL2257" s="29"/>
      <c r="AM2257" s="29"/>
      <c r="AN2257" s="29"/>
      <c r="AO2257" s="29"/>
      <c r="AP2257" s="29"/>
      <c r="AQ2257" s="29"/>
      <c r="AR2257" s="29"/>
      <c r="AS2257" s="29"/>
      <c r="AT2257" s="29"/>
    </row>
    <row r="2258" spans="9:46" x14ac:dyDescent="0.35">
      <c r="I2258" s="29"/>
      <c r="J2258" s="29"/>
      <c r="K2258" s="29"/>
      <c r="L2258" s="29"/>
      <c r="M2258" s="29"/>
      <c r="N2258" s="29"/>
      <c r="O2258" s="29"/>
      <c r="P2258" s="29"/>
      <c r="Q2258" s="29"/>
      <c r="R2258" s="29"/>
      <c r="S2258" s="29"/>
      <c r="AJ2258" s="29"/>
      <c r="AK2258" s="29"/>
      <c r="AL2258" s="29"/>
      <c r="AM2258" s="29"/>
      <c r="AN2258" s="29"/>
      <c r="AO2258" s="29"/>
      <c r="AP2258" s="29"/>
      <c r="AQ2258" s="29"/>
      <c r="AR2258" s="29"/>
      <c r="AS2258" s="29"/>
      <c r="AT2258" s="29"/>
    </row>
    <row r="2259" spans="9:46" x14ac:dyDescent="0.35">
      <c r="I2259" s="29"/>
      <c r="J2259" s="29"/>
      <c r="K2259" s="29"/>
      <c r="L2259" s="29"/>
      <c r="M2259" s="29"/>
      <c r="N2259" s="29"/>
      <c r="O2259" s="29"/>
      <c r="P2259" s="29"/>
      <c r="Q2259" s="29"/>
      <c r="R2259" s="29"/>
      <c r="S2259" s="29"/>
      <c r="AJ2259" s="29"/>
      <c r="AK2259" s="29"/>
      <c r="AL2259" s="29"/>
      <c r="AM2259" s="29"/>
      <c r="AN2259" s="29"/>
      <c r="AO2259" s="29"/>
      <c r="AP2259" s="29"/>
      <c r="AQ2259" s="29"/>
      <c r="AR2259" s="29"/>
      <c r="AS2259" s="29"/>
      <c r="AT2259" s="29"/>
    </row>
    <row r="2260" spans="9:46" x14ac:dyDescent="0.35">
      <c r="I2260" s="29"/>
      <c r="J2260" s="29"/>
      <c r="K2260" s="29"/>
      <c r="L2260" s="29"/>
      <c r="M2260" s="29"/>
      <c r="N2260" s="29"/>
      <c r="O2260" s="29"/>
      <c r="P2260" s="29"/>
      <c r="Q2260" s="29"/>
      <c r="R2260" s="29"/>
      <c r="S2260" s="29"/>
      <c r="AJ2260" s="29"/>
      <c r="AK2260" s="29"/>
      <c r="AL2260" s="29"/>
      <c r="AM2260" s="29"/>
      <c r="AN2260" s="29"/>
      <c r="AO2260" s="29"/>
      <c r="AP2260" s="29"/>
      <c r="AQ2260" s="29"/>
      <c r="AR2260" s="29"/>
      <c r="AS2260" s="29"/>
      <c r="AT2260" s="29"/>
    </row>
    <row r="2261" spans="9:46" x14ac:dyDescent="0.35">
      <c r="I2261" s="29"/>
      <c r="J2261" s="29"/>
      <c r="K2261" s="29"/>
      <c r="L2261" s="29"/>
      <c r="M2261" s="29"/>
      <c r="N2261" s="29"/>
      <c r="O2261" s="29"/>
      <c r="P2261" s="29"/>
      <c r="Q2261" s="29"/>
      <c r="R2261" s="29"/>
      <c r="S2261" s="29"/>
      <c r="AJ2261" s="29"/>
      <c r="AK2261" s="29"/>
      <c r="AL2261" s="29"/>
      <c r="AM2261" s="29"/>
      <c r="AN2261" s="29"/>
      <c r="AO2261" s="29"/>
      <c r="AP2261" s="29"/>
      <c r="AQ2261" s="29"/>
      <c r="AR2261" s="29"/>
      <c r="AS2261" s="29"/>
      <c r="AT2261" s="29"/>
    </row>
    <row r="2262" spans="9:46" x14ac:dyDescent="0.35">
      <c r="I2262" s="29"/>
      <c r="J2262" s="29"/>
      <c r="K2262" s="29"/>
      <c r="L2262" s="29"/>
      <c r="M2262" s="29"/>
      <c r="N2262" s="29"/>
      <c r="O2262" s="29"/>
      <c r="P2262" s="29"/>
      <c r="Q2262" s="29"/>
      <c r="R2262" s="29"/>
      <c r="S2262" s="29"/>
      <c r="AJ2262" s="29"/>
      <c r="AK2262" s="29"/>
      <c r="AL2262" s="29"/>
      <c r="AM2262" s="29"/>
      <c r="AN2262" s="29"/>
      <c r="AO2262" s="29"/>
      <c r="AP2262" s="29"/>
      <c r="AQ2262" s="29"/>
      <c r="AR2262" s="29"/>
      <c r="AS2262" s="29"/>
      <c r="AT2262" s="29"/>
    </row>
    <row r="2263" spans="9:46" x14ac:dyDescent="0.35">
      <c r="I2263" s="29"/>
      <c r="J2263" s="29"/>
      <c r="K2263" s="29"/>
      <c r="L2263" s="29"/>
      <c r="M2263" s="29"/>
      <c r="N2263" s="29"/>
      <c r="O2263" s="29"/>
      <c r="P2263" s="29"/>
      <c r="Q2263" s="29"/>
      <c r="R2263" s="29"/>
      <c r="S2263" s="29"/>
      <c r="AJ2263" s="29"/>
      <c r="AK2263" s="29"/>
      <c r="AL2263" s="29"/>
      <c r="AM2263" s="29"/>
      <c r="AN2263" s="29"/>
      <c r="AO2263" s="29"/>
      <c r="AP2263" s="29"/>
      <c r="AQ2263" s="29"/>
      <c r="AR2263" s="29"/>
      <c r="AS2263" s="29"/>
      <c r="AT2263" s="29"/>
    </row>
    <row r="2264" spans="9:46" x14ac:dyDescent="0.35">
      <c r="I2264" s="29"/>
      <c r="J2264" s="29"/>
      <c r="K2264" s="29"/>
      <c r="L2264" s="29"/>
      <c r="M2264" s="29"/>
      <c r="N2264" s="29"/>
      <c r="O2264" s="29"/>
      <c r="P2264" s="29"/>
      <c r="Q2264" s="29"/>
      <c r="R2264" s="29"/>
      <c r="S2264" s="29"/>
      <c r="AJ2264" s="29"/>
      <c r="AK2264" s="29"/>
      <c r="AL2264" s="29"/>
      <c r="AM2264" s="29"/>
      <c r="AN2264" s="29"/>
      <c r="AO2264" s="29"/>
      <c r="AP2264" s="29"/>
      <c r="AQ2264" s="29"/>
      <c r="AR2264" s="29"/>
      <c r="AS2264" s="29"/>
      <c r="AT2264" s="29"/>
    </row>
    <row r="2265" spans="9:46" x14ac:dyDescent="0.35">
      <c r="I2265" s="29"/>
      <c r="J2265" s="29"/>
      <c r="K2265" s="29"/>
      <c r="L2265" s="29"/>
      <c r="M2265" s="29"/>
      <c r="N2265" s="29"/>
      <c r="O2265" s="29"/>
      <c r="P2265" s="29"/>
      <c r="Q2265" s="29"/>
      <c r="R2265" s="29"/>
      <c r="S2265" s="29"/>
      <c r="AJ2265" s="29"/>
      <c r="AK2265" s="29"/>
      <c r="AL2265" s="29"/>
      <c r="AM2265" s="29"/>
      <c r="AN2265" s="29"/>
      <c r="AO2265" s="29"/>
      <c r="AP2265" s="29"/>
      <c r="AQ2265" s="29"/>
      <c r="AR2265" s="29"/>
      <c r="AS2265" s="29"/>
      <c r="AT2265" s="29"/>
    </row>
    <row r="2266" spans="9:46" x14ac:dyDescent="0.35">
      <c r="I2266" s="29"/>
      <c r="J2266" s="29"/>
      <c r="K2266" s="29"/>
      <c r="L2266" s="29"/>
      <c r="M2266" s="29"/>
      <c r="N2266" s="29"/>
      <c r="O2266" s="29"/>
      <c r="P2266" s="29"/>
      <c r="Q2266" s="29"/>
      <c r="R2266" s="29"/>
      <c r="S2266" s="29"/>
      <c r="AJ2266" s="29"/>
      <c r="AK2266" s="29"/>
      <c r="AL2266" s="29"/>
      <c r="AM2266" s="29"/>
      <c r="AN2266" s="29"/>
      <c r="AO2266" s="29"/>
      <c r="AP2266" s="29"/>
      <c r="AQ2266" s="29"/>
      <c r="AR2266" s="29"/>
      <c r="AS2266" s="29"/>
      <c r="AT2266" s="29"/>
    </row>
    <row r="2267" spans="9:46" x14ac:dyDescent="0.35">
      <c r="I2267" s="29"/>
      <c r="J2267" s="29"/>
      <c r="K2267" s="29"/>
      <c r="L2267" s="29"/>
      <c r="M2267" s="29"/>
      <c r="N2267" s="29"/>
      <c r="O2267" s="29"/>
      <c r="P2267" s="29"/>
      <c r="Q2267" s="29"/>
      <c r="R2267" s="29"/>
      <c r="S2267" s="29"/>
      <c r="AJ2267" s="29"/>
      <c r="AK2267" s="29"/>
      <c r="AL2267" s="29"/>
      <c r="AM2267" s="29"/>
      <c r="AN2267" s="29"/>
      <c r="AO2267" s="29"/>
      <c r="AP2267" s="29"/>
      <c r="AQ2267" s="29"/>
      <c r="AR2267" s="29"/>
      <c r="AS2267" s="29"/>
      <c r="AT2267" s="29"/>
    </row>
    <row r="2268" spans="9:46" x14ac:dyDescent="0.35">
      <c r="I2268" s="29"/>
      <c r="J2268" s="29"/>
      <c r="K2268" s="29"/>
      <c r="L2268" s="29"/>
      <c r="M2268" s="29"/>
      <c r="N2268" s="29"/>
      <c r="O2268" s="29"/>
      <c r="P2268" s="29"/>
      <c r="Q2268" s="29"/>
      <c r="R2268" s="29"/>
      <c r="S2268" s="29"/>
      <c r="AJ2268" s="29"/>
      <c r="AK2268" s="29"/>
      <c r="AL2268" s="29"/>
      <c r="AM2268" s="29"/>
      <c r="AN2268" s="29"/>
      <c r="AO2268" s="29"/>
      <c r="AP2268" s="29"/>
      <c r="AQ2268" s="29"/>
      <c r="AR2268" s="29"/>
      <c r="AS2268" s="29"/>
      <c r="AT2268" s="29"/>
    </row>
    <row r="2269" spans="9:46" x14ac:dyDescent="0.35">
      <c r="I2269" s="29"/>
      <c r="J2269" s="29"/>
      <c r="K2269" s="29"/>
      <c r="L2269" s="29"/>
      <c r="M2269" s="29"/>
      <c r="N2269" s="29"/>
      <c r="O2269" s="29"/>
      <c r="P2269" s="29"/>
      <c r="Q2269" s="29"/>
      <c r="R2269" s="29"/>
      <c r="S2269" s="29"/>
      <c r="AJ2269" s="29"/>
      <c r="AK2269" s="29"/>
      <c r="AL2269" s="29"/>
      <c r="AM2269" s="29"/>
      <c r="AN2269" s="29"/>
      <c r="AO2269" s="29"/>
      <c r="AP2269" s="29"/>
      <c r="AQ2269" s="29"/>
      <c r="AR2269" s="29"/>
      <c r="AS2269" s="29"/>
      <c r="AT2269" s="29"/>
    </row>
    <row r="2270" spans="9:46" x14ac:dyDescent="0.35">
      <c r="I2270" s="29"/>
      <c r="J2270" s="29"/>
      <c r="K2270" s="29"/>
      <c r="L2270" s="29"/>
      <c r="M2270" s="29"/>
      <c r="N2270" s="29"/>
      <c r="O2270" s="29"/>
      <c r="P2270" s="29"/>
      <c r="Q2270" s="29"/>
      <c r="R2270" s="29"/>
      <c r="S2270" s="29"/>
      <c r="AJ2270" s="29"/>
      <c r="AK2270" s="29"/>
      <c r="AL2270" s="29"/>
      <c r="AM2270" s="29"/>
      <c r="AN2270" s="29"/>
      <c r="AO2270" s="29"/>
      <c r="AP2270" s="29"/>
      <c r="AQ2270" s="29"/>
      <c r="AR2270" s="29"/>
      <c r="AS2270" s="29"/>
      <c r="AT2270" s="29"/>
    </row>
    <row r="2271" spans="9:46" x14ac:dyDescent="0.35">
      <c r="I2271" s="29"/>
      <c r="J2271" s="29"/>
      <c r="K2271" s="29"/>
      <c r="L2271" s="29"/>
      <c r="M2271" s="29"/>
      <c r="N2271" s="29"/>
      <c r="O2271" s="29"/>
      <c r="P2271" s="29"/>
      <c r="Q2271" s="29"/>
      <c r="R2271" s="29"/>
      <c r="S2271" s="29"/>
      <c r="AJ2271" s="29"/>
      <c r="AK2271" s="29"/>
      <c r="AL2271" s="29"/>
      <c r="AM2271" s="29"/>
      <c r="AN2271" s="29"/>
      <c r="AO2271" s="29"/>
      <c r="AP2271" s="29"/>
      <c r="AQ2271" s="29"/>
      <c r="AR2271" s="29"/>
      <c r="AS2271" s="29"/>
      <c r="AT2271" s="29"/>
    </row>
    <row r="2272" spans="9:46" x14ac:dyDescent="0.35">
      <c r="I2272" s="29"/>
      <c r="J2272" s="29"/>
      <c r="K2272" s="29"/>
      <c r="L2272" s="29"/>
      <c r="M2272" s="29"/>
      <c r="N2272" s="29"/>
      <c r="O2272" s="29"/>
      <c r="P2272" s="29"/>
      <c r="Q2272" s="29"/>
      <c r="R2272" s="29"/>
      <c r="S2272" s="29"/>
      <c r="AJ2272" s="29"/>
      <c r="AK2272" s="29"/>
      <c r="AL2272" s="29"/>
      <c r="AM2272" s="29"/>
      <c r="AN2272" s="29"/>
      <c r="AO2272" s="29"/>
      <c r="AP2272" s="29"/>
      <c r="AQ2272" s="29"/>
      <c r="AR2272" s="29"/>
      <c r="AS2272" s="29"/>
      <c r="AT2272" s="29"/>
    </row>
    <row r="2273" spans="9:46" x14ac:dyDescent="0.35">
      <c r="I2273" s="29"/>
      <c r="J2273" s="29"/>
      <c r="K2273" s="29"/>
      <c r="L2273" s="29"/>
      <c r="M2273" s="29"/>
      <c r="N2273" s="29"/>
      <c r="O2273" s="29"/>
      <c r="P2273" s="29"/>
      <c r="Q2273" s="29"/>
      <c r="R2273" s="29"/>
      <c r="S2273" s="29"/>
      <c r="AJ2273" s="29"/>
      <c r="AK2273" s="29"/>
      <c r="AL2273" s="29"/>
      <c r="AM2273" s="29"/>
      <c r="AN2273" s="29"/>
      <c r="AO2273" s="29"/>
      <c r="AP2273" s="29"/>
      <c r="AQ2273" s="29"/>
      <c r="AR2273" s="29"/>
      <c r="AS2273" s="29"/>
      <c r="AT2273" s="29"/>
    </row>
    <row r="2274" spans="9:46" x14ac:dyDescent="0.35">
      <c r="I2274" s="29"/>
      <c r="J2274" s="29"/>
      <c r="K2274" s="29"/>
      <c r="L2274" s="29"/>
      <c r="M2274" s="29"/>
      <c r="N2274" s="29"/>
      <c r="O2274" s="29"/>
      <c r="P2274" s="29"/>
      <c r="Q2274" s="29"/>
      <c r="R2274" s="29"/>
      <c r="S2274" s="29"/>
      <c r="AJ2274" s="29"/>
      <c r="AK2274" s="29"/>
      <c r="AL2274" s="29"/>
      <c r="AM2274" s="29"/>
      <c r="AN2274" s="29"/>
      <c r="AO2274" s="29"/>
      <c r="AP2274" s="29"/>
      <c r="AQ2274" s="29"/>
      <c r="AR2274" s="29"/>
      <c r="AS2274" s="29"/>
      <c r="AT2274" s="29"/>
    </row>
    <row r="2275" spans="9:46" x14ac:dyDescent="0.35">
      <c r="I2275" s="29"/>
      <c r="J2275" s="29"/>
      <c r="K2275" s="29"/>
      <c r="L2275" s="29"/>
      <c r="M2275" s="29"/>
      <c r="N2275" s="29"/>
      <c r="O2275" s="29"/>
      <c r="P2275" s="29"/>
      <c r="Q2275" s="29"/>
      <c r="R2275" s="29"/>
      <c r="S2275" s="29"/>
      <c r="AJ2275" s="29"/>
      <c r="AK2275" s="29"/>
      <c r="AL2275" s="29"/>
      <c r="AM2275" s="29"/>
      <c r="AN2275" s="29"/>
      <c r="AO2275" s="29"/>
      <c r="AP2275" s="29"/>
      <c r="AQ2275" s="29"/>
      <c r="AR2275" s="29"/>
      <c r="AS2275" s="29"/>
      <c r="AT2275" s="29"/>
    </row>
    <row r="2276" spans="9:46" x14ac:dyDescent="0.35">
      <c r="I2276" s="29"/>
      <c r="J2276" s="29"/>
      <c r="K2276" s="29"/>
      <c r="L2276" s="29"/>
      <c r="M2276" s="29"/>
      <c r="N2276" s="29"/>
      <c r="O2276" s="29"/>
      <c r="P2276" s="29"/>
      <c r="Q2276" s="29"/>
      <c r="R2276" s="29"/>
      <c r="S2276" s="29"/>
      <c r="AJ2276" s="29"/>
      <c r="AK2276" s="29"/>
      <c r="AL2276" s="29"/>
      <c r="AM2276" s="29"/>
      <c r="AN2276" s="29"/>
      <c r="AO2276" s="29"/>
      <c r="AP2276" s="29"/>
      <c r="AQ2276" s="29"/>
      <c r="AR2276" s="29"/>
      <c r="AS2276" s="29"/>
      <c r="AT2276" s="29"/>
    </row>
    <row r="2277" spans="9:46" x14ac:dyDescent="0.35">
      <c r="I2277" s="29"/>
      <c r="J2277" s="29"/>
      <c r="K2277" s="29"/>
      <c r="L2277" s="29"/>
      <c r="M2277" s="29"/>
      <c r="N2277" s="29"/>
      <c r="O2277" s="29"/>
      <c r="P2277" s="29"/>
      <c r="Q2277" s="29"/>
      <c r="R2277" s="29"/>
      <c r="S2277" s="29"/>
      <c r="AJ2277" s="29"/>
      <c r="AK2277" s="29"/>
      <c r="AL2277" s="29"/>
      <c r="AM2277" s="29"/>
      <c r="AN2277" s="29"/>
      <c r="AO2277" s="29"/>
      <c r="AP2277" s="29"/>
      <c r="AQ2277" s="29"/>
      <c r="AR2277" s="29"/>
      <c r="AS2277" s="29"/>
      <c r="AT2277" s="29"/>
    </row>
    <row r="2278" spans="9:46" x14ac:dyDescent="0.35">
      <c r="I2278" s="29"/>
      <c r="J2278" s="29"/>
      <c r="K2278" s="29"/>
      <c r="L2278" s="29"/>
      <c r="M2278" s="29"/>
      <c r="N2278" s="29"/>
      <c r="O2278" s="29"/>
      <c r="P2278" s="29"/>
      <c r="Q2278" s="29"/>
      <c r="R2278" s="29"/>
      <c r="S2278" s="29"/>
      <c r="AJ2278" s="29"/>
      <c r="AK2278" s="29"/>
      <c r="AL2278" s="29"/>
      <c r="AM2278" s="29"/>
      <c r="AN2278" s="29"/>
      <c r="AO2278" s="29"/>
      <c r="AP2278" s="29"/>
      <c r="AQ2278" s="29"/>
      <c r="AR2278" s="29"/>
      <c r="AS2278" s="29"/>
      <c r="AT2278" s="29"/>
    </row>
    <row r="2279" spans="9:46" x14ac:dyDescent="0.35">
      <c r="I2279" s="29"/>
      <c r="J2279" s="29"/>
      <c r="K2279" s="29"/>
      <c r="L2279" s="29"/>
      <c r="M2279" s="29"/>
      <c r="N2279" s="29"/>
      <c r="O2279" s="29"/>
      <c r="P2279" s="29"/>
      <c r="Q2279" s="29"/>
      <c r="R2279" s="29"/>
      <c r="S2279" s="29"/>
      <c r="AJ2279" s="29"/>
      <c r="AK2279" s="29"/>
      <c r="AL2279" s="29"/>
      <c r="AM2279" s="29"/>
      <c r="AN2279" s="29"/>
      <c r="AO2279" s="29"/>
      <c r="AP2279" s="29"/>
      <c r="AQ2279" s="29"/>
      <c r="AR2279" s="29"/>
      <c r="AS2279" s="29"/>
      <c r="AT2279" s="29"/>
    </row>
    <row r="2280" spans="9:46" x14ac:dyDescent="0.35">
      <c r="I2280" s="29"/>
      <c r="J2280" s="29"/>
      <c r="K2280" s="29"/>
      <c r="L2280" s="29"/>
      <c r="M2280" s="29"/>
      <c r="N2280" s="29"/>
      <c r="O2280" s="29"/>
      <c r="P2280" s="29"/>
      <c r="Q2280" s="29"/>
      <c r="R2280" s="29"/>
      <c r="S2280" s="29"/>
      <c r="AJ2280" s="29"/>
      <c r="AK2280" s="29"/>
      <c r="AL2280" s="29"/>
      <c r="AM2280" s="29"/>
      <c r="AN2280" s="29"/>
      <c r="AO2280" s="29"/>
      <c r="AP2280" s="29"/>
      <c r="AQ2280" s="29"/>
      <c r="AR2280" s="29"/>
      <c r="AS2280" s="29"/>
      <c r="AT2280" s="29"/>
    </row>
    <row r="2281" spans="9:46" x14ac:dyDescent="0.35">
      <c r="I2281" s="29"/>
      <c r="J2281" s="29"/>
      <c r="K2281" s="29"/>
      <c r="L2281" s="29"/>
      <c r="M2281" s="29"/>
      <c r="N2281" s="29"/>
      <c r="O2281" s="29"/>
      <c r="P2281" s="29"/>
      <c r="Q2281" s="29"/>
      <c r="R2281" s="29"/>
      <c r="S2281" s="29"/>
      <c r="AJ2281" s="29"/>
      <c r="AK2281" s="29"/>
      <c r="AL2281" s="29"/>
      <c r="AM2281" s="29"/>
      <c r="AN2281" s="29"/>
      <c r="AO2281" s="29"/>
      <c r="AP2281" s="29"/>
      <c r="AQ2281" s="29"/>
      <c r="AR2281" s="29"/>
      <c r="AS2281" s="29"/>
      <c r="AT2281" s="29"/>
    </row>
  </sheetData>
  <mergeCells count="264">
    <mergeCell ref="AB117:AD117"/>
    <mergeCell ref="AB118:AD118"/>
    <mergeCell ref="AB119:AD119"/>
    <mergeCell ref="Z1:AA29"/>
    <mergeCell ref="Z33:AA61"/>
    <mergeCell ref="Z62:AA90"/>
    <mergeCell ref="Z91:AA119"/>
    <mergeCell ref="Z30:AA30"/>
    <mergeCell ref="Z31:AA31"/>
    <mergeCell ref="AB104:AD104"/>
    <mergeCell ref="AB105:AD105"/>
    <mergeCell ref="AB106:AD106"/>
    <mergeCell ref="AB107:AB116"/>
    <mergeCell ref="AC107:AD107"/>
    <mergeCell ref="AC108:AD108"/>
    <mergeCell ref="AC109:AD109"/>
    <mergeCell ref="AC110:AD110"/>
    <mergeCell ref="AC111:AD111"/>
    <mergeCell ref="AC112:AD112"/>
    <mergeCell ref="AC113:AD113"/>
    <mergeCell ref="AC114:AD114"/>
    <mergeCell ref="AC115:AD115"/>
    <mergeCell ref="AC116:AD116"/>
    <mergeCell ref="AB91:AD91"/>
    <mergeCell ref="AB92:AD92"/>
    <mergeCell ref="AB93:AD93"/>
    <mergeCell ref="AB94:AB103"/>
    <mergeCell ref="AC94:AD94"/>
    <mergeCell ref="AC95:AD95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B78:AD78"/>
    <mergeCell ref="AB79:AD79"/>
    <mergeCell ref="AB80:AD80"/>
    <mergeCell ref="AB81:AB90"/>
    <mergeCell ref="AC81:AD81"/>
    <mergeCell ref="AC82:AD82"/>
    <mergeCell ref="AC83:AD83"/>
    <mergeCell ref="AC84:AD84"/>
    <mergeCell ref="AC85:AD85"/>
    <mergeCell ref="AC86:AD86"/>
    <mergeCell ref="AC87:AD87"/>
    <mergeCell ref="AC88:AD88"/>
    <mergeCell ref="AC89:AD89"/>
    <mergeCell ref="AC90:AD90"/>
    <mergeCell ref="AB65:AD65"/>
    <mergeCell ref="AB66:AD66"/>
    <mergeCell ref="AB67:AD67"/>
    <mergeCell ref="AB68:AB77"/>
    <mergeCell ref="AC68:AD68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B52:AD52"/>
    <mergeCell ref="AB53:AD53"/>
    <mergeCell ref="AB54:AD54"/>
    <mergeCell ref="AB55:AB64"/>
    <mergeCell ref="AC55:AD55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AC64:AD64"/>
    <mergeCell ref="AB39:AD39"/>
    <mergeCell ref="AB40:AD40"/>
    <mergeCell ref="AB41:AD41"/>
    <mergeCell ref="AB42:AB51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51:AD51"/>
    <mergeCell ref="AC25:AD25"/>
    <mergeCell ref="AB26:AD26"/>
    <mergeCell ref="AB27:AD27"/>
    <mergeCell ref="AB28:AD28"/>
    <mergeCell ref="AB29:AB3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AC38:AD38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D1:Y1"/>
    <mergeCell ref="AB1:AB2"/>
    <mergeCell ref="AC1:AD2"/>
    <mergeCell ref="AE1:AZ1"/>
    <mergeCell ref="AB3:AB12"/>
    <mergeCell ref="AC3:AD3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B13:AD13"/>
    <mergeCell ref="AB14:AD14"/>
    <mergeCell ref="AB15:AD15"/>
    <mergeCell ref="AB16:AB25"/>
    <mergeCell ref="B4:C4"/>
    <mergeCell ref="B5:C5"/>
    <mergeCell ref="B6:C6"/>
    <mergeCell ref="A1:A2"/>
    <mergeCell ref="B1:C2"/>
    <mergeCell ref="B11:C11"/>
    <mergeCell ref="B12:C12"/>
    <mergeCell ref="A13:C13"/>
    <mergeCell ref="A14:C14"/>
    <mergeCell ref="B7:C7"/>
    <mergeCell ref="B8:C8"/>
    <mergeCell ref="B9:C9"/>
    <mergeCell ref="B10:C10"/>
    <mergeCell ref="A3:A12"/>
    <mergeCell ref="B3:C3"/>
    <mergeCell ref="A15:C15"/>
    <mergeCell ref="A16:A25"/>
    <mergeCell ref="B16:C16"/>
    <mergeCell ref="B17:C17"/>
    <mergeCell ref="B18:C18"/>
    <mergeCell ref="B22:C22"/>
    <mergeCell ref="B23:C23"/>
    <mergeCell ref="B24:C24"/>
    <mergeCell ref="B25:C25"/>
    <mergeCell ref="A26:C26"/>
    <mergeCell ref="A27:C27"/>
    <mergeCell ref="B19:C19"/>
    <mergeCell ref="B20:C20"/>
    <mergeCell ref="B21:C21"/>
    <mergeCell ref="A28:C28"/>
    <mergeCell ref="A29:A38"/>
    <mergeCell ref="B29:C29"/>
    <mergeCell ref="B30:C30"/>
    <mergeCell ref="B31:C31"/>
    <mergeCell ref="B32:C32"/>
    <mergeCell ref="B33:C33"/>
    <mergeCell ref="B34:C34"/>
    <mergeCell ref="B35:C35"/>
    <mergeCell ref="B36:C36"/>
    <mergeCell ref="B46:C46"/>
    <mergeCell ref="B47:C47"/>
    <mergeCell ref="B48:C48"/>
    <mergeCell ref="B49:C49"/>
    <mergeCell ref="B50:C50"/>
    <mergeCell ref="B51:C51"/>
    <mergeCell ref="B37:C37"/>
    <mergeCell ref="B38:C38"/>
    <mergeCell ref="A39:C39"/>
    <mergeCell ref="A40:C40"/>
    <mergeCell ref="A41:C41"/>
    <mergeCell ref="A42:A51"/>
    <mergeCell ref="B42:C42"/>
    <mergeCell ref="B43:C43"/>
    <mergeCell ref="B44:C44"/>
    <mergeCell ref="B45:C45"/>
    <mergeCell ref="B61:C61"/>
    <mergeCell ref="B62:C62"/>
    <mergeCell ref="B63:C63"/>
    <mergeCell ref="B64:C64"/>
    <mergeCell ref="A65:C65"/>
    <mergeCell ref="A66:C66"/>
    <mergeCell ref="A52:C52"/>
    <mergeCell ref="A53:C53"/>
    <mergeCell ref="A54:C54"/>
    <mergeCell ref="A55:A64"/>
    <mergeCell ref="B55:C55"/>
    <mergeCell ref="B56:C56"/>
    <mergeCell ref="B57:C57"/>
    <mergeCell ref="B58:C58"/>
    <mergeCell ref="B59:C59"/>
    <mergeCell ref="B60:C60"/>
    <mergeCell ref="A67:C67"/>
    <mergeCell ref="A68:A77"/>
    <mergeCell ref="B68:C68"/>
    <mergeCell ref="B69:C69"/>
    <mergeCell ref="B70:C70"/>
    <mergeCell ref="B71:C71"/>
    <mergeCell ref="B72:C72"/>
    <mergeCell ref="B73:C73"/>
    <mergeCell ref="B74:C74"/>
    <mergeCell ref="B75:C75"/>
    <mergeCell ref="B85:C85"/>
    <mergeCell ref="B86:C86"/>
    <mergeCell ref="B87:C87"/>
    <mergeCell ref="B88:C88"/>
    <mergeCell ref="B89:C89"/>
    <mergeCell ref="B90:C90"/>
    <mergeCell ref="B76:C76"/>
    <mergeCell ref="B77:C77"/>
    <mergeCell ref="A78:C78"/>
    <mergeCell ref="A79:C79"/>
    <mergeCell ref="A80:C80"/>
    <mergeCell ref="A81:A90"/>
    <mergeCell ref="B81:C81"/>
    <mergeCell ref="B82:C82"/>
    <mergeCell ref="B83:C83"/>
    <mergeCell ref="B84:C84"/>
    <mergeCell ref="B100:C100"/>
    <mergeCell ref="B101:C101"/>
    <mergeCell ref="B102:C102"/>
    <mergeCell ref="B103:C103"/>
    <mergeCell ref="A104:C104"/>
    <mergeCell ref="A105:C105"/>
    <mergeCell ref="A91:C91"/>
    <mergeCell ref="A92:C92"/>
    <mergeCell ref="A93:C93"/>
    <mergeCell ref="A94:A103"/>
    <mergeCell ref="B94:C94"/>
    <mergeCell ref="B95:C95"/>
    <mergeCell ref="B96:C96"/>
    <mergeCell ref="B97:C97"/>
    <mergeCell ref="B98:C98"/>
    <mergeCell ref="B99:C99"/>
    <mergeCell ref="B115:C115"/>
    <mergeCell ref="B116:C116"/>
    <mergeCell ref="A117:C117"/>
    <mergeCell ref="A118:C118"/>
    <mergeCell ref="A119:C119"/>
    <mergeCell ref="A106:C106"/>
    <mergeCell ref="A107:A116"/>
    <mergeCell ref="B107:C107"/>
    <mergeCell ref="B108:C108"/>
    <mergeCell ref="B109:C109"/>
    <mergeCell ref="B110:C110"/>
    <mergeCell ref="B111:C111"/>
    <mergeCell ref="B112:C112"/>
    <mergeCell ref="B113:C113"/>
    <mergeCell ref="B114:C114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Christopher Siddall</dc:creator>
  <cp:lastModifiedBy>Ronald Christopher Siddall</cp:lastModifiedBy>
  <dcterms:created xsi:type="dcterms:W3CDTF">2025-04-16T15:15:26Z</dcterms:created>
  <dcterms:modified xsi:type="dcterms:W3CDTF">2025-04-19T00:36:36Z</dcterms:modified>
</cp:coreProperties>
</file>