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efschrift\Schrijfwerk\00_Proefschrift_2022\06_Roman_timber_provision\Roman_wood_provision\data\"/>
    </mc:Choice>
  </mc:AlternateContent>
  <xr:revisionPtr revIDLastSave="0" documentId="13_ncr:1_{D2256511-FC0A-4219-8BCB-AAF92D273E14}" xr6:coauthVersionLast="47" xr6:coauthVersionMax="47" xr10:uidLastSave="{00000000-0000-0000-0000-000000000000}"/>
  <bookViews>
    <workbookView xWindow="7050" yWindow="1605" windowWidth="28800" windowHeight="15435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Z76" i="1" l="1"/>
  <c r="Z75" i="1"/>
  <c r="Z74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Z2" i="1"/>
</calcChain>
</file>

<file path=xl/sharedStrings.xml><?xml version="1.0" encoding="utf-8"?>
<sst xmlns="http://schemas.openxmlformats.org/spreadsheetml/2006/main" count="776" uniqueCount="218">
  <si>
    <t>Place</t>
  </si>
  <si>
    <t>Toponym</t>
  </si>
  <si>
    <t>Address</t>
  </si>
  <si>
    <t>Sample</t>
  </si>
  <si>
    <t>Group</t>
  </si>
  <si>
    <t>Bouwfase/structuur/onderdeel</t>
  </si>
  <si>
    <t>Monster/jaarringpatroon afkomstig  van</t>
  </si>
  <si>
    <t>Structure</t>
  </si>
  <si>
    <t>WP</t>
  </si>
  <si>
    <t>Sp</t>
  </si>
  <si>
    <t>VL</t>
  </si>
  <si>
    <t>Findnr</t>
  </si>
  <si>
    <t>Species</t>
  </si>
  <si>
    <t>n_ring</t>
  </si>
  <si>
    <t>pith_rings</t>
  </si>
  <si>
    <t>sapwood</t>
  </si>
  <si>
    <t>sapwood_boundary</t>
  </si>
  <si>
    <t>Wankant</t>
  </si>
  <si>
    <t>Marge WK</t>
  </si>
  <si>
    <t>first_ring</t>
  </si>
  <si>
    <t>last_ring</t>
  </si>
  <si>
    <t>Postquem</t>
  </si>
  <si>
    <t>Season</t>
  </si>
  <si>
    <t>FellingDate</t>
  </si>
  <si>
    <t>FellingAge</t>
  </si>
  <si>
    <t>Xanten</t>
  </si>
  <si>
    <t>Colonia Ulpia Traiana</t>
  </si>
  <si>
    <t>Stadsmuur</t>
  </si>
  <si>
    <t>0681470</t>
  </si>
  <si>
    <t>ROMLIMES</t>
  </si>
  <si>
    <t>Town wall</t>
  </si>
  <si>
    <t>QUSP</t>
  </si>
  <si>
    <t>0681520</t>
  </si>
  <si>
    <t>0681570</t>
  </si>
  <si>
    <t>0681600</t>
  </si>
  <si>
    <t>Alphen aan den Rijn</t>
  </si>
  <si>
    <t>Overslagterminal (OTA)</t>
  </si>
  <si>
    <t>1GD0001M</t>
  </si>
  <si>
    <t>Military road</t>
  </si>
  <si>
    <t>Zomer/Winter</t>
  </si>
  <si>
    <t>1GD0002A</t>
  </si>
  <si>
    <t>1GD0003B</t>
  </si>
  <si>
    <t>Castellum Albaniana</t>
  </si>
  <si>
    <t>ALB00031</t>
  </si>
  <si>
    <t>Kade 5</t>
  </si>
  <si>
    <t>paal</t>
  </si>
  <si>
    <t>Quay</t>
  </si>
  <si>
    <t>paal 4</t>
  </si>
  <si>
    <t>Najaar/Winter</t>
  </si>
  <si>
    <t>ALB00041</t>
  </si>
  <si>
    <t>paal 3</t>
  </si>
  <si>
    <t>± 5</t>
  </si>
  <si>
    <t>ALB00050</t>
  </si>
  <si>
    <t>paal 6</t>
  </si>
  <si>
    <t>Woerden</t>
  </si>
  <si>
    <t>Opgraving 1983</t>
  </si>
  <si>
    <t>Wagenstraat</t>
  </si>
  <si>
    <t>IWRD532A</t>
  </si>
  <si>
    <t>XIV</t>
  </si>
  <si>
    <t>532 (paal)</t>
  </si>
  <si>
    <t>IWRD578A</t>
  </si>
  <si>
    <t>Romeinse weg?</t>
  </si>
  <si>
    <t>Paal</t>
  </si>
  <si>
    <t>578 (paal)</t>
  </si>
  <si>
    <t>Valkenburg (ZH)</t>
  </si>
  <si>
    <t>Marktveld</t>
  </si>
  <si>
    <t>VAL00251</t>
  </si>
  <si>
    <t>N geul</t>
  </si>
  <si>
    <t>plank</t>
  </si>
  <si>
    <t>Revetment</t>
  </si>
  <si>
    <t>geen nr</t>
  </si>
  <si>
    <t>865, subnr 1</t>
  </si>
  <si>
    <t>± 6</t>
  </si>
  <si>
    <t>na</t>
  </si>
  <si>
    <t>Vleuten - De Meern</t>
  </si>
  <si>
    <t>De Balije</t>
  </si>
  <si>
    <t>VBA00011</t>
  </si>
  <si>
    <t>interne bekisting</t>
  </si>
  <si>
    <t>plank fragment</t>
  </si>
  <si>
    <t>R.W.D2</t>
  </si>
  <si>
    <t>Voorjaar</t>
  </si>
  <si>
    <t>Romeinse weg (VTN 97-2)</t>
  </si>
  <si>
    <t>VDM2W010</t>
  </si>
  <si>
    <t>Weg</t>
  </si>
  <si>
    <t>Plank</t>
  </si>
  <si>
    <t>VDM2W020</t>
  </si>
  <si>
    <t>Palenrij zuid (buiten)</t>
  </si>
  <si>
    <t>VDM2W031</t>
  </si>
  <si>
    <t>VDM2W040</t>
  </si>
  <si>
    <t>trekbalk</t>
  </si>
  <si>
    <t>VDM2W050</t>
  </si>
  <si>
    <t>Palenrij zuid (binnen)</t>
  </si>
  <si>
    <t>VDM2W071</t>
  </si>
  <si>
    <t>Palenrij noord</t>
  </si>
  <si>
    <t>VDM2W100</t>
  </si>
  <si>
    <t>VDM2W110</t>
  </si>
  <si>
    <t>VDM2W140</t>
  </si>
  <si>
    <t>Plank zuidzijde</t>
  </si>
  <si>
    <t>+/-6</t>
  </si>
  <si>
    <t>VDM2W150</t>
  </si>
  <si>
    <t>Liggende stam overlangs in weglichaam</t>
  </si>
  <si>
    <t>VDM2W160</t>
  </si>
  <si>
    <t>Zomer/winter</t>
  </si>
  <si>
    <t>VDM2W170</t>
  </si>
  <si>
    <t>VDM2W181</t>
  </si>
  <si>
    <t>Zomer/najaar</t>
  </si>
  <si>
    <t>VDM2W210</t>
  </si>
  <si>
    <t>Palenrij noord (buiten)</t>
  </si>
  <si>
    <t>VDM2W230</t>
  </si>
  <si>
    <t>Palenrij zuid</t>
  </si>
  <si>
    <t>?</t>
  </si>
  <si>
    <t>VDM2W240</t>
  </si>
  <si>
    <t>VDM2W250</t>
  </si>
  <si>
    <t>VDM2W260</t>
  </si>
  <si>
    <t>VDM2W271</t>
  </si>
  <si>
    <t>VDM2W330</t>
  </si>
  <si>
    <t>Gasleiding</t>
  </si>
  <si>
    <t>VDMG0011</t>
  </si>
  <si>
    <t>LR 39</t>
  </si>
  <si>
    <t>VDML2011</t>
  </si>
  <si>
    <t>Beschoeiing weg</t>
  </si>
  <si>
    <t>VDML2021</t>
  </si>
  <si>
    <t>Vleuterweide (LR 31)</t>
  </si>
  <si>
    <t>Zandweg</t>
  </si>
  <si>
    <t>VDMLR040</t>
  </si>
  <si>
    <t>liggend</t>
  </si>
  <si>
    <t>VDMLR071</t>
  </si>
  <si>
    <t>buitenste palenrij</t>
  </si>
  <si>
    <t>VDMLR111</t>
  </si>
  <si>
    <t>VDMLR161</t>
  </si>
  <si>
    <t>binnenste palenrij</t>
  </si>
  <si>
    <t>VDMLR171</t>
  </si>
  <si>
    <t>VDMLR191</t>
  </si>
  <si>
    <t>VDMLR201</t>
  </si>
  <si>
    <t>LR-45</t>
  </si>
  <si>
    <t>van Lawick van Pabstlaan</t>
  </si>
  <si>
    <t>VDMLR251</t>
  </si>
  <si>
    <t>omleiding weg</t>
  </si>
  <si>
    <t>Waterland (VTN98)</t>
  </si>
  <si>
    <t>VDMWL081</t>
  </si>
  <si>
    <t>Wegbeschoeiing</t>
  </si>
  <si>
    <t>12-12 (oost?)</t>
  </si>
  <si>
    <t>VDMWL101</t>
  </si>
  <si>
    <t>17-22 (oost?)</t>
  </si>
  <si>
    <t>VDMWL111</t>
  </si>
  <si>
    <t>2-8</t>
  </si>
  <si>
    <t>VDMWL121</t>
  </si>
  <si>
    <t>8-7</t>
  </si>
  <si>
    <t>VDMWL321</t>
  </si>
  <si>
    <t>10-15</t>
  </si>
  <si>
    <t>VDMWL400</t>
  </si>
  <si>
    <t>Brug</t>
  </si>
  <si>
    <t>Bridge</t>
  </si>
  <si>
    <t>VDMWL421</t>
  </si>
  <si>
    <t>VDMWL442</t>
  </si>
  <si>
    <t>VDMWL451</t>
  </si>
  <si>
    <t>VDMWL481</t>
  </si>
  <si>
    <t>6-5-178</t>
  </si>
  <si>
    <t>VDMWL491</t>
  </si>
  <si>
    <t>VDMWL501</t>
  </si>
  <si>
    <t>VDMWL521</t>
  </si>
  <si>
    <t>Venlo</t>
  </si>
  <si>
    <t>Heierhoeve (Noord en Zuid)</t>
  </si>
  <si>
    <t>VEN00071</t>
  </si>
  <si>
    <t>Heierhoeve Zuid</t>
  </si>
  <si>
    <t>Water well</t>
  </si>
  <si>
    <t>west 6</t>
  </si>
  <si>
    <t>VEN00081</t>
  </si>
  <si>
    <t>Heierhoeve Z, put 1; geen vnr</t>
  </si>
  <si>
    <t>VEN00091</t>
  </si>
  <si>
    <t>geen vnr</t>
  </si>
  <si>
    <t>VEN00101</t>
  </si>
  <si>
    <t>VNW00011</t>
  </si>
  <si>
    <t>weg</t>
  </si>
  <si>
    <t>139-H41</t>
  </si>
  <si>
    <t>VNW00051</t>
  </si>
  <si>
    <t>057-H25</t>
  </si>
  <si>
    <t>VNW00061</t>
  </si>
  <si>
    <t>127-H51</t>
  </si>
  <si>
    <t>VNW00071</t>
  </si>
  <si>
    <t>+6/-4</t>
  </si>
  <si>
    <t>VNW00081</t>
  </si>
  <si>
    <t>135-H51</t>
  </si>
  <si>
    <t>VNW00091</t>
  </si>
  <si>
    <t>59-H27</t>
  </si>
  <si>
    <t>VNW00111</t>
  </si>
  <si>
    <t>164-H6c</t>
  </si>
  <si>
    <t>Veldzicht; Romeinse weg</t>
  </si>
  <si>
    <t>VRW00012</t>
  </si>
  <si>
    <t>Weg (124)</t>
  </si>
  <si>
    <t>1-4-86</t>
  </si>
  <si>
    <t>VRW00021</t>
  </si>
  <si>
    <t>1-4-85</t>
  </si>
  <si>
    <t>VRW00030</t>
  </si>
  <si>
    <t>1-4-88</t>
  </si>
  <si>
    <t>VRW00051</t>
  </si>
  <si>
    <t>1-4-87</t>
  </si>
  <si>
    <t>VRW00070</t>
  </si>
  <si>
    <t>Oranjestraat</t>
  </si>
  <si>
    <t>WOE00021</t>
  </si>
  <si>
    <t>Palen in bedding</t>
  </si>
  <si>
    <t>Bridge/Revetment</t>
  </si>
  <si>
    <t>Xanten03</t>
  </si>
  <si>
    <t>Alphen07</t>
  </si>
  <si>
    <t>Alphen01</t>
  </si>
  <si>
    <t>Woerden02</t>
  </si>
  <si>
    <t>Valkenburg01</t>
  </si>
  <si>
    <t>DeBalije01</t>
  </si>
  <si>
    <t>Balije01</t>
  </si>
  <si>
    <t>LRGasleiding</t>
  </si>
  <si>
    <t>LR39BalijeII</t>
  </si>
  <si>
    <t>LR31</t>
  </si>
  <si>
    <t>LR45</t>
  </si>
  <si>
    <t>Waterland</t>
  </si>
  <si>
    <t>Venlo01</t>
  </si>
  <si>
    <t>Valkenburg02</t>
  </si>
  <si>
    <t>Woerden01</t>
  </si>
  <si>
    <t>GroepMonstersLocatieVNR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</si>
</sst>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6"/>
  <sheetViews>
    <sheetView tabSelected="1" topLeftCell="A33" zoomScaleNormal="100" workbookViewId="0">
      <selection activeCell="A2" sqref="A2:A76"/>
    </sheetView>
  </sheetViews>
  <sheetFormatPr defaultRowHeight="12.75" x14ac:dyDescent="0.2"/>
  <cols>
    <col min="1" max="1" width="13.5703125" customWidth="1"/>
    <col min="2" max="1026" width="8.7109375" customWidth="1"/>
  </cols>
  <sheetData>
    <row r="1" spans="1:47" x14ac:dyDescent="0.2">
      <c r="A1" s="1" t="s">
        <v>217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U1" s="2"/>
    </row>
    <row r="2" spans="1:47" x14ac:dyDescent="0.2">
      <c r="A2" t="s">
        <v>202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I2" t="s">
        <v>30</v>
      </c>
      <c r="M2">
        <v>15074</v>
      </c>
      <c r="N2" t="s">
        <v>31</v>
      </c>
      <c r="O2">
        <v>58</v>
      </c>
      <c r="Q2">
        <v>4</v>
      </c>
      <c r="R2">
        <v>0</v>
      </c>
      <c r="U2">
        <v>38</v>
      </c>
      <c r="V2">
        <v>95</v>
      </c>
      <c r="Y2">
        <v>105</v>
      </c>
      <c r="Z2">
        <f t="shared" ref="Z2:Z33" si="0">O2+P2+S2</f>
        <v>58</v>
      </c>
    </row>
    <row r="3" spans="1:47" x14ac:dyDescent="0.2">
      <c r="A3" t="s">
        <v>202</v>
      </c>
      <c r="B3" t="s">
        <v>25</v>
      </c>
      <c r="C3" t="s">
        <v>26</v>
      </c>
      <c r="D3" t="s">
        <v>27</v>
      </c>
      <c r="E3" t="s">
        <v>32</v>
      </c>
      <c r="F3" t="s">
        <v>29</v>
      </c>
      <c r="G3" t="s">
        <v>27</v>
      </c>
      <c r="I3" t="s">
        <v>30</v>
      </c>
      <c r="M3">
        <v>15074</v>
      </c>
      <c r="N3" t="s">
        <v>31</v>
      </c>
      <c r="O3">
        <v>46</v>
      </c>
      <c r="Q3">
        <v>3</v>
      </c>
      <c r="R3">
        <v>0</v>
      </c>
      <c r="U3">
        <v>54</v>
      </c>
      <c r="V3">
        <v>99</v>
      </c>
      <c r="Y3">
        <v>105</v>
      </c>
      <c r="Z3">
        <f t="shared" si="0"/>
        <v>46</v>
      </c>
    </row>
    <row r="4" spans="1:47" x14ac:dyDescent="0.2">
      <c r="A4" t="s">
        <v>202</v>
      </c>
      <c r="B4" t="s">
        <v>25</v>
      </c>
      <c r="C4" t="s">
        <v>26</v>
      </c>
      <c r="D4" t="s">
        <v>27</v>
      </c>
      <c r="E4" t="s">
        <v>33</v>
      </c>
      <c r="F4" t="s">
        <v>29</v>
      </c>
      <c r="G4" t="s">
        <v>27</v>
      </c>
      <c r="I4" t="s">
        <v>30</v>
      </c>
      <c r="M4">
        <v>15074</v>
      </c>
      <c r="N4" t="s">
        <v>31</v>
      </c>
      <c r="O4">
        <v>49</v>
      </c>
      <c r="R4">
        <v>0</v>
      </c>
      <c r="U4">
        <v>40</v>
      </c>
      <c r="V4">
        <v>88</v>
      </c>
      <c r="Y4">
        <v>105</v>
      </c>
      <c r="Z4">
        <f t="shared" si="0"/>
        <v>49</v>
      </c>
    </row>
    <row r="5" spans="1:47" x14ac:dyDescent="0.2">
      <c r="A5" t="s">
        <v>202</v>
      </c>
      <c r="B5" t="s">
        <v>25</v>
      </c>
      <c r="C5" t="s">
        <v>26</v>
      </c>
      <c r="D5" t="s">
        <v>27</v>
      </c>
      <c r="E5" t="s">
        <v>34</v>
      </c>
      <c r="F5" t="s">
        <v>29</v>
      </c>
      <c r="G5" t="s">
        <v>27</v>
      </c>
      <c r="I5" t="s">
        <v>30</v>
      </c>
      <c r="M5">
        <v>15074</v>
      </c>
      <c r="N5" t="s">
        <v>31</v>
      </c>
      <c r="O5">
        <v>70</v>
      </c>
      <c r="Q5">
        <v>4</v>
      </c>
      <c r="R5">
        <v>0</v>
      </c>
      <c r="U5">
        <v>22</v>
      </c>
      <c r="V5">
        <v>91</v>
      </c>
      <c r="Y5">
        <v>105</v>
      </c>
      <c r="Z5">
        <f t="shared" si="0"/>
        <v>70</v>
      </c>
    </row>
    <row r="6" spans="1:47" x14ac:dyDescent="0.2">
      <c r="A6" t="s">
        <v>203</v>
      </c>
      <c r="B6" t="s">
        <v>35</v>
      </c>
      <c r="C6" t="s">
        <v>36</v>
      </c>
      <c r="E6" t="s">
        <v>37</v>
      </c>
      <c r="F6" t="s">
        <v>29</v>
      </c>
      <c r="I6" t="s">
        <v>38</v>
      </c>
      <c r="J6">
        <v>4</v>
      </c>
      <c r="K6">
        <v>60</v>
      </c>
      <c r="M6">
        <v>38</v>
      </c>
      <c r="N6" t="s">
        <v>31</v>
      </c>
      <c r="O6">
        <v>87</v>
      </c>
      <c r="Q6">
        <v>8</v>
      </c>
      <c r="R6">
        <v>0</v>
      </c>
      <c r="U6">
        <v>38</v>
      </c>
      <c r="V6">
        <v>124</v>
      </c>
      <c r="X6" t="s">
        <v>39</v>
      </c>
      <c r="Y6">
        <v>124</v>
      </c>
      <c r="Z6">
        <f t="shared" si="0"/>
        <v>87</v>
      </c>
    </row>
    <row r="7" spans="1:47" x14ac:dyDescent="0.2">
      <c r="A7" t="s">
        <v>203</v>
      </c>
      <c r="B7" t="s">
        <v>35</v>
      </c>
      <c r="C7" t="s">
        <v>36</v>
      </c>
      <c r="E7" t="s">
        <v>40</v>
      </c>
      <c r="F7" t="s">
        <v>29</v>
      </c>
      <c r="I7" t="s">
        <v>38</v>
      </c>
      <c r="J7">
        <v>4</v>
      </c>
      <c r="K7">
        <v>61</v>
      </c>
      <c r="M7">
        <v>39</v>
      </c>
      <c r="N7" t="s">
        <v>31</v>
      </c>
      <c r="O7">
        <v>228</v>
      </c>
      <c r="Q7">
        <v>16</v>
      </c>
      <c r="R7">
        <v>0</v>
      </c>
      <c r="U7">
        <v>-110</v>
      </c>
      <c r="V7">
        <v>118</v>
      </c>
      <c r="Y7">
        <v>124</v>
      </c>
      <c r="Z7">
        <f t="shared" si="0"/>
        <v>228</v>
      </c>
    </row>
    <row r="8" spans="1:47" x14ac:dyDescent="0.2">
      <c r="A8" t="s">
        <v>203</v>
      </c>
      <c r="B8" t="s">
        <v>35</v>
      </c>
      <c r="C8" t="s">
        <v>36</v>
      </c>
      <c r="E8" t="s">
        <v>41</v>
      </c>
      <c r="F8" t="s">
        <v>29</v>
      </c>
      <c r="I8" t="s">
        <v>38</v>
      </c>
      <c r="J8">
        <v>4</v>
      </c>
      <c r="K8">
        <v>62</v>
      </c>
      <c r="M8">
        <v>40</v>
      </c>
      <c r="N8" t="s">
        <v>31</v>
      </c>
      <c r="O8">
        <v>146</v>
      </c>
      <c r="Q8">
        <v>21</v>
      </c>
      <c r="R8">
        <v>0</v>
      </c>
      <c r="S8">
        <v>0</v>
      </c>
      <c r="U8">
        <v>-22</v>
      </c>
      <c r="V8">
        <v>124</v>
      </c>
      <c r="X8" t="s">
        <v>39</v>
      </c>
      <c r="Y8">
        <v>124</v>
      </c>
      <c r="Z8">
        <f t="shared" si="0"/>
        <v>146</v>
      </c>
    </row>
    <row r="9" spans="1:47" x14ac:dyDescent="0.2">
      <c r="A9" t="s">
        <v>204</v>
      </c>
      <c r="B9" t="s">
        <v>35</v>
      </c>
      <c r="C9" t="s">
        <v>42</v>
      </c>
      <c r="E9" t="s">
        <v>43</v>
      </c>
      <c r="F9" t="s">
        <v>29</v>
      </c>
      <c r="G9" t="s">
        <v>44</v>
      </c>
      <c r="H9" t="s">
        <v>45</v>
      </c>
      <c r="I9" t="s">
        <v>46</v>
      </c>
      <c r="M9" t="s">
        <v>47</v>
      </c>
      <c r="N9" t="s">
        <v>31</v>
      </c>
      <c r="O9">
        <v>49</v>
      </c>
      <c r="P9">
        <v>1</v>
      </c>
      <c r="Q9">
        <v>11</v>
      </c>
      <c r="R9">
        <v>0</v>
      </c>
      <c r="S9">
        <v>1</v>
      </c>
      <c r="U9">
        <v>75</v>
      </c>
      <c r="V9">
        <v>123</v>
      </c>
      <c r="X9" t="s">
        <v>48</v>
      </c>
      <c r="Y9">
        <v>124</v>
      </c>
      <c r="Z9">
        <f t="shared" si="0"/>
        <v>51</v>
      </c>
    </row>
    <row r="10" spans="1:47" x14ac:dyDescent="0.2">
      <c r="A10" t="s">
        <v>204</v>
      </c>
      <c r="B10" t="s">
        <v>35</v>
      </c>
      <c r="C10" t="s">
        <v>42</v>
      </c>
      <c r="E10" t="s">
        <v>49</v>
      </c>
      <c r="F10" t="s">
        <v>29</v>
      </c>
      <c r="G10" t="s">
        <v>44</v>
      </c>
      <c r="H10" t="s">
        <v>45</v>
      </c>
      <c r="I10" t="s">
        <v>46</v>
      </c>
      <c r="M10" t="s">
        <v>50</v>
      </c>
      <c r="N10" t="s">
        <v>31</v>
      </c>
      <c r="O10">
        <v>35</v>
      </c>
      <c r="P10">
        <v>5</v>
      </c>
      <c r="Q10">
        <v>13</v>
      </c>
      <c r="R10">
        <v>0</v>
      </c>
      <c r="S10">
        <v>3</v>
      </c>
      <c r="T10" t="s">
        <v>51</v>
      </c>
      <c r="U10">
        <v>88</v>
      </c>
      <c r="V10">
        <v>122</v>
      </c>
      <c r="Y10">
        <v>125</v>
      </c>
      <c r="Z10">
        <f t="shared" si="0"/>
        <v>43</v>
      </c>
    </row>
    <row r="11" spans="1:47" x14ac:dyDescent="0.2">
      <c r="A11" t="s">
        <v>204</v>
      </c>
      <c r="B11" t="s">
        <v>35</v>
      </c>
      <c r="C11" t="s">
        <v>42</v>
      </c>
      <c r="E11" t="s">
        <v>52</v>
      </c>
      <c r="F11" t="s">
        <v>29</v>
      </c>
      <c r="G11" t="s">
        <v>44</v>
      </c>
      <c r="H11" t="s">
        <v>45</v>
      </c>
      <c r="I11" t="s">
        <v>46</v>
      </c>
      <c r="M11" t="s">
        <v>53</v>
      </c>
      <c r="N11" t="s">
        <v>31</v>
      </c>
      <c r="O11">
        <v>45</v>
      </c>
      <c r="P11">
        <v>1</v>
      </c>
      <c r="Q11">
        <v>12</v>
      </c>
      <c r="R11">
        <v>0</v>
      </c>
      <c r="S11">
        <v>1</v>
      </c>
      <c r="U11">
        <v>79</v>
      </c>
      <c r="V11">
        <v>123</v>
      </c>
      <c r="X11" t="s">
        <v>39</v>
      </c>
      <c r="Y11">
        <v>124</v>
      </c>
      <c r="Z11">
        <f t="shared" si="0"/>
        <v>47</v>
      </c>
    </row>
    <row r="12" spans="1:47" x14ac:dyDescent="0.2">
      <c r="A12" t="s">
        <v>205</v>
      </c>
      <c r="B12" t="s">
        <v>54</v>
      </c>
      <c r="C12" t="s">
        <v>55</v>
      </c>
      <c r="D12" t="s">
        <v>56</v>
      </c>
      <c r="E12" t="s">
        <v>57</v>
      </c>
      <c r="F12" t="s">
        <v>29</v>
      </c>
      <c r="I12" t="s">
        <v>38</v>
      </c>
      <c r="J12" t="s">
        <v>58</v>
      </c>
      <c r="M12" t="s">
        <v>59</v>
      </c>
      <c r="N12" t="s">
        <v>31</v>
      </c>
      <c r="O12">
        <v>44</v>
      </c>
      <c r="Q12">
        <v>14</v>
      </c>
      <c r="R12">
        <v>0</v>
      </c>
      <c r="U12">
        <v>45</v>
      </c>
      <c r="V12">
        <v>88</v>
      </c>
      <c r="Y12">
        <v>124</v>
      </c>
      <c r="Z12">
        <f t="shared" si="0"/>
        <v>44</v>
      </c>
    </row>
    <row r="13" spans="1:47" x14ac:dyDescent="0.2">
      <c r="A13" t="s">
        <v>205</v>
      </c>
      <c r="B13" t="s">
        <v>54</v>
      </c>
      <c r="C13" t="s">
        <v>55</v>
      </c>
      <c r="D13" t="s">
        <v>56</v>
      </c>
      <c r="E13" t="s">
        <v>60</v>
      </c>
      <c r="F13" t="s">
        <v>29</v>
      </c>
      <c r="G13" t="s">
        <v>61</v>
      </c>
      <c r="H13" t="s">
        <v>62</v>
      </c>
      <c r="I13" t="s">
        <v>38</v>
      </c>
      <c r="M13" t="s">
        <v>63</v>
      </c>
      <c r="N13" t="s">
        <v>31</v>
      </c>
      <c r="O13">
        <v>84</v>
      </c>
      <c r="Q13">
        <v>2</v>
      </c>
      <c r="R13">
        <v>0</v>
      </c>
      <c r="U13">
        <v>25</v>
      </c>
      <c r="V13">
        <v>108</v>
      </c>
      <c r="Y13">
        <v>124</v>
      </c>
      <c r="Z13">
        <f t="shared" si="0"/>
        <v>84</v>
      </c>
    </row>
    <row r="14" spans="1:47" x14ac:dyDescent="0.2">
      <c r="A14" t="s">
        <v>206</v>
      </c>
      <c r="B14" t="s">
        <v>64</v>
      </c>
      <c r="C14" t="s">
        <v>65</v>
      </c>
      <c r="E14" t="s">
        <v>66</v>
      </c>
      <c r="F14" t="s">
        <v>29</v>
      </c>
      <c r="G14" t="s">
        <v>67</v>
      </c>
      <c r="H14" t="s">
        <v>68</v>
      </c>
      <c r="I14" t="s">
        <v>69</v>
      </c>
      <c r="J14">
        <v>41</v>
      </c>
      <c r="K14" t="s">
        <v>70</v>
      </c>
      <c r="M14" t="s">
        <v>71</v>
      </c>
      <c r="N14" t="s">
        <v>31</v>
      </c>
      <c r="O14">
        <v>114</v>
      </c>
      <c r="R14">
        <v>0</v>
      </c>
      <c r="S14">
        <v>20</v>
      </c>
      <c r="T14" t="s">
        <v>72</v>
      </c>
      <c r="U14">
        <v>-63</v>
      </c>
      <c r="V14">
        <v>51</v>
      </c>
      <c r="W14" t="s">
        <v>73</v>
      </c>
      <c r="Z14">
        <f t="shared" si="0"/>
        <v>134</v>
      </c>
    </row>
    <row r="15" spans="1:47" x14ac:dyDescent="0.2">
      <c r="A15" t="s">
        <v>207</v>
      </c>
      <c r="B15" t="s">
        <v>74</v>
      </c>
      <c r="C15" t="s">
        <v>75</v>
      </c>
      <c r="E15" t="s">
        <v>76</v>
      </c>
      <c r="F15" t="s">
        <v>29</v>
      </c>
      <c r="G15" t="s">
        <v>77</v>
      </c>
      <c r="H15" t="s">
        <v>78</v>
      </c>
      <c r="I15" t="s">
        <v>38</v>
      </c>
      <c r="M15" t="s">
        <v>79</v>
      </c>
      <c r="N15" t="s">
        <v>31</v>
      </c>
      <c r="O15">
        <v>67</v>
      </c>
      <c r="P15">
        <v>5</v>
      </c>
      <c r="Q15">
        <v>17</v>
      </c>
      <c r="R15">
        <v>0</v>
      </c>
      <c r="S15">
        <v>1</v>
      </c>
      <c r="U15">
        <v>56</v>
      </c>
      <c r="V15">
        <v>122</v>
      </c>
      <c r="X15" t="s">
        <v>80</v>
      </c>
      <c r="Y15">
        <v>123</v>
      </c>
      <c r="Z15">
        <f t="shared" si="0"/>
        <v>73</v>
      </c>
    </row>
    <row r="16" spans="1:47" x14ac:dyDescent="0.2">
      <c r="A16" t="s">
        <v>208</v>
      </c>
      <c r="B16" t="s">
        <v>74</v>
      </c>
      <c r="C16" t="s">
        <v>81</v>
      </c>
      <c r="E16" t="s">
        <v>82</v>
      </c>
      <c r="F16" t="s">
        <v>29</v>
      </c>
      <c r="G16" t="s">
        <v>83</v>
      </c>
      <c r="I16" t="s">
        <v>38</v>
      </c>
      <c r="M16" t="s">
        <v>84</v>
      </c>
      <c r="N16" t="s">
        <v>31</v>
      </c>
      <c r="O16">
        <v>80</v>
      </c>
      <c r="R16">
        <v>0</v>
      </c>
      <c r="S16">
        <v>20</v>
      </c>
      <c r="T16" t="s">
        <v>72</v>
      </c>
      <c r="U16">
        <v>15</v>
      </c>
      <c r="V16">
        <v>94</v>
      </c>
      <c r="W16" t="s">
        <v>73</v>
      </c>
      <c r="Z16">
        <f t="shared" si="0"/>
        <v>100</v>
      </c>
    </row>
    <row r="17" spans="1:26" x14ac:dyDescent="0.2">
      <c r="A17" t="s">
        <v>208</v>
      </c>
      <c r="B17" t="s">
        <v>74</v>
      </c>
      <c r="C17" t="s">
        <v>81</v>
      </c>
      <c r="E17" t="s">
        <v>85</v>
      </c>
      <c r="F17" t="s">
        <v>29</v>
      </c>
      <c r="G17" t="s">
        <v>83</v>
      </c>
      <c r="H17" t="s">
        <v>86</v>
      </c>
      <c r="I17" t="s">
        <v>38</v>
      </c>
      <c r="J17">
        <v>4</v>
      </c>
      <c r="L17">
        <v>5</v>
      </c>
      <c r="M17">
        <v>16</v>
      </c>
      <c r="N17" t="s">
        <v>31</v>
      </c>
      <c r="O17">
        <v>51</v>
      </c>
      <c r="P17">
        <v>3</v>
      </c>
      <c r="Q17">
        <v>12</v>
      </c>
      <c r="R17">
        <v>0</v>
      </c>
      <c r="S17">
        <v>1</v>
      </c>
      <c r="U17">
        <v>73</v>
      </c>
      <c r="V17">
        <v>123</v>
      </c>
      <c r="X17" t="s">
        <v>48</v>
      </c>
      <c r="Y17">
        <v>124</v>
      </c>
      <c r="Z17">
        <f t="shared" si="0"/>
        <v>55</v>
      </c>
    </row>
    <row r="18" spans="1:26" x14ac:dyDescent="0.2">
      <c r="A18" t="s">
        <v>208</v>
      </c>
      <c r="B18" t="s">
        <v>74</v>
      </c>
      <c r="C18" t="s">
        <v>81</v>
      </c>
      <c r="E18" t="s">
        <v>87</v>
      </c>
      <c r="F18" t="s">
        <v>29</v>
      </c>
      <c r="G18" t="s">
        <v>83</v>
      </c>
      <c r="H18" t="s">
        <v>86</v>
      </c>
      <c r="I18" t="s">
        <v>38</v>
      </c>
      <c r="J18">
        <v>4</v>
      </c>
      <c r="L18">
        <v>5</v>
      </c>
      <c r="M18">
        <v>14</v>
      </c>
      <c r="N18" t="s">
        <v>31</v>
      </c>
      <c r="O18">
        <v>70</v>
      </c>
      <c r="P18">
        <v>5</v>
      </c>
      <c r="Q18">
        <v>16</v>
      </c>
      <c r="R18">
        <v>0</v>
      </c>
      <c r="S18">
        <v>1</v>
      </c>
      <c r="U18">
        <v>54</v>
      </c>
      <c r="V18">
        <v>123</v>
      </c>
      <c r="X18" t="s">
        <v>48</v>
      </c>
      <c r="Y18">
        <v>124</v>
      </c>
      <c r="Z18">
        <f t="shared" si="0"/>
        <v>76</v>
      </c>
    </row>
    <row r="19" spans="1:26" x14ac:dyDescent="0.2">
      <c r="A19" t="s">
        <v>208</v>
      </c>
      <c r="B19" t="s">
        <v>74</v>
      </c>
      <c r="C19" t="s">
        <v>81</v>
      </c>
      <c r="E19" t="s">
        <v>88</v>
      </c>
      <c r="F19" t="s">
        <v>29</v>
      </c>
      <c r="G19" t="s">
        <v>83</v>
      </c>
      <c r="H19" t="s">
        <v>89</v>
      </c>
      <c r="I19" t="s">
        <v>38</v>
      </c>
      <c r="J19">
        <v>4</v>
      </c>
      <c r="L19">
        <v>5</v>
      </c>
      <c r="M19">
        <v>21</v>
      </c>
      <c r="N19" t="s">
        <v>31</v>
      </c>
      <c r="O19">
        <v>46</v>
      </c>
      <c r="Q19">
        <v>10</v>
      </c>
      <c r="R19">
        <v>0</v>
      </c>
      <c r="S19">
        <v>0</v>
      </c>
      <c r="U19">
        <v>79</v>
      </c>
      <c r="V19">
        <v>124</v>
      </c>
      <c r="Y19">
        <v>124</v>
      </c>
      <c r="Z19">
        <f t="shared" si="0"/>
        <v>46</v>
      </c>
    </row>
    <row r="20" spans="1:26" x14ac:dyDescent="0.2">
      <c r="A20" t="s">
        <v>208</v>
      </c>
      <c r="B20" t="s">
        <v>74</v>
      </c>
      <c r="C20" t="s">
        <v>81</v>
      </c>
      <c r="E20" t="s">
        <v>90</v>
      </c>
      <c r="F20" t="s">
        <v>29</v>
      </c>
      <c r="G20" t="s">
        <v>83</v>
      </c>
      <c r="H20" t="s">
        <v>91</v>
      </c>
      <c r="I20" t="s">
        <v>38</v>
      </c>
      <c r="J20">
        <v>4</v>
      </c>
      <c r="L20">
        <v>5</v>
      </c>
      <c r="M20">
        <v>15</v>
      </c>
      <c r="N20" t="s">
        <v>31</v>
      </c>
      <c r="O20">
        <v>99</v>
      </c>
      <c r="P20">
        <v>5</v>
      </c>
      <c r="Q20">
        <v>15</v>
      </c>
      <c r="R20">
        <v>0</v>
      </c>
      <c r="S20">
        <v>1</v>
      </c>
      <c r="U20">
        <v>25</v>
      </c>
      <c r="V20">
        <v>123</v>
      </c>
      <c r="X20" t="s">
        <v>48</v>
      </c>
      <c r="Y20">
        <v>124</v>
      </c>
      <c r="Z20">
        <f t="shared" si="0"/>
        <v>105</v>
      </c>
    </row>
    <row r="21" spans="1:26" x14ac:dyDescent="0.2">
      <c r="A21" t="s">
        <v>208</v>
      </c>
      <c r="B21" t="s">
        <v>74</v>
      </c>
      <c r="C21" t="s">
        <v>81</v>
      </c>
      <c r="E21" t="s">
        <v>92</v>
      </c>
      <c r="F21" t="s">
        <v>29</v>
      </c>
      <c r="G21" t="s">
        <v>83</v>
      </c>
      <c r="H21" t="s">
        <v>93</v>
      </c>
      <c r="I21" t="s">
        <v>38</v>
      </c>
      <c r="J21">
        <v>2</v>
      </c>
      <c r="L21">
        <v>1</v>
      </c>
      <c r="M21">
        <v>5</v>
      </c>
      <c r="N21" t="s">
        <v>31</v>
      </c>
      <c r="O21">
        <v>249</v>
      </c>
      <c r="P21">
        <v>60</v>
      </c>
      <c r="Q21">
        <v>20</v>
      </c>
      <c r="R21">
        <v>0</v>
      </c>
      <c r="S21">
        <v>1</v>
      </c>
      <c r="U21">
        <v>-126</v>
      </c>
      <c r="V21">
        <v>123</v>
      </c>
      <c r="X21" t="s">
        <v>48</v>
      </c>
      <c r="Y21">
        <v>124</v>
      </c>
      <c r="Z21">
        <f t="shared" si="0"/>
        <v>310</v>
      </c>
    </row>
    <row r="22" spans="1:26" x14ac:dyDescent="0.2">
      <c r="A22" t="s">
        <v>208</v>
      </c>
      <c r="B22" t="s">
        <v>74</v>
      </c>
      <c r="C22" t="s">
        <v>81</v>
      </c>
      <c r="E22" t="s">
        <v>94</v>
      </c>
      <c r="F22" t="s">
        <v>29</v>
      </c>
      <c r="G22" t="s">
        <v>83</v>
      </c>
      <c r="H22" t="s">
        <v>89</v>
      </c>
      <c r="I22" t="s">
        <v>38</v>
      </c>
      <c r="J22">
        <v>4</v>
      </c>
      <c r="L22">
        <v>5</v>
      </c>
      <c r="M22">
        <v>27</v>
      </c>
      <c r="N22" t="s">
        <v>31</v>
      </c>
      <c r="O22">
        <v>107</v>
      </c>
      <c r="P22">
        <v>3</v>
      </c>
      <c r="Q22">
        <v>16</v>
      </c>
      <c r="R22">
        <v>0</v>
      </c>
      <c r="S22">
        <v>1</v>
      </c>
      <c r="U22">
        <v>17</v>
      </c>
      <c r="V22">
        <v>123</v>
      </c>
      <c r="X22" t="s">
        <v>39</v>
      </c>
      <c r="Y22">
        <v>124</v>
      </c>
      <c r="Z22">
        <f t="shared" si="0"/>
        <v>111</v>
      </c>
    </row>
    <row r="23" spans="1:26" x14ac:dyDescent="0.2">
      <c r="A23" t="s">
        <v>208</v>
      </c>
      <c r="B23" t="s">
        <v>74</v>
      </c>
      <c r="C23" t="s">
        <v>81</v>
      </c>
      <c r="E23" t="s">
        <v>95</v>
      </c>
      <c r="F23" t="s">
        <v>29</v>
      </c>
      <c r="G23" t="s">
        <v>83</v>
      </c>
      <c r="H23" t="s">
        <v>89</v>
      </c>
      <c r="I23" t="s">
        <v>38</v>
      </c>
      <c r="J23">
        <v>4</v>
      </c>
      <c r="L23">
        <v>5</v>
      </c>
      <c r="M23">
        <v>26</v>
      </c>
      <c r="N23" t="s">
        <v>31</v>
      </c>
      <c r="O23">
        <v>113</v>
      </c>
      <c r="P23">
        <v>3</v>
      </c>
      <c r="Q23">
        <v>15</v>
      </c>
      <c r="R23">
        <v>0</v>
      </c>
      <c r="S23">
        <v>1</v>
      </c>
      <c r="U23">
        <v>11</v>
      </c>
      <c r="V23">
        <v>123</v>
      </c>
      <c r="X23" t="s">
        <v>39</v>
      </c>
      <c r="Y23">
        <v>124</v>
      </c>
      <c r="Z23">
        <f t="shared" si="0"/>
        <v>117</v>
      </c>
    </row>
    <row r="24" spans="1:26" x14ac:dyDescent="0.2">
      <c r="A24" t="s">
        <v>208</v>
      </c>
      <c r="B24" t="s">
        <v>74</v>
      </c>
      <c r="C24" t="s">
        <v>81</v>
      </c>
      <c r="E24" t="s">
        <v>96</v>
      </c>
      <c r="F24" t="s">
        <v>29</v>
      </c>
      <c r="G24" t="s">
        <v>83</v>
      </c>
      <c r="H24" t="s">
        <v>97</v>
      </c>
      <c r="I24" t="s">
        <v>38</v>
      </c>
      <c r="J24">
        <v>4</v>
      </c>
      <c r="L24">
        <v>5</v>
      </c>
      <c r="M24">
        <v>32</v>
      </c>
      <c r="N24" t="s">
        <v>31</v>
      </c>
      <c r="O24">
        <v>72</v>
      </c>
      <c r="R24">
        <v>0</v>
      </c>
      <c r="S24">
        <v>20</v>
      </c>
      <c r="T24" s="3" t="s">
        <v>98</v>
      </c>
      <c r="U24">
        <v>-131</v>
      </c>
      <c r="V24">
        <v>-60</v>
      </c>
      <c r="W24" t="s">
        <v>73</v>
      </c>
      <c r="Z24">
        <f t="shared" si="0"/>
        <v>92</v>
      </c>
    </row>
    <row r="25" spans="1:26" x14ac:dyDescent="0.2">
      <c r="A25" t="s">
        <v>208</v>
      </c>
      <c r="B25" t="s">
        <v>74</v>
      </c>
      <c r="C25" t="s">
        <v>81</v>
      </c>
      <c r="E25" t="s">
        <v>99</v>
      </c>
      <c r="F25" t="s">
        <v>29</v>
      </c>
      <c r="G25" t="s">
        <v>83</v>
      </c>
      <c r="H25" t="s">
        <v>100</v>
      </c>
      <c r="I25" t="s">
        <v>38</v>
      </c>
      <c r="J25">
        <v>4</v>
      </c>
      <c r="L25">
        <v>5</v>
      </c>
      <c r="M25">
        <v>29</v>
      </c>
      <c r="N25" t="s">
        <v>31</v>
      </c>
      <c r="O25">
        <v>68</v>
      </c>
      <c r="Q25">
        <v>19</v>
      </c>
      <c r="R25">
        <v>0</v>
      </c>
      <c r="S25">
        <v>1</v>
      </c>
      <c r="U25">
        <v>56</v>
      </c>
      <c r="V25">
        <v>123</v>
      </c>
      <c r="X25" t="s">
        <v>39</v>
      </c>
      <c r="Y25">
        <v>124</v>
      </c>
      <c r="Z25">
        <f t="shared" si="0"/>
        <v>69</v>
      </c>
    </row>
    <row r="26" spans="1:26" x14ac:dyDescent="0.2">
      <c r="A26" t="s">
        <v>208</v>
      </c>
      <c r="B26" t="s">
        <v>74</v>
      </c>
      <c r="C26" t="s">
        <v>81</v>
      </c>
      <c r="E26" t="s">
        <v>101</v>
      </c>
      <c r="F26" t="s">
        <v>29</v>
      </c>
      <c r="G26" t="s">
        <v>83</v>
      </c>
      <c r="H26" t="s">
        <v>100</v>
      </c>
      <c r="I26" t="s">
        <v>38</v>
      </c>
      <c r="J26">
        <v>4</v>
      </c>
      <c r="L26">
        <v>5</v>
      </c>
      <c r="M26">
        <v>28</v>
      </c>
      <c r="N26" t="s">
        <v>31</v>
      </c>
      <c r="O26">
        <v>110</v>
      </c>
      <c r="Q26">
        <v>21</v>
      </c>
      <c r="R26">
        <v>0</v>
      </c>
      <c r="S26">
        <v>0</v>
      </c>
      <c r="U26">
        <v>15</v>
      </c>
      <c r="V26">
        <v>124</v>
      </c>
      <c r="X26" t="s">
        <v>102</v>
      </c>
      <c r="Y26">
        <v>124</v>
      </c>
      <c r="Z26">
        <f t="shared" si="0"/>
        <v>110</v>
      </c>
    </row>
    <row r="27" spans="1:26" x14ac:dyDescent="0.2">
      <c r="A27" t="s">
        <v>208</v>
      </c>
      <c r="B27" t="s">
        <v>74</v>
      </c>
      <c r="C27" t="s">
        <v>81</v>
      </c>
      <c r="E27" t="s">
        <v>103</v>
      </c>
      <c r="F27" t="s">
        <v>29</v>
      </c>
      <c r="G27" t="s">
        <v>83</v>
      </c>
      <c r="H27" t="s">
        <v>86</v>
      </c>
      <c r="I27" t="s">
        <v>38</v>
      </c>
      <c r="J27">
        <v>4</v>
      </c>
      <c r="L27">
        <v>5</v>
      </c>
      <c r="M27">
        <v>12</v>
      </c>
      <c r="N27" t="s">
        <v>31</v>
      </c>
      <c r="O27">
        <v>187</v>
      </c>
      <c r="Q27">
        <v>22</v>
      </c>
      <c r="R27">
        <v>0</v>
      </c>
      <c r="S27">
        <v>1</v>
      </c>
      <c r="U27">
        <v>-63</v>
      </c>
      <c r="V27">
        <v>123</v>
      </c>
      <c r="X27" t="s">
        <v>102</v>
      </c>
      <c r="Y27">
        <v>124</v>
      </c>
      <c r="Z27">
        <f t="shared" si="0"/>
        <v>188</v>
      </c>
    </row>
    <row r="28" spans="1:26" x14ac:dyDescent="0.2">
      <c r="A28" t="s">
        <v>208</v>
      </c>
      <c r="B28" t="s">
        <v>74</v>
      </c>
      <c r="C28" t="s">
        <v>81</v>
      </c>
      <c r="E28" t="s">
        <v>104</v>
      </c>
      <c r="F28" t="s">
        <v>29</v>
      </c>
      <c r="G28" t="s">
        <v>83</v>
      </c>
      <c r="H28" t="s">
        <v>86</v>
      </c>
      <c r="I28" t="s">
        <v>38</v>
      </c>
      <c r="J28">
        <v>4</v>
      </c>
      <c r="L28">
        <v>5</v>
      </c>
      <c r="M28">
        <v>10</v>
      </c>
      <c r="N28" t="s">
        <v>31</v>
      </c>
      <c r="O28">
        <v>122</v>
      </c>
      <c r="P28">
        <v>10</v>
      </c>
      <c r="Q28">
        <v>18</v>
      </c>
      <c r="R28">
        <v>0</v>
      </c>
      <c r="S28">
        <v>1</v>
      </c>
      <c r="U28">
        <v>2</v>
      </c>
      <c r="V28">
        <v>123</v>
      </c>
      <c r="X28" t="s">
        <v>105</v>
      </c>
      <c r="Y28">
        <v>124</v>
      </c>
      <c r="Z28">
        <f t="shared" si="0"/>
        <v>133</v>
      </c>
    </row>
    <row r="29" spans="1:26" x14ac:dyDescent="0.2">
      <c r="A29" t="s">
        <v>208</v>
      </c>
      <c r="B29" t="s">
        <v>74</v>
      </c>
      <c r="C29" t="s">
        <v>81</v>
      </c>
      <c r="E29" t="s">
        <v>106</v>
      </c>
      <c r="F29" t="s">
        <v>29</v>
      </c>
      <c r="G29" t="s">
        <v>83</v>
      </c>
      <c r="H29" t="s">
        <v>107</v>
      </c>
      <c r="I29" t="s">
        <v>38</v>
      </c>
      <c r="J29">
        <v>4</v>
      </c>
      <c r="L29">
        <v>5</v>
      </c>
      <c r="M29">
        <v>25</v>
      </c>
      <c r="N29" t="s">
        <v>31</v>
      </c>
      <c r="O29">
        <v>53</v>
      </c>
      <c r="Q29">
        <v>19</v>
      </c>
      <c r="R29">
        <v>0</v>
      </c>
      <c r="S29">
        <v>1</v>
      </c>
      <c r="T29">
        <v>1</v>
      </c>
      <c r="U29">
        <v>70</v>
      </c>
      <c r="V29">
        <v>122</v>
      </c>
      <c r="Y29">
        <v>123</v>
      </c>
      <c r="Z29">
        <f t="shared" si="0"/>
        <v>54</v>
      </c>
    </row>
    <row r="30" spans="1:26" x14ac:dyDescent="0.2">
      <c r="A30" t="s">
        <v>208</v>
      </c>
      <c r="B30" t="s">
        <v>74</v>
      </c>
      <c r="C30" t="s">
        <v>81</v>
      </c>
      <c r="E30" t="s">
        <v>108</v>
      </c>
      <c r="F30" t="s">
        <v>29</v>
      </c>
      <c r="G30" t="s">
        <v>83</v>
      </c>
      <c r="H30" t="s">
        <v>109</v>
      </c>
      <c r="I30" t="s">
        <v>38</v>
      </c>
      <c r="J30">
        <v>4</v>
      </c>
      <c r="L30">
        <v>5</v>
      </c>
      <c r="M30">
        <v>11</v>
      </c>
      <c r="N30" t="s">
        <v>31</v>
      </c>
      <c r="O30">
        <v>75</v>
      </c>
      <c r="R30">
        <v>-1</v>
      </c>
      <c r="T30" t="s">
        <v>110</v>
      </c>
      <c r="U30">
        <v>30</v>
      </c>
      <c r="V30">
        <v>104</v>
      </c>
      <c r="Y30">
        <v>124</v>
      </c>
      <c r="Z30">
        <f t="shared" si="0"/>
        <v>75</v>
      </c>
    </row>
    <row r="31" spans="1:26" x14ac:dyDescent="0.2">
      <c r="A31" t="s">
        <v>208</v>
      </c>
      <c r="B31" t="s">
        <v>74</v>
      </c>
      <c r="C31" t="s">
        <v>81</v>
      </c>
      <c r="E31" t="s">
        <v>111</v>
      </c>
      <c r="F31" t="s">
        <v>29</v>
      </c>
      <c r="G31" t="s">
        <v>83</v>
      </c>
      <c r="H31" t="s">
        <v>109</v>
      </c>
      <c r="I31" t="s">
        <v>38</v>
      </c>
      <c r="J31">
        <v>4</v>
      </c>
      <c r="L31">
        <v>5</v>
      </c>
      <c r="M31">
        <v>17</v>
      </c>
      <c r="N31" t="s">
        <v>31</v>
      </c>
      <c r="O31">
        <v>79</v>
      </c>
      <c r="P31">
        <v>3</v>
      </c>
      <c r="Q31">
        <v>15</v>
      </c>
      <c r="R31">
        <v>0</v>
      </c>
      <c r="S31">
        <v>1</v>
      </c>
      <c r="U31">
        <v>45</v>
      </c>
      <c r="V31">
        <v>123</v>
      </c>
      <c r="X31" t="s">
        <v>105</v>
      </c>
      <c r="Y31">
        <v>124</v>
      </c>
      <c r="Z31">
        <f t="shared" si="0"/>
        <v>83</v>
      </c>
    </row>
    <row r="32" spans="1:26" x14ac:dyDescent="0.2">
      <c r="A32" t="s">
        <v>208</v>
      </c>
      <c r="B32" t="s">
        <v>74</v>
      </c>
      <c r="C32" t="s">
        <v>81</v>
      </c>
      <c r="E32" t="s">
        <v>112</v>
      </c>
      <c r="F32" t="s">
        <v>29</v>
      </c>
      <c r="G32" t="s">
        <v>83</v>
      </c>
      <c r="H32" t="s">
        <v>93</v>
      </c>
      <c r="I32" t="s">
        <v>38</v>
      </c>
      <c r="J32">
        <v>4</v>
      </c>
      <c r="L32">
        <v>5</v>
      </c>
      <c r="M32">
        <v>18</v>
      </c>
      <c r="N32" t="s">
        <v>31</v>
      </c>
      <c r="O32">
        <v>33</v>
      </c>
      <c r="P32">
        <v>1</v>
      </c>
      <c r="Q32">
        <v>13</v>
      </c>
      <c r="R32">
        <v>0</v>
      </c>
      <c r="S32">
        <v>1</v>
      </c>
      <c r="U32">
        <v>91</v>
      </c>
      <c r="V32">
        <v>123</v>
      </c>
      <c r="X32" t="s">
        <v>105</v>
      </c>
      <c r="Y32">
        <v>124</v>
      </c>
      <c r="Z32">
        <f t="shared" si="0"/>
        <v>35</v>
      </c>
    </row>
    <row r="33" spans="1:26" x14ac:dyDescent="0.2">
      <c r="A33" t="s">
        <v>208</v>
      </c>
      <c r="B33" t="s">
        <v>74</v>
      </c>
      <c r="C33" t="s">
        <v>81</v>
      </c>
      <c r="E33" t="s">
        <v>113</v>
      </c>
      <c r="F33" t="s">
        <v>29</v>
      </c>
      <c r="G33" t="s">
        <v>83</v>
      </c>
      <c r="H33" t="s">
        <v>93</v>
      </c>
      <c r="I33" t="s">
        <v>38</v>
      </c>
      <c r="J33">
        <v>4</v>
      </c>
      <c r="L33">
        <v>5</v>
      </c>
      <c r="M33">
        <v>19</v>
      </c>
      <c r="N33" t="s">
        <v>31</v>
      </c>
      <c r="O33">
        <v>52</v>
      </c>
      <c r="P33">
        <v>2</v>
      </c>
      <c r="Q33">
        <v>16</v>
      </c>
      <c r="R33">
        <v>0</v>
      </c>
      <c r="S33">
        <v>1</v>
      </c>
      <c r="U33">
        <v>72</v>
      </c>
      <c r="V33">
        <v>123</v>
      </c>
      <c r="X33" t="s">
        <v>105</v>
      </c>
      <c r="Y33">
        <v>124</v>
      </c>
      <c r="Z33">
        <f t="shared" si="0"/>
        <v>55</v>
      </c>
    </row>
    <row r="34" spans="1:26" x14ac:dyDescent="0.2">
      <c r="A34" t="s">
        <v>208</v>
      </c>
      <c r="B34" t="s">
        <v>74</v>
      </c>
      <c r="C34" t="s">
        <v>81</v>
      </c>
      <c r="E34" t="s">
        <v>114</v>
      </c>
      <c r="F34" t="s">
        <v>29</v>
      </c>
      <c r="G34" t="s">
        <v>83</v>
      </c>
      <c r="H34" t="s">
        <v>93</v>
      </c>
      <c r="I34" t="s">
        <v>38</v>
      </c>
      <c r="J34">
        <v>4</v>
      </c>
      <c r="L34">
        <v>5</v>
      </c>
      <c r="M34">
        <v>24</v>
      </c>
      <c r="N34" t="s">
        <v>31</v>
      </c>
      <c r="O34">
        <v>45</v>
      </c>
      <c r="Q34">
        <v>10</v>
      </c>
      <c r="R34">
        <v>0</v>
      </c>
      <c r="S34">
        <v>1</v>
      </c>
      <c r="U34">
        <v>79</v>
      </c>
      <c r="V34">
        <v>123</v>
      </c>
      <c r="X34" t="s">
        <v>105</v>
      </c>
      <c r="Y34">
        <v>124</v>
      </c>
      <c r="Z34">
        <f t="shared" ref="Z34:Z65" si="1">O34+P34+S34</f>
        <v>46</v>
      </c>
    </row>
    <row r="35" spans="1:26" x14ac:dyDescent="0.2">
      <c r="A35" t="s">
        <v>208</v>
      </c>
      <c r="B35" t="s">
        <v>74</v>
      </c>
      <c r="C35" t="s">
        <v>81</v>
      </c>
      <c r="E35" t="s">
        <v>115</v>
      </c>
      <c r="F35" t="s">
        <v>29</v>
      </c>
      <c r="G35" t="s">
        <v>83</v>
      </c>
      <c r="H35" t="s">
        <v>93</v>
      </c>
      <c r="I35" t="s">
        <v>38</v>
      </c>
      <c r="J35">
        <v>2</v>
      </c>
      <c r="L35">
        <v>1</v>
      </c>
      <c r="M35">
        <v>6</v>
      </c>
      <c r="N35" t="s">
        <v>31</v>
      </c>
      <c r="O35">
        <v>107</v>
      </c>
      <c r="R35">
        <v>0</v>
      </c>
      <c r="U35">
        <v>-35</v>
      </c>
      <c r="V35">
        <v>72</v>
      </c>
      <c r="Z35">
        <f t="shared" si="1"/>
        <v>107</v>
      </c>
    </row>
    <row r="36" spans="1:26" x14ac:dyDescent="0.2">
      <c r="A36" t="s">
        <v>209</v>
      </c>
      <c r="B36" t="s">
        <v>74</v>
      </c>
      <c r="C36" t="s">
        <v>116</v>
      </c>
      <c r="E36" t="s">
        <v>117</v>
      </c>
      <c r="F36" t="s">
        <v>29</v>
      </c>
      <c r="I36" t="s">
        <v>38</v>
      </c>
      <c r="N36" t="s">
        <v>31</v>
      </c>
      <c r="O36">
        <v>97</v>
      </c>
      <c r="P36">
        <v>1</v>
      </c>
      <c r="Q36">
        <v>13</v>
      </c>
      <c r="R36">
        <v>0</v>
      </c>
      <c r="S36">
        <v>7</v>
      </c>
      <c r="T36" t="s">
        <v>72</v>
      </c>
      <c r="U36">
        <v>22</v>
      </c>
      <c r="V36">
        <v>118</v>
      </c>
      <c r="Y36">
        <v>124</v>
      </c>
      <c r="Z36">
        <f t="shared" si="1"/>
        <v>105</v>
      </c>
    </row>
    <row r="37" spans="1:26" x14ac:dyDescent="0.2">
      <c r="A37" t="s">
        <v>210</v>
      </c>
      <c r="B37" t="s">
        <v>74</v>
      </c>
      <c r="C37" t="s">
        <v>118</v>
      </c>
      <c r="E37" t="s">
        <v>119</v>
      </c>
      <c r="F37" t="s">
        <v>29</v>
      </c>
      <c r="G37" t="s">
        <v>120</v>
      </c>
      <c r="I37" t="s">
        <v>38</v>
      </c>
      <c r="J37">
        <v>1</v>
      </c>
      <c r="M37">
        <v>8</v>
      </c>
      <c r="N37" t="s">
        <v>31</v>
      </c>
      <c r="O37">
        <v>72</v>
      </c>
      <c r="P37">
        <v>5</v>
      </c>
      <c r="Q37">
        <v>6</v>
      </c>
      <c r="R37">
        <v>0</v>
      </c>
      <c r="S37">
        <v>14</v>
      </c>
      <c r="T37" t="s">
        <v>72</v>
      </c>
      <c r="U37">
        <v>40</v>
      </c>
      <c r="V37">
        <v>111</v>
      </c>
      <c r="Y37">
        <v>124</v>
      </c>
      <c r="Z37">
        <f t="shared" si="1"/>
        <v>91</v>
      </c>
    </row>
    <row r="38" spans="1:26" x14ac:dyDescent="0.2">
      <c r="A38" t="s">
        <v>210</v>
      </c>
      <c r="B38" t="s">
        <v>74</v>
      </c>
      <c r="C38" t="s">
        <v>118</v>
      </c>
      <c r="E38" t="s">
        <v>121</v>
      </c>
      <c r="F38" t="s">
        <v>29</v>
      </c>
      <c r="G38" t="s">
        <v>120</v>
      </c>
      <c r="I38" t="s">
        <v>38</v>
      </c>
      <c r="J38">
        <v>1</v>
      </c>
      <c r="M38">
        <v>9</v>
      </c>
      <c r="N38" t="s">
        <v>31</v>
      </c>
      <c r="O38">
        <v>62</v>
      </c>
      <c r="P38">
        <v>10</v>
      </c>
      <c r="R38">
        <v>-1</v>
      </c>
      <c r="S38">
        <v>20</v>
      </c>
      <c r="T38" t="s">
        <v>72</v>
      </c>
      <c r="U38">
        <v>43</v>
      </c>
      <c r="V38">
        <v>104</v>
      </c>
      <c r="Y38">
        <v>124</v>
      </c>
      <c r="Z38">
        <f t="shared" si="1"/>
        <v>92</v>
      </c>
    </row>
    <row r="39" spans="1:26" x14ac:dyDescent="0.2">
      <c r="A39" t="s">
        <v>211</v>
      </c>
      <c r="B39" t="s">
        <v>74</v>
      </c>
      <c r="C39" t="s">
        <v>122</v>
      </c>
      <c r="D39" t="s">
        <v>123</v>
      </c>
      <c r="E39" t="s">
        <v>124</v>
      </c>
      <c r="F39" t="s">
        <v>29</v>
      </c>
      <c r="G39" t="s">
        <v>83</v>
      </c>
      <c r="H39" t="s">
        <v>125</v>
      </c>
      <c r="I39" t="s">
        <v>38</v>
      </c>
      <c r="J39">
        <v>11</v>
      </c>
      <c r="K39">
        <v>153</v>
      </c>
      <c r="N39" t="s">
        <v>31</v>
      </c>
      <c r="O39">
        <v>95</v>
      </c>
      <c r="P39">
        <v>1</v>
      </c>
      <c r="R39">
        <v>-1</v>
      </c>
      <c r="S39">
        <v>20</v>
      </c>
      <c r="T39" t="s">
        <v>72</v>
      </c>
      <c r="U39">
        <v>8</v>
      </c>
      <c r="V39">
        <v>102</v>
      </c>
      <c r="Y39">
        <v>122</v>
      </c>
      <c r="Z39">
        <f t="shared" si="1"/>
        <v>116</v>
      </c>
    </row>
    <row r="40" spans="1:26" x14ac:dyDescent="0.2">
      <c r="A40" t="s">
        <v>211</v>
      </c>
      <c r="B40" t="s">
        <v>74</v>
      </c>
      <c r="C40" t="s">
        <v>122</v>
      </c>
      <c r="D40" t="s">
        <v>123</v>
      </c>
      <c r="E40" t="s">
        <v>126</v>
      </c>
      <c r="F40" t="s">
        <v>29</v>
      </c>
      <c r="G40" t="s">
        <v>83</v>
      </c>
      <c r="H40" t="s">
        <v>127</v>
      </c>
      <c r="I40" t="s">
        <v>38</v>
      </c>
      <c r="K40">
        <v>115</v>
      </c>
      <c r="N40" t="s">
        <v>31</v>
      </c>
      <c r="O40">
        <v>121</v>
      </c>
      <c r="Q40">
        <v>14</v>
      </c>
      <c r="R40">
        <v>0</v>
      </c>
      <c r="S40">
        <v>1</v>
      </c>
      <c r="U40">
        <v>3</v>
      </c>
      <c r="V40">
        <v>123</v>
      </c>
      <c r="X40" t="s">
        <v>48</v>
      </c>
      <c r="Y40">
        <v>124</v>
      </c>
      <c r="Z40">
        <f t="shared" si="1"/>
        <v>122</v>
      </c>
    </row>
    <row r="41" spans="1:26" x14ac:dyDescent="0.2">
      <c r="A41" t="s">
        <v>211</v>
      </c>
      <c r="B41" t="s">
        <v>74</v>
      </c>
      <c r="C41" t="s">
        <v>122</v>
      </c>
      <c r="D41" t="s">
        <v>123</v>
      </c>
      <c r="E41" t="s">
        <v>128</v>
      </c>
      <c r="F41" t="s">
        <v>29</v>
      </c>
      <c r="G41" t="s">
        <v>83</v>
      </c>
      <c r="H41" t="s">
        <v>127</v>
      </c>
      <c r="I41" t="s">
        <v>38</v>
      </c>
      <c r="J41">
        <v>11</v>
      </c>
      <c r="K41">
        <v>150</v>
      </c>
      <c r="N41" t="s">
        <v>31</v>
      </c>
      <c r="O41">
        <v>31</v>
      </c>
      <c r="P41">
        <v>1</v>
      </c>
      <c r="Q41">
        <v>10</v>
      </c>
      <c r="R41">
        <v>0</v>
      </c>
      <c r="S41">
        <v>0</v>
      </c>
      <c r="U41">
        <v>94</v>
      </c>
      <c r="V41">
        <v>124</v>
      </c>
      <c r="X41" t="s">
        <v>39</v>
      </c>
      <c r="Y41">
        <v>124</v>
      </c>
      <c r="Z41">
        <f t="shared" si="1"/>
        <v>32</v>
      </c>
    </row>
    <row r="42" spans="1:26" x14ac:dyDescent="0.2">
      <c r="A42" t="s">
        <v>211</v>
      </c>
      <c r="B42" t="s">
        <v>74</v>
      </c>
      <c r="C42" t="s">
        <v>122</v>
      </c>
      <c r="D42" t="s">
        <v>123</v>
      </c>
      <c r="E42" t="s">
        <v>129</v>
      </c>
      <c r="F42" t="s">
        <v>29</v>
      </c>
      <c r="G42" t="s">
        <v>83</v>
      </c>
      <c r="H42" t="s">
        <v>130</v>
      </c>
      <c r="I42" t="s">
        <v>38</v>
      </c>
      <c r="K42">
        <v>120</v>
      </c>
      <c r="N42" t="s">
        <v>31</v>
      </c>
      <c r="O42">
        <v>109</v>
      </c>
      <c r="Q42">
        <v>21</v>
      </c>
      <c r="R42">
        <v>0</v>
      </c>
      <c r="S42">
        <v>1</v>
      </c>
      <c r="U42">
        <v>15</v>
      </c>
      <c r="V42">
        <v>123</v>
      </c>
      <c r="X42" t="s">
        <v>48</v>
      </c>
      <c r="Y42">
        <v>124</v>
      </c>
      <c r="Z42">
        <f t="shared" si="1"/>
        <v>110</v>
      </c>
    </row>
    <row r="43" spans="1:26" x14ac:dyDescent="0.2">
      <c r="A43" t="s">
        <v>211</v>
      </c>
      <c r="B43" t="s">
        <v>74</v>
      </c>
      <c r="C43" t="s">
        <v>122</v>
      </c>
      <c r="D43" t="s">
        <v>123</v>
      </c>
      <c r="E43" t="s">
        <v>131</v>
      </c>
      <c r="F43" t="s">
        <v>29</v>
      </c>
      <c r="G43" t="s">
        <v>83</v>
      </c>
      <c r="H43" t="s">
        <v>130</v>
      </c>
      <c r="I43" t="s">
        <v>38</v>
      </c>
      <c r="J43">
        <v>11</v>
      </c>
      <c r="K43">
        <v>246</v>
      </c>
      <c r="N43" t="s">
        <v>31</v>
      </c>
      <c r="O43">
        <v>93</v>
      </c>
      <c r="Q43">
        <v>13</v>
      </c>
      <c r="R43">
        <v>0</v>
      </c>
      <c r="S43">
        <v>1</v>
      </c>
      <c r="U43">
        <v>31</v>
      </c>
      <c r="V43">
        <v>123</v>
      </c>
      <c r="X43" t="s">
        <v>39</v>
      </c>
      <c r="Y43">
        <v>124</v>
      </c>
      <c r="Z43">
        <f t="shared" si="1"/>
        <v>94</v>
      </c>
    </row>
    <row r="44" spans="1:26" x14ac:dyDescent="0.2">
      <c r="A44" t="s">
        <v>211</v>
      </c>
      <c r="B44" t="s">
        <v>74</v>
      </c>
      <c r="C44" t="s">
        <v>122</v>
      </c>
      <c r="D44" t="s">
        <v>123</v>
      </c>
      <c r="E44" t="s">
        <v>132</v>
      </c>
      <c r="F44" t="s">
        <v>29</v>
      </c>
      <c r="G44" t="s">
        <v>83</v>
      </c>
      <c r="H44" t="s">
        <v>130</v>
      </c>
      <c r="I44" t="s">
        <v>38</v>
      </c>
      <c r="J44">
        <v>11</v>
      </c>
      <c r="K44">
        <v>235</v>
      </c>
      <c r="N44" t="s">
        <v>31</v>
      </c>
      <c r="O44">
        <v>82</v>
      </c>
      <c r="Q44">
        <v>12</v>
      </c>
      <c r="R44">
        <v>0</v>
      </c>
      <c r="S44">
        <v>1</v>
      </c>
      <c r="U44">
        <v>42</v>
      </c>
      <c r="V44">
        <v>123</v>
      </c>
      <c r="X44" t="s">
        <v>39</v>
      </c>
      <c r="Y44">
        <v>124</v>
      </c>
      <c r="Z44">
        <f t="shared" si="1"/>
        <v>83</v>
      </c>
    </row>
    <row r="45" spans="1:26" x14ac:dyDescent="0.2">
      <c r="A45" t="s">
        <v>211</v>
      </c>
      <c r="B45" t="s">
        <v>74</v>
      </c>
      <c r="C45" t="s">
        <v>122</v>
      </c>
      <c r="D45" t="s">
        <v>123</v>
      </c>
      <c r="E45" t="s">
        <v>133</v>
      </c>
      <c r="F45" t="s">
        <v>29</v>
      </c>
      <c r="G45" t="s">
        <v>83</v>
      </c>
      <c r="I45" t="s">
        <v>38</v>
      </c>
      <c r="J45">
        <v>11</v>
      </c>
      <c r="K45">
        <v>152</v>
      </c>
      <c r="N45" t="s">
        <v>31</v>
      </c>
      <c r="O45">
        <v>107</v>
      </c>
      <c r="Q45">
        <v>20</v>
      </c>
      <c r="R45">
        <v>0</v>
      </c>
      <c r="S45">
        <v>1</v>
      </c>
      <c r="U45">
        <v>17</v>
      </c>
      <c r="V45">
        <v>123</v>
      </c>
      <c r="X45" t="s">
        <v>39</v>
      </c>
      <c r="Y45">
        <v>124</v>
      </c>
      <c r="Z45">
        <f t="shared" si="1"/>
        <v>108</v>
      </c>
    </row>
    <row r="46" spans="1:26" x14ac:dyDescent="0.2">
      <c r="A46" t="s">
        <v>212</v>
      </c>
      <c r="B46" t="s">
        <v>74</v>
      </c>
      <c r="C46" t="s">
        <v>134</v>
      </c>
      <c r="D46" t="s">
        <v>135</v>
      </c>
      <c r="E46" t="s">
        <v>136</v>
      </c>
      <c r="F46" t="s">
        <v>29</v>
      </c>
      <c r="G46" t="s">
        <v>137</v>
      </c>
      <c r="H46" t="s">
        <v>68</v>
      </c>
      <c r="I46" t="s">
        <v>38</v>
      </c>
      <c r="M46">
        <v>97</v>
      </c>
      <c r="N46" t="s">
        <v>31</v>
      </c>
      <c r="O46">
        <v>69</v>
      </c>
      <c r="P46">
        <v>5</v>
      </c>
      <c r="Q46">
        <v>6</v>
      </c>
      <c r="R46">
        <v>0</v>
      </c>
      <c r="S46">
        <v>10</v>
      </c>
      <c r="T46" t="s">
        <v>51</v>
      </c>
      <c r="U46">
        <v>43</v>
      </c>
      <c r="V46">
        <v>111</v>
      </c>
      <c r="Y46">
        <v>121</v>
      </c>
      <c r="Z46">
        <f t="shared" si="1"/>
        <v>84</v>
      </c>
    </row>
    <row r="47" spans="1:26" x14ac:dyDescent="0.2">
      <c r="A47" t="s">
        <v>213</v>
      </c>
      <c r="B47" t="s">
        <v>74</v>
      </c>
      <c r="C47" t="s">
        <v>138</v>
      </c>
      <c r="E47" t="s">
        <v>139</v>
      </c>
      <c r="F47" t="s">
        <v>29</v>
      </c>
      <c r="G47" t="s">
        <v>140</v>
      </c>
      <c r="H47" t="s">
        <v>62</v>
      </c>
      <c r="I47" t="s">
        <v>38</v>
      </c>
      <c r="J47">
        <v>4</v>
      </c>
      <c r="K47">
        <v>4</v>
      </c>
      <c r="L47">
        <v>2</v>
      </c>
      <c r="M47" t="s">
        <v>141</v>
      </c>
      <c r="N47" t="s">
        <v>31</v>
      </c>
      <c r="O47">
        <v>70</v>
      </c>
      <c r="Q47">
        <v>5</v>
      </c>
      <c r="R47">
        <v>0</v>
      </c>
      <c r="S47">
        <v>15</v>
      </c>
      <c r="T47" t="s">
        <v>72</v>
      </c>
      <c r="U47">
        <v>44</v>
      </c>
      <c r="V47">
        <v>113</v>
      </c>
      <c r="Y47">
        <v>124</v>
      </c>
      <c r="Z47">
        <f t="shared" si="1"/>
        <v>85</v>
      </c>
    </row>
    <row r="48" spans="1:26" x14ac:dyDescent="0.2">
      <c r="A48" t="s">
        <v>213</v>
      </c>
      <c r="B48" t="s">
        <v>74</v>
      </c>
      <c r="C48" t="s">
        <v>138</v>
      </c>
      <c r="E48" t="s">
        <v>142</v>
      </c>
      <c r="F48" t="s">
        <v>29</v>
      </c>
      <c r="G48" t="s">
        <v>140</v>
      </c>
      <c r="H48" t="s">
        <v>62</v>
      </c>
      <c r="I48" t="s">
        <v>38</v>
      </c>
      <c r="J48">
        <v>4</v>
      </c>
      <c r="K48">
        <v>4</v>
      </c>
      <c r="L48">
        <v>2</v>
      </c>
      <c r="M48" t="s">
        <v>143</v>
      </c>
      <c r="N48" t="s">
        <v>31</v>
      </c>
      <c r="O48">
        <v>65</v>
      </c>
      <c r="R48">
        <v>-1</v>
      </c>
      <c r="S48">
        <v>20</v>
      </c>
      <c r="T48" t="s">
        <v>72</v>
      </c>
      <c r="U48">
        <v>38</v>
      </c>
      <c r="V48">
        <v>102</v>
      </c>
      <c r="Y48">
        <v>122</v>
      </c>
      <c r="Z48">
        <f t="shared" si="1"/>
        <v>85</v>
      </c>
    </row>
    <row r="49" spans="1:26" x14ac:dyDescent="0.2">
      <c r="A49" t="s">
        <v>213</v>
      </c>
      <c r="B49" t="s">
        <v>74</v>
      </c>
      <c r="C49" t="s">
        <v>138</v>
      </c>
      <c r="E49" t="s">
        <v>144</v>
      </c>
      <c r="F49" t="s">
        <v>29</v>
      </c>
      <c r="G49" t="s">
        <v>140</v>
      </c>
      <c r="H49" t="s">
        <v>62</v>
      </c>
      <c r="I49" t="s">
        <v>38</v>
      </c>
      <c r="J49">
        <v>4</v>
      </c>
      <c r="K49">
        <v>1</v>
      </c>
      <c r="L49">
        <v>2</v>
      </c>
      <c r="M49" s="3" t="s">
        <v>145</v>
      </c>
      <c r="N49" t="s">
        <v>31</v>
      </c>
      <c r="O49">
        <v>72</v>
      </c>
      <c r="P49">
        <v>40</v>
      </c>
      <c r="Q49">
        <v>2</v>
      </c>
      <c r="R49">
        <v>0</v>
      </c>
      <c r="S49">
        <v>18</v>
      </c>
      <c r="T49" t="s">
        <v>72</v>
      </c>
      <c r="U49">
        <v>42</v>
      </c>
      <c r="V49">
        <v>113</v>
      </c>
      <c r="Y49">
        <v>124</v>
      </c>
      <c r="Z49">
        <f t="shared" si="1"/>
        <v>130</v>
      </c>
    </row>
    <row r="50" spans="1:26" x14ac:dyDescent="0.2">
      <c r="A50" t="s">
        <v>213</v>
      </c>
      <c r="B50" t="s">
        <v>74</v>
      </c>
      <c r="C50" t="s">
        <v>138</v>
      </c>
      <c r="E50" t="s">
        <v>146</v>
      </c>
      <c r="F50" t="s">
        <v>29</v>
      </c>
      <c r="G50" t="s">
        <v>140</v>
      </c>
      <c r="H50" t="s">
        <v>62</v>
      </c>
      <c r="I50" t="s">
        <v>38</v>
      </c>
      <c r="J50">
        <v>4</v>
      </c>
      <c r="K50">
        <v>1</v>
      </c>
      <c r="L50">
        <v>2</v>
      </c>
      <c r="M50" s="3" t="s">
        <v>147</v>
      </c>
      <c r="N50" t="s">
        <v>31</v>
      </c>
      <c r="O50">
        <v>76</v>
      </c>
      <c r="Q50">
        <v>19</v>
      </c>
      <c r="R50">
        <v>0</v>
      </c>
      <c r="S50">
        <v>0</v>
      </c>
      <c r="U50">
        <v>49</v>
      </c>
      <c r="V50">
        <v>124</v>
      </c>
      <c r="X50" t="s">
        <v>48</v>
      </c>
      <c r="Y50">
        <v>124</v>
      </c>
      <c r="Z50">
        <f t="shared" si="1"/>
        <v>76</v>
      </c>
    </row>
    <row r="51" spans="1:26" x14ac:dyDescent="0.2">
      <c r="A51" t="s">
        <v>213</v>
      </c>
      <c r="B51" t="s">
        <v>74</v>
      </c>
      <c r="C51" t="s">
        <v>138</v>
      </c>
      <c r="E51" t="s">
        <v>148</v>
      </c>
      <c r="F51" t="s">
        <v>29</v>
      </c>
      <c r="G51" t="s">
        <v>140</v>
      </c>
      <c r="H51" t="s">
        <v>62</v>
      </c>
      <c r="I51" t="s">
        <v>38</v>
      </c>
      <c r="J51">
        <v>4</v>
      </c>
      <c r="K51">
        <v>4</v>
      </c>
      <c r="L51">
        <v>2</v>
      </c>
      <c r="M51" s="3" t="s">
        <v>149</v>
      </c>
      <c r="N51" t="s">
        <v>31</v>
      </c>
      <c r="O51">
        <v>41</v>
      </c>
      <c r="Q51">
        <v>8</v>
      </c>
      <c r="R51">
        <v>0</v>
      </c>
      <c r="T51">
        <v>5</v>
      </c>
      <c r="U51">
        <v>80</v>
      </c>
      <c r="V51">
        <v>120</v>
      </c>
      <c r="Y51">
        <v>120</v>
      </c>
      <c r="Z51">
        <f t="shared" si="1"/>
        <v>41</v>
      </c>
    </row>
    <row r="52" spans="1:26" x14ac:dyDescent="0.2">
      <c r="A52" t="s">
        <v>213</v>
      </c>
      <c r="B52" t="s">
        <v>74</v>
      </c>
      <c r="C52" t="s">
        <v>138</v>
      </c>
      <c r="E52" t="s">
        <v>150</v>
      </c>
      <c r="F52" t="s">
        <v>29</v>
      </c>
      <c r="G52" t="s">
        <v>151</v>
      </c>
      <c r="H52" t="s">
        <v>62</v>
      </c>
      <c r="I52" t="s">
        <v>152</v>
      </c>
      <c r="J52">
        <v>6</v>
      </c>
      <c r="K52">
        <v>8</v>
      </c>
      <c r="L52">
        <v>5</v>
      </c>
      <c r="M52">
        <v>146</v>
      </c>
      <c r="N52" t="s">
        <v>31</v>
      </c>
      <c r="O52">
        <v>88</v>
      </c>
      <c r="P52">
        <v>0</v>
      </c>
      <c r="Q52">
        <v>23</v>
      </c>
      <c r="R52">
        <v>0</v>
      </c>
      <c r="S52">
        <v>0</v>
      </c>
      <c r="U52">
        <v>37</v>
      </c>
      <c r="V52">
        <v>124</v>
      </c>
      <c r="X52" t="s">
        <v>48</v>
      </c>
      <c r="Y52">
        <v>124</v>
      </c>
      <c r="Z52">
        <f t="shared" si="1"/>
        <v>88</v>
      </c>
    </row>
    <row r="53" spans="1:26" x14ac:dyDescent="0.2">
      <c r="A53" t="s">
        <v>213</v>
      </c>
      <c r="B53" t="s">
        <v>74</v>
      </c>
      <c r="C53" t="s">
        <v>138</v>
      </c>
      <c r="E53" t="s">
        <v>153</v>
      </c>
      <c r="F53" t="s">
        <v>29</v>
      </c>
      <c r="G53" t="s">
        <v>151</v>
      </c>
      <c r="H53" t="s">
        <v>62</v>
      </c>
      <c r="I53" t="s">
        <v>152</v>
      </c>
      <c r="J53">
        <v>6</v>
      </c>
      <c r="K53">
        <v>386</v>
      </c>
      <c r="L53">
        <v>5</v>
      </c>
      <c r="M53">
        <v>181</v>
      </c>
      <c r="N53" t="s">
        <v>31</v>
      </c>
      <c r="O53">
        <v>82</v>
      </c>
      <c r="P53">
        <v>1</v>
      </c>
      <c r="Q53">
        <v>23</v>
      </c>
      <c r="R53">
        <v>0</v>
      </c>
      <c r="S53">
        <v>0</v>
      </c>
      <c r="U53">
        <v>43</v>
      </c>
      <c r="V53">
        <v>124</v>
      </c>
      <c r="X53" t="s">
        <v>48</v>
      </c>
      <c r="Y53">
        <v>124</v>
      </c>
      <c r="Z53">
        <f t="shared" si="1"/>
        <v>83</v>
      </c>
    </row>
    <row r="54" spans="1:26" x14ac:dyDescent="0.2">
      <c r="A54" t="s">
        <v>213</v>
      </c>
      <c r="B54" t="s">
        <v>74</v>
      </c>
      <c r="C54" t="s">
        <v>138</v>
      </c>
      <c r="E54" t="s">
        <v>154</v>
      </c>
      <c r="F54" t="s">
        <v>29</v>
      </c>
      <c r="G54" t="s">
        <v>151</v>
      </c>
      <c r="H54" t="s">
        <v>62</v>
      </c>
      <c r="I54" t="s">
        <v>152</v>
      </c>
      <c r="J54">
        <v>6</v>
      </c>
      <c r="K54">
        <v>160</v>
      </c>
      <c r="L54">
        <v>5</v>
      </c>
      <c r="M54">
        <v>174</v>
      </c>
      <c r="N54" t="s">
        <v>31</v>
      </c>
      <c r="O54">
        <v>85</v>
      </c>
      <c r="P54">
        <v>10</v>
      </c>
      <c r="Q54">
        <v>19</v>
      </c>
      <c r="R54">
        <v>0</v>
      </c>
      <c r="S54">
        <v>1</v>
      </c>
      <c r="U54">
        <v>39</v>
      </c>
      <c r="V54">
        <v>123</v>
      </c>
      <c r="Y54">
        <v>124</v>
      </c>
      <c r="Z54">
        <f t="shared" si="1"/>
        <v>96</v>
      </c>
    </row>
    <row r="55" spans="1:26" x14ac:dyDescent="0.2">
      <c r="A55" t="s">
        <v>213</v>
      </c>
      <c r="B55" t="s">
        <v>74</v>
      </c>
      <c r="C55" t="s">
        <v>138</v>
      </c>
      <c r="E55" t="s">
        <v>155</v>
      </c>
      <c r="F55" t="s">
        <v>29</v>
      </c>
      <c r="G55" t="s">
        <v>151</v>
      </c>
      <c r="H55" t="s">
        <v>62</v>
      </c>
      <c r="I55" t="s">
        <v>152</v>
      </c>
      <c r="J55">
        <v>6</v>
      </c>
      <c r="K55">
        <v>54</v>
      </c>
      <c r="L55">
        <v>5</v>
      </c>
      <c r="M55">
        <v>158</v>
      </c>
      <c r="N55" t="s">
        <v>31</v>
      </c>
      <c r="O55">
        <v>86</v>
      </c>
      <c r="P55">
        <v>1</v>
      </c>
      <c r="Q55">
        <v>20</v>
      </c>
      <c r="R55">
        <v>0</v>
      </c>
      <c r="S55">
        <v>0</v>
      </c>
      <c r="U55">
        <v>39</v>
      </c>
      <c r="V55">
        <v>124</v>
      </c>
      <c r="X55" t="s">
        <v>48</v>
      </c>
      <c r="Y55">
        <v>124</v>
      </c>
      <c r="Z55">
        <f t="shared" si="1"/>
        <v>87</v>
      </c>
    </row>
    <row r="56" spans="1:26" x14ac:dyDescent="0.2">
      <c r="A56" t="s">
        <v>213</v>
      </c>
      <c r="B56" t="s">
        <v>74</v>
      </c>
      <c r="C56" t="s">
        <v>138</v>
      </c>
      <c r="E56" t="s">
        <v>156</v>
      </c>
      <c r="F56" t="s">
        <v>29</v>
      </c>
      <c r="I56" t="s">
        <v>152</v>
      </c>
      <c r="M56" s="3" t="s">
        <v>157</v>
      </c>
      <c r="N56" t="s">
        <v>31</v>
      </c>
      <c r="O56">
        <v>64</v>
      </c>
      <c r="P56">
        <v>2</v>
      </c>
      <c r="Q56">
        <v>12</v>
      </c>
      <c r="R56">
        <v>0</v>
      </c>
      <c r="S56">
        <v>0</v>
      </c>
      <c r="U56">
        <v>61</v>
      </c>
      <c r="V56">
        <v>124</v>
      </c>
      <c r="X56" t="s">
        <v>48</v>
      </c>
      <c r="Y56">
        <v>124</v>
      </c>
      <c r="Z56">
        <f t="shared" si="1"/>
        <v>66</v>
      </c>
    </row>
    <row r="57" spans="1:26" x14ac:dyDescent="0.2">
      <c r="A57" t="s">
        <v>213</v>
      </c>
      <c r="B57" t="s">
        <v>74</v>
      </c>
      <c r="C57" t="s">
        <v>138</v>
      </c>
      <c r="E57" t="s">
        <v>158</v>
      </c>
      <c r="F57" t="s">
        <v>29</v>
      </c>
      <c r="G57" t="s">
        <v>151</v>
      </c>
      <c r="H57" t="s">
        <v>62</v>
      </c>
      <c r="I57" t="s">
        <v>152</v>
      </c>
      <c r="J57">
        <v>6</v>
      </c>
      <c r="K57">
        <v>141</v>
      </c>
      <c r="L57">
        <v>5</v>
      </c>
      <c r="M57">
        <v>175</v>
      </c>
      <c r="N57" t="s">
        <v>31</v>
      </c>
      <c r="O57">
        <v>112</v>
      </c>
      <c r="P57">
        <v>2</v>
      </c>
      <c r="Q57">
        <v>15</v>
      </c>
      <c r="R57">
        <v>0</v>
      </c>
      <c r="T57">
        <v>5</v>
      </c>
      <c r="U57">
        <v>8</v>
      </c>
      <c r="V57">
        <v>119</v>
      </c>
      <c r="Y57">
        <v>124</v>
      </c>
      <c r="Z57">
        <f t="shared" si="1"/>
        <v>114</v>
      </c>
    </row>
    <row r="58" spans="1:26" x14ac:dyDescent="0.2">
      <c r="A58" t="s">
        <v>213</v>
      </c>
      <c r="B58" t="s">
        <v>74</v>
      </c>
      <c r="C58" t="s">
        <v>138</v>
      </c>
      <c r="E58" t="s">
        <v>159</v>
      </c>
      <c r="F58" t="s">
        <v>29</v>
      </c>
      <c r="G58" t="s">
        <v>151</v>
      </c>
      <c r="H58" t="s">
        <v>62</v>
      </c>
      <c r="I58" t="s">
        <v>152</v>
      </c>
      <c r="J58">
        <v>6</v>
      </c>
      <c r="K58">
        <v>51</v>
      </c>
      <c r="L58">
        <v>5</v>
      </c>
      <c r="M58">
        <v>164</v>
      </c>
      <c r="N58" t="s">
        <v>31</v>
      </c>
      <c r="O58">
        <v>54</v>
      </c>
      <c r="P58">
        <v>2</v>
      </c>
      <c r="Q58">
        <v>16</v>
      </c>
      <c r="R58">
        <v>0</v>
      </c>
      <c r="S58">
        <v>0</v>
      </c>
      <c r="U58">
        <v>71</v>
      </c>
      <c r="V58">
        <v>124</v>
      </c>
      <c r="X58" t="s">
        <v>48</v>
      </c>
      <c r="Y58">
        <v>124</v>
      </c>
      <c r="Z58">
        <f t="shared" si="1"/>
        <v>56</v>
      </c>
    </row>
    <row r="59" spans="1:26" x14ac:dyDescent="0.2">
      <c r="A59" t="s">
        <v>213</v>
      </c>
      <c r="B59" t="s">
        <v>74</v>
      </c>
      <c r="C59" t="s">
        <v>138</v>
      </c>
      <c r="E59" t="s">
        <v>160</v>
      </c>
      <c r="F59" t="s">
        <v>29</v>
      </c>
      <c r="G59" t="s">
        <v>151</v>
      </c>
      <c r="H59" t="s">
        <v>62</v>
      </c>
      <c r="I59" t="s">
        <v>152</v>
      </c>
      <c r="J59">
        <v>6</v>
      </c>
      <c r="K59">
        <v>140</v>
      </c>
      <c r="L59">
        <v>5</v>
      </c>
      <c r="M59">
        <v>177</v>
      </c>
      <c r="N59" t="s">
        <v>31</v>
      </c>
      <c r="O59">
        <v>98</v>
      </c>
      <c r="P59">
        <v>5</v>
      </c>
      <c r="Q59">
        <v>11</v>
      </c>
      <c r="R59">
        <v>0</v>
      </c>
      <c r="S59">
        <v>0</v>
      </c>
      <c r="U59">
        <v>27</v>
      </c>
      <c r="V59">
        <v>124</v>
      </c>
      <c r="X59" t="s">
        <v>48</v>
      </c>
      <c r="Y59">
        <v>124</v>
      </c>
      <c r="Z59">
        <f t="shared" si="1"/>
        <v>103</v>
      </c>
    </row>
    <row r="60" spans="1:26" x14ac:dyDescent="0.2">
      <c r="A60" t="s">
        <v>214</v>
      </c>
      <c r="B60" t="s">
        <v>161</v>
      </c>
      <c r="C60" t="s">
        <v>162</v>
      </c>
      <c r="E60" t="s">
        <v>163</v>
      </c>
      <c r="F60" t="s">
        <v>29</v>
      </c>
      <c r="G60" t="s">
        <v>164</v>
      </c>
      <c r="I60" s="4" t="s">
        <v>165</v>
      </c>
      <c r="J60">
        <v>1</v>
      </c>
      <c r="M60" t="s">
        <v>166</v>
      </c>
      <c r="N60" t="s">
        <v>31</v>
      </c>
      <c r="O60">
        <v>178</v>
      </c>
      <c r="P60">
        <v>40</v>
      </c>
      <c r="R60">
        <v>0</v>
      </c>
      <c r="S60">
        <v>7</v>
      </c>
      <c r="T60" t="s">
        <v>72</v>
      </c>
      <c r="U60">
        <v>-91</v>
      </c>
      <c r="V60">
        <v>87</v>
      </c>
      <c r="W60" t="s">
        <v>73</v>
      </c>
      <c r="Y60">
        <v>98</v>
      </c>
      <c r="Z60">
        <f t="shared" si="1"/>
        <v>225</v>
      </c>
    </row>
    <row r="61" spans="1:26" x14ac:dyDescent="0.2">
      <c r="A61" t="s">
        <v>214</v>
      </c>
      <c r="B61" t="s">
        <v>161</v>
      </c>
      <c r="C61" t="s">
        <v>162</v>
      </c>
      <c r="E61" t="s">
        <v>167</v>
      </c>
      <c r="F61" t="s">
        <v>29</v>
      </c>
      <c r="G61" t="s">
        <v>164</v>
      </c>
      <c r="I61" s="4" t="s">
        <v>165</v>
      </c>
      <c r="J61">
        <v>1</v>
      </c>
      <c r="M61" t="s">
        <v>168</v>
      </c>
      <c r="N61" t="s">
        <v>31</v>
      </c>
      <c r="O61">
        <v>167</v>
      </c>
      <c r="P61">
        <v>50</v>
      </c>
      <c r="Q61">
        <v>12</v>
      </c>
      <c r="R61">
        <v>0</v>
      </c>
      <c r="S61">
        <v>8</v>
      </c>
      <c r="T61" t="s">
        <v>72</v>
      </c>
      <c r="U61">
        <v>-81</v>
      </c>
      <c r="V61">
        <v>86</v>
      </c>
      <c r="Y61">
        <v>98</v>
      </c>
      <c r="Z61">
        <f t="shared" si="1"/>
        <v>225</v>
      </c>
    </row>
    <row r="62" spans="1:26" x14ac:dyDescent="0.2">
      <c r="A62" t="s">
        <v>214</v>
      </c>
      <c r="B62" t="s">
        <v>161</v>
      </c>
      <c r="C62" t="s">
        <v>162</v>
      </c>
      <c r="E62" t="s">
        <v>169</v>
      </c>
      <c r="F62" t="s">
        <v>29</v>
      </c>
      <c r="G62" t="s">
        <v>164</v>
      </c>
      <c r="I62" s="4" t="s">
        <v>165</v>
      </c>
      <c r="J62">
        <v>1</v>
      </c>
      <c r="M62" t="s">
        <v>170</v>
      </c>
      <c r="N62" t="s">
        <v>31</v>
      </c>
      <c r="O62">
        <v>170</v>
      </c>
      <c r="P62">
        <v>50</v>
      </c>
      <c r="Q62">
        <v>11</v>
      </c>
      <c r="R62">
        <v>0</v>
      </c>
      <c r="S62">
        <v>9</v>
      </c>
      <c r="T62" t="s">
        <v>72</v>
      </c>
      <c r="U62">
        <v>-81</v>
      </c>
      <c r="V62">
        <v>89</v>
      </c>
      <c r="Y62">
        <v>98</v>
      </c>
      <c r="Z62">
        <f t="shared" si="1"/>
        <v>229</v>
      </c>
    </row>
    <row r="63" spans="1:26" x14ac:dyDescent="0.2">
      <c r="A63" t="s">
        <v>214</v>
      </c>
      <c r="B63" t="s">
        <v>161</v>
      </c>
      <c r="C63" t="s">
        <v>162</v>
      </c>
      <c r="E63" t="s">
        <v>171</v>
      </c>
      <c r="F63" t="s">
        <v>29</v>
      </c>
      <c r="G63" t="s">
        <v>164</v>
      </c>
      <c r="I63" s="4" t="s">
        <v>165</v>
      </c>
      <c r="J63">
        <v>1</v>
      </c>
      <c r="M63" t="s">
        <v>170</v>
      </c>
      <c r="N63" t="s">
        <v>31</v>
      </c>
      <c r="O63">
        <v>85</v>
      </c>
      <c r="P63">
        <v>134</v>
      </c>
      <c r="Q63">
        <v>13</v>
      </c>
      <c r="R63">
        <v>0</v>
      </c>
      <c r="S63">
        <v>7</v>
      </c>
      <c r="T63" t="s">
        <v>72</v>
      </c>
      <c r="U63">
        <v>3</v>
      </c>
      <c r="V63">
        <v>87</v>
      </c>
      <c r="Y63">
        <v>98</v>
      </c>
      <c r="Z63">
        <f t="shared" si="1"/>
        <v>226</v>
      </c>
    </row>
    <row r="64" spans="1:26" x14ac:dyDescent="0.2">
      <c r="A64" t="s">
        <v>206</v>
      </c>
      <c r="B64" t="s">
        <v>64</v>
      </c>
      <c r="C64" t="s">
        <v>65</v>
      </c>
      <c r="E64" t="s">
        <v>172</v>
      </c>
      <c r="F64" t="s">
        <v>29</v>
      </c>
      <c r="G64" t="s">
        <v>173</v>
      </c>
      <c r="H64" t="s">
        <v>45</v>
      </c>
      <c r="I64" t="s">
        <v>38</v>
      </c>
      <c r="J64">
        <v>29</v>
      </c>
      <c r="K64">
        <v>14</v>
      </c>
      <c r="M64" t="s">
        <v>174</v>
      </c>
      <c r="N64" t="s">
        <v>31</v>
      </c>
      <c r="O64">
        <v>198</v>
      </c>
      <c r="P64">
        <v>5</v>
      </c>
      <c r="R64">
        <v>0</v>
      </c>
      <c r="U64">
        <v>-104</v>
      </c>
      <c r="V64">
        <v>94</v>
      </c>
      <c r="Z64">
        <f t="shared" si="1"/>
        <v>203</v>
      </c>
    </row>
    <row r="65" spans="1:47" x14ac:dyDescent="0.2">
      <c r="A65" t="s">
        <v>206</v>
      </c>
      <c r="B65" t="s">
        <v>64</v>
      </c>
      <c r="C65" t="s">
        <v>65</v>
      </c>
      <c r="E65" t="s">
        <v>175</v>
      </c>
      <c r="F65" t="s">
        <v>29</v>
      </c>
      <c r="G65" t="s">
        <v>173</v>
      </c>
      <c r="H65" t="s">
        <v>45</v>
      </c>
      <c r="I65" t="s">
        <v>38</v>
      </c>
      <c r="J65">
        <v>40</v>
      </c>
      <c r="K65">
        <v>2</v>
      </c>
      <c r="M65" t="s">
        <v>176</v>
      </c>
      <c r="N65" t="s">
        <v>31</v>
      </c>
      <c r="O65">
        <v>91</v>
      </c>
      <c r="P65">
        <v>5</v>
      </c>
      <c r="Q65">
        <v>20</v>
      </c>
      <c r="R65">
        <v>0</v>
      </c>
      <c r="S65">
        <v>0</v>
      </c>
      <c r="U65">
        <v>33</v>
      </c>
      <c r="V65">
        <v>123</v>
      </c>
      <c r="X65" t="s">
        <v>48</v>
      </c>
      <c r="Y65">
        <v>123</v>
      </c>
      <c r="Z65">
        <f t="shared" si="1"/>
        <v>96</v>
      </c>
    </row>
    <row r="66" spans="1:47" x14ac:dyDescent="0.2">
      <c r="A66" t="s">
        <v>206</v>
      </c>
      <c r="B66" t="s">
        <v>64</v>
      </c>
      <c r="C66" t="s">
        <v>65</v>
      </c>
      <c r="E66" t="s">
        <v>177</v>
      </c>
      <c r="F66" t="s">
        <v>29</v>
      </c>
      <c r="G66" t="s">
        <v>173</v>
      </c>
      <c r="H66" t="s">
        <v>45</v>
      </c>
      <c r="I66" t="s">
        <v>38</v>
      </c>
      <c r="J66">
        <v>40</v>
      </c>
      <c r="K66">
        <v>2</v>
      </c>
      <c r="M66" t="s">
        <v>178</v>
      </c>
      <c r="N66" t="s">
        <v>31</v>
      </c>
      <c r="O66">
        <v>77</v>
      </c>
      <c r="P66">
        <v>5</v>
      </c>
      <c r="Q66">
        <v>15</v>
      </c>
      <c r="R66">
        <v>0</v>
      </c>
      <c r="S66">
        <v>0</v>
      </c>
      <c r="U66">
        <v>47</v>
      </c>
      <c r="V66">
        <v>123</v>
      </c>
      <c r="X66" t="s">
        <v>48</v>
      </c>
      <c r="Y66">
        <v>123</v>
      </c>
      <c r="Z66">
        <f t="shared" ref="Z66:Z76" si="2">O66+P66+S66</f>
        <v>82</v>
      </c>
    </row>
    <row r="67" spans="1:47" x14ac:dyDescent="0.2">
      <c r="A67" t="s">
        <v>206</v>
      </c>
      <c r="B67" t="s">
        <v>64</v>
      </c>
      <c r="C67" t="s">
        <v>65</v>
      </c>
      <c r="E67" t="s">
        <v>179</v>
      </c>
      <c r="F67" t="s">
        <v>29</v>
      </c>
      <c r="G67" t="s">
        <v>173</v>
      </c>
      <c r="H67" t="s">
        <v>45</v>
      </c>
      <c r="I67" t="s">
        <v>38</v>
      </c>
      <c r="J67">
        <v>2</v>
      </c>
      <c r="K67">
        <v>20</v>
      </c>
      <c r="M67">
        <v>25</v>
      </c>
      <c r="N67" t="s">
        <v>31</v>
      </c>
      <c r="O67">
        <v>79</v>
      </c>
      <c r="P67">
        <v>5</v>
      </c>
      <c r="Q67">
        <v>16</v>
      </c>
      <c r="R67">
        <v>0</v>
      </c>
      <c r="S67">
        <v>4</v>
      </c>
      <c r="T67" t="s">
        <v>180</v>
      </c>
      <c r="U67">
        <v>40</v>
      </c>
      <c r="V67">
        <v>118</v>
      </c>
      <c r="Y67">
        <v>121</v>
      </c>
      <c r="Z67">
        <f t="shared" si="2"/>
        <v>88</v>
      </c>
    </row>
    <row r="68" spans="1:47" x14ac:dyDescent="0.2">
      <c r="A68" t="s">
        <v>206</v>
      </c>
      <c r="B68" t="s">
        <v>64</v>
      </c>
      <c r="C68" t="s">
        <v>65</v>
      </c>
      <c r="E68" t="s">
        <v>181</v>
      </c>
      <c r="F68" t="s">
        <v>29</v>
      </c>
      <c r="G68" t="s">
        <v>173</v>
      </c>
      <c r="H68" t="s">
        <v>45</v>
      </c>
      <c r="I68" t="s">
        <v>38</v>
      </c>
      <c r="J68">
        <v>40</v>
      </c>
      <c r="K68">
        <v>3</v>
      </c>
      <c r="M68" t="s">
        <v>182</v>
      </c>
      <c r="N68" t="s">
        <v>31</v>
      </c>
      <c r="O68">
        <v>94</v>
      </c>
      <c r="R68">
        <v>0</v>
      </c>
      <c r="U68">
        <v>-3</v>
      </c>
      <c r="V68">
        <v>91</v>
      </c>
      <c r="Z68">
        <f t="shared" si="2"/>
        <v>94</v>
      </c>
    </row>
    <row r="69" spans="1:47" x14ac:dyDescent="0.2">
      <c r="A69" t="s">
        <v>206</v>
      </c>
      <c r="B69" t="s">
        <v>64</v>
      </c>
      <c r="C69" t="s">
        <v>65</v>
      </c>
      <c r="E69" t="s">
        <v>183</v>
      </c>
      <c r="F69" t="s">
        <v>29</v>
      </c>
      <c r="G69" t="s">
        <v>173</v>
      </c>
      <c r="H69" t="s">
        <v>45</v>
      </c>
      <c r="I69" t="s">
        <v>38</v>
      </c>
      <c r="J69">
        <v>40</v>
      </c>
      <c r="K69">
        <v>2</v>
      </c>
      <c r="M69" t="s">
        <v>184</v>
      </c>
      <c r="N69" t="s">
        <v>31</v>
      </c>
      <c r="O69">
        <v>83</v>
      </c>
      <c r="R69">
        <v>0</v>
      </c>
      <c r="U69">
        <v>3</v>
      </c>
      <c r="V69">
        <v>85</v>
      </c>
      <c r="Z69">
        <f t="shared" si="2"/>
        <v>83</v>
      </c>
    </row>
    <row r="70" spans="1:47" x14ac:dyDescent="0.2">
      <c r="A70" t="s">
        <v>206</v>
      </c>
      <c r="B70" t="s">
        <v>64</v>
      </c>
      <c r="C70" t="s">
        <v>65</v>
      </c>
      <c r="E70" t="s">
        <v>185</v>
      </c>
      <c r="F70" t="s">
        <v>29</v>
      </c>
      <c r="G70" t="s">
        <v>173</v>
      </c>
      <c r="H70" t="s">
        <v>45</v>
      </c>
      <c r="I70" t="s">
        <v>38</v>
      </c>
      <c r="J70">
        <v>47</v>
      </c>
      <c r="K70">
        <v>9</v>
      </c>
      <c r="M70" t="s">
        <v>186</v>
      </c>
      <c r="N70" t="s">
        <v>31</v>
      </c>
      <c r="O70">
        <v>72</v>
      </c>
      <c r="Q70">
        <v>12</v>
      </c>
      <c r="R70">
        <v>0</v>
      </c>
      <c r="U70">
        <v>51</v>
      </c>
      <c r="V70">
        <v>122</v>
      </c>
      <c r="Z70">
        <f t="shared" si="2"/>
        <v>72</v>
      </c>
    </row>
    <row r="71" spans="1:47" x14ac:dyDescent="0.2">
      <c r="A71" t="s">
        <v>215</v>
      </c>
      <c r="B71" t="s">
        <v>64</v>
      </c>
      <c r="C71" t="s">
        <v>187</v>
      </c>
      <c r="E71" t="s">
        <v>188</v>
      </c>
      <c r="F71" t="s">
        <v>29</v>
      </c>
      <c r="G71" t="s">
        <v>189</v>
      </c>
      <c r="I71" t="s">
        <v>38</v>
      </c>
      <c r="J71">
        <v>1</v>
      </c>
      <c r="K71">
        <v>103</v>
      </c>
      <c r="M71" s="3" t="s">
        <v>190</v>
      </c>
      <c r="N71" t="s">
        <v>31</v>
      </c>
      <c r="O71">
        <v>53</v>
      </c>
      <c r="P71">
        <v>2</v>
      </c>
      <c r="Q71">
        <v>25</v>
      </c>
      <c r="R71">
        <v>0</v>
      </c>
      <c r="S71">
        <v>4</v>
      </c>
      <c r="U71">
        <v>68</v>
      </c>
      <c r="V71">
        <v>120</v>
      </c>
      <c r="Y71">
        <v>124</v>
      </c>
      <c r="Z71">
        <f t="shared" si="2"/>
        <v>59</v>
      </c>
      <c r="AO71" s="2"/>
      <c r="AP71" s="2"/>
      <c r="AQ71" s="2"/>
      <c r="AR71" s="2"/>
      <c r="AS71" s="2"/>
      <c r="AT71" s="2"/>
      <c r="AU71" s="2"/>
    </row>
    <row r="72" spans="1:47" x14ac:dyDescent="0.2">
      <c r="A72" t="s">
        <v>215</v>
      </c>
      <c r="B72" t="s">
        <v>64</v>
      </c>
      <c r="C72" t="s">
        <v>187</v>
      </c>
      <c r="E72" t="s">
        <v>191</v>
      </c>
      <c r="F72" t="s">
        <v>29</v>
      </c>
      <c r="G72" t="s">
        <v>189</v>
      </c>
      <c r="I72" t="s">
        <v>38</v>
      </c>
      <c r="J72">
        <v>1</v>
      </c>
      <c r="K72">
        <v>103</v>
      </c>
      <c r="M72" s="3" t="s">
        <v>192</v>
      </c>
      <c r="N72" t="s">
        <v>31</v>
      </c>
      <c r="O72">
        <v>94</v>
      </c>
      <c r="P72">
        <v>20</v>
      </c>
      <c r="Q72">
        <v>14</v>
      </c>
      <c r="R72">
        <v>0</v>
      </c>
      <c r="S72">
        <v>0</v>
      </c>
      <c r="U72">
        <v>31</v>
      </c>
      <c r="V72">
        <v>124</v>
      </c>
      <c r="X72" t="s">
        <v>48</v>
      </c>
      <c r="Y72">
        <v>124</v>
      </c>
      <c r="Z72">
        <f t="shared" si="2"/>
        <v>114</v>
      </c>
    </row>
    <row r="73" spans="1:47" x14ac:dyDescent="0.2">
      <c r="A73" t="s">
        <v>215</v>
      </c>
      <c r="B73" t="s">
        <v>64</v>
      </c>
      <c r="C73" t="s">
        <v>187</v>
      </c>
      <c r="E73" t="s">
        <v>193</v>
      </c>
      <c r="F73" t="s">
        <v>29</v>
      </c>
      <c r="G73" t="s">
        <v>189</v>
      </c>
      <c r="I73" t="s">
        <v>38</v>
      </c>
      <c r="J73">
        <v>1</v>
      </c>
      <c r="K73">
        <v>103</v>
      </c>
      <c r="M73" s="3" t="s">
        <v>194</v>
      </c>
      <c r="N73" t="s">
        <v>31</v>
      </c>
      <c r="O73">
        <v>33</v>
      </c>
      <c r="P73">
        <v>1</v>
      </c>
      <c r="Q73">
        <v>10</v>
      </c>
      <c r="R73">
        <v>0</v>
      </c>
      <c r="S73">
        <v>0</v>
      </c>
      <c r="U73">
        <v>92</v>
      </c>
      <c r="V73">
        <v>124</v>
      </c>
      <c r="X73" t="s">
        <v>48</v>
      </c>
      <c r="Y73">
        <v>124</v>
      </c>
      <c r="Z73">
        <f t="shared" si="2"/>
        <v>34</v>
      </c>
    </row>
    <row r="74" spans="1:47" x14ac:dyDescent="0.2">
      <c r="A74" t="s">
        <v>215</v>
      </c>
      <c r="B74" t="s">
        <v>64</v>
      </c>
      <c r="C74" t="s">
        <v>187</v>
      </c>
      <c r="E74" t="s">
        <v>195</v>
      </c>
      <c r="F74" t="s">
        <v>29</v>
      </c>
      <c r="G74" t="s">
        <v>189</v>
      </c>
      <c r="I74" t="s">
        <v>38</v>
      </c>
      <c r="J74">
        <v>1</v>
      </c>
      <c r="K74">
        <v>103</v>
      </c>
      <c r="M74" s="3" t="s">
        <v>196</v>
      </c>
      <c r="N74" t="s">
        <v>31</v>
      </c>
      <c r="O74">
        <v>44</v>
      </c>
      <c r="P74">
        <v>50</v>
      </c>
      <c r="Q74">
        <v>14</v>
      </c>
      <c r="R74">
        <v>0</v>
      </c>
      <c r="S74">
        <v>6</v>
      </c>
      <c r="T74" t="s">
        <v>72</v>
      </c>
      <c r="U74">
        <v>79</v>
      </c>
      <c r="V74">
        <v>122</v>
      </c>
      <c r="Y74">
        <v>124</v>
      </c>
      <c r="Z74">
        <f t="shared" si="2"/>
        <v>100</v>
      </c>
    </row>
    <row r="75" spans="1:47" x14ac:dyDescent="0.2">
      <c r="A75" t="s">
        <v>215</v>
      </c>
      <c r="B75" t="s">
        <v>64</v>
      </c>
      <c r="C75" t="s">
        <v>187</v>
      </c>
      <c r="E75" t="s">
        <v>197</v>
      </c>
      <c r="F75" t="s">
        <v>29</v>
      </c>
      <c r="G75" t="s">
        <v>189</v>
      </c>
      <c r="I75" t="s">
        <v>38</v>
      </c>
      <c r="J75">
        <v>12</v>
      </c>
      <c r="L75">
        <v>5</v>
      </c>
      <c r="M75">
        <v>155</v>
      </c>
      <c r="N75" t="s">
        <v>31</v>
      </c>
      <c r="O75">
        <v>166</v>
      </c>
      <c r="P75">
        <v>40</v>
      </c>
      <c r="Q75">
        <v>15</v>
      </c>
      <c r="R75">
        <v>0</v>
      </c>
      <c r="S75">
        <v>1</v>
      </c>
      <c r="U75">
        <v>-43</v>
      </c>
      <c r="V75">
        <v>123</v>
      </c>
      <c r="X75" t="s">
        <v>48</v>
      </c>
      <c r="Z75">
        <f t="shared" si="2"/>
        <v>207</v>
      </c>
    </row>
    <row r="76" spans="1:47" x14ac:dyDescent="0.2">
      <c r="A76" t="s">
        <v>216</v>
      </c>
      <c r="B76" t="s">
        <v>54</v>
      </c>
      <c r="D76" t="s">
        <v>198</v>
      </c>
      <c r="E76" t="s">
        <v>199</v>
      </c>
      <c r="F76" t="s">
        <v>29</v>
      </c>
      <c r="G76" t="s">
        <v>200</v>
      </c>
      <c r="I76" t="s">
        <v>201</v>
      </c>
      <c r="M76">
        <v>141005</v>
      </c>
      <c r="N76" t="s">
        <v>31</v>
      </c>
      <c r="O76">
        <v>134</v>
      </c>
      <c r="P76">
        <v>0</v>
      </c>
      <c r="Q76">
        <v>12</v>
      </c>
      <c r="R76">
        <v>0</v>
      </c>
      <c r="S76">
        <v>8</v>
      </c>
      <c r="T76" t="s">
        <v>72</v>
      </c>
      <c r="U76">
        <v>-17</v>
      </c>
      <c r="V76">
        <v>117</v>
      </c>
      <c r="Y76">
        <v>129</v>
      </c>
      <c r="Z76">
        <f t="shared" si="2"/>
        <v>142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Ronald Visser</dc:creator>
  <dc:description/>
  <cp:lastModifiedBy>Ronald Visser</cp:lastModifiedBy>
  <cp:revision>7</cp:revision>
  <dcterms:created xsi:type="dcterms:W3CDTF">2019-01-21T10:08:04Z</dcterms:created>
  <dcterms:modified xsi:type="dcterms:W3CDTF">2024-03-10T19:39:52Z</dcterms:modified>
  <dc:language>nl-NL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