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PruebaAgexPort\agexport\"/>
    </mc:Choice>
  </mc:AlternateContent>
  <xr:revisionPtr revIDLastSave="0" documentId="8_{D0B44F6D-7A46-4E08-BD4A-4D6F3F4DC1F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2" sheetId="29" r:id="rId1"/>
    <sheet name="Ejercicio I" sheetId="1" r:id="rId2"/>
    <sheet name="Extra" sheetId="27" state="hidden" r:id="rId3"/>
  </sheets>
  <definedNames>
    <definedName name="_xlnm._FilterDatabase" localSheetId="1" hidden="1">'Ejercicio I'!$B$2:$F$31</definedName>
    <definedName name="_xlnm._FilterDatabase" localSheetId="2" hidden="1">Extra!$B$2:$F$31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I4" i="1"/>
  <c r="J4" i="1"/>
</calcChain>
</file>

<file path=xl/sharedStrings.xml><?xml version="1.0" encoding="utf-8"?>
<sst xmlns="http://schemas.openxmlformats.org/spreadsheetml/2006/main" count="257" uniqueCount="58">
  <si>
    <t>Fecha</t>
  </si>
  <si>
    <t>Vendedor</t>
  </si>
  <si>
    <t>Producto</t>
  </si>
  <si>
    <t>Importe</t>
  </si>
  <si>
    <t>Carlos Vasquez</t>
  </si>
  <si>
    <t>Juan Carlos</t>
  </si>
  <si>
    <t>Pedro Noriega</t>
  </si>
  <si>
    <t>José Almanares</t>
  </si>
  <si>
    <t>Laptop i3</t>
  </si>
  <si>
    <t>Laptop i5</t>
  </si>
  <si>
    <t>Laptop i7</t>
  </si>
  <si>
    <t xml:space="preserve">Impresora </t>
  </si>
  <si>
    <t>Pantalla 42</t>
  </si>
  <si>
    <t>Teclado</t>
  </si>
  <si>
    <t>Mouse</t>
  </si>
  <si>
    <t>Pantalla 17</t>
  </si>
  <si>
    <t>USB 3.0.1</t>
  </si>
  <si>
    <t>Tienda</t>
  </si>
  <si>
    <t>Tienda A</t>
  </si>
  <si>
    <t>Tienda B</t>
  </si>
  <si>
    <t>Tienda C</t>
  </si>
  <si>
    <t>Tienda D</t>
  </si>
  <si>
    <t>Etiquetas de columna</t>
  </si>
  <si>
    <t>Total general</t>
  </si>
  <si>
    <t>Etiquetas de fila</t>
  </si>
  <si>
    <t>Suma de Importe</t>
  </si>
  <si>
    <t>(Todas)</t>
  </si>
  <si>
    <t>Codigo</t>
  </si>
  <si>
    <t>Referencia</t>
  </si>
  <si>
    <t>R002</t>
  </si>
  <si>
    <t>R012</t>
  </si>
  <si>
    <t>R001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</si>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</sst>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#,##0.00"/>
    <numFmt numFmtId="166" formatCode="&quot;Q&quot;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" fillId="0" borderId="2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6" fontId="1" fillId="0" borderId="2" xfId="0" applyNumberFormat="1" applyFont="1" applyBorder="1" applyAlignment="1">
      <alignment horizontal="left" vertical="center"/>
    </xf>
    <xf numFmtId="166" fontId="1" fillId="0" borderId="4" xfId="0" applyNumberFormat="1" applyFont="1" applyBorder="1" applyAlignment="1">
      <alignment horizontal="left" vertical="center"/>
    </xf>
    <xf numFmtId="166" fontId="1" fillId="0" borderId="3" xfId="0" applyNumberFormat="1" applyFont="1" applyBorder="1" applyAlignment="1">
      <alignment horizontal="left" vertical="center"/>
    </xf>
    <xf numFmtId="16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6" xfId="0" applyBorder="1"/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5" borderId="0" xfId="0" applyFill="1" applyBorder="1"/>
    <xf numFmtId="0" fontId="4" fillId="4" borderId="3" xfId="0" applyFon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5" fillId="4" borderId="0" xfId="0" applyFont="1" applyFill="1"/>
  </cellXfs>
  <cellStyles count="1"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60C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180975</xdr:rowOff>
    </xdr:from>
    <xdr:to>
      <xdr:col>14</xdr:col>
      <xdr:colOff>638175</xdr:colOff>
      <xdr:row>3</xdr:row>
      <xdr:rowOff>190500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540992F-B3BF-405E-AA01-D3A5F716BFA7}"/>
            </a:ext>
          </a:extLst>
        </xdr:cNvPr>
        <xdr:cNvSpPr/>
      </xdr:nvSpPr>
      <xdr:spPr>
        <a:xfrm>
          <a:off x="9629775" y="180975"/>
          <a:ext cx="9686925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UN CAMPO CALCULADO, APLICANDO el 10 % a la suma de ventas</a:t>
          </a:r>
        </a:p>
        <a:p>
          <a:pPr algn="ctr"/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361949</xdr:colOff>
      <xdr:row>4</xdr:row>
      <xdr:rowOff>95249</xdr:rowOff>
    </xdr:from>
    <xdr:to>
      <xdr:col>12</xdr:col>
      <xdr:colOff>523874</xdr:colOff>
      <xdr:row>34</xdr:row>
      <xdr:rowOff>93490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350D8E-6A18-4046-99EE-0C154FCDC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695" t="26735" r="16000" b="9602"/>
        <a:stretch/>
      </xdr:blipFill>
      <xdr:spPr>
        <a:xfrm>
          <a:off x="11763374" y="1219199"/>
          <a:ext cx="4924425" cy="67038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o" refreshedDate="45236.529007407407" createdVersion="7" refreshedVersion="7" minRefreshableVersion="3" recordCount="28" xr:uid="{65FE108F-78C7-487D-943B-BEC1392A3D3D}">
  <cacheSource type="worksheet">
    <worksheetSource ref="A2:F30" sheet="Ejercicio I"/>
  </cacheSource>
  <cacheFields count="6">
    <cacheField name="Codigo" numFmtId="0">
      <sharedItems count="28">
        <s v="R001"/>
        <s v="R002"/>
        <s v="R003"/>
        <s v="R004"/>
        <s v="R005"/>
        <s v="R006"/>
        <s v="R007"/>
        <s v="R008"/>
        <s v="R009"/>
        <s v="R010"/>
        <s v="R011"/>
        <s v="R012"/>
        <s v="R013"/>
        <s v="R014"/>
        <s v="R015"/>
        <s v="R016"/>
        <s v="R017"/>
        <s v="R018"/>
        <s v="R019"/>
        <s v="R020"/>
        <s v="R021"/>
        <s v="R022"/>
        <s v="R023"/>
        <s v="R024"/>
        <s v="R025"/>
        <s v="R026"/>
        <s v="R027"/>
        <s v="R028"/>
      </sharedItems>
    </cacheField>
    <cacheField name="Fecha" numFmtId="14">
      <sharedItems containsSemiMixedTypes="0" containsNonDate="0" containsDate="1" containsString="0" minDate="2018-05-18T00:00:00" maxDate="2023-05-28T00:00:00" count="25">
        <d v="2023-03-17T00:00:00"/>
        <d v="2023-03-20T00:00:00"/>
        <d v="2023-03-22T00:00:00"/>
        <d v="2023-04-20T00:00:00"/>
        <d v="2023-04-17T00:00:00"/>
        <d v="2023-05-22T00:00:00"/>
        <d v="2023-05-24T00:00:00"/>
        <d v="2023-05-17T00:00:00"/>
        <d v="2023-05-20T00:00:00"/>
        <d v="2023-05-27T00:00:00"/>
        <d v="2018-05-18T00:00:00"/>
        <d v="2018-06-16T00:00:00"/>
        <d v="2018-06-17T00:00:00"/>
        <d v="2018-06-20T00:00:00"/>
        <d v="2018-06-19T00:00:00"/>
        <d v="2018-07-05T00:00:00"/>
        <d v="2018-07-06T00:00:00"/>
        <d v="2018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</sharedItems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 count="9">
        <s v="Laptop i3"/>
        <s v="Impresora "/>
        <s v="Laptop i5"/>
        <s v="Pantalla 42"/>
        <s v="Teclado"/>
        <s v="Mouse"/>
        <s v="Laptop i7"/>
        <s v="Pantalla 17"/>
        <s v="USB 3.0.1"/>
      </sharedItems>
    </cacheField>
    <cacheField name="Importe" numFmtId="166">
      <sharedItems containsSemiMixedTypes="0" containsString="0" containsNumber="1" containsInteger="1" minValue="1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n v="1000"/>
  </r>
  <r>
    <x v="1"/>
    <x v="1"/>
    <x v="1"/>
    <x v="1"/>
    <x v="1"/>
    <n v="200"/>
  </r>
  <r>
    <x v="2"/>
    <x v="2"/>
    <x v="2"/>
    <x v="1"/>
    <x v="2"/>
    <n v="3500"/>
  </r>
  <r>
    <x v="3"/>
    <x v="3"/>
    <x v="3"/>
    <x v="2"/>
    <x v="1"/>
    <n v="100"/>
  </r>
  <r>
    <x v="4"/>
    <x v="4"/>
    <x v="0"/>
    <x v="0"/>
    <x v="3"/>
    <n v="100"/>
  </r>
  <r>
    <x v="5"/>
    <x v="5"/>
    <x v="1"/>
    <x v="2"/>
    <x v="4"/>
    <n v="20"/>
  </r>
  <r>
    <x v="6"/>
    <x v="5"/>
    <x v="2"/>
    <x v="2"/>
    <x v="5"/>
    <n v="10"/>
  </r>
  <r>
    <x v="7"/>
    <x v="6"/>
    <x v="3"/>
    <x v="0"/>
    <x v="4"/>
    <n v="20"/>
  </r>
  <r>
    <x v="8"/>
    <x v="7"/>
    <x v="3"/>
    <x v="3"/>
    <x v="6"/>
    <n v="4000"/>
  </r>
  <r>
    <x v="9"/>
    <x v="8"/>
    <x v="0"/>
    <x v="2"/>
    <x v="6"/>
    <n v="4000"/>
  </r>
  <r>
    <x v="10"/>
    <x v="9"/>
    <x v="1"/>
    <x v="2"/>
    <x v="7"/>
    <n v="180"/>
  </r>
  <r>
    <x v="11"/>
    <x v="8"/>
    <x v="2"/>
    <x v="0"/>
    <x v="5"/>
    <n v="10"/>
  </r>
  <r>
    <x v="12"/>
    <x v="7"/>
    <x v="3"/>
    <x v="3"/>
    <x v="4"/>
    <n v="30"/>
  </r>
  <r>
    <x v="13"/>
    <x v="10"/>
    <x v="0"/>
    <x v="1"/>
    <x v="0"/>
    <n v="1000"/>
  </r>
  <r>
    <x v="14"/>
    <x v="11"/>
    <x v="1"/>
    <x v="2"/>
    <x v="8"/>
    <n v="15"/>
  </r>
  <r>
    <x v="15"/>
    <x v="12"/>
    <x v="2"/>
    <x v="0"/>
    <x v="6"/>
    <n v="4000"/>
  </r>
  <r>
    <x v="16"/>
    <x v="13"/>
    <x v="3"/>
    <x v="2"/>
    <x v="8"/>
    <n v="15"/>
  </r>
  <r>
    <x v="17"/>
    <x v="14"/>
    <x v="0"/>
    <x v="0"/>
    <x v="1"/>
    <n v="100"/>
  </r>
  <r>
    <x v="18"/>
    <x v="15"/>
    <x v="1"/>
    <x v="3"/>
    <x v="3"/>
    <n v="100"/>
  </r>
  <r>
    <x v="19"/>
    <x v="16"/>
    <x v="2"/>
    <x v="0"/>
    <x v="0"/>
    <n v="15"/>
  </r>
  <r>
    <x v="20"/>
    <x v="17"/>
    <x v="3"/>
    <x v="2"/>
    <x v="3"/>
    <n v="100"/>
  </r>
  <r>
    <x v="21"/>
    <x v="18"/>
    <x v="0"/>
    <x v="3"/>
    <x v="8"/>
    <n v="15"/>
  </r>
  <r>
    <x v="22"/>
    <x v="19"/>
    <x v="1"/>
    <x v="2"/>
    <x v="3"/>
    <n v="100"/>
  </r>
  <r>
    <x v="23"/>
    <x v="20"/>
    <x v="2"/>
    <x v="0"/>
    <x v="6"/>
    <n v="4000"/>
  </r>
  <r>
    <x v="24"/>
    <x v="21"/>
    <x v="3"/>
    <x v="0"/>
    <x v="3"/>
    <n v="100"/>
  </r>
  <r>
    <x v="25"/>
    <x v="22"/>
    <x v="0"/>
    <x v="1"/>
    <x v="1"/>
    <n v="100"/>
  </r>
  <r>
    <x v="26"/>
    <x v="23"/>
    <x v="1"/>
    <x v="0"/>
    <x v="0"/>
    <n v="1000"/>
  </r>
  <r>
    <x v="27"/>
    <x v="24"/>
    <x v="2"/>
    <x v="3"/>
    <x v="2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414B9-42D3-459D-9E20-167CD54EBC77}" name="TablaDinámica2" cacheId="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30" firstHeaderRow="1" firstDataRow="2" firstDataCol="1" rowPageCount="1" colPageCount="1"/>
  <pivotFields count="6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numFmtId="14" showAll="0">
      <items count="26"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0"/>
        <item x="1"/>
        <item x="2"/>
        <item x="4"/>
        <item x="3"/>
        <item x="7"/>
        <item x="8"/>
        <item x="5"/>
        <item x="6"/>
        <item x="9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numFmtId="166" showAll="0"/>
  </pivotFields>
  <rowFields count="2">
    <field x="3"/>
    <field x="4"/>
  </rowFields>
  <rowItems count="26">
    <i>
      <x/>
    </i>
    <i r="1">
      <x/>
    </i>
    <i r="1">
      <x v="1"/>
    </i>
    <i r="1">
      <x v="3"/>
    </i>
    <i r="1">
      <x v="4"/>
    </i>
    <i r="1">
      <x v="6"/>
    </i>
    <i r="1">
      <x v="7"/>
    </i>
    <i>
      <x v="1"/>
    </i>
    <i r="1">
      <x/>
    </i>
    <i r="1">
      <x v="1"/>
    </i>
    <i r="1">
      <x v="2"/>
    </i>
    <i>
      <x v="2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2"/>
    </i>
    <i r="1">
      <x v="3"/>
    </i>
    <i r="1">
      <x v="6"/>
    </i>
    <i r="1">
      <x v="7"/>
    </i>
    <i r="1"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Suma de Importe" fld="5" baseField="0" baseItem="0"/>
  </dataFields>
  <formats count="6"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Col="1" outline="0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EA6E-3C70-405E-BC81-7F0FE4FD7152}">
  <dimension ref="A1:F30"/>
  <sheetViews>
    <sheetView topLeftCell="A4" workbookViewId="0">
      <selection activeCell="I9" sqref="I9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3.88671875" bestFit="1" customWidth="1"/>
    <col min="4" max="4" width="10.44140625" bestFit="1" customWidth="1"/>
    <col min="5" max="5" width="13" bestFit="1" customWidth="1"/>
    <col min="6" max="6" width="11.88671875" bestFit="1" customWidth="1"/>
  </cols>
  <sheetData>
    <row r="1" spans="1:6" x14ac:dyDescent="0.3">
      <c r="A1" s="13" t="s">
        <v>0</v>
      </c>
      <c r="B1" t="s">
        <v>26</v>
      </c>
    </row>
    <row r="3" spans="1:6" x14ac:dyDescent="0.3">
      <c r="A3" s="13" t="s">
        <v>25</v>
      </c>
      <c r="B3" s="13" t="s">
        <v>22</v>
      </c>
    </row>
    <row r="4" spans="1:6" x14ac:dyDescent="0.3">
      <c r="A4" s="33" t="s">
        <v>24</v>
      </c>
      <c r="B4" s="33" t="s">
        <v>4</v>
      </c>
      <c r="C4" s="33" t="s">
        <v>7</v>
      </c>
      <c r="D4" s="33" t="s">
        <v>5</v>
      </c>
      <c r="E4" s="33" t="s">
        <v>6</v>
      </c>
      <c r="F4" s="33" t="s">
        <v>23</v>
      </c>
    </row>
    <row r="5" spans="1:6" x14ac:dyDescent="0.3">
      <c r="A5" s="14" t="s">
        <v>18</v>
      </c>
      <c r="B5" s="12">
        <v>1200</v>
      </c>
      <c r="C5" s="12">
        <v>120</v>
      </c>
      <c r="D5" s="12">
        <v>1000</v>
      </c>
      <c r="E5" s="12">
        <v>8025</v>
      </c>
      <c r="F5" s="12">
        <v>10345</v>
      </c>
    </row>
    <row r="6" spans="1:6" x14ac:dyDescent="0.3">
      <c r="A6" s="23" t="s">
        <v>11</v>
      </c>
      <c r="B6" s="12">
        <v>100</v>
      </c>
      <c r="C6" s="12"/>
      <c r="D6" s="12"/>
      <c r="E6" s="12"/>
      <c r="F6" s="12">
        <v>100</v>
      </c>
    </row>
    <row r="7" spans="1:6" x14ac:dyDescent="0.3">
      <c r="A7" s="23" t="s">
        <v>8</v>
      </c>
      <c r="B7" s="12">
        <v>1000</v>
      </c>
      <c r="C7" s="12"/>
      <c r="D7" s="12">
        <v>1000</v>
      </c>
      <c r="E7" s="12">
        <v>15</v>
      </c>
      <c r="F7" s="12">
        <v>2015</v>
      </c>
    </row>
    <row r="8" spans="1:6" x14ac:dyDescent="0.3">
      <c r="A8" s="23" t="s">
        <v>10</v>
      </c>
      <c r="B8" s="12"/>
      <c r="C8" s="12"/>
      <c r="D8" s="12"/>
      <c r="E8" s="12">
        <v>8000</v>
      </c>
      <c r="F8" s="12">
        <v>8000</v>
      </c>
    </row>
    <row r="9" spans="1:6" x14ac:dyDescent="0.3">
      <c r="A9" s="23" t="s">
        <v>14</v>
      </c>
      <c r="B9" s="12"/>
      <c r="C9" s="12"/>
      <c r="D9" s="12"/>
      <c r="E9" s="12">
        <v>10</v>
      </c>
      <c r="F9" s="12">
        <v>10</v>
      </c>
    </row>
    <row r="10" spans="1:6" x14ac:dyDescent="0.3">
      <c r="A10" s="23" t="s">
        <v>12</v>
      </c>
      <c r="B10" s="12">
        <v>100</v>
      </c>
      <c r="C10" s="12">
        <v>100</v>
      </c>
      <c r="D10" s="12"/>
      <c r="E10" s="12"/>
      <c r="F10" s="12">
        <v>200</v>
      </c>
    </row>
    <row r="11" spans="1:6" x14ac:dyDescent="0.3">
      <c r="A11" s="23" t="s">
        <v>13</v>
      </c>
      <c r="B11" s="12"/>
      <c r="C11" s="12">
        <v>20</v>
      </c>
      <c r="D11" s="12"/>
      <c r="E11" s="12"/>
      <c r="F11" s="12">
        <v>20</v>
      </c>
    </row>
    <row r="12" spans="1:6" x14ac:dyDescent="0.3">
      <c r="A12" s="14" t="s">
        <v>19</v>
      </c>
      <c r="B12" s="12">
        <v>1100</v>
      </c>
      <c r="C12" s="12"/>
      <c r="D12" s="12">
        <v>200</v>
      </c>
      <c r="E12" s="12">
        <v>3500</v>
      </c>
      <c r="F12" s="12">
        <v>4800</v>
      </c>
    </row>
    <row r="13" spans="1:6" x14ac:dyDescent="0.3">
      <c r="A13" s="23" t="s">
        <v>11</v>
      </c>
      <c r="B13" s="12">
        <v>100</v>
      </c>
      <c r="C13" s="12"/>
      <c r="D13" s="12">
        <v>200</v>
      </c>
      <c r="E13" s="12"/>
      <c r="F13" s="12">
        <v>300</v>
      </c>
    </row>
    <row r="14" spans="1:6" x14ac:dyDescent="0.3">
      <c r="A14" s="23" t="s">
        <v>8</v>
      </c>
      <c r="B14" s="12">
        <v>1000</v>
      </c>
      <c r="C14" s="12"/>
      <c r="D14" s="12"/>
      <c r="E14" s="12"/>
      <c r="F14" s="12">
        <v>1000</v>
      </c>
    </row>
    <row r="15" spans="1:6" x14ac:dyDescent="0.3">
      <c r="A15" s="23" t="s">
        <v>9</v>
      </c>
      <c r="B15" s="12"/>
      <c r="C15" s="12"/>
      <c r="D15" s="12"/>
      <c r="E15" s="12">
        <v>3500</v>
      </c>
      <c r="F15" s="12">
        <v>3500</v>
      </c>
    </row>
    <row r="16" spans="1:6" x14ac:dyDescent="0.3">
      <c r="A16" s="14" t="s">
        <v>20</v>
      </c>
      <c r="B16" s="12">
        <v>4000</v>
      </c>
      <c r="C16" s="12">
        <v>215</v>
      </c>
      <c r="D16" s="12">
        <v>315</v>
      </c>
      <c r="E16" s="12">
        <v>10</v>
      </c>
      <c r="F16" s="12">
        <v>4540</v>
      </c>
    </row>
    <row r="17" spans="1:6" x14ac:dyDescent="0.3">
      <c r="A17" s="23" t="s">
        <v>11</v>
      </c>
      <c r="B17" s="12"/>
      <c r="C17" s="12">
        <v>100</v>
      </c>
      <c r="D17" s="12"/>
      <c r="E17" s="12"/>
      <c r="F17" s="12">
        <v>100</v>
      </c>
    </row>
    <row r="18" spans="1:6" x14ac:dyDescent="0.3">
      <c r="A18" s="23" t="s">
        <v>10</v>
      </c>
      <c r="B18" s="12">
        <v>4000</v>
      </c>
      <c r="C18" s="12"/>
      <c r="D18" s="12"/>
      <c r="E18" s="12"/>
      <c r="F18" s="12">
        <v>4000</v>
      </c>
    </row>
    <row r="19" spans="1:6" x14ac:dyDescent="0.3">
      <c r="A19" s="23" t="s">
        <v>14</v>
      </c>
      <c r="B19" s="12"/>
      <c r="C19" s="12"/>
      <c r="D19" s="12"/>
      <c r="E19" s="12">
        <v>10</v>
      </c>
      <c r="F19" s="12">
        <v>10</v>
      </c>
    </row>
    <row r="20" spans="1:6" x14ac:dyDescent="0.3">
      <c r="A20" s="23" t="s">
        <v>15</v>
      </c>
      <c r="B20" s="12"/>
      <c r="C20" s="12"/>
      <c r="D20" s="12">
        <v>180</v>
      </c>
      <c r="E20" s="12"/>
      <c r="F20" s="12">
        <v>180</v>
      </c>
    </row>
    <row r="21" spans="1:6" x14ac:dyDescent="0.3">
      <c r="A21" s="23" t="s">
        <v>12</v>
      </c>
      <c r="B21" s="12"/>
      <c r="C21" s="12">
        <v>100</v>
      </c>
      <c r="D21" s="12">
        <v>100</v>
      </c>
      <c r="E21" s="12"/>
      <c r="F21" s="12">
        <v>200</v>
      </c>
    </row>
    <row r="22" spans="1:6" x14ac:dyDescent="0.3">
      <c r="A22" s="23" t="s">
        <v>13</v>
      </c>
      <c r="B22" s="12"/>
      <c r="C22" s="12"/>
      <c r="D22" s="12">
        <v>20</v>
      </c>
      <c r="E22" s="12"/>
      <c r="F22" s="12">
        <v>20</v>
      </c>
    </row>
    <row r="23" spans="1:6" x14ac:dyDescent="0.3">
      <c r="A23" s="23" t="s">
        <v>16</v>
      </c>
      <c r="B23" s="12"/>
      <c r="C23" s="12">
        <v>15</v>
      </c>
      <c r="D23" s="12">
        <v>15</v>
      </c>
      <c r="E23" s="12"/>
      <c r="F23" s="12">
        <v>30</v>
      </c>
    </row>
    <row r="24" spans="1:6" x14ac:dyDescent="0.3">
      <c r="A24" s="14" t="s">
        <v>21</v>
      </c>
      <c r="B24" s="12">
        <v>15</v>
      </c>
      <c r="C24" s="12">
        <v>4030</v>
      </c>
      <c r="D24" s="12">
        <v>100</v>
      </c>
      <c r="E24" s="12">
        <v>3500</v>
      </c>
      <c r="F24" s="12">
        <v>7645</v>
      </c>
    </row>
    <row r="25" spans="1:6" x14ac:dyDescent="0.3">
      <c r="A25" s="23" t="s">
        <v>9</v>
      </c>
      <c r="B25" s="12"/>
      <c r="C25" s="12"/>
      <c r="D25" s="12"/>
      <c r="E25" s="12">
        <v>3500</v>
      </c>
      <c r="F25" s="12">
        <v>3500</v>
      </c>
    </row>
    <row r="26" spans="1:6" x14ac:dyDescent="0.3">
      <c r="A26" s="23" t="s">
        <v>10</v>
      </c>
      <c r="B26" s="12"/>
      <c r="C26" s="12">
        <v>4000</v>
      </c>
      <c r="D26" s="12"/>
      <c r="E26" s="12"/>
      <c r="F26" s="12">
        <v>4000</v>
      </c>
    </row>
    <row r="27" spans="1:6" x14ac:dyDescent="0.3">
      <c r="A27" s="23" t="s">
        <v>12</v>
      </c>
      <c r="B27" s="12"/>
      <c r="C27" s="12"/>
      <c r="D27" s="12">
        <v>100</v>
      </c>
      <c r="E27" s="12"/>
      <c r="F27" s="12">
        <v>100</v>
      </c>
    </row>
    <row r="28" spans="1:6" x14ac:dyDescent="0.3">
      <c r="A28" s="23" t="s">
        <v>13</v>
      </c>
      <c r="B28" s="12"/>
      <c r="C28" s="12">
        <v>30</v>
      </c>
      <c r="D28" s="12"/>
      <c r="E28" s="12"/>
      <c r="F28" s="12">
        <v>30</v>
      </c>
    </row>
    <row r="29" spans="1:6" x14ac:dyDescent="0.3">
      <c r="A29" s="23" t="s">
        <v>16</v>
      </c>
      <c r="B29" s="12">
        <v>15</v>
      </c>
      <c r="C29" s="12"/>
      <c r="D29" s="12"/>
      <c r="E29" s="12"/>
      <c r="F29" s="12">
        <v>15</v>
      </c>
    </row>
    <row r="30" spans="1:6" x14ac:dyDescent="0.3">
      <c r="A30" s="14" t="s">
        <v>23</v>
      </c>
      <c r="B30" s="12">
        <v>6315</v>
      </c>
      <c r="C30" s="12">
        <v>4365</v>
      </c>
      <c r="D30" s="12">
        <v>1615</v>
      </c>
      <c r="E30" s="12">
        <v>15035</v>
      </c>
      <c r="F30" s="12">
        <v>27330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"/>
  <sheetViews>
    <sheetView tabSelected="1" topLeftCell="A2" zoomScale="70" zoomScaleNormal="70" workbookViewId="0">
      <selection activeCell="A2" sqref="A2:F30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7" max="7" width="2.5546875" customWidth="1"/>
    <col min="8" max="8" width="10.21875" bestFit="1" customWidth="1"/>
    <col min="9" max="9" width="6.6640625" bestFit="1" customWidth="1"/>
    <col min="10" max="10" width="11.21875" bestFit="1" customWidth="1"/>
    <col min="11" max="11" width="8.5546875" bestFit="1" customWidth="1"/>
    <col min="12" max="12" width="10.5546875" bestFit="1" customWidth="1"/>
    <col min="13" max="13" width="8.21875" bestFit="1" customWidth="1"/>
  </cols>
  <sheetData>
    <row r="2" spans="1:13" ht="37.5" customHeight="1" x14ac:dyDescent="0.3">
      <c r="A2" s="26" t="s">
        <v>27</v>
      </c>
      <c r="B2" s="25" t="s">
        <v>0</v>
      </c>
      <c r="C2" s="25" t="s">
        <v>1</v>
      </c>
      <c r="D2" s="25" t="s">
        <v>17</v>
      </c>
      <c r="E2" s="25" t="s">
        <v>2</v>
      </c>
      <c r="F2" s="25" t="s">
        <v>3</v>
      </c>
      <c r="G2" s="1"/>
    </row>
    <row r="3" spans="1:13" ht="18" customHeight="1" x14ac:dyDescent="0.3">
      <c r="A3" s="24" t="s">
        <v>31</v>
      </c>
      <c r="B3" s="3">
        <v>45002</v>
      </c>
      <c r="C3" s="4" t="s">
        <v>4</v>
      </c>
      <c r="D3" s="4" t="s">
        <v>18</v>
      </c>
      <c r="E3" s="4" t="s">
        <v>8</v>
      </c>
      <c r="F3" s="19">
        <v>1000</v>
      </c>
      <c r="G3" s="28"/>
      <c r="H3" s="30" t="s">
        <v>28</v>
      </c>
      <c r="I3" s="30" t="s">
        <v>0</v>
      </c>
      <c r="J3" s="30" t="s">
        <v>1</v>
      </c>
      <c r="K3" s="30" t="s">
        <v>17</v>
      </c>
      <c r="L3" s="30" t="s">
        <v>2</v>
      </c>
      <c r="M3" s="30" t="s">
        <v>3</v>
      </c>
    </row>
    <row r="4" spans="1:13" ht="18" customHeight="1" x14ac:dyDescent="0.3">
      <c r="A4" s="24" t="s">
        <v>29</v>
      </c>
      <c r="B4" s="3">
        <v>45005</v>
      </c>
      <c r="C4" s="4" t="s">
        <v>5</v>
      </c>
      <c r="D4" s="4" t="s">
        <v>19</v>
      </c>
      <c r="E4" s="4" t="s">
        <v>11</v>
      </c>
      <c r="F4" s="19">
        <v>200</v>
      </c>
      <c r="G4" s="2"/>
      <c r="H4" s="31" t="s">
        <v>29</v>
      </c>
      <c r="I4" s="32">
        <f>VLOOKUP(H4,A3:F31,2,0)</f>
        <v>45005</v>
      </c>
      <c r="J4" s="32" t="str">
        <f>VLOOKUP(H4,A3:F31,3,0)</f>
        <v>Juan Carlos</v>
      </c>
      <c r="K4" s="32" t="str">
        <f>VLOOKUP(H4,A3:F31,4,0)</f>
        <v>Tienda B</v>
      </c>
      <c r="L4" s="32" t="str">
        <f>VLOOKUP(H4,A3:F31,5,0)</f>
        <v xml:space="preserve">Impresora </v>
      </c>
      <c r="M4" s="32">
        <f>VLOOKUP(H4,A3:F31,6,0)</f>
        <v>200</v>
      </c>
    </row>
    <row r="5" spans="1:13" ht="18" customHeight="1" x14ac:dyDescent="0.3">
      <c r="A5" s="24" t="s">
        <v>32</v>
      </c>
      <c r="B5" s="3">
        <v>45007</v>
      </c>
      <c r="C5" s="4" t="s">
        <v>6</v>
      </c>
      <c r="D5" s="4" t="s">
        <v>19</v>
      </c>
      <c r="E5" s="4" t="s">
        <v>9</v>
      </c>
      <c r="F5" s="19">
        <v>3500</v>
      </c>
      <c r="G5" s="2"/>
      <c r="H5" s="29"/>
      <c r="I5" s="29"/>
      <c r="J5" s="29"/>
      <c r="K5" s="29"/>
      <c r="L5" s="29"/>
      <c r="M5" s="29"/>
    </row>
    <row r="6" spans="1:13" ht="18" customHeight="1" x14ac:dyDescent="0.3">
      <c r="A6" s="24" t="s">
        <v>33</v>
      </c>
      <c r="B6" s="3">
        <v>45036</v>
      </c>
      <c r="C6" s="4" t="s">
        <v>7</v>
      </c>
      <c r="D6" s="4" t="s">
        <v>20</v>
      </c>
      <c r="E6" s="4" t="s">
        <v>11</v>
      </c>
      <c r="F6" s="19">
        <v>100</v>
      </c>
      <c r="H6" s="2"/>
      <c r="I6" s="2"/>
      <c r="J6" s="2"/>
      <c r="K6" s="2"/>
      <c r="L6" s="2"/>
      <c r="M6" s="2"/>
    </row>
    <row r="7" spans="1:13" ht="18" customHeight="1" x14ac:dyDescent="0.3">
      <c r="A7" s="24" t="s">
        <v>34</v>
      </c>
      <c r="B7" s="3">
        <v>45033</v>
      </c>
      <c r="C7" s="4" t="s">
        <v>4</v>
      </c>
      <c r="D7" s="4" t="s">
        <v>18</v>
      </c>
      <c r="E7" s="4" t="s">
        <v>12</v>
      </c>
      <c r="F7" s="19">
        <v>100</v>
      </c>
      <c r="H7" s="27"/>
      <c r="I7" s="2"/>
      <c r="J7" s="2"/>
      <c r="K7" s="2"/>
      <c r="L7" s="2"/>
      <c r="M7" s="2"/>
    </row>
    <row r="8" spans="1:13" ht="18" customHeight="1" x14ac:dyDescent="0.3">
      <c r="A8" s="24" t="s">
        <v>35</v>
      </c>
      <c r="B8" s="3">
        <v>45068</v>
      </c>
      <c r="C8" s="4" t="s">
        <v>5</v>
      </c>
      <c r="D8" s="4" t="s">
        <v>20</v>
      </c>
      <c r="E8" s="4" t="s">
        <v>13</v>
      </c>
      <c r="F8" s="19">
        <v>20</v>
      </c>
      <c r="H8" s="2"/>
      <c r="I8" s="2"/>
      <c r="J8" s="2"/>
      <c r="K8" s="2"/>
      <c r="L8" s="2"/>
      <c r="M8" s="2"/>
    </row>
    <row r="9" spans="1:13" ht="18" customHeight="1" x14ac:dyDescent="0.3">
      <c r="A9" s="24" t="s">
        <v>36</v>
      </c>
      <c r="B9" s="3">
        <v>45068</v>
      </c>
      <c r="C9" s="4" t="s">
        <v>6</v>
      </c>
      <c r="D9" s="4" t="s">
        <v>20</v>
      </c>
      <c r="E9" s="4" t="s">
        <v>14</v>
      </c>
      <c r="F9" s="19">
        <v>10</v>
      </c>
      <c r="H9" s="2"/>
      <c r="I9" s="2"/>
      <c r="J9" s="2"/>
      <c r="K9" s="2"/>
      <c r="L9" s="2"/>
      <c r="M9" s="2"/>
    </row>
    <row r="10" spans="1:13" ht="18" customHeight="1" x14ac:dyDescent="0.3">
      <c r="A10" s="24" t="s">
        <v>37</v>
      </c>
      <c r="B10" s="5">
        <v>45070</v>
      </c>
      <c r="C10" s="6" t="s">
        <v>7</v>
      </c>
      <c r="D10" s="4" t="s">
        <v>18</v>
      </c>
      <c r="E10" s="6" t="s">
        <v>13</v>
      </c>
      <c r="F10" s="20">
        <v>20</v>
      </c>
    </row>
    <row r="11" spans="1:13" ht="18" customHeight="1" x14ac:dyDescent="0.3">
      <c r="A11" s="24" t="s">
        <v>38</v>
      </c>
      <c r="B11" s="7">
        <v>45063</v>
      </c>
      <c r="C11" s="8" t="s">
        <v>7</v>
      </c>
      <c r="D11" s="8" t="s">
        <v>21</v>
      </c>
      <c r="E11" s="8" t="s">
        <v>10</v>
      </c>
      <c r="F11" s="21">
        <v>4000</v>
      </c>
    </row>
    <row r="12" spans="1:13" ht="18" customHeight="1" x14ac:dyDescent="0.3">
      <c r="A12" s="24" t="s">
        <v>39</v>
      </c>
      <c r="B12" s="7">
        <v>45066</v>
      </c>
      <c r="C12" s="8" t="s">
        <v>4</v>
      </c>
      <c r="D12" s="4" t="s">
        <v>20</v>
      </c>
      <c r="E12" s="8" t="s">
        <v>10</v>
      </c>
      <c r="F12" s="21">
        <v>4000</v>
      </c>
    </row>
    <row r="13" spans="1:13" ht="18" customHeight="1" x14ac:dyDescent="0.3">
      <c r="A13" s="24" t="s">
        <v>40</v>
      </c>
      <c r="B13" s="7">
        <v>45073</v>
      </c>
      <c r="C13" s="8" t="s">
        <v>5</v>
      </c>
      <c r="D13" s="4" t="s">
        <v>20</v>
      </c>
      <c r="E13" s="8" t="s">
        <v>15</v>
      </c>
      <c r="F13" s="21">
        <v>180</v>
      </c>
    </row>
    <row r="14" spans="1:13" ht="18" customHeight="1" x14ac:dyDescent="0.3">
      <c r="A14" s="24" t="s">
        <v>30</v>
      </c>
      <c r="B14" s="7">
        <v>45066</v>
      </c>
      <c r="C14" s="8" t="s">
        <v>6</v>
      </c>
      <c r="D14" s="4" t="s">
        <v>18</v>
      </c>
      <c r="E14" s="8" t="s">
        <v>14</v>
      </c>
      <c r="F14" s="21">
        <v>10</v>
      </c>
    </row>
    <row r="15" spans="1:13" ht="18" customHeight="1" x14ac:dyDescent="0.3">
      <c r="A15" s="24" t="s">
        <v>41</v>
      </c>
      <c r="B15" s="7">
        <v>45063</v>
      </c>
      <c r="C15" s="8" t="s">
        <v>7</v>
      </c>
      <c r="D15" s="8" t="s">
        <v>21</v>
      </c>
      <c r="E15" s="8" t="s">
        <v>13</v>
      </c>
      <c r="F15" s="21">
        <v>30</v>
      </c>
    </row>
    <row r="16" spans="1:13" ht="18" customHeight="1" x14ac:dyDescent="0.3">
      <c r="A16" s="24" t="s">
        <v>42</v>
      </c>
      <c r="B16" s="7">
        <v>43238</v>
      </c>
      <c r="C16" s="7" t="s">
        <v>4</v>
      </c>
      <c r="D16" s="4" t="s">
        <v>19</v>
      </c>
      <c r="E16" s="9" t="s">
        <v>8</v>
      </c>
      <c r="F16" s="19">
        <v>1000</v>
      </c>
    </row>
    <row r="17" spans="1:6" ht="18" customHeight="1" x14ac:dyDescent="0.3">
      <c r="A17" s="24" t="s">
        <v>43</v>
      </c>
      <c r="B17" s="7">
        <v>43267</v>
      </c>
      <c r="C17" s="7" t="s">
        <v>5</v>
      </c>
      <c r="D17" s="4" t="s">
        <v>20</v>
      </c>
      <c r="E17" s="9" t="s">
        <v>16</v>
      </c>
      <c r="F17" s="22">
        <v>15</v>
      </c>
    </row>
    <row r="18" spans="1:6" ht="18" customHeight="1" x14ac:dyDescent="0.3">
      <c r="A18" s="24" t="s">
        <v>44</v>
      </c>
      <c r="B18" s="7">
        <v>43268</v>
      </c>
      <c r="C18" s="7" t="s">
        <v>6</v>
      </c>
      <c r="D18" s="4" t="s">
        <v>18</v>
      </c>
      <c r="E18" s="8" t="s">
        <v>10</v>
      </c>
      <c r="F18" s="21">
        <v>4000</v>
      </c>
    </row>
    <row r="19" spans="1:6" ht="18" customHeight="1" x14ac:dyDescent="0.3">
      <c r="A19" s="24" t="s">
        <v>45</v>
      </c>
      <c r="B19" s="7">
        <v>43271</v>
      </c>
      <c r="C19" s="7" t="s">
        <v>7</v>
      </c>
      <c r="D19" s="4" t="s">
        <v>20</v>
      </c>
      <c r="E19" s="9" t="s">
        <v>16</v>
      </c>
      <c r="F19" s="22">
        <v>15</v>
      </c>
    </row>
    <row r="20" spans="1:6" ht="18" customHeight="1" x14ac:dyDescent="0.3">
      <c r="A20" s="24" t="s">
        <v>46</v>
      </c>
      <c r="B20" s="7">
        <v>43270</v>
      </c>
      <c r="C20" s="7" t="s">
        <v>4</v>
      </c>
      <c r="D20" s="4" t="s">
        <v>18</v>
      </c>
      <c r="E20" s="4" t="s">
        <v>11</v>
      </c>
      <c r="F20" s="19">
        <v>100</v>
      </c>
    </row>
    <row r="21" spans="1:6" ht="18" customHeight="1" x14ac:dyDescent="0.3">
      <c r="A21" s="24" t="s">
        <v>47</v>
      </c>
      <c r="B21" s="7">
        <v>43286</v>
      </c>
      <c r="C21" s="7" t="s">
        <v>5</v>
      </c>
      <c r="D21" s="8" t="s">
        <v>21</v>
      </c>
      <c r="E21" s="4" t="s">
        <v>12</v>
      </c>
      <c r="F21" s="19">
        <v>100</v>
      </c>
    </row>
    <row r="22" spans="1:6" ht="18" customHeight="1" x14ac:dyDescent="0.3">
      <c r="A22" s="24" t="s">
        <v>48</v>
      </c>
      <c r="B22" s="7">
        <v>43287</v>
      </c>
      <c r="C22" s="7" t="s">
        <v>6</v>
      </c>
      <c r="D22" s="4" t="s">
        <v>18</v>
      </c>
      <c r="E22" s="9" t="s">
        <v>8</v>
      </c>
      <c r="F22" s="22">
        <v>15</v>
      </c>
    </row>
    <row r="23" spans="1:6" ht="18" customHeight="1" x14ac:dyDescent="0.3">
      <c r="A23" s="24" t="s">
        <v>49</v>
      </c>
      <c r="B23" s="7">
        <v>43289</v>
      </c>
      <c r="C23" s="7" t="s">
        <v>7</v>
      </c>
      <c r="D23" s="4" t="s">
        <v>20</v>
      </c>
      <c r="E23" s="4" t="s">
        <v>12</v>
      </c>
      <c r="F23" s="19">
        <v>100</v>
      </c>
    </row>
    <row r="24" spans="1:6" ht="18" customHeight="1" x14ac:dyDescent="0.3">
      <c r="A24" s="24" t="s">
        <v>50</v>
      </c>
      <c r="B24" s="7">
        <v>43316</v>
      </c>
      <c r="C24" s="7" t="s">
        <v>4</v>
      </c>
      <c r="D24" s="8" t="s">
        <v>21</v>
      </c>
      <c r="E24" s="9" t="s">
        <v>16</v>
      </c>
      <c r="F24" s="22">
        <v>15</v>
      </c>
    </row>
    <row r="25" spans="1:6" ht="18" customHeight="1" x14ac:dyDescent="0.3">
      <c r="A25" s="24" t="s">
        <v>51</v>
      </c>
      <c r="B25" s="7">
        <v>43318</v>
      </c>
      <c r="C25" s="7" t="s">
        <v>5</v>
      </c>
      <c r="D25" s="4" t="s">
        <v>20</v>
      </c>
      <c r="E25" s="4" t="s">
        <v>12</v>
      </c>
      <c r="F25" s="19">
        <v>100</v>
      </c>
    </row>
    <row r="26" spans="1:6" ht="18" customHeight="1" x14ac:dyDescent="0.3">
      <c r="A26" s="24" t="s">
        <v>52</v>
      </c>
      <c r="B26" s="7">
        <v>43319</v>
      </c>
      <c r="C26" s="7" t="s">
        <v>6</v>
      </c>
      <c r="D26" s="4" t="s">
        <v>18</v>
      </c>
      <c r="E26" s="8" t="s">
        <v>10</v>
      </c>
      <c r="F26" s="21">
        <v>4000</v>
      </c>
    </row>
    <row r="27" spans="1:6" ht="18" customHeight="1" x14ac:dyDescent="0.3">
      <c r="A27" s="24" t="s">
        <v>53</v>
      </c>
      <c r="B27" s="7">
        <v>43344</v>
      </c>
      <c r="C27" s="7" t="s">
        <v>7</v>
      </c>
      <c r="D27" s="4" t="s">
        <v>18</v>
      </c>
      <c r="E27" s="4" t="s">
        <v>12</v>
      </c>
      <c r="F27" s="19">
        <v>100</v>
      </c>
    </row>
    <row r="28" spans="1:6" ht="18" customHeight="1" x14ac:dyDescent="0.3">
      <c r="A28" s="24" t="s">
        <v>54</v>
      </c>
      <c r="B28" s="7">
        <v>43347</v>
      </c>
      <c r="C28" s="7" t="s">
        <v>4</v>
      </c>
      <c r="D28" s="4" t="s">
        <v>19</v>
      </c>
      <c r="E28" s="4" t="s">
        <v>11</v>
      </c>
      <c r="F28" s="19">
        <v>100</v>
      </c>
    </row>
    <row r="29" spans="1:6" ht="18" customHeight="1" x14ac:dyDescent="0.3">
      <c r="A29" s="24" t="s">
        <v>55</v>
      </c>
      <c r="B29" s="7">
        <v>43713</v>
      </c>
      <c r="C29" s="7" t="s">
        <v>5</v>
      </c>
      <c r="D29" s="4" t="s">
        <v>18</v>
      </c>
      <c r="E29" s="9" t="s">
        <v>8</v>
      </c>
      <c r="F29" s="19">
        <v>1000</v>
      </c>
    </row>
    <row r="30" spans="1:6" ht="18" customHeight="1" x14ac:dyDescent="0.3">
      <c r="A30" s="24" t="s">
        <v>56</v>
      </c>
      <c r="B30" s="7">
        <v>43716</v>
      </c>
      <c r="C30" s="7" t="s">
        <v>6</v>
      </c>
      <c r="D30" s="11" t="s">
        <v>21</v>
      </c>
      <c r="E30" s="4" t="s">
        <v>9</v>
      </c>
      <c r="F30" s="19">
        <v>3500</v>
      </c>
    </row>
    <row r="31" spans="1:6" ht="18" customHeight="1" x14ac:dyDescent="0.3">
      <c r="A31" s="24" t="s">
        <v>57</v>
      </c>
      <c r="B31" s="7">
        <v>43728</v>
      </c>
      <c r="C31" s="7" t="s">
        <v>7</v>
      </c>
      <c r="D31" s="4" t="s">
        <v>19</v>
      </c>
      <c r="E31" s="9" t="s">
        <v>16</v>
      </c>
      <c r="F31" s="22">
        <v>15</v>
      </c>
    </row>
  </sheetData>
  <phoneticPr fontId="6" type="noConversion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172-6C73-4274-92B1-6F3C0748FCE3}">
  <dimension ref="B2:G31"/>
  <sheetViews>
    <sheetView zoomScaleNormal="100" workbookViewId="0">
      <selection activeCell="H11" sqref="H11"/>
    </sheetView>
  </sheetViews>
  <sheetFormatPr baseColWidth="10" defaultRowHeight="14.4" x14ac:dyDescent="0.3"/>
  <cols>
    <col min="1" max="1" width="15.44140625" customWidth="1"/>
    <col min="2" max="2" width="18.6640625" customWidth="1"/>
    <col min="3" max="4" width="29" customWidth="1"/>
    <col min="5" max="5" width="21" customWidth="1"/>
    <col min="6" max="6" width="27.88671875" customWidth="1"/>
    <col min="8" max="8" width="18.5546875" bestFit="1" customWidth="1"/>
    <col min="9" max="9" width="19.44140625" bestFit="1" customWidth="1"/>
    <col min="10" max="10" width="16.33203125" bestFit="1" customWidth="1"/>
    <col min="11" max="11" width="19.44140625" bestFit="1" customWidth="1"/>
    <col min="12" max="12" width="16.33203125" bestFit="1" customWidth="1"/>
    <col min="13" max="13" width="19.44140625" bestFit="1" customWidth="1"/>
    <col min="14" max="14" width="16.33203125" bestFit="1" customWidth="1"/>
    <col min="15" max="15" width="19.44140625" bestFit="1" customWidth="1"/>
    <col min="16" max="16" width="16.33203125" bestFit="1" customWidth="1"/>
    <col min="17" max="17" width="24.44140625" bestFit="1" customWidth="1"/>
    <col min="18" max="18" width="21.33203125" bestFit="1" customWidth="1"/>
    <col min="19" max="19" width="9.109375" bestFit="1" customWidth="1"/>
    <col min="20" max="20" width="19.6640625" bestFit="1" customWidth="1"/>
    <col min="21" max="21" width="12.6640625" bestFit="1" customWidth="1"/>
    <col min="22" max="22" width="10" bestFit="1" customWidth="1"/>
    <col min="23" max="24" width="10.5546875" bestFit="1" customWidth="1"/>
    <col min="25" max="25" width="7.88671875" bestFit="1" customWidth="1"/>
    <col min="26" max="26" width="9.109375" bestFit="1" customWidth="1"/>
    <col min="27" max="27" width="15.6640625" bestFit="1" customWidth="1"/>
    <col min="28" max="28" width="15.5546875" bestFit="1" customWidth="1"/>
    <col min="29" max="30" width="10" bestFit="1" customWidth="1"/>
    <col min="31" max="31" width="7.44140625" bestFit="1" customWidth="1"/>
    <col min="32" max="32" width="18.6640625" bestFit="1" customWidth="1"/>
    <col min="33" max="33" width="12.5546875" bestFit="1" customWidth="1"/>
  </cols>
  <sheetData>
    <row r="2" spans="2:7" ht="37.5" customHeight="1" x14ac:dyDescent="0.3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3">
      <c r="B3" s="3">
        <v>42811</v>
      </c>
      <c r="C3" s="4" t="s">
        <v>4</v>
      </c>
      <c r="D3" s="4" t="s">
        <v>18</v>
      </c>
      <c r="E3" s="4" t="s">
        <v>8</v>
      </c>
      <c r="F3" s="15">
        <v>1000</v>
      </c>
      <c r="G3" s="2"/>
    </row>
    <row r="4" spans="2:7" ht="18" customHeight="1" x14ac:dyDescent="0.3">
      <c r="B4" s="3">
        <v>42814</v>
      </c>
      <c r="C4" s="4" t="s">
        <v>5</v>
      </c>
      <c r="D4" s="4" t="s">
        <v>19</v>
      </c>
      <c r="E4" s="4" t="s">
        <v>11</v>
      </c>
      <c r="F4" s="15">
        <v>200</v>
      </c>
      <c r="G4" s="2"/>
    </row>
    <row r="5" spans="2:7" ht="18" customHeight="1" x14ac:dyDescent="0.3">
      <c r="B5" s="3">
        <v>42816</v>
      </c>
      <c r="C5" s="4" t="s">
        <v>6</v>
      </c>
      <c r="D5" s="4" t="s">
        <v>19</v>
      </c>
      <c r="E5" s="4" t="s">
        <v>9</v>
      </c>
      <c r="F5" s="15">
        <v>3500</v>
      </c>
      <c r="G5" s="2"/>
    </row>
    <row r="6" spans="2:7" ht="18" customHeight="1" x14ac:dyDescent="0.3">
      <c r="B6" s="3">
        <v>42845</v>
      </c>
      <c r="C6" s="4" t="s">
        <v>7</v>
      </c>
      <c r="D6" s="4" t="s">
        <v>20</v>
      </c>
      <c r="E6" s="4" t="s">
        <v>11</v>
      </c>
      <c r="F6" s="15">
        <v>100</v>
      </c>
    </row>
    <row r="7" spans="2:7" x14ac:dyDescent="0.3">
      <c r="B7" s="3">
        <v>42842</v>
      </c>
      <c r="C7" s="4" t="s">
        <v>4</v>
      </c>
      <c r="D7" s="4" t="s">
        <v>18</v>
      </c>
      <c r="E7" s="4" t="s">
        <v>12</v>
      </c>
      <c r="F7" s="15">
        <v>100</v>
      </c>
    </row>
    <row r="8" spans="2:7" ht="18" customHeight="1" x14ac:dyDescent="0.3">
      <c r="B8" s="3">
        <v>42877</v>
      </c>
      <c r="C8" s="4" t="s">
        <v>5</v>
      </c>
      <c r="D8" s="4" t="s">
        <v>20</v>
      </c>
      <c r="E8" s="4" t="s">
        <v>13</v>
      </c>
      <c r="F8" s="15">
        <v>20</v>
      </c>
    </row>
    <row r="9" spans="2:7" ht="18" customHeight="1" x14ac:dyDescent="0.3">
      <c r="B9" s="3">
        <v>42877</v>
      </c>
      <c r="C9" s="4" t="s">
        <v>6</v>
      </c>
      <c r="D9" s="4" t="s">
        <v>20</v>
      </c>
      <c r="E9" s="4" t="s">
        <v>14</v>
      </c>
      <c r="F9" s="15">
        <v>10</v>
      </c>
    </row>
    <row r="10" spans="2:7" ht="18" customHeight="1" x14ac:dyDescent="0.3">
      <c r="B10" s="5">
        <v>42879</v>
      </c>
      <c r="C10" s="6" t="s">
        <v>7</v>
      </c>
      <c r="D10" s="4" t="s">
        <v>18</v>
      </c>
      <c r="E10" s="6" t="s">
        <v>13</v>
      </c>
      <c r="F10" s="16">
        <v>20</v>
      </c>
    </row>
    <row r="11" spans="2:7" ht="18" customHeight="1" x14ac:dyDescent="0.3">
      <c r="B11" s="7">
        <v>42872</v>
      </c>
      <c r="C11" s="8" t="s">
        <v>7</v>
      </c>
      <c r="D11" s="8" t="s">
        <v>21</v>
      </c>
      <c r="E11" s="8" t="s">
        <v>10</v>
      </c>
      <c r="F11" s="17">
        <v>4000</v>
      </c>
    </row>
    <row r="12" spans="2:7" ht="18" customHeight="1" x14ac:dyDescent="0.3">
      <c r="B12" s="7">
        <v>42875</v>
      </c>
      <c r="C12" s="8" t="s">
        <v>4</v>
      </c>
      <c r="D12" s="4" t="s">
        <v>20</v>
      </c>
      <c r="E12" s="8" t="s">
        <v>10</v>
      </c>
      <c r="F12" s="17">
        <v>4000</v>
      </c>
    </row>
    <row r="13" spans="2:7" ht="18" customHeight="1" x14ac:dyDescent="0.3">
      <c r="B13" s="7">
        <v>42882</v>
      </c>
      <c r="C13" s="8" t="s">
        <v>5</v>
      </c>
      <c r="D13" s="4" t="s">
        <v>20</v>
      </c>
      <c r="E13" s="8" t="s">
        <v>15</v>
      </c>
      <c r="F13" s="17">
        <v>180</v>
      </c>
    </row>
    <row r="14" spans="2:7" ht="18" customHeight="1" x14ac:dyDescent="0.3">
      <c r="B14" s="7">
        <v>42875</v>
      </c>
      <c r="C14" s="8" t="s">
        <v>6</v>
      </c>
      <c r="D14" s="4" t="s">
        <v>18</v>
      </c>
      <c r="E14" s="8" t="s">
        <v>14</v>
      </c>
      <c r="F14" s="17">
        <v>10</v>
      </c>
    </row>
    <row r="15" spans="2:7" ht="18" customHeight="1" x14ac:dyDescent="0.3">
      <c r="B15" s="7">
        <v>42872</v>
      </c>
      <c r="C15" s="8" t="s">
        <v>7</v>
      </c>
      <c r="D15" s="8" t="s">
        <v>21</v>
      </c>
      <c r="E15" s="8" t="s">
        <v>13</v>
      </c>
      <c r="F15" s="17">
        <v>30</v>
      </c>
    </row>
    <row r="16" spans="2:7" ht="18" customHeight="1" x14ac:dyDescent="0.3">
      <c r="B16" s="7">
        <v>43238</v>
      </c>
      <c r="C16" s="7" t="s">
        <v>4</v>
      </c>
      <c r="D16" s="4" t="s">
        <v>19</v>
      </c>
      <c r="E16" s="9" t="s">
        <v>8</v>
      </c>
      <c r="F16" s="15">
        <v>1000</v>
      </c>
    </row>
    <row r="17" spans="2:6" ht="18" customHeight="1" x14ac:dyDescent="0.3">
      <c r="B17" s="7">
        <v>43267</v>
      </c>
      <c r="C17" s="7" t="s">
        <v>5</v>
      </c>
      <c r="D17" s="4" t="s">
        <v>20</v>
      </c>
      <c r="E17" s="9" t="s">
        <v>16</v>
      </c>
      <c r="F17" s="18">
        <v>15</v>
      </c>
    </row>
    <row r="18" spans="2:6" ht="18" customHeight="1" x14ac:dyDescent="0.3">
      <c r="B18" s="7">
        <v>43268</v>
      </c>
      <c r="C18" s="7" t="s">
        <v>6</v>
      </c>
      <c r="D18" s="4" t="s">
        <v>18</v>
      </c>
      <c r="E18" s="8" t="s">
        <v>10</v>
      </c>
      <c r="F18" s="17">
        <v>4000</v>
      </c>
    </row>
    <row r="19" spans="2:6" ht="18" customHeight="1" x14ac:dyDescent="0.3">
      <c r="B19" s="7">
        <v>43271</v>
      </c>
      <c r="C19" s="7" t="s">
        <v>7</v>
      </c>
      <c r="D19" s="4" t="s">
        <v>20</v>
      </c>
      <c r="E19" s="9" t="s">
        <v>16</v>
      </c>
      <c r="F19" s="18">
        <v>15</v>
      </c>
    </row>
    <row r="20" spans="2:6" ht="18" customHeight="1" x14ac:dyDescent="0.3">
      <c r="B20" s="7">
        <v>43270</v>
      </c>
      <c r="C20" s="7" t="s">
        <v>4</v>
      </c>
      <c r="D20" s="4" t="s">
        <v>18</v>
      </c>
      <c r="E20" s="4" t="s">
        <v>11</v>
      </c>
      <c r="F20" s="15">
        <v>100</v>
      </c>
    </row>
    <row r="21" spans="2:6" ht="18" customHeight="1" x14ac:dyDescent="0.3">
      <c r="B21" s="7">
        <v>43286</v>
      </c>
      <c r="C21" s="7" t="s">
        <v>5</v>
      </c>
      <c r="D21" s="8" t="s">
        <v>21</v>
      </c>
      <c r="E21" s="4" t="s">
        <v>12</v>
      </c>
      <c r="F21" s="15">
        <v>100</v>
      </c>
    </row>
    <row r="22" spans="2:6" ht="18" customHeight="1" x14ac:dyDescent="0.3">
      <c r="B22" s="7">
        <v>43287</v>
      </c>
      <c r="C22" s="7" t="s">
        <v>6</v>
      </c>
      <c r="D22" s="4" t="s">
        <v>18</v>
      </c>
      <c r="E22" s="9" t="s">
        <v>8</v>
      </c>
      <c r="F22" s="18">
        <v>15</v>
      </c>
    </row>
    <row r="23" spans="2:6" ht="18" customHeight="1" x14ac:dyDescent="0.3">
      <c r="B23" s="7">
        <v>43289</v>
      </c>
      <c r="C23" s="7" t="s">
        <v>7</v>
      </c>
      <c r="D23" s="4" t="s">
        <v>20</v>
      </c>
      <c r="E23" s="4" t="s">
        <v>12</v>
      </c>
      <c r="F23" s="15">
        <v>100</v>
      </c>
    </row>
    <row r="24" spans="2:6" ht="18" customHeight="1" x14ac:dyDescent="0.3">
      <c r="B24" s="7">
        <v>43316</v>
      </c>
      <c r="C24" s="7" t="s">
        <v>4</v>
      </c>
      <c r="D24" s="8" t="s">
        <v>21</v>
      </c>
      <c r="E24" s="9" t="s">
        <v>16</v>
      </c>
      <c r="F24" s="18">
        <v>15</v>
      </c>
    </row>
    <row r="25" spans="2:6" ht="18" customHeight="1" x14ac:dyDescent="0.3">
      <c r="B25" s="7">
        <v>43318</v>
      </c>
      <c r="C25" s="7" t="s">
        <v>5</v>
      </c>
      <c r="D25" s="4" t="s">
        <v>20</v>
      </c>
      <c r="E25" s="4" t="s">
        <v>12</v>
      </c>
      <c r="F25" s="15">
        <v>100</v>
      </c>
    </row>
    <row r="26" spans="2:6" ht="18" customHeight="1" x14ac:dyDescent="0.3">
      <c r="B26" s="7">
        <v>43319</v>
      </c>
      <c r="C26" s="7" t="s">
        <v>6</v>
      </c>
      <c r="D26" s="4" t="s">
        <v>18</v>
      </c>
      <c r="E26" s="8" t="s">
        <v>10</v>
      </c>
      <c r="F26" s="17">
        <v>4000</v>
      </c>
    </row>
    <row r="27" spans="2:6" ht="18" customHeight="1" x14ac:dyDescent="0.3">
      <c r="B27" s="7">
        <v>43344</v>
      </c>
      <c r="C27" s="7" t="s">
        <v>7</v>
      </c>
      <c r="D27" s="4" t="s">
        <v>18</v>
      </c>
      <c r="E27" s="4" t="s">
        <v>12</v>
      </c>
      <c r="F27" s="15">
        <v>100</v>
      </c>
    </row>
    <row r="28" spans="2:6" ht="18" customHeight="1" x14ac:dyDescent="0.3">
      <c r="B28" s="7">
        <v>43347</v>
      </c>
      <c r="C28" s="7" t="s">
        <v>4</v>
      </c>
      <c r="D28" s="4" t="s">
        <v>19</v>
      </c>
      <c r="E28" s="4" t="s">
        <v>11</v>
      </c>
      <c r="F28" s="15">
        <v>100</v>
      </c>
    </row>
    <row r="29" spans="2:6" ht="18" customHeight="1" x14ac:dyDescent="0.3">
      <c r="B29" s="7">
        <v>43713</v>
      </c>
      <c r="C29" s="7" t="s">
        <v>5</v>
      </c>
      <c r="D29" s="4" t="s">
        <v>18</v>
      </c>
      <c r="E29" s="9" t="s">
        <v>8</v>
      </c>
      <c r="F29" s="15">
        <v>1000</v>
      </c>
    </row>
    <row r="30" spans="2:6" ht="18" customHeight="1" x14ac:dyDescent="0.3">
      <c r="B30" s="7">
        <v>43716</v>
      </c>
      <c r="C30" s="7" t="s">
        <v>6</v>
      </c>
      <c r="D30" s="11" t="s">
        <v>21</v>
      </c>
      <c r="E30" s="4" t="s">
        <v>9</v>
      </c>
      <c r="F30" s="15">
        <v>3500</v>
      </c>
    </row>
    <row r="31" spans="2:6" ht="18" customHeight="1" x14ac:dyDescent="0.3">
      <c r="B31" s="7">
        <v>43728</v>
      </c>
      <c r="C31" s="7" t="s">
        <v>7</v>
      </c>
      <c r="D31" s="4" t="s">
        <v>19</v>
      </c>
      <c r="E31" s="9" t="s">
        <v>16</v>
      </c>
      <c r="F31" s="18">
        <v>15</v>
      </c>
    </row>
  </sheetData>
  <autoFilter ref="B2:F31" xr:uid="{B7A22A2E-F196-4F0C-9336-D1D51DCC0C74}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Ejercicio I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1714838 - JOSE RONALDO FLORIAN RODAS</cp:lastModifiedBy>
  <dcterms:created xsi:type="dcterms:W3CDTF">2017-05-17T05:37:08Z</dcterms:created>
  <dcterms:modified xsi:type="dcterms:W3CDTF">2023-11-06T18:43:16Z</dcterms:modified>
</cp:coreProperties>
</file>