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TESIS\Proyecto_mod_precipitacion\"/>
    </mc:Choice>
  </mc:AlternateContent>
  <xr:revisionPtr revIDLastSave="0" documentId="13_ncr:1_{B60DFDC6-5BAF-45F3-B9C3-383AED81F59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 s="1"/>
  <c r="D36" i="1"/>
  <c r="C36" i="1" s="1"/>
  <c r="D35" i="1"/>
  <c r="C35" i="1" s="1"/>
  <c r="D45" i="1"/>
  <c r="C45" i="1" s="1"/>
  <c r="D39" i="1"/>
  <c r="C39" i="1" s="1"/>
  <c r="D5" i="1"/>
  <c r="C5" i="1" s="1"/>
  <c r="D32" i="1"/>
  <c r="C32" i="1" s="1"/>
  <c r="D41" i="1"/>
  <c r="C41" i="1" s="1"/>
  <c r="D21" i="1"/>
  <c r="C21" i="1" s="1"/>
  <c r="D3" i="1"/>
  <c r="C3" i="1" s="1"/>
  <c r="D27" i="1"/>
  <c r="C27" i="1" s="1"/>
  <c r="D24" i="1"/>
  <c r="C24" i="1" s="1"/>
  <c r="D37" i="1"/>
  <c r="C37" i="1" s="1"/>
  <c r="D25" i="1"/>
  <c r="C25" i="1" s="1"/>
  <c r="D7" i="1"/>
  <c r="C7" i="1" s="1"/>
  <c r="D17" i="1"/>
  <c r="C17" i="1" s="1"/>
  <c r="D40" i="1"/>
  <c r="C40" i="1" s="1"/>
  <c r="D4" i="1"/>
  <c r="C4" i="1" s="1"/>
  <c r="D13" i="1"/>
  <c r="C13" i="1" s="1"/>
  <c r="D23" i="1"/>
  <c r="C23" i="1" s="1"/>
  <c r="D46" i="1"/>
  <c r="C46" i="1" s="1"/>
  <c r="D31" i="1"/>
  <c r="C31" i="1" s="1"/>
  <c r="D33" i="1"/>
  <c r="C33" i="1" s="1"/>
  <c r="D14" i="1"/>
  <c r="C14" i="1" s="1"/>
  <c r="D20" i="1"/>
  <c r="C20" i="1" s="1"/>
  <c r="D15" i="1"/>
  <c r="C15" i="1" s="1"/>
  <c r="D34" i="1"/>
  <c r="C34" i="1" s="1"/>
  <c r="D50" i="1"/>
  <c r="C50" i="1" s="1"/>
  <c r="D42" i="1"/>
  <c r="C42" i="1" s="1"/>
  <c r="D19" i="1"/>
  <c r="C19" i="1" s="1"/>
  <c r="D11" i="1"/>
  <c r="C11" i="1" s="1"/>
  <c r="D22" i="1"/>
  <c r="C22" i="1" s="1"/>
  <c r="D9" i="1"/>
  <c r="C9" i="1" s="1"/>
  <c r="D18" i="1"/>
  <c r="C18" i="1" s="1"/>
  <c r="D12" i="1"/>
  <c r="C12" i="1" s="1"/>
  <c r="D10" i="1"/>
  <c r="C10" i="1" s="1"/>
  <c r="D48" i="1"/>
  <c r="C48" i="1" s="1"/>
  <c r="D51" i="1"/>
  <c r="C51" i="1" s="1"/>
  <c r="D29" i="1"/>
  <c r="C29" i="1" s="1"/>
  <c r="D6" i="1"/>
  <c r="C6" i="1" s="1"/>
  <c r="D28" i="1"/>
  <c r="C28" i="1" s="1"/>
  <c r="D38" i="1"/>
  <c r="C38" i="1" s="1"/>
  <c r="D30" i="1"/>
  <c r="C30" i="1" s="1"/>
  <c r="D49" i="1"/>
  <c r="C49" i="1" s="1"/>
  <c r="D43" i="1"/>
  <c r="C43" i="1" s="1"/>
  <c r="D52" i="1"/>
  <c r="C52" i="1" s="1"/>
  <c r="D2" i="1"/>
  <c r="C2" i="1" s="1"/>
  <c r="D47" i="1"/>
  <c r="C47" i="1" s="1"/>
  <c r="D16" i="1"/>
  <c r="C16" i="1" s="1"/>
  <c r="D8" i="1"/>
  <c r="C8" i="1" s="1"/>
  <c r="D44" i="1"/>
  <c r="C44" i="1" s="1"/>
</calcChain>
</file>

<file path=xl/sharedStrings.xml><?xml version="1.0" encoding="utf-8"?>
<sst xmlns="http://schemas.openxmlformats.org/spreadsheetml/2006/main" count="8" uniqueCount="8">
  <si>
    <t>ID</t>
  </si>
  <si>
    <t>RMSE</t>
  </si>
  <si>
    <t>MAE</t>
  </si>
  <si>
    <t>MAPE</t>
  </si>
  <si>
    <t>R2</t>
  </si>
  <si>
    <t>Porcentaje de Nas</t>
  </si>
  <si>
    <t>Nombre de estacion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</si>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</sst>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l\Desktop\SEMETRE%209\TRABAJO%20DE%20GRADO%201\Proyecto_mod_precipitacion\Datos\Tabla_estaciones.xlsx" TargetMode="External"/><Relationship Id="rId1" Type="http://schemas.openxmlformats.org/officeDocument/2006/relationships/externalLinkPath" Target="file:///C:\Users\ronal\Desktop\SEMETRE%209\TRABAJO%20DE%20GRADO%201\Proyecto_mod_precipitacion\Datos\Tabla_est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l\Desktop\SEMETRE%209\TRABAJO%20DE%20GRADO%201\Proyecto_mod_precipitacion\datostable.xlsx" TargetMode="External"/><Relationship Id="rId1" Type="http://schemas.openxmlformats.org/officeDocument/2006/relationships/externalLinkPath" Target="file:///C:\Users\ronal\Desktop\SEMETRE%209\TRABAJO%20DE%20GRADO%201\Proyecto_mod_precipitacion\datos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Nombre</v>
          </cell>
          <cell r="B1" t="str">
            <v>Municipio</v>
          </cell>
        </row>
        <row r="2">
          <cell r="A2" t="str">
            <v>APTO VANGUARDIA</v>
          </cell>
          <cell r="B2" t="str">
            <v>VILLAVICENCIO</v>
          </cell>
        </row>
        <row r="3">
          <cell r="A3" t="str">
            <v>LEJANIAS [32065010]</v>
          </cell>
          <cell r="B3" t="str">
            <v>LEJANÍAS</v>
          </cell>
        </row>
        <row r="4">
          <cell r="A4" t="str">
            <v>SAN JUAN DE ARAMA</v>
          </cell>
          <cell r="B4" t="str">
            <v>SAN JUAN DE ARAMA</v>
          </cell>
        </row>
        <row r="5">
          <cell r="A5" t="str">
            <v>SAN LUIS CUBARRAL</v>
          </cell>
          <cell r="B5" t="str">
            <v>CUBARRAL</v>
          </cell>
        </row>
        <row r="6">
          <cell r="A6" t="str">
            <v>POMPEYA [35020060]</v>
          </cell>
          <cell r="B6" t="str">
            <v>VILLAVICENCIO</v>
          </cell>
        </row>
        <row r="7">
          <cell r="A7" t="str">
            <v>FUENTE DE ORO</v>
          </cell>
          <cell r="B7" t="str">
            <v>FUENTE DE ORO</v>
          </cell>
        </row>
        <row r="8">
          <cell r="A8" t="str">
            <v>CABUYARO [35100020]</v>
          </cell>
          <cell r="B8" t="str">
            <v>CABUYARO</v>
          </cell>
        </row>
        <row r="9">
          <cell r="A9" t="str">
            <v>TORO EL   [35010060]</v>
          </cell>
          <cell r="B9" t="str">
            <v>CASTILLA LA NUEVA</v>
          </cell>
        </row>
        <row r="10">
          <cell r="A10" t="str">
            <v>SAN MARTIN [35010090]</v>
          </cell>
          <cell r="B10" t="str">
            <v>SAN MARTÍN</v>
          </cell>
        </row>
        <row r="11">
          <cell r="A11" t="str">
            <v>ACACIAS [35010020]</v>
          </cell>
          <cell r="B11" t="str">
            <v>ACACÍAS</v>
          </cell>
        </row>
        <row r="12">
          <cell r="A12" t="str">
            <v>NARE [35010080]</v>
          </cell>
          <cell r="B12" t="str">
            <v>PUERTO LÓPEZ</v>
          </cell>
        </row>
        <row r="13">
          <cell r="A13" t="str">
            <v>AGUAS CLARAS [32070110]</v>
          </cell>
          <cell r="B13" t="str">
            <v>GRANADA</v>
          </cell>
        </row>
        <row r="14">
          <cell r="A14" t="str">
            <v>COOPERATIVA LA [32075060]</v>
          </cell>
          <cell r="B14" t="str">
            <v>FUENTE DE ORO</v>
          </cell>
        </row>
        <row r="15">
          <cell r="A15" t="str">
            <v>PTO RICO [32080010]</v>
          </cell>
          <cell r="B15" t="str">
            <v>PUERTO RICO</v>
          </cell>
        </row>
        <row r="16">
          <cell r="A16" t="str">
            <v>CABAÑA LA HDA</v>
          </cell>
          <cell r="B16" t="str">
            <v>CUMARAL</v>
          </cell>
        </row>
        <row r="17">
          <cell r="A17" t="str">
            <v>TIERRA GRATA [32070080]</v>
          </cell>
          <cell r="B17" t="str">
            <v>PUERTO LLERAS</v>
          </cell>
        </row>
        <row r="18">
          <cell r="A18" t="str">
            <v>GUAMAL [35010070]</v>
          </cell>
          <cell r="B18" t="str">
            <v>GUAMAL</v>
          </cell>
        </row>
        <row r="19">
          <cell r="A19" t="str">
            <v>PTO LOPEZ [35010010]</v>
          </cell>
          <cell r="B19" t="str">
            <v>PUERTO LÓPEZ</v>
          </cell>
        </row>
        <row r="20">
          <cell r="A20" t="str">
            <v>PTO LLERAS [32075080]</v>
          </cell>
          <cell r="B20" t="str">
            <v>PUERTO LLERAS</v>
          </cell>
        </row>
        <row r="21">
          <cell r="A21" t="str">
            <v>PUERTO ANGOSTURAS</v>
          </cell>
          <cell r="B21" t="str">
            <v>CUBARRAL</v>
          </cell>
        </row>
        <row r="22">
          <cell r="A22" t="str">
            <v>CAÑO HONDO [35010040]</v>
          </cell>
          <cell r="B22" t="str">
            <v>GUAMAL</v>
          </cell>
        </row>
        <row r="23">
          <cell r="A23" t="str">
            <v>MESA DE FERNANDEZ</v>
          </cell>
          <cell r="B23" t="str">
            <v>SAN JUAN DE ARAMA</v>
          </cell>
        </row>
        <row r="24">
          <cell r="A24" t="str">
            <v>PTO GAITAN [35120010]</v>
          </cell>
          <cell r="B24" t="str">
            <v>PUERTO GAITÁN</v>
          </cell>
        </row>
        <row r="25">
          <cell r="A25" t="str">
            <v>GUAICARAMO [35105050]</v>
          </cell>
          <cell r="B25" t="str">
            <v>BARRANCA DE UPÍA</v>
          </cell>
        </row>
        <row r="26">
          <cell r="A26" t="str">
            <v>FUNDO NUEVO HUMAPO</v>
          </cell>
          <cell r="B26" t="str">
            <v>PUERTO LÓPEZ</v>
          </cell>
        </row>
        <row r="27">
          <cell r="A27" t="str">
            <v>CAÑO BLANCO [32070020]</v>
          </cell>
          <cell r="B27" t="str">
            <v>FUENTE DE ORO</v>
          </cell>
        </row>
        <row r="28">
          <cell r="A28" t="str">
            <v>PINALITO [32070040]</v>
          </cell>
          <cell r="B28" t="str">
            <v>VISTAHERMOSA</v>
          </cell>
        </row>
        <row r="29">
          <cell r="A29" t="str">
            <v>URIBE LA [32020020]</v>
          </cell>
          <cell r="B29" t="str">
            <v>URIBE</v>
          </cell>
        </row>
        <row r="30">
          <cell r="A30" t="str">
            <v>PLATA LA [35130010]</v>
          </cell>
          <cell r="B30" t="str">
            <v>PUERTO LÓPEZ</v>
          </cell>
        </row>
        <row r="31">
          <cell r="A31" t="str">
            <v>CAMPO ALEGRE</v>
          </cell>
          <cell r="B31" t="str">
            <v>VISTAHERMOSA</v>
          </cell>
        </row>
        <row r="32">
          <cell r="A32" t="str">
            <v>LIBERTAD LA [35025020]</v>
          </cell>
          <cell r="B32" t="str">
            <v>VILLAVICENCIO</v>
          </cell>
        </row>
        <row r="33">
          <cell r="A33" t="str">
            <v>BARBASCAL [35015050]</v>
          </cell>
          <cell r="B33" t="str">
            <v>SAN MARTÍN</v>
          </cell>
        </row>
        <row r="34">
          <cell r="A34" t="str">
            <v>OJO DE AGUA [35030050]</v>
          </cell>
          <cell r="B34" t="str">
            <v>VILLAVICENCIO</v>
          </cell>
        </row>
        <row r="35">
          <cell r="A35" t="str">
            <v>HOLANDA LA [32075040]</v>
          </cell>
          <cell r="B35" t="str">
            <v>GRANADA</v>
          </cell>
        </row>
        <row r="36">
          <cell r="A36" t="str">
            <v>CALIME [32060060]</v>
          </cell>
          <cell r="B36" t="str">
            <v>EL DORADO</v>
          </cell>
        </row>
        <row r="37">
          <cell r="A37" t="str">
            <v>MESETAS [32075050]</v>
          </cell>
          <cell r="B37" t="str">
            <v>MESETAS</v>
          </cell>
        </row>
        <row r="38">
          <cell r="A38" t="str">
            <v>MAPIRIPAN [32090010]</v>
          </cell>
          <cell r="B38" t="str">
            <v>MAPIRIPÁN</v>
          </cell>
        </row>
        <row r="39">
          <cell r="A39" t="str">
            <v>MACARENA LA   [32035010]</v>
          </cell>
          <cell r="B39" t="str">
            <v>LA MACARENA</v>
          </cell>
        </row>
        <row r="40">
          <cell r="A40" t="str">
            <v>RAUDAL UNO [32030020]</v>
          </cell>
          <cell r="B40" t="str">
            <v>LA MACARENA</v>
          </cell>
        </row>
        <row r="41">
          <cell r="A41" t="str">
            <v>MICOS LOS [32070030]</v>
          </cell>
          <cell r="B41" t="str">
            <v>SAN JUAN DE ARAMA</v>
          </cell>
        </row>
        <row r="42">
          <cell r="A42" t="str">
            <v>MONFORT [35030020]</v>
          </cell>
          <cell r="B42" t="str">
            <v>EL CALVARIO</v>
          </cell>
        </row>
        <row r="43">
          <cell r="A43" t="str">
            <v>MESA DE YAMANES</v>
          </cell>
          <cell r="B43" t="str">
            <v>EL CASTILLO</v>
          </cell>
        </row>
        <row r="44">
          <cell r="A44" t="str">
            <v>PEÑAS BLANCAS</v>
          </cell>
          <cell r="B44" t="str">
            <v>SAN JUAN DE ARAMA</v>
          </cell>
        </row>
        <row r="45">
          <cell r="A45" t="str">
            <v>CARIMAGUA [33035010]</v>
          </cell>
          <cell r="B45" t="str">
            <v>PUERTO GAITÁN</v>
          </cell>
        </row>
        <row r="46">
          <cell r="A46" t="str">
            <v>IDEAM V/CIO [35030380]</v>
          </cell>
          <cell r="B46" t="str">
            <v>VILLAVICENCIO</v>
          </cell>
        </row>
        <row r="47">
          <cell r="A47" t="str">
            <v>MARIPOSA LA [32010010]</v>
          </cell>
          <cell r="B47" t="str">
            <v>URIBE</v>
          </cell>
        </row>
        <row r="48">
          <cell r="A48" t="str">
            <v>BALSORA LA   [32035020]</v>
          </cell>
          <cell r="B48" t="str">
            <v>LA MACARENA</v>
          </cell>
        </row>
        <row r="49">
          <cell r="A49" t="str">
            <v>MARGARITAS LAS HDA</v>
          </cell>
          <cell r="B49" t="str">
            <v>PUERTO LÓPEZ</v>
          </cell>
        </row>
        <row r="50">
          <cell r="A50" t="str">
            <v>VISTA HERMOSA</v>
          </cell>
          <cell r="B50" t="str">
            <v>VISTAHERMOSA</v>
          </cell>
        </row>
        <row r="51">
          <cell r="A51" t="str">
            <v>UNILLANOS [35035070]</v>
          </cell>
          <cell r="B51" t="str">
            <v>VILLAVICENCIO</v>
          </cell>
        </row>
        <row r="52">
          <cell r="A52" t="str">
            <v>YAGUARITO [35010150]</v>
          </cell>
          <cell r="B52" t="str">
            <v>SAN CARLOS DE GUAROA</v>
          </cell>
        </row>
        <row r="53">
          <cell r="A53" t="str">
            <v>ICA V/CIO [35030370]</v>
          </cell>
          <cell r="B53" t="str">
            <v>VILLAVICENCIO</v>
          </cell>
        </row>
        <row r="54">
          <cell r="A54" t="str">
            <v>LEJANIAS CASTILLO</v>
          </cell>
          <cell r="B54" t="str">
            <v>LEJANÍAS</v>
          </cell>
        </row>
        <row r="55">
          <cell r="A55" t="str">
            <v>SAN IGNACIO [32120010]</v>
          </cell>
          <cell r="B55" t="str">
            <v>MAPIRIPÁN</v>
          </cell>
        </row>
        <row r="56">
          <cell r="A56" t="str">
            <v>LA PALOMERA AUTOMATICA</v>
          </cell>
          <cell r="B56" t="str">
            <v>PUERTO LÓPEZ</v>
          </cell>
        </row>
        <row r="57">
          <cell r="A57" t="str">
            <v>BAJO NARE [35010230]</v>
          </cell>
          <cell r="B57" t="str">
            <v>PUERTO LÓPEZ</v>
          </cell>
        </row>
        <row r="58">
          <cell r="A58" t="str">
            <v>BASE AEREA APIAY</v>
          </cell>
          <cell r="B58" t="str">
            <v>VILLAVICENCIO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Nombre de estacion</v>
          </cell>
        </row>
        <row r="2">
          <cell r="A2">
            <v>32010010</v>
          </cell>
          <cell r="B2" t="str">
            <v>MARIPOSA LA [32010010]</v>
          </cell>
        </row>
        <row r="3">
          <cell r="A3">
            <v>32020010</v>
          </cell>
          <cell r="B3" t="str">
            <v>BOCAS DEL DUDA</v>
          </cell>
        </row>
        <row r="4">
          <cell r="A4">
            <v>32020020</v>
          </cell>
          <cell r="B4" t="str">
            <v>URIBE LA [32020020]</v>
          </cell>
        </row>
        <row r="5">
          <cell r="A5">
            <v>32030010</v>
          </cell>
          <cell r="B5" t="str">
            <v>BALSORA LA [32030010]</v>
          </cell>
        </row>
        <row r="6">
          <cell r="A6">
            <v>32030020</v>
          </cell>
          <cell r="B6" t="str">
            <v>RAUDAL UNO [32030020]</v>
          </cell>
        </row>
        <row r="7">
          <cell r="A7">
            <v>32035010</v>
          </cell>
          <cell r="B7" t="str">
            <v>MACARENA LA   [32035010]</v>
          </cell>
        </row>
        <row r="8">
          <cell r="A8">
            <v>32035020</v>
          </cell>
          <cell r="B8" t="str">
            <v>BALSORA LA   [32035020]</v>
          </cell>
        </row>
        <row r="9">
          <cell r="A9">
            <v>32060020</v>
          </cell>
          <cell r="B9" t="str">
            <v>MESA DE YAMANES</v>
          </cell>
        </row>
        <row r="10">
          <cell r="A10">
            <v>32060030</v>
          </cell>
          <cell r="B10" t="str">
            <v>SAN LUIS CUBARRAL</v>
          </cell>
        </row>
        <row r="11">
          <cell r="A11">
            <v>32060050</v>
          </cell>
          <cell r="B11" t="str">
            <v>LEJANIAS [32060050]</v>
          </cell>
        </row>
        <row r="12">
          <cell r="A12">
            <v>32060060</v>
          </cell>
          <cell r="B12" t="str">
            <v>CALIME [32060060]</v>
          </cell>
        </row>
        <row r="13">
          <cell r="A13">
            <v>32060090</v>
          </cell>
          <cell r="B13" t="str">
            <v>LEJANIAS CASTILLO</v>
          </cell>
        </row>
        <row r="14">
          <cell r="A14">
            <v>32060100</v>
          </cell>
          <cell r="B14" t="str">
            <v>PUERTO ANGOSTURAS</v>
          </cell>
        </row>
        <row r="15">
          <cell r="A15">
            <v>32065010</v>
          </cell>
          <cell r="B15" t="str">
            <v>LEJANIAS [32065010]</v>
          </cell>
        </row>
        <row r="16">
          <cell r="A16">
            <v>32070010</v>
          </cell>
          <cell r="B16" t="str">
            <v>CAMPO ALEGRE</v>
          </cell>
        </row>
        <row r="17">
          <cell r="A17">
            <v>32070020</v>
          </cell>
          <cell r="B17" t="str">
            <v>CAÑO BLANCO [32070020]</v>
          </cell>
        </row>
        <row r="18">
          <cell r="A18">
            <v>32070030</v>
          </cell>
          <cell r="B18" t="str">
            <v>MICOS LOS [32070030]</v>
          </cell>
        </row>
        <row r="19">
          <cell r="A19">
            <v>32070040</v>
          </cell>
          <cell r="B19" t="str">
            <v>PINALITO [32070040]</v>
          </cell>
        </row>
        <row r="20">
          <cell r="A20">
            <v>32070050</v>
          </cell>
          <cell r="B20" t="str">
            <v>PTO LLERAS [32070050]</v>
          </cell>
        </row>
        <row r="21">
          <cell r="A21">
            <v>32070060</v>
          </cell>
          <cell r="B21" t="str">
            <v>FUENTE DE ORO</v>
          </cell>
        </row>
        <row r="22">
          <cell r="A22">
            <v>32070080</v>
          </cell>
          <cell r="B22" t="str">
            <v>TIERRA GRATA [32070080]</v>
          </cell>
        </row>
        <row r="23">
          <cell r="A23">
            <v>32070090</v>
          </cell>
          <cell r="B23" t="str">
            <v>PEÑAS BLANCAS</v>
          </cell>
        </row>
        <row r="24">
          <cell r="A24">
            <v>32070100</v>
          </cell>
          <cell r="B24" t="str">
            <v>SAN JUAN DE ARAMA</v>
          </cell>
        </row>
        <row r="25">
          <cell r="A25">
            <v>32070110</v>
          </cell>
          <cell r="B25" t="str">
            <v>AGUAS CLARAS [32070110]</v>
          </cell>
        </row>
        <row r="26">
          <cell r="A26">
            <v>32070120</v>
          </cell>
          <cell r="B26" t="str">
            <v>MESA DE FERNANDEZ</v>
          </cell>
        </row>
        <row r="27">
          <cell r="A27">
            <v>32075020</v>
          </cell>
          <cell r="B27" t="str">
            <v>PTO LIMON [32075020]</v>
          </cell>
        </row>
        <row r="28">
          <cell r="A28">
            <v>32075030</v>
          </cell>
          <cell r="B28" t="str">
            <v>VISTA HERMOSA</v>
          </cell>
        </row>
        <row r="29">
          <cell r="A29">
            <v>32075040</v>
          </cell>
          <cell r="B29" t="str">
            <v>HOLANDA LA [32075040]</v>
          </cell>
        </row>
        <row r="30">
          <cell r="A30">
            <v>32075050</v>
          </cell>
          <cell r="B30" t="str">
            <v>MESETAS [32075050]</v>
          </cell>
        </row>
        <row r="31">
          <cell r="A31">
            <v>32075060</v>
          </cell>
          <cell r="B31" t="str">
            <v>COOPERATIVA LA [32075060]</v>
          </cell>
        </row>
        <row r="32">
          <cell r="A32">
            <v>32075070</v>
          </cell>
          <cell r="B32" t="str">
            <v>AGUAS CLARAS [32075070]</v>
          </cell>
        </row>
        <row r="33">
          <cell r="A33">
            <v>32075080</v>
          </cell>
          <cell r="B33" t="str">
            <v>PTO LLERAS [32075080]</v>
          </cell>
        </row>
        <row r="34">
          <cell r="A34">
            <v>32080010</v>
          </cell>
          <cell r="B34" t="str">
            <v>PTO RICO [32080010]</v>
          </cell>
        </row>
        <row r="35">
          <cell r="A35">
            <v>32080020</v>
          </cell>
          <cell r="B35" t="str">
            <v>PISTA LA [32080020]</v>
          </cell>
        </row>
        <row r="36">
          <cell r="A36">
            <v>32080030</v>
          </cell>
          <cell r="B36" t="str">
            <v>CANDILEJAS [32080030]</v>
          </cell>
        </row>
        <row r="37">
          <cell r="A37">
            <v>32080040</v>
          </cell>
          <cell r="B37" t="str">
            <v>PORORIO EL [32080040]</v>
          </cell>
        </row>
        <row r="38">
          <cell r="A38">
            <v>32090010</v>
          </cell>
          <cell r="B38" t="str">
            <v>MAPIRIPAN [32090010]</v>
          </cell>
        </row>
        <row r="39">
          <cell r="A39">
            <v>32095010</v>
          </cell>
          <cell r="B39" t="str">
            <v>VIENTO EL [32095010]</v>
          </cell>
        </row>
        <row r="40">
          <cell r="A40">
            <v>32120010</v>
          </cell>
          <cell r="B40" t="str">
            <v>SAN IGNACIO [32120010]</v>
          </cell>
        </row>
        <row r="41">
          <cell r="A41">
            <v>33035010</v>
          </cell>
          <cell r="B41" t="str">
            <v>CARIMAGUA [33035010]</v>
          </cell>
        </row>
        <row r="42">
          <cell r="A42">
            <v>35010010</v>
          </cell>
          <cell r="B42" t="str">
            <v>PTO LOPEZ [35010010]</v>
          </cell>
        </row>
        <row r="43">
          <cell r="A43">
            <v>35010020</v>
          </cell>
          <cell r="B43" t="str">
            <v>ACACIAS [35010020]</v>
          </cell>
        </row>
        <row r="44">
          <cell r="A44">
            <v>35010040</v>
          </cell>
          <cell r="B44" t="str">
            <v>CAÑO HONDO [35010040]</v>
          </cell>
        </row>
        <row r="45">
          <cell r="A45">
            <v>35010050</v>
          </cell>
          <cell r="B45" t="str">
            <v>BORREGO V RICA HDA</v>
          </cell>
        </row>
        <row r="46">
          <cell r="A46">
            <v>35010060</v>
          </cell>
          <cell r="B46" t="str">
            <v>TORO EL   [35010060]</v>
          </cell>
        </row>
        <row r="47">
          <cell r="A47">
            <v>35010070</v>
          </cell>
          <cell r="B47" t="str">
            <v>GUAMAL [35010070]</v>
          </cell>
        </row>
        <row r="48">
          <cell r="A48">
            <v>35010080</v>
          </cell>
          <cell r="B48" t="str">
            <v>NARE [35010080]</v>
          </cell>
        </row>
        <row r="49">
          <cell r="A49">
            <v>35010090</v>
          </cell>
          <cell r="B49" t="str">
            <v>SAN MARTIN [35010090]</v>
          </cell>
        </row>
        <row r="50">
          <cell r="A50">
            <v>35010150</v>
          </cell>
          <cell r="B50" t="str">
            <v>YAGUARITO [35010150]</v>
          </cell>
        </row>
        <row r="51">
          <cell r="A51">
            <v>35010230</v>
          </cell>
          <cell r="B51" t="str">
            <v>BAJO NARE [35010230]</v>
          </cell>
        </row>
        <row r="52">
          <cell r="A52">
            <v>35015020</v>
          </cell>
          <cell r="B52" t="str">
            <v>IRACA GJA [35015020]</v>
          </cell>
        </row>
        <row r="53">
          <cell r="A53">
            <v>35015030</v>
          </cell>
          <cell r="B53" t="str">
            <v>SAN CARLOS GUAROA</v>
          </cell>
        </row>
        <row r="54">
          <cell r="A54">
            <v>35015040</v>
          </cell>
          <cell r="B54" t="str">
            <v>GUALAS [35015040]</v>
          </cell>
        </row>
        <row r="55">
          <cell r="A55">
            <v>35015050</v>
          </cell>
          <cell r="B55" t="str">
            <v>BARBASCAL [35015050]</v>
          </cell>
        </row>
        <row r="56">
          <cell r="A56">
            <v>35020030</v>
          </cell>
          <cell r="B56" t="str">
            <v>MANZANARES [35020030]</v>
          </cell>
        </row>
        <row r="57">
          <cell r="A57">
            <v>35020060</v>
          </cell>
          <cell r="B57" t="str">
            <v>POMPEYA [35020060]</v>
          </cell>
        </row>
        <row r="58">
          <cell r="A58">
            <v>35020070</v>
          </cell>
          <cell r="B58" t="str">
            <v>SALADOS LOS [35020070]</v>
          </cell>
        </row>
        <row r="59">
          <cell r="A59">
            <v>35025020</v>
          </cell>
          <cell r="B59" t="str">
            <v>LIBERTAD LA [35025020]</v>
          </cell>
        </row>
        <row r="60">
          <cell r="A60">
            <v>35025030</v>
          </cell>
          <cell r="B60" t="str">
            <v>PACHAQUIARO [35025030]</v>
          </cell>
        </row>
        <row r="61">
          <cell r="A61">
            <v>35025040</v>
          </cell>
          <cell r="B61" t="str">
            <v>BAMBU EL [35025040]</v>
          </cell>
        </row>
        <row r="62">
          <cell r="A62">
            <v>35025110</v>
          </cell>
          <cell r="B62" t="str">
            <v>LA LIBERTAD AUTOMATICA</v>
          </cell>
        </row>
        <row r="63">
          <cell r="A63">
            <v>35030020</v>
          </cell>
          <cell r="B63" t="str">
            <v>MONFORT [35030020]</v>
          </cell>
        </row>
        <row r="64">
          <cell r="A64">
            <v>35030050</v>
          </cell>
          <cell r="B64" t="str">
            <v>OJO DE AGUA [35030050]</v>
          </cell>
        </row>
        <row r="65">
          <cell r="A65">
            <v>35030070</v>
          </cell>
          <cell r="B65" t="str">
            <v>HIMAT R 6 [35030070]</v>
          </cell>
        </row>
        <row r="66">
          <cell r="A66">
            <v>35030370</v>
          </cell>
          <cell r="B66" t="str">
            <v>ICA V/CIO [35030370]</v>
          </cell>
        </row>
        <row r="67">
          <cell r="A67">
            <v>35030380</v>
          </cell>
          <cell r="B67" t="str">
            <v>IDEAM V/CIO [35030380]</v>
          </cell>
        </row>
        <row r="68">
          <cell r="A68">
            <v>35035010</v>
          </cell>
          <cell r="B68" t="str">
            <v>BASE AEREA APIAY</v>
          </cell>
        </row>
        <row r="69">
          <cell r="A69">
            <v>35035020</v>
          </cell>
          <cell r="B69" t="str">
            <v>APTO VANGUARDIA</v>
          </cell>
        </row>
        <row r="70">
          <cell r="A70">
            <v>35035030</v>
          </cell>
          <cell r="B70" t="str">
            <v>SALINAS DE UPIN</v>
          </cell>
        </row>
        <row r="71">
          <cell r="A71">
            <v>35035070</v>
          </cell>
          <cell r="B71" t="str">
            <v>UNILLANOS [35035070]</v>
          </cell>
        </row>
        <row r="72">
          <cell r="A72">
            <v>35035100</v>
          </cell>
          <cell r="B72" t="str">
            <v>ICA VILLAVICENCIO</v>
          </cell>
        </row>
        <row r="73">
          <cell r="A73">
            <v>35035110</v>
          </cell>
          <cell r="B73" t="str">
            <v>SALINAS DE UPIN</v>
          </cell>
        </row>
        <row r="74">
          <cell r="A74">
            <v>35045020</v>
          </cell>
          <cell r="B74" t="str">
            <v>CABAÑA LA HDA</v>
          </cell>
        </row>
        <row r="75">
          <cell r="A75">
            <v>35100020</v>
          </cell>
          <cell r="B75" t="str">
            <v>CABUYARO [35100020]</v>
          </cell>
        </row>
        <row r="76">
          <cell r="A76">
            <v>35105020</v>
          </cell>
          <cell r="B76" t="str">
            <v>BARRANCA DE UPIA</v>
          </cell>
        </row>
        <row r="77">
          <cell r="A77">
            <v>35105040</v>
          </cell>
          <cell r="B77" t="str">
            <v>PETRIBA [35105040]</v>
          </cell>
        </row>
        <row r="78">
          <cell r="A78">
            <v>35105050</v>
          </cell>
          <cell r="B78" t="str">
            <v>GUAICARAMO [35105050]</v>
          </cell>
        </row>
        <row r="79">
          <cell r="A79">
            <v>35120010</v>
          </cell>
          <cell r="B79" t="str">
            <v>PTO GAITAN [35120010]</v>
          </cell>
        </row>
        <row r="80">
          <cell r="A80">
            <v>35125010</v>
          </cell>
          <cell r="B80" t="str">
            <v>MARGARITAS LAS HDA</v>
          </cell>
        </row>
        <row r="81">
          <cell r="A81">
            <v>35125020</v>
          </cell>
          <cell r="B81" t="str">
            <v>VUELTA LARGA [35125020]</v>
          </cell>
        </row>
        <row r="82">
          <cell r="A82">
            <v>35130010</v>
          </cell>
          <cell r="B82" t="str">
            <v>PLATA LA [35130010]</v>
          </cell>
        </row>
        <row r="83">
          <cell r="A83">
            <v>35135010</v>
          </cell>
          <cell r="B83" t="str">
            <v>CEJALITO [35135010]</v>
          </cell>
        </row>
        <row r="84">
          <cell r="A84">
            <v>35180030</v>
          </cell>
          <cell r="B84" t="str">
            <v>FUNDO NUEVO HUMAPO</v>
          </cell>
        </row>
        <row r="85">
          <cell r="A85">
            <v>35185010</v>
          </cell>
          <cell r="B85" t="str">
            <v>LA PALOMERA AUTOMATICA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/>
  </sheetViews>
  <sheetFormatPr baseColWidth="10" defaultColWidth="9.140625" defaultRowHeight="15" x14ac:dyDescent="0.25"/>
  <cols>
    <col min="3" max="3" width="23.140625" bestFit="1" customWidth="1"/>
    <col min="4" max="4" width="26.5703125" bestFit="1" customWidth="1"/>
    <col min="5" max="6" width="9.5703125" bestFit="1" customWidth="1"/>
    <col min="7" max="7" width="10.5703125" bestFit="1" customWidth="1"/>
    <col min="8" max="8" width="9.5703125" bestFit="1" customWidth="1"/>
    <col min="9" max="9" width="17.140625" bestFit="1" customWidth="1"/>
  </cols>
  <sheetData>
    <row r="1" spans="1:9" x14ac:dyDescent="0.25">
      <c r="A1" s="1" t="s">
        <v>0</v>
      </c>
      <c r="C1" s="2" t="s">
        <v>7</v>
      </c>
      <c r="D1" s="2" t="s">
        <v>6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</row>
    <row r="2" spans="1:9" x14ac:dyDescent="0.25">
      <c r="A2">
        <v>32010010</v>
      </c>
      <c r="C2" t="str">
        <f>VLOOKUP(D2,[1]Sheet1!A$1:B$58,2,FALSE)</f>
        <v>URIBE</v>
      </c>
      <c r="D2" t="str">
        <f>VLOOKUP(A2,[2]Sheet1!A$1:B$85,2,FALSE)</f>
        <v>MARIPOSA LA [32010010]</v>
      </c>
      <c r="E2">
        <v>4.2580661490370506</v>
      </c>
      <c r="F2">
        <v>0.90502680526319768</v>
      </c>
      <c r="G2">
        <v>17.578630533157899</v>
      </c>
      <c r="H2">
        <v>0.92058237132330889</v>
      </c>
      <c r="I2" s="3">
        <v>3.7506563648638508E-4</v>
      </c>
    </row>
    <row r="3" spans="1:9" x14ac:dyDescent="0.25">
      <c r="A3">
        <v>32020020</v>
      </c>
      <c r="C3" t="str">
        <f>VLOOKUP(D3,[1]Sheet1!A$1:B$58,2,FALSE)</f>
        <v>URIBE</v>
      </c>
      <c r="D3" t="str">
        <f>VLOOKUP(A3,[2]Sheet1!A$1:B$85,2,FALSE)</f>
        <v>URIBE LA [32020020]</v>
      </c>
      <c r="E3" s="4">
        <v>4.8506480613593981</v>
      </c>
      <c r="F3" s="4">
        <v>0.92308857953186552</v>
      </c>
      <c r="G3" s="4">
        <v>15.09672585287746</v>
      </c>
      <c r="H3" s="4">
        <v>0.91469553631730183</v>
      </c>
      <c r="I3" s="3">
        <v>2.6945797491968082E-3</v>
      </c>
    </row>
    <row r="4" spans="1:9" x14ac:dyDescent="0.25">
      <c r="A4">
        <v>32030020</v>
      </c>
      <c r="C4" t="str">
        <f>VLOOKUP(D4,[1]Sheet1!A$1:B$58,2,FALSE)</f>
        <v>LA MACARENA</v>
      </c>
      <c r="D4" t="str">
        <f>VLOOKUP(A4,[2]Sheet1!A$1:B$85,2,FALSE)</f>
        <v>RAUDAL UNO [32030020]</v>
      </c>
      <c r="E4">
        <v>4.7988545255419899</v>
      </c>
      <c r="F4">
        <v>0.97942557336712366</v>
      </c>
      <c r="G4">
        <v>21.251260611452459</v>
      </c>
      <c r="H4">
        <v>0.92699240068492139</v>
      </c>
      <c r="I4" s="3">
        <v>5.2096462482144361E-3</v>
      </c>
    </row>
    <row r="5" spans="1:9" x14ac:dyDescent="0.25">
      <c r="A5">
        <v>32035010</v>
      </c>
      <c r="C5" t="str">
        <f>VLOOKUP(D5,[1]Sheet1!A$1:B$58,2,FALSE)</f>
        <v>LA MACARENA</v>
      </c>
      <c r="D5" t="str">
        <f>VLOOKUP(A5,[2]Sheet1!A$1:B$85,2,FALSE)</f>
        <v>MACARENA LA   [32035010]</v>
      </c>
      <c r="E5" s="4">
        <v>7.3126981313432822</v>
      </c>
      <c r="F5" s="4">
        <v>1.371841820751547</v>
      </c>
      <c r="G5" s="4">
        <v>9.4211835128516501</v>
      </c>
      <c r="H5" s="4">
        <v>0.91601037055425905</v>
      </c>
      <c r="I5" s="3">
        <v>5.5509714199984996E-3</v>
      </c>
    </row>
    <row r="6" spans="1:9" x14ac:dyDescent="0.25">
      <c r="A6">
        <v>32035020</v>
      </c>
      <c r="C6" t="str">
        <f>VLOOKUP(D6,[1]Sheet1!A$1:B$58,2,FALSE)</f>
        <v>LA MACARENA</v>
      </c>
      <c r="D6" t="str">
        <f>VLOOKUP(A6,[2]Sheet1!A$1:B$85,2,FALSE)</f>
        <v>BALSORA LA   [32035020]</v>
      </c>
      <c r="E6">
        <v>5.075201744929573</v>
      </c>
      <c r="F6">
        <v>0.9637517585856612</v>
      </c>
      <c r="G6">
        <v>28.154469720459151</v>
      </c>
      <c r="H6">
        <v>0.93110480420595876</v>
      </c>
      <c r="I6" s="3">
        <v>5.6386737839260207E-3</v>
      </c>
    </row>
    <row r="7" spans="1:9" x14ac:dyDescent="0.25">
      <c r="A7">
        <v>32060020</v>
      </c>
      <c r="C7" t="str">
        <f>VLOOKUP(D7,[1]Sheet1!A$1:B$58,2,FALSE)</f>
        <v>EL CASTILLO</v>
      </c>
      <c r="D7" t="str">
        <f>VLOOKUP(A7,[2]Sheet1!A$1:B$85,2,FALSE)</f>
        <v>MESA DE YAMANES</v>
      </c>
      <c r="E7">
        <v>4.8627077121329849</v>
      </c>
      <c r="F7">
        <v>0.94286236682659408</v>
      </c>
      <c r="G7">
        <v>14.36634581821078</v>
      </c>
      <c r="H7">
        <v>0.92234632629156799</v>
      </c>
      <c r="I7" s="3">
        <v>1.0299977445304859E-2</v>
      </c>
    </row>
    <row r="8" spans="1:9" x14ac:dyDescent="0.25">
      <c r="A8">
        <v>32060030</v>
      </c>
      <c r="C8" t="str">
        <f>VLOOKUP(D8,[1]Sheet1!A$1:B$58,2,FALSE)</f>
        <v>CUBARRAL</v>
      </c>
      <c r="D8" t="str">
        <f>VLOOKUP(A8,[2]Sheet1!A$1:B$85,2,FALSE)</f>
        <v>SAN LUIS CUBARRAL</v>
      </c>
      <c r="E8">
        <v>4.549040261312463</v>
      </c>
      <c r="F8">
        <v>0.94679959177596351</v>
      </c>
      <c r="G8">
        <v>85.226893174289458</v>
      </c>
      <c r="H8">
        <v>0.91411292792000864</v>
      </c>
      <c r="I8" s="3">
        <v>1.4199395770392751E-2</v>
      </c>
    </row>
    <row r="9" spans="1:9" x14ac:dyDescent="0.25">
      <c r="A9">
        <v>32060060</v>
      </c>
      <c r="C9" t="str">
        <f>VLOOKUP(D9,[1]Sheet1!A$1:B$58,2,FALSE)</f>
        <v>EL DORADO</v>
      </c>
      <c r="D9" t="str">
        <f>VLOOKUP(A9,[2]Sheet1!A$1:B$85,2,FALSE)</f>
        <v>CALIME [32060060]</v>
      </c>
      <c r="E9">
        <v>4.8624432143006491</v>
      </c>
      <c r="F9">
        <v>1.009352212780384</v>
      </c>
      <c r="G9">
        <v>17.31300960766119</v>
      </c>
      <c r="H9">
        <v>0.92189931899293964</v>
      </c>
      <c r="I9" s="3">
        <v>1.526201037515976E-2</v>
      </c>
    </row>
    <row r="10" spans="1:9" x14ac:dyDescent="0.25">
      <c r="A10">
        <v>32060090</v>
      </c>
      <c r="C10" t="str">
        <f>VLOOKUP(D10,[1]Sheet1!A$1:B$58,2,FALSE)</f>
        <v>LEJANÍAS</v>
      </c>
      <c r="D10" t="str">
        <f>VLOOKUP(A10,[2]Sheet1!A$1:B$85,2,FALSE)</f>
        <v>LEJANIAS CASTILLO</v>
      </c>
      <c r="E10">
        <v>4.8487507772743177</v>
      </c>
      <c r="F10">
        <v>0.96675834990697151</v>
      </c>
      <c r="G10">
        <v>45.524524630106093</v>
      </c>
      <c r="H10">
        <v>0.91132022927154444</v>
      </c>
      <c r="I10" s="3">
        <v>1.5677743605130901E-2</v>
      </c>
    </row>
    <row r="11" spans="1:9" x14ac:dyDescent="0.25">
      <c r="A11">
        <v>32060100</v>
      </c>
      <c r="C11" t="str">
        <f>VLOOKUP(D11,[1]Sheet1!A$1:B$58,2,FALSE)</f>
        <v>CUBARRAL</v>
      </c>
      <c r="D11" t="str">
        <f>VLOOKUP(A11,[2]Sheet1!A$1:B$85,2,FALSE)</f>
        <v>PUERTO ANGOSTURAS</v>
      </c>
      <c r="E11">
        <v>5.7891618436568661</v>
      </c>
      <c r="F11">
        <v>1.0961911957261019</v>
      </c>
      <c r="G11">
        <v>14.39735675077616</v>
      </c>
      <c r="H11">
        <v>0.9071665711591631</v>
      </c>
      <c r="I11" s="3">
        <v>1.6540109766182989E-2</v>
      </c>
    </row>
    <row r="12" spans="1:9" x14ac:dyDescent="0.25">
      <c r="A12">
        <v>32065010</v>
      </c>
      <c r="C12" t="str">
        <f>VLOOKUP(D12,[1]Sheet1!A$1:B$58,2,FALSE)</f>
        <v>LEJANÍAS</v>
      </c>
      <c r="D12" t="str">
        <f>VLOOKUP(A12,[2]Sheet1!A$1:B$85,2,FALSE)</f>
        <v>LEJANIAS [32065010]</v>
      </c>
      <c r="E12">
        <v>4.3446989604884338</v>
      </c>
      <c r="F12">
        <v>0.88890104561796812</v>
      </c>
      <c r="G12">
        <v>37.744174718828319</v>
      </c>
      <c r="H12">
        <v>0.92771427270767826</v>
      </c>
      <c r="I12" s="3">
        <v>1.7066385986016092E-2</v>
      </c>
    </row>
    <row r="13" spans="1:9" x14ac:dyDescent="0.25">
      <c r="A13">
        <v>32070010</v>
      </c>
      <c r="C13" t="str">
        <f>VLOOKUP(D13,[1]Sheet1!A$1:B$58,2,FALSE)</f>
        <v>VISTAHERMOSA</v>
      </c>
      <c r="D13" t="str">
        <f>VLOOKUP(A13,[2]Sheet1!A$1:B$85,2,FALSE)</f>
        <v>CAMPO ALEGRE</v>
      </c>
      <c r="E13">
        <v>4.9849682278829226</v>
      </c>
      <c r="F13">
        <v>0.95912732750833152</v>
      </c>
      <c r="G13">
        <v>43.335676327400137</v>
      </c>
      <c r="H13">
        <v>0.89472356423201627</v>
      </c>
      <c r="I13" s="3">
        <v>2.021144278606966E-2</v>
      </c>
    </row>
    <row r="14" spans="1:9" x14ac:dyDescent="0.25">
      <c r="A14">
        <v>32070020</v>
      </c>
      <c r="C14" t="str">
        <f>VLOOKUP(D14,[1]Sheet1!A$1:B$58,2,FALSE)</f>
        <v>FUENTE DE ORO</v>
      </c>
      <c r="D14" t="str">
        <f>VLOOKUP(A14,[2]Sheet1!A$1:B$85,2,FALSE)</f>
        <v>CAÑO BLANCO [32070020]</v>
      </c>
      <c r="E14">
        <v>4.8985944207264636</v>
      </c>
      <c r="F14">
        <v>1.003295255926324</v>
      </c>
      <c r="G14">
        <v>11.600903641484271</v>
      </c>
      <c r="H14">
        <v>0.90585032189344283</v>
      </c>
      <c r="I14" s="3">
        <v>2.0973997988794707E-2</v>
      </c>
    </row>
    <row r="15" spans="1:9" x14ac:dyDescent="0.25">
      <c r="A15">
        <v>32070030</v>
      </c>
      <c r="C15" t="str">
        <f>VLOOKUP(D15,[1]Sheet1!A$1:B$58,2,FALSE)</f>
        <v>SAN JUAN DE ARAMA</v>
      </c>
      <c r="D15" t="str">
        <f>VLOOKUP(A15,[2]Sheet1!A$1:B$85,2,FALSE)</f>
        <v>MICOS LOS [32070030]</v>
      </c>
      <c r="E15">
        <v>4.9712303635291848</v>
      </c>
      <c r="F15">
        <v>1.0360141961769489</v>
      </c>
      <c r="G15">
        <v>44.92859209686754</v>
      </c>
      <c r="H15">
        <v>0.90164784150028265</v>
      </c>
      <c r="I15" s="3">
        <v>2.1401657874905798E-2</v>
      </c>
    </row>
    <row r="16" spans="1:9" x14ac:dyDescent="0.25">
      <c r="A16">
        <v>32070040</v>
      </c>
      <c r="C16" t="str">
        <f>VLOOKUP(D16,[1]Sheet1!A$1:B$58,2,FALSE)</f>
        <v>VISTAHERMOSA</v>
      </c>
      <c r="D16" t="str">
        <f>VLOOKUP(A16,[2]Sheet1!A$1:B$85,2,FALSE)</f>
        <v>PINALITO [32070040]</v>
      </c>
      <c r="E16">
        <v>4.4195895296522876</v>
      </c>
      <c r="F16">
        <v>0.90937600391638751</v>
      </c>
      <c r="G16">
        <v>13.980186741753441</v>
      </c>
      <c r="H16">
        <v>0.92020779045923429</v>
      </c>
      <c r="I16" s="3">
        <v>2.2103601232989999E-2</v>
      </c>
    </row>
    <row r="17" spans="1:9" x14ac:dyDescent="0.25">
      <c r="A17">
        <v>32070060</v>
      </c>
      <c r="C17" t="str">
        <f>VLOOKUP(D17,[1]Sheet1!A$1:B$58,2,FALSE)</f>
        <v>FUENTE DE ORO</v>
      </c>
      <c r="D17" t="str">
        <f>VLOOKUP(A17,[2]Sheet1!A$1:B$85,2,FALSE)</f>
        <v>FUENTE DE ORO</v>
      </c>
      <c r="E17">
        <v>4.5693898598996414</v>
      </c>
      <c r="F17">
        <v>0.94371512004941738</v>
      </c>
      <c r="G17">
        <v>13.77253501472933</v>
      </c>
      <c r="H17">
        <v>0.92429786166117245</v>
      </c>
      <c r="I17" s="3">
        <v>2.714404662781016E-2</v>
      </c>
    </row>
    <row r="18" spans="1:9" x14ac:dyDescent="0.25">
      <c r="A18">
        <v>32070080</v>
      </c>
      <c r="C18" t="str">
        <f>VLOOKUP(D18,[1]Sheet1!A$1:B$58,2,FALSE)</f>
        <v>PUERTO LLERAS</v>
      </c>
      <c r="D18" t="str">
        <f>VLOOKUP(A18,[2]Sheet1!A$1:B$85,2,FALSE)</f>
        <v>TIERRA GRATA [32070080]</v>
      </c>
      <c r="E18">
        <v>4.3064728152716416</v>
      </c>
      <c r="F18">
        <v>0.9036242976951846</v>
      </c>
      <c r="G18">
        <v>12.477548412538161</v>
      </c>
      <c r="H18">
        <v>0.93205418174192189</v>
      </c>
      <c r="I18" s="3">
        <v>2.7505651846269782E-2</v>
      </c>
    </row>
    <row r="19" spans="1:9" x14ac:dyDescent="0.25">
      <c r="A19">
        <v>32070090</v>
      </c>
      <c r="C19" t="str">
        <f>VLOOKUP(D19,[1]Sheet1!A$1:B$58,2,FALSE)</f>
        <v>SAN JUAN DE ARAMA</v>
      </c>
      <c r="D19" t="str">
        <f>VLOOKUP(A19,[2]Sheet1!A$1:B$85,2,FALSE)</f>
        <v>PEÑAS BLANCAS</v>
      </c>
      <c r="E19">
        <v>5.2814868751456006</v>
      </c>
      <c r="F19">
        <v>1.011560211564082</v>
      </c>
      <c r="G19">
        <v>9.5386485991294254</v>
      </c>
      <c r="H19">
        <v>0.92002410479379026</v>
      </c>
      <c r="I19" s="3">
        <v>3.23306578651264E-2</v>
      </c>
    </row>
    <row r="20" spans="1:9" x14ac:dyDescent="0.25">
      <c r="A20">
        <v>32070100</v>
      </c>
      <c r="C20" t="str">
        <f>VLOOKUP(D20,[1]Sheet1!A$1:B$58,2,FALSE)</f>
        <v>SAN JUAN DE ARAMA</v>
      </c>
      <c r="D20" t="str">
        <f>VLOOKUP(A20,[2]Sheet1!A$1:B$85,2,FALSE)</f>
        <v>SAN JUAN DE ARAMA</v>
      </c>
      <c r="E20">
        <v>4.5697049971195032</v>
      </c>
      <c r="F20">
        <v>0.99964348606973208</v>
      </c>
      <c r="G20">
        <v>13.6998772330282</v>
      </c>
      <c r="H20">
        <v>0.92035484953151026</v>
      </c>
      <c r="I20" s="3">
        <v>3.3160387999097679E-2</v>
      </c>
    </row>
    <row r="21" spans="1:9" x14ac:dyDescent="0.25">
      <c r="A21">
        <v>32070110</v>
      </c>
      <c r="C21" t="str">
        <f>VLOOKUP(D21,[1]Sheet1!A$1:B$58,2,FALSE)</f>
        <v>GRANADA</v>
      </c>
      <c r="D21" t="str">
        <f>VLOOKUP(A21,[2]Sheet1!A$1:B$85,2,FALSE)</f>
        <v>AGUAS CLARAS [32070110]</v>
      </c>
      <c r="E21" s="4">
        <v>4.9567228048518066</v>
      </c>
      <c r="F21" s="4">
        <v>0.9265818735030148</v>
      </c>
      <c r="G21" s="4">
        <v>14.62169096095638</v>
      </c>
      <c r="H21" s="4">
        <v>0.91270556941936365</v>
      </c>
      <c r="I21" s="3">
        <v>3.6327845382963492E-2</v>
      </c>
    </row>
    <row r="22" spans="1:9" x14ac:dyDescent="0.25">
      <c r="A22">
        <v>32070120</v>
      </c>
      <c r="C22" t="str">
        <f>VLOOKUP(D22,[1]Sheet1!A$1:B$58,2,FALSE)</f>
        <v>SAN JUAN DE ARAMA</v>
      </c>
      <c r="D22" t="str">
        <f>VLOOKUP(A22,[2]Sheet1!A$1:B$85,2,FALSE)</f>
        <v>MESA DE FERNANDEZ</v>
      </c>
      <c r="E22">
        <v>5.1124499964426384</v>
      </c>
      <c r="F22">
        <v>1.0362939760938279</v>
      </c>
      <c r="G22">
        <v>13.56297549530399</v>
      </c>
      <c r="H22">
        <v>0.91325033983258153</v>
      </c>
      <c r="I22" s="3">
        <v>3.7731603030530352E-2</v>
      </c>
    </row>
    <row r="23" spans="1:9" x14ac:dyDescent="0.25">
      <c r="A23">
        <v>32075030</v>
      </c>
      <c r="C23" t="str">
        <f>VLOOKUP(D23,[1]Sheet1!A$1:B$58,2,FALSE)</f>
        <v>VISTAHERMOSA</v>
      </c>
      <c r="D23" t="str">
        <f>VLOOKUP(A23,[2]Sheet1!A$1:B$85,2,FALSE)</f>
        <v>VISTA HERMOSA</v>
      </c>
      <c r="E23">
        <v>4.515766806400408</v>
      </c>
      <c r="F23">
        <v>0.93044472337847595</v>
      </c>
      <c r="G23">
        <v>42.461989871309889</v>
      </c>
      <c r="H23">
        <v>0.92419945413608817</v>
      </c>
      <c r="I23" s="3">
        <v>4.2720561539392472E-2</v>
      </c>
    </row>
    <row r="24" spans="1:9" x14ac:dyDescent="0.25">
      <c r="A24">
        <v>32075040</v>
      </c>
      <c r="C24" t="str">
        <f>VLOOKUP(D24,[1]Sheet1!A$1:B$58,2,FALSE)</f>
        <v>GRANADA</v>
      </c>
      <c r="D24" t="str">
        <f>VLOOKUP(A24,[2]Sheet1!A$1:B$85,2,FALSE)</f>
        <v>HOLANDA LA [32075040]</v>
      </c>
      <c r="E24" s="4">
        <v>5.0588836592328423</v>
      </c>
      <c r="F24" s="4">
        <v>0.99961593341311028</v>
      </c>
      <c r="G24" s="4">
        <v>10.157626094150221</v>
      </c>
      <c r="H24" s="4">
        <v>0.90952557824373415</v>
      </c>
      <c r="I24" s="3">
        <v>6.3754604916923543E-2</v>
      </c>
    </row>
    <row r="25" spans="1:9" x14ac:dyDescent="0.25">
      <c r="A25">
        <v>32075050</v>
      </c>
      <c r="C25" t="str">
        <f>VLOOKUP(D25,[1]Sheet1!A$1:B$58,2,FALSE)</f>
        <v>MESETAS</v>
      </c>
      <c r="D25" t="str">
        <f>VLOOKUP(A25,[2]Sheet1!A$1:B$85,2,FALSE)</f>
        <v>MESETAS [32075050]</v>
      </c>
      <c r="E25" s="4">
        <v>4.1119967277123219</v>
      </c>
      <c r="F25" s="4">
        <v>0.89076907577602382</v>
      </c>
      <c r="G25" s="4">
        <v>13.99679098077954</v>
      </c>
      <c r="H25" s="4">
        <v>0.92903199006656567</v>
      </c>
      <c r="I25" s="3">
        <v>6.5261420748631005E-2</v>
      </c>
    </row>
    <row r="26" spans="1:9" x14ac:dyDescent="0.25">
      <c r="A26">
        <v>32075060</v>
      </c>
      <c r="C26" t="str">
        <f>VLOOKUP(D26,[1]Sheet1!A$1:B$58,2,FALSE)</f>
        <v>FUENTE DE ORO</v>
      </c>
      <c r="D26" t="str">
        <f>VLOOKUP(A26,[2]Sheet1!A$1:B$85,2,FALSE)</f>
        <v>COOPERATIVA LA [32075060]</v>
      </c>
      <c r="E26" s="4">
        <v>5.5592269098117706</v>
      </c>
      <c r="F26" s="4">
        <v>1.050552567304641</v>
      </c>
      <c r="G26" s="4">
        <v>13.024424626426431</v>
      </c>
      <c r="H26" s="4">
        <v>0.90667634732262437</v>
      </c>
      <c r="I26" s="3">
        <v>6.5704564120614803E-2</v>
      </c>
    </row>
    <row r="27" spans="1:9" x14ac:dyDescent="0.25">
      <c r="A27">
        <v>32075080</v>
      </c>
      <c r="C27" t="str">
        <f>VLOOKUP(D27,[1]Sheet1!A$1:B$58,2,FALSE)</f>
        <v>PUERTO LLERAS</v>
      </c>
      <c r="D27" t="str">
        <f>VLOOKUP(A27,[2]Sheet1!A$1:B$85,2,FALSE)</f>
        <v>PTO LLERAS [32075080]</v>
      </c>
      <c r="E27" s="4">
        <v>4.4292553769493654</v>
      </c>
      <c r="F27" s="4">
        <v>0.92840549665566718</v>
      </c>
      <c r="G27" s="4">
        <v>14.735839375620261</v>
      </c>
      <c r="H27" s="4">
        <v>0.91835610678820023</v>
      </c>
      <c r="I27" s="3">
        <v>6.9387142749981243E-2</v>
      </c>
    </row>
    <row r="28" spans="1:9" x14ac:dyDescent="0.25">
      <c r="A28">
        <v>32080010</v>
      </c>
      <c r="C28" t="str">
        <f>VLOOKUP(D28,[1]Sheet1!A$1:B$58,2,FALSE)</f>
        <v>PUERTO RICO</v>
      </c>
      <c r="D28" t="str">
        <f>VLOOKUP(A28,[2]Sheet1!A$1:B$85,2,FALSE)</f>
        <v>PTO RICO [32080010]</v>
      </c>
      <c r="E28">
        <v>5.1093286649858181</v>
      </c>
      <c r="F28">
        <v>0.96414729799936061</v>
      </c>
      <c r="G28">
        <v>65.72394285205425</v>
      </c>
      <c r="H28">
        <v>0.9304389364206167</v>
      </c>
      <c r="I28" s="3">
        <v>7.1712549696196823E-2</v>
      </c>
    </row>
    <row r="29" spans="1:9" x14ac:dyDescent="0.25">
      <c r="A29">
        <v>32090010</v>
      </c>
      <c r="C29" t="str">
        <f>VLOOKUP(D29,[1]Sheet1!A$1:B$58,2,FALSE)</f>
        <v>MAPIRIPÁN</v>
      </c>
      <c r="D29" t="str">
        <f>VLOOKUP(A29,[2]Sheet1!A$1:B$85,2,FALSE)</f>
        <v>MAPIRIPAN [32090010]</v>
      </c>
      <c r="E29">
        <v>6.2954951181223491</v>
      </c>
      <c r="F29">
        <v>1.1205578791320541</v>
      </c>
      <c r="G29">
        <v>10.26535390381925</v>
      </c>
      <c r="H29">
        <v>0.91102671672367386</v>
      </c>
      <c r="I29" s="3">
        <v>7.2311005326986283E-2</v>
      </c>
    </row>
    <row r="30" spans="1:9" x14ac:dyDescent="0.25">
      <c r="A30">
        <v>32120010</v>
      </c>
      <c r="C30" t="str">
        <f>VLOOKUP(D30,[1]Sheet1!A$1:B$58,2,FALSE)</f>
        <v>MAPIRIPÁN</v>
      </c>
      <c r="D30" t="str">
        <f>VLOOKUP(A30,[2]Sheet1!A$1:B$85,2,FALSE)</f>
        <v>SAN IGNACIO [32120010]</v>
      </c>
      <c r="E30">
        <v>5.5445620004115792</v>
      </c>
      <c r="F30">
        <v>1.0211478297265519</v>
      </c>
      <c r="G30">
        <v>52.672094713204402</v>
      </c>
      <c r="H30">
        <v>0.90942461973722766</v>
      </c>
      <c r="I30" s="3">
        <v>7.3474001507159006E-2</v>
      </c>
    </row>
    <row r="31" spans="1:9" x14ac:dyDescent="0.25">
      <c r="A31">
        <v>33035010</v>
      </c>
      <c r="C31" t="str">
        <f>VLOOKUP(D31,[1]Sheet1!A$1:B$58,2,FALSE)</f>
        <v>PUERTO GAITÁN</v>
      </c>
      <c r="D31" t="str">
        <f>VLOOKUP(A31,[2]Sheet1!A$1:B$85,2,FALSE)</f>
        <v>CARIMAGUA [33035010]</v>
      </c>
      <c r="E31">
        <v>4.6473580702346338</v>
      </c>
      <c r="F31">
        <v>0.95258450734969047</v>
      </c>
      <c r="G31">
        <v>36.846725680603889</v>
      </c>
      <c r="H31">
        <v>0.90479110182358002</v>
      </c>
      <c r="I31" s="3">
        <v>7.9418259346683923E-2</v>
      </c>
    </row>
    <row r="32" spans="1:9" x14ac:dyDescent="0.25">
      <c r="A32">
        <v>35010010</v>
      </c>
      <c r="C32" t="str">
        <f>VLOOKUP(D32,[1]Sheet1!A$1:B$58,2,FALSE)</f>
        <v>PUERTO LÓPEZ</v>
      </c>
      <c r="D32" t="str">
        <f>VLOOKUP(A32,[2]Sheet1!A$1:B$85,2,FALSE)</f>
        <v>PTO LOPEZ [35010010]</v>
      </c>
      <c r="E32" s="4">
        <v>7.9737453092970556</v>
      </c>
      <c r="F32" s="4">
        <v>1.401819839644725</v>
      </c>
      <c r="G32" s="4">
        <v>11.566026547006871</v>
      </c>
      <c r="H32" s="4">
        <v>0.90453619257904438</v>
      </c>
      <c r="I32" s="3">
        <v>8.1948640483383683E-2</v>
      </c>
    </row>
    <row r="33" spans="1:9" x14ac:dyDescent="0.25">
      <c r="A33">
        <v>35010020</v>
      </c>
      <c r="C33" t="str">
        <f>VLOOKUP(D33,[1]Sheet1!A$1:B$58,2,FALSE)</f>
        <v>ACACÍAS</v>
      </c>
      <c r="D33" t="str">
        <f>VLOOKUP(A33,[2]Sheet1!A$1:B$85,2,FALSE)</f>
        <v>ACACIAS [35010020]</v>
      </c>
      <c r="E33">
        <v>4.4408008864518411</v>
      </c>
      <c r="F33">
        <v>0.95409613110518532</v>
      </c>
      <c r="G33">
        <v>12.120180084980801</v>
      </c>
      <c r="H33">
        <v>0.92268442075113111</v>
      </c>
      <c r="I33" s="3">
        <v>9.1278577476714653E-2</v>
      </c>
    </row>
    <row r="34" spans="1:9" x14ac:dyDescent="0.25">
      <c r="A34">
        <v>35010040</v>
      </c>
      <c r="C34" t="str">
        <f>VLOOKUP(D34,[1]Sheet1!A$1:B$58,2,FALSE)</f>
        <v>GUAMAL</v>
      </c>
      <c r="D34" t="str">
        <f>VLOOKUP(A34,[2]Sheet1!A$1:B$85,2,FALSE)</f>
        <v>CAÑO HONDO [35010040]</v>
      </c>
      <c r="E34">
        <v>5.3386598072561764</v>
      </c>
      <c r="F34">
        <v>1.005773418843309</v>
      </c>
      <c r="G34">
        <v>24.69466517780403</v>
      </c>
      <c r="H34">
        <v>0.88614065426905297</v>
      </c>
      <c r="I34" s="3">
        <v>9.3562874251497008E-2</v>
      </c>
    </row>
    <row r="35" spans="1:9" x14ac:dyDescent="0.25">
      <c r="A35">
        <v>35010060</v>
      </c>
      <c r="C35" t="str">
        <f>VLOOKUP(D35,[1]Sheet1!A$1:B$58,2,FALSE)</f>
        <v>CASTILLA LA NUEVA</v>
      </c>
      <c r="D35" t="str">
        <f>VLOOKUP(A35,[2]Sheet1!A$1:B$85,2,FALSE)</f>
        <v>TORO EL   [35010060]</v>
      </c>
      <c r="E35" s="4">
        <v>4.4391930623198226</v>
      </c>
      <c r="F35" s="4">
        <v>0.95909062606987983</v>
      </c>
      <c r="G35" s="4">
        <v>47.788832636512687</v>
      </c>
      <c r="H35" s="4">
        <v>0.90256338359213562</v>
      </c>
      <c r="I35" s="3">
        <v>9.6015037593984956E-2</v>
      </c>
    </row>
    <row r="36" spans="1:9" x14ac:dyDescent="0.25">
      <c r="A36">
        <v>35010070</v>
      </c>
      <c r="C36" t="str">
        <f>VLOOKUP(D36,[1]Sheet1!A$1:B$58,2,FALSE)</f>
        <v>GUAMAL</v>
      </c>
      <c r="D36" t="str">
        <f>VLOOKUP(A36,[2]Sheet1!A$1:B$85,2,FALSE)</f>
        <v>GUAMAL [35010070]</v>
      </c>
      <c r="E36" s="4">
        <v>4.2733332769366879</v>
      </c>
      <c r="F36" s="4">
        <v>0.91843032602245822</v>
      </c>
      <c r="G36" s="4">
        <v>22.485299921533962</v>
      </c>
      <c r="H36" s="4">
        <v>0.91979218256396922</v>
      </c>
      <c r="I36" s="3">
        <v>9.9203054956001999E-2</v>
      </c>
    </row>
    <row r="37" spans="1:9" x14ac:dyDescent="0.25">
      <c r="A37">
        <v>35010080</v>
      </c>
      <c r="C37" t="str">
        <f>VLOOKUP(D37,[1]Sheet1!A$1:B$58,2,FALSE)</f>
        <v>PUERTO LÓPEZ</v>
      </c>
      <c r="D37" t="str">
        <f>VLOOKUP(A37,[2]Sheet1!A$1:B$85,2,FALSE)</f>
        <v>NARE [35010080]</v>
      </c>
      <c r="E37" s="4">
        <v>4.8726925050661896</v>
      </c>
      <c r="F37" s="4">
        <v>1.014619105579174</v>
      </c>
      <c r="G37" s="4">
        <v>12.48858790452889</v>
      </c>
      <c r="H37" s="4">
        <v>0.90382922038459801</v>
      </c>
      <c r="I37" s="3">
        <v>0.10006751181456749</v>
      </c>
    </row>
    <row r="38" spans="1:9" x14ac:dyDescent="0.25">
      <c r="A38">
        <v>35010090</v>
      </c>
      <c r="C38" t="str">
        <f>VLOOKUP(D38,[1]Sheet1!A$1:B$58,2,FALSE)</f>
        <v>SAN MARTÍN</v>
      </c>
      <c r="D38" t="str">
        <f>VLOOKUP(A38,[2]Sheet1!A$1:B$85,2,FALSE)</f>
        <v>SAN MARTIN [35010090]</v>
      </c>
      <c r="E38">
        <v>5.9581840408172413</v>
      </c>
      <c r="F38">
        <v>1.097831378400753</v>
      </c>
      <c r="G38">
        <v>45.490802393454452</v>
      </c>
      <c r="H38">
        <v>0.90830016336550801</v>
      </c>
      <c r="I38" s="3">
        <v>0.10110584518167461</v>
      </c>
    </row>
    <row r="39" spans="1:9" x14ac:dyDescent="0.25">
      <c r="A39">
        <v>35010150</v>
      </c>
      <c r="C39" t="str">
        <f>VLOOKUP(D39,[1]Sheet1!A$1:B$58,2,FALSE)</f>
        <v>SAN CARLOS DE GUAROA</v>
      </c>
      <c r="D39" t="str">
        <f>VLOOKUP(A39,[2]Sheet1!A$1:B$85,2,FALSE)</f>
        <v>YAGUARITO [35010150]</v>
      </c>
      <c r="E39" s="4">
        <v>6.4109826838881272</v>
      </c>
      <c r="F39" s="4">
        <v>1.138938299076599</v>
      </c>
      <c r="G39" s="4">
        <v>12.110191404816121</v>
      </c>
      <c r="H39" s="4">
        <v>0.90591313045878497</v>
      </c>
      <c r="I39" s="3">
        <v>0.11056934963618631</v>
      </c>
    </row>
    <row r="40" spans="1:9" x14ac:dyDescent="0.25">
      <c r="A40">
        <v>35010230</v>
      </c>
      <c r="C40" t="str">
        <f>VLOOKUP(D40,[1]Sheet1!A$1:B$58,2,FALSE)</f>
        <v>PUERTO LÓPEZ</v>
      </c>
      <c r="D40" t="str">
        <f>VLOOKUP(A40,[2]Sheet1!A$1:B$85,2,FALSE)</f>
        <v>BAJO NARE [35010230]</v>
      </c>
      <c r="E40">
        <v>4.8405947618011194</v>
      </c>
      <c r="F40">
        <v>0.97834073784653219</v>
      </c>
      <c r="G40">
        <v>15.55120180676518</v>
      </c>
      <c r="H40">
        <v>0.90751295104420293</v>
      </c>
      <c r="I40" s="3">
        <v>0.1471701286687411</v>
      </c>
    </row>
    <row r="41" spans="1:9" x14ac:dyDescent="0.25">
      <c r="A41">
        <v>35015050</v>
      </c>
      <c r="C41" t="str">
        <f>VLOOKUP(D41,[1]Sheet1!A$1:B$58,2,FALSE)</f>
        <v>SAN MARTÍN</v>
      </c>
      <c r="D41" t="str">
        <f>VLOOKUP(A41,[2]Sheet1!A$1:B$85,2,FALSE)</f>
        <v>BARBASCAL [35015050]</v>
      </c>
      <c r="E41" s="4">
        <v>6.263174645847017</v>
      </c>
      <c r="F41" s="4">
        <v>1.2317120616732959</v>
      </c>
      <c r="G41" s="4">
        <v>28.559985359051339</v>
      </c>
      <c r="H41" s="4">
        <v>0.88978292440297302</v>
      </c>
      <c r="I41" s="3">
        <v>0.16646149694000001</v>
      </c>
    </row>
    <row r="42" spans="1:9" x14ac:dyDescent="0.25">
      <c r="A42">
        <v>35020060</v>
      </c>
      <c r="C42" t="str">
        <f>VLOOKUP(D42,[1]Sheet1!A$1:B$58,2,FALSE)</f>
        <v>VILLAVICENCIO</v>
      </c>
      <c r="D42" t="str">
        <f>VLOOKUP(A42,[2]Sheet1!A$1:B$85,2,FALSE)</f>
        <v>POMPEYA [35020060]</v>
      </c>
      <c r="E42">
        <v>7.1285760766143023</v>
      </c>
      <c r="F42">
        <v>1.339863703648887</v>
      </c>
      <c r="G42">
        <v>14.76606988971065</v>
      </c>
      <c r="H42">
        <v>0.90762173976343874</v>
      </c>
      <c r="I42" s="3">
        <v>0.17125496961968348</v>
      </c>
    </row>
    <row r="43" spans="1:9" x14ac:dyDescent="0.25">
      <c r="A43">
        <v>35025020</v>
      </c>
      <c r="C43" t="str">
        <f>VLOOKUP(D43,[1]Sheet1!A$1:B$58,2,FALSE)</f>
        <v>VILLAVICENCIO</v>
      </c>
      <c r="D43" t="str">
        <f>VLOOKUP(A43,[2]Sheet1!A$1:B$85,2,FALSE)</f>
        <v>LIBERTAD LA [35025020]</v>
      </c>
      <c r="E43">
        <v>4.1193807552509067</v>
      </c>
      <c r="F43">
        <v>0.97407400797254795</v>
      </c>
      <c r="G43">
        <v>7.9004884546476601</v>
      </c>
      <c r="H43">
        <v>0.9166054505423239</v>
      </c>
      <c r="I43" s="3">
        <v>0.17403651115618662</v>
      </c>
    </row>
    <row r="44" spans="1:9" x14ac:dyDescent="0.25">
      <c r="A44">
        <v>35030020</v>
      </c>
      <c r="C44" t="str">
        <f>VLOOKUP(D44,[1]Sheet1!A$1:B$58,2,FALSE)</f>
        <v>EL CALVARIO</v>
      </c>
      <c r="D44" t="str">
        <f>VLOOKUP(A44,[2]Sheet1!A$1:B$85,2,FALSE)</f>
        <v>MONFORT [35030020]</v>
      </c>
      <c r="E44" s="4">
        <v>4.4794143141889036</v>
      </c>
      <c r="F44" s="4">
        <v>0.93086777050083891</v>
      </c>
      <c r="G44" s="4">
        <v>15.0504894422806</v>
      </c>
      <c r="H44" s="4">
        <v>0.88930722054533695</v>
      </c>
      <c r="I44" s="3">
        <v>0.18093739648890358</v>
      </c>
    </row>
    <row r="45" spans="1:9" x14ac:dyDescent="0.25">
      <c r="A45">
        <v>35030050</v>
      </c>
      <c r="C45" t="str">
        <f>VLOOKUP(D45,[1]Sheet1!A$1:B$58,2,FALSE)</f>
        <v>VILLAVICENCIO</v>
      </c>
      <c r="D45" t="str">
        <f>VLOOKUP(A45,[2]Sheet1!A$1:B$85,2,FALSE)</f>
        <v>OJO DE AGUA [35030050]</v>
      </c>
      <c r="E45" s="4">
        <v>4.8534768111922091</v>
      </c>
      <c r="F45" s="4">
        <v>0.95717601841530153</v>
      </c>
      <c r="G45" s="4">
        <v>20.912525285766481</v>
      </c>
      <c r="H45" s="4">
        <v>0.89120795013667797</v>
      </c>
      <c r="I45" s="3">
        <v>0.19633073219325919</v>
      </c>
    </row>
    <row r="46" spans="1:9" x14ac:dyDescent="0.25">
      <c r="A46">
        <v>35030370</v>
      </c>
      <c r="C46" t="str">
        <f>VLOOKUP(D46,[1]Sheet1!A$1:B$58,2,FALSE)</f>
        <v>VILLAVICENCIO</v>
      </c>
      <c r="D46" t="str">
        <f>VLOOKUP(A46,[2]Sheet1!A$1:B$85,2,FALSE)</f>
        <v>ICA V/CIO [35030370]</v>
      </c>
      <c r="E46">
        <v>4.2568754346385091</v>
      </c>
      <c r="F46">
        <v>0.902277228433635</v>
      </c>
      <c r="G46">
        <v>33.941441612045452</v>
      </c>
      <c r="H46">
        <v>0.91996975117327162</v>
      </c>
      <c r="I46" s="3">
        <v>0.2039009752438109</v>
      </c>
    </row>
    <row r="47" spans="1:9" x14ac:dyDescent="0.25">
      <c r="A47">
        <v>35030380</v>
      </c>
      <c r="C47" t="str">
        <f>VLOOKUP(D47,[1]Sheet1!A$1:B$58,2,FALSE)</f>
        <v>VILLAVICENCIO</v>
      </c>
      <c r="D47" t="str">
        <f>VLOOKUP(A47,[2]Sheet1!A$1:B$85,2,FALSE)</f>
        <v>IDEAM V/CIO [35030380]</v>
      </c>
      <c r="E47">
        <v>4.2775744969562313</v>
      </c>
      <c r="F47">
        <v>0.90178607336100469</v>
      </c>
      <c r="G47">
        <v>45.919525114792378</v>
      </c>
      <c r="H47">
        <v>0.90729282956735424</v>
      </c>
      <c r="I47" s="3">
        <v>0.23521008403361349</v>
      </c>
    </row>
    <row r="48" spans="1:9" x14ac:dyDescent="0.25">
      <c r="A48">
        <v>35035010</v>
      </c>
      <c r="C48" t="str">
        <f>VLOOKUP(D48,[1]Sheet1!A$1:B$58,2,FALSE)</f>
        <v>VILLAVICENCIO</v>
      </c>
      <c r="D48" t="str">
        <f>VLOOKUP(A48,[2]Sheet1!A$1:B$85,2,FALSE)</f>
        <v>BASE AEREA APIAY</v>
      </c>
      <c r="E48">
        <v>4.2250004582581013</v>
      </c>
      <c r="F48">
        <v>0.86166332643919097</v>
      </c>
      <c r="G48">
        <v>64.351977989529033</v>
      </c>
      <c r="H48">
        <v>0.93528129913698488</v>
      </c>
      <c r="I48" s="3">
        <v>0.28170546008266262</v>
      </c>
    </row>
    <row r="49" spans="1:9" x14ac:dyDescent="0.25">
      <c r="A49">
        <v>35035020</v>
      </c>
      <c r="C49" t="str">
        <f>VLOOKUP(D49,[1]Sheet1!A$1:B$58,2,FALSE)</f>
        <v>VILLAVICENCIO</v>
      </c>
      <c r="D49" t="str">
        <f>VLOOKUP(A49,[2]Sheet1!A$1:B$85,2,FALSE)</f>
        <v>APTO VANGUARDIA</v>
      </c>
      <c r="E49">
        <v>3.6980138850733049</v>
      </c>
      <c r="F49">
        <v>0.78846662707728565</v>
      </c>
      <c r="G49">
        <v>12.285534992345321</v>
      </c>
      <c r="H49">
        <v>0.9393150269448578</v>
      </c>
      <c r="I49" s="3">
        <v>0.28718226068144942</v>
      </c>
    </row>
    <row r="50" spans="1:9" x14ac:dyDescent="0.25">
      <c r="A50">
        <v>35035070</v>
      </c>
      <c r="C50" t="str">
        <f>VLOOKUP(D50,[1]Sheet1!A$1:B$58,2,FALSE)</f>
        <v>VILLAVICENCIO</v>
      </c>
      <c r="D50" t="str">
        <f>VLOOKUP(A50,[2]Sheet1!A$1:B$85,2,FALSE)</f>
        <v>UNILLANOS [35035070]</v>
      </c>
      <c r="E50">
        <v>5.1667524194776151</v>
      </c>
      <c r="F50">
        <v>1.016656816590058</v>
      </c>
      <c r="G50">
        <v>14.67994874054062</v>
      </c>
      <c r="H50">
        <v>0.92829501379374069</v>
      </c>
      <c r="I50" s="3">
        <v>0.34925172355809653</v>
      </c>
    </row>
    <row r="51" spans="1:9" x14ac:dyDescent="0.25">
      <c r="A51">
        <v>35045020</v>
      </c>
      <c r="C51" t="str">
        <f>VLOOKUP(D51,[1]Sheet1!A$1:B$58,2,FALSE)</f>
        <v>CUMARAL</v>
      </c>
      <c r="D51" t="str">
        <f>VLOOKUP(A51,[2]Sheet1!A$1:B$85,2,FALSE)</f>
        <v>CABAÑA LA HDA</v>
      </c>
      <c r="E51">
        <v>7.6417836838470077</v>
      </c>
      <c r="F51">
        <v>1.4133271868111099</v>
      </c>
      <c r="G51">
        <v>17.505056029692469</v>
      </c>
      <c r="H51">
        <v>0.89914064446361519</v>
      </c>
      <c r="I51" s="3">
        <v>0.44462837278596246</v>
      </c>
    </row>
    <row r="52" spans="1:9" x14ac:dyDescent="0.25">
      <c r="A52">
        <v>35100020</v>
      </c>
      <c r="C52" t="str">
        <f>VLOOKUP(D52,[1]Sheet1!A$1:B$58,2,FALSE)</f>
        <v>CABUYARO</v>
      </c>
      <c r="D52" t="str">
        <f>VLOOKUP(A52,[2]Sheet1!A$1:B$85,2,FALSE)</f>
        <v>CABUYARO [35100020]</v>
      </c>
      <c r="E52">
        <v>4.4234267238644476</v>
      </c>
      <c r="F52">
        <v>0.88904134934147905</v>
      </c>
      <c r="G52">
        <v>49.5136520932503</v>
      </c>
      <c r="H52">
        <v>0.92410989774441632</v>
      </c>
      <c r="I52" s="3">
        <v>0.46517450682852796</v>
      </c>
    </row>
  </sheetData>
  <sortState xmlns:xlrd2="http://schemas.microsoft.com/office/spreadsheetml/2017/richdata2" ref="C2:I52">
    <sortCondition ref="I2:I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ronaldo hernandez</cp:lastModifiedBy>
  <dcterms:created xsi:type="dcterms:W3CDTF">2023-12-03T07:49:56Z</dcterms:created>
  <dcterms:modified xsi:type="dcterms:W3CDTF">2024-03-18T01:29:49Z</dcterms:modified>
</cp:coreProperties>
</file>