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BERTEC\POWER BI\SECCION 1\"/>
    </mc:Choice>
  </mc:AlternateContent>
  <xr:revisionPtr revIDLastSave="0" documentId="13_ncr:1_{C95FF48F-544C-4FDD-A059-48CA7FB27F4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Hoja1" sheetId="1" r:id="rId1"/>
    <sheet name="ALUMNOS" sheetId="2" r:id="rId2"/>
    <sheet name="DOCENTES" sheetId="3" r:id="rId3"/>
    <sheet name="CURS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" l="1"/>
  <c r="J14" i="2"/>
  <c r="H9" i="3"/>
  <c r="H8" i="3"/>
  <c r="H7" i="3"/>
  <c r="H6" i="3"/>
  <c r="H5" i="3"/>
  <c r="J13" i="2"/>
  <c r="J12" i="2"/>
  <c r="J11" i="2"/>
  <c r="J10" i="2"/>
  <c r="J9" i="2"/>
  <c r="J8" i="2"/>
  <c r="J7" i="2"/>
  <c r="J6" i="2"/>
  <c r="G18" i="1"/>
  <c r="G19" i="1"/>
  <c r="G20" i="1"/>
  <c r="G21" i="1"/>
  <c r="G17" i="1"/>
  <c r="G7" i="1"/>
  <c r="G8" i="1"/>
  <c r="G9" i="1"/>
  <c r="G10" i="1"/>
  <c r="G11" i="1"/>
  <c r="G12" i="1"/>
  <c r="G13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ICS Edilberto César Chávez Fernández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PK=PRIMARY KEY</t>
        </r>
      </text>
    </commen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FK= FOREIGN KEY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PK=PRIMARY KEY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PK=PRIMARY KEY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FK= FOREIGN KEY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ICS Edilberto César Chávez Fernández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PK=PRIMARY KEY</t>
        </r>
      </text>
    </comment>
    <comment ref="M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FK= FOREIGN KEY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ICS Edilberto César Chávez Fernández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PK=PRIMARY KEY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ICS Edilberto César Chávez Fernández</author>
  </authors>
  <commentList>
    <comment ref="B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PK=PRIMARY KEY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FK= FOREIGN KEY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<sst xmlns="http://schemas.openxmlformats.org/spreadsheetml/2006/main" count="249" uniqueCount="109">
  <si>
    <t>ALUMNOS</t>
  </si>
  <si>
    <t>NRO_DNI</t>
  </si>
  <si>
    <t>PATERNO</t>
  </si>
  <si>
    <t>MATERNO</t>
  </si>
  <si>
    <t>NOMBRE</t>
  </si>
  <si>
    <t>EDAD</t>
  </si>
  <si>
    <t>EMAIL</t>
  </si>
  <si>
    <t>DIRECCIÓN</t>
  </si>
  <si>
    <t>NACIONALIDAD</t>
  </si>
  <si>
    <t>ALVA</t>
  </si>
  <si>
    <t>LEE</t>
  </si>
  <si>
    <t>LEON</t>
  </si>
  <si>
    <t>TORRES</t>
  </si>
  <si>
    <t>SANCHEZ</t>
  </si>
  <si>
    <t>LOLI</t>
  </si>
  <si>
    <t>CUEVA</t>
  </si>
  <si>
    <t>VIDAL</t>
  </si>
  <si>
    <t>LOPEZ</t>
  </si>
  <si>
    <t>SAENZ</t>
  </si>
  <si>
    <t>VILCA</t>
  </si>
  <si>
    <t>JULCA</t>
  </si>
  <si>
    <t>NARVAEZ</t>
  </si>
  <si>
    <t>SOLANO</t>
  </si>
  <si>
    <t>TRELLES</t>
  </si>
  <si>
    <t>ATOCHE</t>
  </si>
  <si>
    <t>ANA</t>
  </si>
  <si>
    <t>CARMEN</t>
  </si>
  <si>
    <t>LUIS</t>
  </si>
  <si>
    <t>CARLOS</t>
  </si>
  <si>
    <t>RODRIGO</t>
  </si>
  <si>
    <t>WALTER</t>
  </si>
  <si>
    <t>PEDRO</t>
  </si>
  <si>
    <t>PAOLA</t>
  </si>
  <si>
    <t>AV LOS INCAS 1333</t>
  </si>
  <si>
    <t>AV ESPAÑA 4344</t>
  </si>
  <si>
    <t>AV 28 DE JULIO 343</t>
  </si>
  <si>
    <t>AV LARCO 2454</t>
  </si>
  <si>
    <t>AV AMERICA SUR 648</t>
  </si>
  <si>
    <t>AV LOS INCAS 1445</t>
  </si>
  <si>
    <t>AV ESPAÑA 543</t>
  </si>
  <si>
    <t>AV LARCO 564</t>
  </si>
  <si>
    <t>PERUANA</t>
  </si>
  <si>
    <t>VENEZOLANA</t>
  </si>
  <si>
    <t>COLOMBIANA</t>
  </si>
  <si>
    <t>DOCENTES</t>
  </si>
  <si>
    <t>NRP_DNI_DOC</t>
  </si>
  <si>
    <t>PATERNO_DOC</t>
  </si>
  <si>
    <t>MATERNO_DOC</t>
  </si>
  <si>
    <t>NOMBRE_DOC</t>
  </si>
  <si>
    <t>EDAD_DOC</t>
  </si>
  <si>
    <t>EMAIL_DOC</t>
  </si>
  <si>
    <t>DIRECCION_DOC</t>
  </si>
  <si>
    <t>NACIONALIDAD_DOC</t>
  </si>
  <si>
    <t>TAMAY</t>
  </si>
  <si>
    <t>VARGAS</t>
  </si>
  <si>
    <t>OSCAR</t>
  </si>
  <si>
    <t>CATALAN</t>
  </si>
  <si>
    <t>JAVIER</t>
  </si>
  <si>
    <t>VELARDE</t>
  </si>
  <si>
    <t>HERRERA</t>
  </si>
  <si>
    <t>MANUEL</t>
  </si>
  <si>
    <t>INFANTES</t>
  </si>
  <si>
    <t>VARELA</t>
  </si>
  <si>
    <t>PERCY</t>
  </si>
  <si>
    <t>IGLESISAS</t>
  </si>
  <si>
    <t>PAULA</t>
  </si>
  <si>
    <t>URB LOS PINOS 637</t>
  </si>
  <si>
    <t>URB SANTA MARIA 334</t>
  </si>
  <si>
    <t>URB LOS ALAMOS 565</t>
  </si>
  <si>
    <t>AV LOS INCAS 778</t>
  </si>
  <si>
    <t>AV ESPAÑA 344</t>
  </si>
  <si>
    <t>CURSOS</t>
  </si>
  <si>
    <t>COD_CURSO</t>
  </si>
  <si>
    <t>NOMBRE_CURSO</t>
  </si>
  <si>
    <t>MALLA_NRO</t>
  </si>
  <si>
    <t>NRO_ACT</t>
  </si>
  <si>
    <t>FECHA_FIN</t>
  </si>
  <si>
    <t>CURSO1</t>
  </si>
  <si>
    <t>CURSO2</t>
  </si>
  <si>
    <t>CURSO3</t>
  </si>
  <si>
    <t>CURSO4</t>
  </si>
  <si>
    <t>CURSO5</t>
  </si>
  <si>
    <t>CURSO6</t>
  </si>
  <si>
    <t>SUELDO_DOC</t>
  </si>
  <si>
    <t>AÑO_ANTIGUEDAD</t>
  </si>
  <si>
    <t>ING. DE INFORMACION EMPRESARIAL</t>
  </si>
  <si>
    <t>FORMULACIÓN Y EVALUACION DE PROYECTOS</t>
  </si>
  <si>
    <t>MEDIO AMBIENTE</t>
  </si>
  <si>
    <t>INFORMÁTICA APLICADA</t>
  </si>
  <si>
    <t>ING DE SOFTWARE</t>
  </si>
  <si>
    <t>NRO_HORAS_SEM</t>
  </si>
  <si>
    <t>IDROGO</t>
  </si>
  <si>
    <t>SIMULACIÓN DE SISTEMAS</t>
  </si>
  <si>
    <t>ESCPECIALIDAD</t>
  </si>
  <si>
    <t>INGENIERO</t>
  </si>
  <si>
    <t>MATEMATICO</t>
  </si>
  <si>
    <t>ADMINISTRADOR</t>
  </si>
  <si>
    <t>GÉNERO</t>
  </si>
  <si>
    <t>F</t>
  </si>
  <si>
    <t>M</t>
  </si>
  <si>
    <t>SALAS</t>
  </si>
  <si>
    <t>ERNESTO</t>
  </si>
  <si>
    <t>AV LARCO 435</t>
  </si>
  <si>
    <t>LUJAN</t>
  </si>
  <si>
    <t>SILVA</t>
  </si>
  <si>
    <t>NOELIA</t>
  </si>
  <si>
    <t>AV AMERICA SUR 1324</t>
  </si>
  <si>
    <t>FECHA_NAC</t>
  </si>
  <si>
    <t>GENERO_DOC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</si>
</sst>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* #,##0.00_-;\-&quot;S/&quot;* #,##0.00_-;_-&quot;S/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164" fontId="0" fillId="0" borderId="1" xfId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30"/>
  <sheetViews>
    <sheetView zoomScale="85" zoomScaleNormal="85" workbookViewId="0">
      <selection activeCell="C8" sqref="C8"/>
    </sheetView>
  </sheetViews>
  <sheetFormatPr baseColWidth="10" defaultRowHeight="15" x14ac:dyDescent="0.25"/>
  <cols>
    <col min="2" max="2" width="13.85546875" bestFit="1" customWidth="1"/>
    <col min="3" max="3" width="37.42578125" customWidth="1"/>
    <col min="4" max="4" width="14.85546875" bestFit="1" customWidth="1"/>
    <col min="5" max="5" width="13.7109375" bestFit="1" customWidth="1"/>
    <col min="6" max="6" width="10.7109375" bestFit="1" customWidth="1"/>
    <col min="7" max="7" width="25.42578125" bestFit="1" customWidth="1"/>
    <col min="8" max="8" width="19.5703125" bestFit="1" customWidth="1"/>
    <col min="9" max="9" width="19.85546875" bestFit="1" customWidth="1"/>
    <col min="10" max="10" width="19.85546875" customWidth="1"/>
    <col min="11" max="11" width="13.140625" bestFit="1" customWidth="1"/>
    <col min="12" max="12" width="16.42578125" bestFit="1" customWidth="1"/>
  </cols>
  <sheetData>
    <row r="4" spans="2:12" x14ac:dyDescent="0.25">
      <c r="B4" s="8" t="s">
        <v>0</v>
      </c>
    </row>
    <row r="5" spans="2:12" x14ac:dyDescent="0.25">
      <c r="B5" s="8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9" t="s">
        <v>45</v>
      </c>
    </row>
    <row r="6" spans="2:12" x14ac:dyDescent="0.25">
      <c r="B6" s="11">
        <v>12345670</v>
      </c>
      <c r="C6" s="2" t="s">
        <v>9</v>
      </c>
      <c r="D6" s="2" t="s">
        <v>17</v>
      </c>
      <c r="E6" s="2" t="s">
        <v>25</v>
      </c>
      <c r="F6" s="2">
        <v>23</v>
      </c>
      <c r="G6" s="2" t="str">
        <f>CONCATENATE(LEFT(C6,1),D6,"@GMAIL.COM")</f>
        <v>ALOPEZ@GMAIL.COM</v>
      </c>
      <c r="H6" s="2" t="s">
        <v>33</v>
      </c>
      <c r="I6" s="2" t="s">
        <v>41</v>
      </c>
      <c r="J6" s="9">
        <v>78947310</v>
      </c>
    </row>
    <row r="7" spans="2:12" x14ac:dyDescent="0.25">
      <c r="B7" s="11">
        <v>12345671</v>
      </c>
      <c r="C7" s="2" t="s">
        <v>10</v>
      </c>
      <c r="D7" s="2" t="s">
        <v>18</v>
      </c>
      <c r="E7" s="2" t="s">
        <v>26</v>
      </c>
      <c r="F7" s="2">
        <v>33</v>
      </c>
      <c r="G7" s="2" t="str">
        <f t="shared" ref="G7:G13" si="0">CONCATENATE(LEFT(C7,1),D7,"@GMAIL.COM")</f>
        <v>LSAENZ@GMAIL.COM</v>
      </c>
      <c r="H7" s="2" t="s">
        <v>34</v>
      </c>
      <c r="I7" s="2" t="s">
        <v>41</v>
      </c>
      <c r="J7" s="9">
        <v>78947311</v>
      </c>
    </row>
    <row r="8" spans="2:12" x14ac:dyDescent="0.25">
      <c r="B8" s="11">
        <v>12345672</v>
      </c>
      <c r="C8" s="2" t="s">
        <v>11</v>
      </c>
      <c r="D8" s="2" t="s">
        <v>19</v>
      </c>
      <c r="E8" s="2" t="s">
        <v>27</v>
      </c>
      <c r="F8" s="2">
        <v>29</v>
      </c>
      <c r="G8" s="2" t="str">
        <f t="shared" si="0"/>
        <v>LVILCA@GMAIL.COM</v>
      </c>
      <c r="H8" s="2" t="s">
        <v>35</v>
      </c>
      <c r="I8" s="2" t="s">
        <v>41</v>
      </c>
      <c r="J8" s="9">
        <v>78947312</v>
      </c>
    </row>
    <row r="9" spans="2:12" x14ac:dyDescent="0.25">
      <c r="B9" s="11">
        <v>12345673</v>
      </c>
      <c r="C9" s="2" t="s">
        <v>12</v>
      </c>
      <c r="D9" s="2" t="s">
        <v>20</v>
      </c>
      <c r="E9" s="2" t="s">
        <v>28</v>
      </c>
      <c r="F9" s="2">
        <v>19</v>
      </c>
      <c r="G9" s="2" t="str">
        <f t="shared" si="0"/>
        <v>TJULCA@GMAIL.COM</v>
      </c>
      <c r="H9" s="2" t="s">
        <v>36</v>
      </c>
      <c r="I9" s="2" t="s">
        <v>42</v>
      </c>
      <c r="J9" s="9">
        <v>78947313</v>
      </c>
    </row>
    <row r="10" spans="2:12" x14ac:dyDescent="0.25">
      <c r="B10" s="11">
        <v>12345674</v>
      </c>
      <c r="C10" s="2" t="s">
        <v>13</v>
      </c>
      <c r="D10" s="2" t="s">
        <v>21</v>
      </c>
      <c r="E10" s="2" t="s">
        <v>29</v>
      </c>
      <c r="F10" s="2">
        <v>22</v>
      </c>
      <c r="G10" s="2" t="str">
        <f t="shared" si="0"/>
        <v>SNARVAEZ@GMAIL.COM</v>
      </c>
      <c r="H10" s="2" t="s">
        <v>37</v>
      </c>
      <c r="I10" s="2" t="s">
        <v>42</v>
      </c>
      <c r="J10" s="9">
        <v>78947314</v>
      </c>
    </row>
    <row r="11" spans="2:12" x14ac:dyDescent="0.25">
      <c r="B11" s="11">
        <v>12345675</v>
      </c>
      <c r="C11" s="2" t="s">
        <v>14</v>
      </c>
      <c r="D11" s="2" t="s">
        <v>22</v>
      </c>
      <c r="E11" s="2" t="s">
        <v>30</v>
      </c>
      <c r="F11" s="2">
        <v>20</v>
      </c>
      <c r="G11" s="2" t="str">
        <f t="shared" si="0"/>
        <v>LSOLANO@GMAIL.COM</v>
      </c>
      <c r="H11" s="2" t="s">
        <v>38</v>
      </c>
      <c r="I11" s="2" t="s">
        <v>42</v>
      </c>
      <c r="J11" s="9">
        <v>78947311</v>
      </c>
    </row>
    <row r="12" spans="2:12" x14ac:dyDescent="0.25">
      <c r="B12" s="11">
        <v>12345676</v>
      </c>
      <c r="C12" s="2" t="s">
        <v>15</v>
      </c>
      <c r="D12" s="2" t="s">
        <v>23</v>
      </c>
      <c r="E12" s="2" t="s">
        <v>31</v>
      </c>
      <c r="F12" s="2">
        <v>27</v>
      </c>
      <c r="G12" s="2" t="str">
        <f t="shared" si="0"/>
        <v>CTRELLES@GMAIL.COM</v>
      </c>
      <c r="H12" s="2" t="s">
        <v>39</v>
      </c>
      <c r="I12" s="2" t="s">
        <v>43</v>
      </c>
      <c r="J12" s="9">
        <v>78947314</v>
      </c>
    </row>
    <row r="13" spans="2:12" x14ac:dyDescent="0.25">
      <c r="B13" s="11">
        <v>12345677</v>
      </c>
      <c r="C13" s="2" t="s">
        <v>16</v>
      </c>
      <c r="D13" s="2" t="s">
        <v>24</v>
      </c>
      <c r="E13" s="2" t="s">
        <v>32</v>
      </c>
      <c r="F13" s="2">
        <v>23</v>
      </c>
      <c r="G13" s="2" t="str">
        <f t="shared" si="0"/>
        <v>VATOCHE@GMAIL.COM</v>
      </c>
      <c r="H13" s="2" t="s">
        <v>40</v>
      </c>
      <c r="I13" s="2" t="s">
        <v>43</v>
      </c>
      <c r="J13" s="9">
        <v>78947312</v>
      </c>
    </row>
    <row r="15" spans="2:12" x14ac:dyDescent="0.25">
      <c r="B15" s="7" t="s">
        <v>44</v>
      </c>
    </row>
    <row r="16" spans="2:12" x14ac:dyDescent="0.25">
      <c r="B16" s="9" t="s">
        <v>45</v>
      </c>
      <c r="C16" s="3" t="s">
        <v>46</v>
      </c>
      <c r="D16" s="3" t="s">
        <v>47</v>
      </c>
      <c r="E16" s="3" t="s">
        <v>48</v>
      </c>
      <c r="F16" s="3" t="s">
        <v>49</v>
      </c>
      <c r="G16" s="3" t="s">
        <v>50</v>
      </c>
      <c r="H16" s="3" t="s">
        <v>51</v>
      </c>
      <c r="I16" s="3" t="s">
        <v>52</v>
      </c>
      <c r="J16" s="3" t="s">
        <v>84</v>
      </c>
      <c r="K16" s="3" t="s">
        <v>83</v>
      </c>
      <c r="L16" s="3" t="s">
        <v>93</v>
      </c>
    </row>
    <row r="17" spans="2:12" x14ac:dyDescent="0.25">
      <c r="B17" s="9">
        <v>78947310</v>
      </c>
      <c r="C17" s="2" t="s">
        <v>53</v>
      </c>
      <c r="D17" s="2" t="s">
        <v>54</v>
      </c>
      <c r="E17" s="2" t="s">
        <v>55</v>
      </c>
      <c r="F17" s="2">
        <v>34</v>
      </c>
      <c r="G17" s="2" t="str">
        <f>CONCATENATE(LEFT(C17,1),D17,"@HOTMAIL.COM")</f>
        <v>TVARGAS@HOTMAIL.COM</v>
      </c>
      <c r="H17" s="2" t="s">
        <v>66</v>
      </c>
      <c r="I17" s="2" t="s">
        <v>41</v>
      </c>
      <c r="J17" s="5">
        <v>7</v>
      </c>
      <c r="K17" s="4">
        <v>2400</v>
      </c>
      <c r="L17" s="2" t="s">
        <v>94</v>
      </c>
    </row>
    <row r="18" spans="2:12" x14ac:dyDescent="0.25">
      <c r="B18" s="9">
        <v>78947311</v>
      </c>
      <c r="C18" s="2" t="s">
        <v>10</v>
      </c>
      <c r="D18" s="2" t="s">
        <v>56</v>
      </c>
      <c r="E18" s="2" t="s">
        <v>57</v>
      </c>
      <c r="F18" s="2">
        <v>29</v>
      </c>
      <c r="G18" s="2" t="str">
        <f t="shared" ref="G18:G21" si="1">CONCATENATE(LEFT(C18,1),D18,"@HOTMAIL.COM")</f>
        <v>LCATALAN@HOTMAIL.COM</v>
      </c>
      <c r="H18" s="2" t="s">
        <v>67</v>
      </c>
      <c r="I18" s="2" t="s">
        <v>41</v>
      </c>
      <c r="J18" s="5">
        <v>5</v>
      </c>
      <c r="K18" s="4">
        <v>2000</v>
      </c>
      <c r="L18" s="2" t="s">
        <v>95</v>
      </c>
    </row>
    <row r="19" spans="2:12" x14ac:dyDescent="0.25">
      <c r="B19" s="9">
        <v>78947312</v>
      </c>
      <c r="C19" s="2" t="s">
        <v>58</v>
      </c>
      <c r="D19" s="2" t="s">
        <v>59</v>
      </c>
      <c r="E19" s="2" t="s">
        <v>60</v>
      </c>
      <c r="F19" s="2">
        <v>45</v>
      </c>
      <c r="G19" s="2" t="str">
        <f t="shared" si="1"/>
        <v>VHERRERA@HOTMAIL.COM</v>
      </c>
      <c r="H19" s="2" t="s">
        <v>68</v>
      </c>
      <c r="I19" s="2" t="s">
        <v>41</v>
      </c>
      <c r="J19" s="5">
        <v>2</v>
      </c>
      <c r="K19" s="4">
        <v>1800</v>
      </c>
      <c r="L19" s="2" t="s">
        <v>94</v>
      </c>
    </row>
    <row r="20" spans="2:12" x14ac:dyDescent="0.25">
      <c r="B20" s="9">
        <v>78947313</v>
      </c>
      <c r="C20" s="2" t="s">
        <v>61</v>
      </c>
      <c r="D20" s="2" t="s">
        <v>62</v>
      </c>
      <c r="E20" s="2" t="s">
        <v>63</v>
      </c>
      <c r="F20" s="2">
        <v>37</v>
      </c>
      <c r="G20" s="2" t="str">
        <f t="shared" si="1"/>
        <v>IVARELA@HOTMAIL.COM</v>
      </c>
      <c r="H20" s="2" t="s">
        <v>69</v>
      </c>
      <c r="I20" s="2" t="s">
        <v>41</v>
      </c>
      <c r="J20" s="5">
        <v>2</v>
      </c>
      <c r="K20" s="4">
        <v>1780</v>
      </c>
      <c r="L20" s="2" t="s">
        <v>96</v>
      </c>
    </row>
    <row r="21" spans="2:12" x14ac:dyDescent="0.25">
      <c r="B21" s="9">
        <v>78947314</v>
      </c>
      <c r="C21" s="2" t="s">
        <v>91</v>
      </c>
      <c r="D21" s="2" t="s">
        <v>64</v>
      </c>
      <c r="E21" s="2" t="s">
        <v>65</v>
      </c>
      <c r="F21" s="2">
        <v>33</v>
      </c>
      <c r="G21" s="2" t="str">
        <f t="shared" si="1"/>
        <v>IIGLESISAS@HOTMAIL.COM</v>
      </c>
      <c r="H21" s="2" t="s">
        <v>70</v>
      </c>
      <c r="I21" s="2" t="s">
        <v>41</v>
      </c>
      <c r="J21" s="5">
        <v>5</v>
      </c>
      <c r="K21" s="4">
        <v>2100</v>
      </c>
      <c r="L21" s="2" t="s">
        <v>96</v>
      </c>
    </row>
    <row r="23" spans="2:12" x14ac:dyDescent="0.25">
      <c r="B23" s="10" t="s">
        <v>71</v>
      </c>
    </row>
    <row r="24" spans="2:12" x14ac:dyDescent="0.25">
      <c r="B24" s="10" t="s">
        <v>72</v>
      </c>
      <c r="C24" s="1" t="s">
        <v>73</v>
      </c>
      <c r="D24" s="12" t="s">
        <v>90</v>
      </c>
      <c r="E24" s="12" t="s">
        <v>74</v>
      </c>
      <c r="F24" s="12" t="s">
        <v>75</v>
      </c>
      <c r="G24" s="12" t="s">
        <v>76</v>
      </c>
      <c r="H24" s="9" t="s">
        <v>45</v>
      </c>
    </row>
    <row r="25" spans="2:12" x14ac:dyDescent="0.25">
      <c r="B25" s="10" t="s">
        <v>77</v>
      </c>
      <c r="C25" s="2" t="s">
        <v>92</v>
      </c>
      <c r="D25" s="5">
        <v>6</v>
      </c>
      <c r="E25" s="5">
        <v>2</v>
      </c>
      <c r="F25" s="5">
        <v>3</v>
      </c>
      <c r="G25" s="13">
        <v>44768</v>
      </c>
      <c r="H25" s="9">
        <v>78947313</v>
      </c>
    </row>
    <row r="26" spans="2:12" x14ac:dyDescent="0.25">
      <c r="B26" s="10" t="s">
        <v>78</v>
      </c>
      <c r="C26" s="2" t="s">
        <v>85</v>
      </c>
      <c r="D26" s="5">
        <v>4</v>
      </c>
      <c r="E26" s="5">
        <v>1</v>
      </c>
      <c r="F26" s="5">
        <v>2</v>
      </c>
      <c r="G26" s="13">
        <v>44769</v>
      </c>
      <c r="H26" s="9">
        <v>78947312</v>
      </c>
    </row>
    <row r="27" spans="2:12" x14ac:dyDescent="0.25">
      <c r="B27" s="10" t="s">
        <v>79</v>
      </c>
      <c r="C27" s="2" t="s">
        <v>86</v>
      </c>
      <c r="D27" s="5">
        <v>5</v>
      </c>
      <c r="E27" s="5">
        <v>3</v>
      </c>
      <c r="F27" s="5">
        <v>4</v>
      </c>
      <c r="G27" s="13">
        <v>44770</v>
      </c>
      <c r="H27" s="9">
        <v>78947313</v>
      </c>
    </row>
    <row r="28" spans="2:12" x14ac:dyDescent="0.25">
      <c r="B28" s="10" t="s">
        <v>80</v>
      </c>
      <c r="C28" s="2" t="s">
        <v>87</v>
      </c>
      <c r="D28" s="5">
        <v>4</v>
      </c>
      <c r="E28" s="5">
        <v>1</v>
      </c>
      <c r="F28" s="5">
        <v>3</v>
      </c>
      <c r="G28" s="13">
        <v>44771</v>
      </c>
      <c r="H28" s="9">
        <v>78947314</v>
      </c>
    </row>
    <row r="29" spans="2:12" x14ac:dyDescent="0.25">
      <c r="B29" s="10" t="s">
        <v>81</v>
      </c>
      <c r="C29" s="2" t="s">
        <v>88</v>
      </c>
      <c r="D29" s="5">
        <v>3</v>
      </c>
      <c r="E29" s="5">
        <v>2</v>
      </c>
      <c r="F29" s="5">
        <v>2</v>
      </c>
      <c r="G29" s="13">
        <v>44772</v>
      </c>
      <c r="H29" s="9">
        <v>78947312</v>
      </c>
    </row>
    <row r="30" spans="2:12" x14ac:dyDescent="0.25">
      <c r="B30" s="10" t="s">
        <v>82</v>
      </c>
      <c r="C30" s="2" t="s">
        <v>89</v>
      </c>
      <c r="D30" s="5">
        <v>4</v>
      </c>
      <c r="E30" s="5">
        <v>1</v>
      </c>
      <c r="F30" s="5">
        <v>3</v>
      </c>
      <c r="G30" s="13">
        <v>44773</v>
      </c>
      <c r="H30" s="9">
        <v>78947313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C5:M15"/>
  <sheetViews>
    <sheetView topLeftCell="D1" zoomScale="160" zoomScaleNormal="160" workbookViewId="0">
      <selection activeCell="I16" sqref="I16"/>
    </sheetView>
  </sheetViews>
  <sheetFormatPr baseColWidth="10" defaultRowHeight="15" x14ac:dyDescent="0.25"/>
  <cols>
    <col min="1" max="1" width="11.7109375" customWidth="1"/>
    <col min="3" max="3" width="10.28515625" bestFit="1" customWidth="1"/>
    <col min="4" max="4" width="9.42578125" bestFit="1" customWidth="1"/>
    <col min="10" max="10" width="23.140625" bestFit="1" customWidth="1"/>
    <col min="11" max="11" width="19.5703125" bestFit="1" customWidth="1"/>
    <col min="12" max="12" width="14.85546875" bestFit="1" customWidth="1"/>
    <col min="13" max="13" width="13.85546875" bestFit="1" customWidth="1"/>
  </cols>
  <sheetData>
    <row r="5" spans="3:13" x14ac:dyDescent="0.25">
      <c r="C5" s="8" t="s">
        <v>1</v>
      </c>
      <c r="D5" s="1" t="s">
        <v>2</v>
      </c>
      <c r="E5" s="1" t="s">
        <v>3</v>
      </c>
      <c r="F5" s="1" t="s">
        <v>4</v>
      </c>
      <c r="G5" s="1" t="s">
        <v>97</v>
      </c>
      <c r="H5" s="1" t="s">
        <v>5</v>
      </c>
      <c r="I5" s="1" t="s">
        <v>107</v>
      </c>
      <c r="J5" s="1" t="s">
        <v>6</v>
      </c>
      <c r="K5" s="1" t="s">
        <v>7</v>
      </c>
      <c r="L5" s="1" t="s">
        <v>8</v>
      </c>
      <c r="M5" s="9" t="s">
        <v>45</v>
      </c>
    </row>
    <row r="6" spans="3:13" x14ac:dyDescent="0.25">
      <c r="C6" s="11">
        <v>12345670</v>
      </c>
      <c r="D6" s="2" t="s">
        <v>9</v>
      </c>
      <c r="E6" s="2" t="s">
        <v>17</v>
      </c>
      <c r="F6" s="2" t="s">
        <v>25</v>
      </c>
      <c r="G6" s="14" t="s">
        <v>98</v>
      </c>
      <c r="H6" s="5">
        <v>23</v>
      </c>
      <c r="I6" s="13">
        <v>36992</v>
      </c>
      <c r="J6" s="2" t="str">
        <f>CONCATENATE(LEFT(D6,1),E6,"@GMAIL.COM")</f>
        <v>ALOPEZ@GMAIL.COM</v>
      </c>
      <c r="K6" s="2" t="s">
        <v>33</v>
      </c>
      <c r="L6" s="2" t="s">
        <v>41</v>
      </c>
      <c r="M6" s="9">
        <v>78947310</v>
      </c>
    </row>
    <row r="7" spans="3:13" x14ac:dyDescent="0.25">
      <c r="C7" s="11">
        <v>12345671</v>
      </c>
      <c r="D7" s="2" t="s">
        <v>10</v>
      </c>
      <c r="E7" s="2" t="s">
        <v>18</v>
      </c>
      <c r="F7" s="2" t="s">
        <v>26</v>
      </c>
      <c r="G7" s="14" t="s">
        <v>98</v>
      </c>
      <c r="H7" s="5">
        <v>33</v>
      </c>
      <c r="I7" s="13">
        <v>33439</v>
      </c>
      <c r="J7" s="2" t="str">
        <f t="shared" ref="J7:J15" si="0">CONCATENATE(LEFT(D7,1),E7,"@GMAIL.COM")</f>
        <v>LSAENZ@GMAIL.COM</v>
      </c>
      <c r="K7" s="2" t="s">
        <v>34</v>
      </c>
      <c r="L7" s="2" t="s">
        <v>41</v>
      </c>
      <c r="M7" s="9">
        <v>78947311</v>
      </c>
    </row>
    <row r="8" spans="3:13" x14ac:dyDescent="0.25">
      <c r="C8" s="11">
        <v>12345672</v>
      </c>
      <c r="D8" s="2" t="s">
        <v>11</v>
      </c>
      <c r="E8" s="2" t="s">
        <v>19</v>
      </c>
      <c r="F8" s="2" t="s">
        <v>27</v>
      </c>
      <c r="G8" s="14" t="s">
        <v>99</v>
      </c>
      <c r="H8" s="5">
        <v>29</v>
      </c>
      <c r="I8" s="13">
        <v>34890</v>
      </c>
      <c r="J8" s="2" t="str">
        <f t="shared" si="0"/>
        <v>LVILCA@GMAIL.COM</v>
      </c>
      <c r="K8" s="2" t="s">
        <v>35</v>
      </c>
      <c r="L8" s="2" t="s">
        <v>41</v>
      </c>
      <c r="M8" s="9">
        <v>78947312</v>
      </c>
    </row>
    <row r="9" spans="3:13" x14ac:dyDescent="0.25">
      <c r="C9" s="11">
        <v>12345673</v>
      </c>
      <c r="D9" s="2" t="s">
        <v>12</v>
      </c>
      <c r="E9" s="2" t="s">
        <v>20</v>
      </c>
      <c r="F9" s="2" t="s">
        <v>28</v>
      </c>
      <c r="G9" s="14" t="s">
        <v>99</v>
      </c>
      <c r="H9" s="5">
        <v>19</v>
      </c>
      <c r="I9" s="13">
        <v>38617</v>
      </c>
      <c r="J9" s="2" t="str">
        <f t="shared" si="0"/>
        <v>TJULCA@GMAIL.COM</v>
      </c>
      <c r="K9" s="2" t="s">
        <v>36</v>
      </c>
      <c r="L9" s="2" t="s">
        <v>42</v>
      </c>
      <c r="M9" s="9">
        <v>78947313</v>
      </c>
    </row>
    <row r="10" spans="3:13" x14ac:dyDescent="0.25">
      <c r="C10" s="11">
        <v>12345674</v>
      </c>
      <c r="D10" s="2" t="s">
        <v>13</v>
      </c>
      <c r="E10" s="2" t="s">
        <v>21</v>
      </c>
      <c r="F10" s="2" t="s">
        <v>29</v>
      </c>
      <c r="G10" s="14" t="s">
        <v>99</v>
      </c>
      <c r="H10" s="5">
        <v>22</v>
      </c>
      <c r="I10" s="13">
        <v>37524</v>
      </c>
      <c r="J10" s="2" t="str">
        <f t="shared" si="0"/>
        <v>SNARVAEZ@GMAIL.COM</v>
      </c>
      <c r="K10" s="2" t="s">
        <v>37</v>
      </c>
      <c r="L10" s="2" t="s">
        <v>42</v>
      </c>
      <c r="M10" s="9">
        <v>78947314</v>
      </c>
    </row>
    <row r="11" spans="3:13" x14ac:dyDescent="0.25">
      <c r="C11" s="11">
        <v>12345675</v>
      </c>
      <c r="D11" s="2" t="s">
        <v>14</v>
      </c>
      <c r="E11" s="2" t="s">
        <v>22</v>
      </c>
      <c r="F11" s="2" t="s">
        <v>30</v>
      </c>
      <c r="G11" s="14" t="s">
        <v>99</v>
      </c>
      <c r="H11" s="5">
        <v>20</v>
      </c>
      <c r="I11" s="13">
        <v>38130</v>
      </c>
      <c r="J11" s="2" t="str">
        <f t="shared" si="0"/>
        <v>LSOLANO@GMAIL.COM</v>
      </c>
      <c r="K11" s="2" t="s">
        <v>38</v>
      </c>
      <c r="L11" s="2" t="s">
        <v>42</v>
      </c>
      <c r="M11" s="9">
        <v>78947311</v>
      </c>
    </row>
    <row r="12" spans="3:13" x14ac:dyDescent="0.25">
      <c r="C12" s="11">
        <v>12345676</v>
      </c>
      <c r="D12" s="2" t="s">
        <v>15</v>
      </c>
      <c r="E12" s="2" t="s">
        <v>23</v>
      </c>
      <c r="F12" s="2" t="s">
        <v>31</v>
      </c>
      <c r="G12" s="14" t="s">
        <v>99</v>
      </c>
      <c r="H12" s="5">
        <v>27</v>
      </c>
      <c r="I12" s="13">
        <v>35690</v>
      </c>
      <c r="J12" s="2" t="str">
        <f t="shared" si="0"/>
        <v>CTRELLES@GMAIL.COM</v>
      </c>
      <c r="K12" s="2" t="s">
        <v>39</v>
      </c>
      <c r="L12" s="2" t="s">
        <v>43</v>
      </c>
      <c r="M12" s="9">
        <v>78947314</v>
      </c>
    </row>
    <row r="13" spans="3:13" x14ac:dyDescent="0.25">
      <c r="C13" s="11">
        <v>12345677</v>
      </c>
      <c r="D13" s="2" t="s">
        <v>16</v>
      </c>
      <c r="E13" s="2" t="s">
        <v>24</v>
      </c>
      <c r="F13" s="2" t="s">
        <v>32</v>
      </c>
      <c r="G13" s="14" t="s">
        <v>98</v>
      </c>
      <c r="H13" s="5">
        <v>23</v>
      </c>
      <c r="I13" s="13">
        <v>37008</v>
      </c>
      <c r="J13" s="2" t="str">
        <f t="shared" si="0"/>
        <v>VATOCHE@GMAIL.COM</v>
      </c>
      <c r="K13" s="2" t="s">
        <v>40</v>
      </c>
      <c r="L13" s="2" t="s">
        <v>43</v>
      </c>
      <c r="M13" s="9">
        <v>78947312</v>
      </c>
    </row>
    <row r="14" spans="3:13" x14ac:dyDescent="0.25">
      <c r="C14" s="11">
        <v>12345678</v>
      </c>
      <c r="D14" s="2" t="s">
        <v>100</v>
      </c>
      <c r="E14" s="2" t="s">
        <v>54</v>
      </c>
      <c r="F14" s="2" t="s">
        <v>101</v>
      </c>
      <c r="G14" s="14" t="s">
        <v>99</v>
      </c>
      <c r="H14" s="5">
        <v>30</v>
      </c>
      <c r="I14" s="13">
        <v>34535</v>
      </c>
      <c r="J14" s="2" t="str">
        <f t="shared" si="0"/>
        <v>SVARGAS@GMAIL.COM</v>
      </c>
      <c r="K14" s="2" t="s">
        <v>102</v>
      </c>
      <c r="L14" s="2" t="s">
        <v>41</v>
      </c>
      <c r="M14" s="9">
        <v>78947313</v>
      </c>
    </row>
    <row r="15" spans="3:13" x14ac:dyDescent="0.25">
      <c r="C15" s="11">
        <v>12345679</v>
      </c>
      <c r="D15" s="2" t="s">
        <v>103</v>
      </c>
      <c r="E15" s="2" t="s">
        <v>104</v>
      </c>
      <c r="F15" s="2" t="s">
        <v>105</v>
      </c>
      <c r="G15" s="14" t="s">
        <v>98</v>
      </c>
      <c r="H15" s="5">
        <v>28</v>
      </c>
      <c r="I15" s="13">
        <v>35261</v>
      </c>
      <c r="J15" s="2" t="str">
        <f t="shared" si="0"/>
        <v>LSILVA@GMAIL.COM</v>
      </c>
      <c r="K15" s="2" t="s">
        <v>106</v>
      </c>
      <c r="L15" s="2" t="s">
        <v>41</v>
      </c>
      <c r="M15" s="9">
        <v>78947313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</sheetPr>
  <dimension ref="B4:M9"/>
  <sheetViews>
    <sheetView tabSelected="1" workbookViewId="0">
      <selection activeCell="F1" sqref="F1:F1048576"/>
    </sheetView>
  </sheetViews>
  <sheetFormatPr baseColWidth="10" defaultRowHeight="15" x14ac:dyDescent="0.25"/>
  <cols>
    <col min="5" max="5" width="15.140625" customWidth="1"/>
    <col min="6" max="6" width="14.42578125" style="15" customWidth="1"/>
    <col min="12" max="12" width="12.85546875" bestFit="1" customWidth="1"/>
    <col min="13" max="13" width="16.28515625" bestFit="1" customWidth="1"/>
  </cols>
  <sheetData>
    <row r="4" spans="2:13" x14ac:dyDescent="0.25">
      <c r="B4" s="9" t="s">
        <v>45</v>
      </c>
      <c r="C4" s="3" t="s">
        <v>46</v>
      </c>
      <c r="D4" s="3" t="s">
        <v>47</v>
      </c>
      <c r="E4" s="3" t="s">
        <v>48</v>
      </c>
      <c r="F4" s="12" t="s">
        <v>108</v>
      </c>
      <c r="G4" s="3" t="s">
        <v>49</v>
      </c>
      <c r="H4" s="3" t="s">
        <v>50</v>
      </c>
      <c r="I4" s="3" t="s">
        <v>51</v>
      </c>
      <c r="J4" s="3" t="s">
        <v>52</v>
      </c>
      <c r="K4" s="3" t="s">
        <v>84</v>
      </c>
      <c r="L4" s="3" t="s">
        <v>83</v>
      </c>
      <c r="M4" s="3" t="s">
        <v>93</v>
      </c>
    </row>
    <row r="5" spans="2:13" x14ac:dyDescent="0.25">
      <c r="B5" s="9">
        <v>78947310</v>
      </c>
      <c r="C5" s="2" t="s">
        <v>53</v>
      </c>
      <c r="D5" s="2" t="s">
        <v>54</v>
      </c>
      <c r="E5" s="2" t="s">
        <v>55</v>
      </c>
      <c r="F5" s="5" t="s">
        <v>99</v>
      </c>
      <c r="G5" s="2">
        <v>34</v>
      </c>
      <c r="H5" s="2" t="str">
        <f>CONCATENATE(LEFT(C5,1),D5,"@HOTMAIL.COM")</f>
        <v>TVARGAS@HOTMAIL.COM</v>
      </c>
      <c r="I5" s="2" t="s">
        <v>66</v>
      </c>
      <c r="J5" s="2" t="s">
        <v>41</v>
      </c>
      <c r="K5" s="5">
        <v>7</v>
      </c>
      <c r="L5" s="4">
        <v>2400</v>
      </c>
      <c r="M5" s="2" t="s">
        <v>94</v>
      </c>
    </row>
    <row r="6" spans="2:13" x14ac:dyDescent="0.25">
      <c r="B6" s="9">
        <v>78947311</v>
      </c>
      <c r="C6" s="2" t="s">
        <v>10</v>
      </c>
      <c r="D6" s="2" t="s">
        <v>56</v>
      </c>
      <c r="E6" s="2" t="s">
        <v>57</v>
      </c>
      <c r="F6" s="5" t="s">
        <v>99</v>
      </c>
      <c r="G6" s="2">
        <v>29</v>
      </c>
      <c r="H6" s="2" t="str">
        <f t="shared" ref="H6:H9" si="0">CONCATENATE(LEFT(C6,1),D6,"@HOTMAIL.COM")</f>
        <v>LCATALAN@HOTMAIL.COM</v>
      </c>
      <c r="I6" s="2" t="s">
        <v>67</v>
      </c>
      <c r="J6" s="2" t="s">
        <v>41</v>
      </c>
      <c r="K6" s="5">
        <v>5</v>
      </c>
      <c r="L6" s="4">
        <v>2000</v>
      </c>
      <c r="M6" s="2" t="s">
        <v>95</v>
      </c>
    </row>
    <row r="7" spans="2:13" x14ac:dyDescent="0.25">
      <c r="B7" s="9">
        <v>78947312</v>
      </c>
      <c r="C7" s="2" t="s">
        <v>58</v>
      </c>
      <c r="D7" s="2" t="s">
        <v>59</v>
      </c>
      <c r="E7" s="2" t="s">
        <v>60</v>
      </c>
      <c r="F7" s="5" t="s">
        <v>99</v>
      </c>
      <c r="G7" s="2">
        <v>45</v>
      </c>
      <c r="H7" s="2" t="str">
        <f t="shared" si="0"/>
        <v>VHERRERA@HOTMAIL.COM</v>
      </c>
      <c r="I7" s="2" t="s">
        <v>68</v>
      </c>
      <c r="J7" s="2" t="s">
        <v>41</v>
      </c>
      <c r="K7" s="5">
        <v>2</v>
      </c>
      <c r="L7" s="4">
        <v>1800</v>
      </c>
      <c r="M7" s="2" t="s">
        <v>94</v>
      </c>
    </row>
    <row r="8" spans="2:13" x14ac:dyDescent="0.25">
      <c r="B8" s="9">
        <v>78947313</v>
      </c>
      <c r="C8" s="2" t="s">
        <v>61</v>
      </c>
      <c r="D8" s="2" t="s">
        <v>62</v>
      </c>
      <c r="E8" s="2" t="s">
        <v>63</v>
      </c>
      <c r="F8" s="5" t="s">
        <v>99</v>
      </c>
      <c r="G8" s="2">
        <v>37</v>
      </c>
      <c r="H8" s="2" t="str">
        <f t="shared" si="0"/>
        <v>IVARELA@HOTMAIL.COM</v>
      </c>
      <c r="I8" s="2" t="s">
        <v>69</v>
      </c>
      <c r="J8" s="2" t="s">
        <v>41</v>
      </c>
      <c r="K8" s="5">
        <v>2</v>
      </c>
      <c r="L8" s="4">
        <v>1780</v>
      </c>
      <c r="M8" s="2" t="s">
        <v>96</v>
      </c>
    </row>
    <row r="9" spans="2:13" x14ac:dyDescent="0.25">
      <c r="B9" s="9">
        <v>78947314</v>
      </c>
      <c r="C9" s="2" t="s">
        <v>91</v>
      </c>
      <c r="D9" s="2" t="s">
        <v>64</v>
      </c>
      <c r="E9" s="2" t="s">
        <v>65</v>
      </c>
      <c r="F9" s="5" t="s">
        <v>98</v>
      </c>
      <c r="G9" s="2">
        <v>33</v>
      </c>
      <c r="H9" s="2" t="str">
        <f t="shared" si="0"/>
        <v>IIGLESISAS@HOTMAIL.COM</v>
      </c>
      <c r="I9" s="2" t="s">
        <v>70</v>
      </c>
      <c r="J9" s="2" t="s">
        <v>41</v>
      </c>
      <c r="K9" s="5">
        <v>5</v>
      </c>
      <c r="L9" s="4">
        <v>2100</v>
      </c>
      <c r="M9" s="2" t="s">
        <v>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B6:H12"/>
  <sheetViews>
    <sheetView workbookViewId="0">
      <selection activeCell="F16" sqref="F16"/>
    </sheetView>
  </sheetViews>
  <sheetFormatPr baseColWidth="10" defaultRowHeight="15" x14ac:dyDescent="0.25"/>
  <cols>
    <col min="3" max="3" width="42" bestFit="1" customWidth="1"/>
    <col min="8" max="8" width="13.85546875" bestFit="1" customWidth="1"/>
  </cols>
  <sheetData>
    <row r="6" spans="2:8" x14ac:dyDescent="0.25">
      <c r="B6" s="10" t="s">
        <v>72</v>
      </c>
      <c r="C6" s="1" t="s">
        <v>73</v>
      </c>
      <c r="D6" s="1" t="s">
        <v>90</v>
      </c>
      <c r="E6" s="1" t="s">
        <v>74</v>
      </c>
      <c r="F6" s="1" t="s">
        <v>75</v>
      </c>
      <c r="G6" s="1" t="s">
        <v>76</v>
      </c>
      <c r="H6" s="9" t="s">
        <v>45</v>
      </c>
    </row>
    <row r="7" spans="2:8" x14ac:dyDescent="0.25">
      <c r="B7" s="10" t="s">
        <v>77</v>
      </c>
      <c r="C7" s="2" t="s">
        <v>92</v>
      </c>
      <c r="D7" s="2">
        <v>6</v>
      </c>
      <c r="E7" s="2">
        <v>2</v>
      </c>
      <c r="F7" s="2">
        <v>3</v>
      </c>
      <c r="G7" s="6">
        <v>44768</v>
      </c>
      <c r="H7" s="9">
        <v>78947313</v>
      </c>
    </row>
    <row r="8" spans="2:8" x14ac:dyDescent="0.25">
      <c r="B8" s="10" t="s">
        <v>78</v>
      </c>
      <c r="C8" s="2" t="s">
        <v>85</v>
      </c>
      <c r="D8" s="2">
        <v>4</v>
      </c>
      <c r="E8" s="2">
        <v>1</v>
      </c>
      <c r="F8" s="2">
        <v>2</v>
      </c>
      <c r="G8" s="6">
        <v>44769</v>
      </c>
      <c r="H8" s="9">
        <v>78947312</v>
      </c>
    </row>
    <row r="9" spans="2:8" x14ac:dyDescent="0.25">
      <c r="B9" s="10" t="s">
        <v>79</v>
      </c>
      <c r="C9" s="2" t="s">
        <v>86</v>
      </c>
      <c r="D9" s="2">
        <v>5</v>
      </c>
      <c r="E9" s="2">
        <v>3</v>
      </c>
      <c r="F9" s="2">
        <v>4</v>
      </c>
      <c r="G9" s="6">
        <v>44770</v>
      </c>
      <c r="H9" s="9">
        <v>78947313</v>
      </c>
    </row>
    <row r="10" spans="2:8" x14ac:dyDescent="0.25">
      <c r="B10" s="10" t="s">
        <v>80</v>
      </c>
      <c r="C10" s="2" t="s">
        <v>87</v>
      </c>
      <c r="D10" s="2">
        <v>4</v>
      </c>
      <c r="E10" s="2">
        <v>1</v>
      </c>
      <c r="F10" s="2">
        <v>3</v>
      </c>
      <c r="G10" s="6">
        <v>44771</v>
      </c>
      <c r="H10" s="9">
        <v>78947314</v>
      </c>
    </row>
    <row r="11" spans="2:8" x14ac:dyDescent="0.25">
      <c r="B11" s="10" t="s">
        <v>81</v>
      </c>
      <c r="C11" s="2" t="s">
        <v>88</v>
      </c>
      <c r="D11" s="2">
        <v>3</v>
      </c>
      <c r="E11" s="2">
        <v>2</v>
      </c>
      <c r="F11" s="2">
        <v>2</v>
      </c>
      <c r="G11" s="6">
        <v>44772</v>
      </c>
      <c r="H11" s="9">
        <v>78947312</v>
      </c>
    </row>
    <row r="12" spans="2:8" x14ac:dyDescent="0.25">
      <c r="B12" s="10" t="s">
        <v>82</v>
      </c>
      <c r="C12" s="2" t="s">
        <v>89</v>
      </c>
      <c r="D12" s="2">
        <v>4</v>
      </c>
      <c r="E12" s="2">
        <v>1</v>
      </c>
      <c r="F12" s="2">
        <v>3</v>
      </c>
      <c r="G12" s="6">
        <v>44773</v>
      </c>
      <c r="H12" s="9">
        <v>78947313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ALUMNOS</vt:lpstr>
      <vt:lpstr>DOCENTES</vt:lpstr>
      <vt:lpstr>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 Edilberto César Chávez Fernández</dc:creator>
  <cp:lastModifiedBy>Ronald Urbano Chavez</cp:lastModifiedBy>
  <dcterms:created xsi:type="dcterms:W3CDTF">2022-04-30T14:49:55Z</dcterms:created>
  <dcterms:modified xsi:type="dcterms:W3CDTF">2024-10-28T22:21:45Z</dcterms:modified>
</cp:coreProperties>
</file>