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96E8A313-F173-436C-903D-7E0919FA65D2}" xr6:coauthVersionLast="47" xr6:coauthVersionMax="47" xr10:uidLastSave="{00000000-0000-0000-0000-000000000000}"/>
  <bookViews>
    <workbookView xWindow="-30828" yWindow="-108" windowWidth="30936" windowHeight="16896" xr2:uid="{247A1E3C-87D8-467C-B97F-715594754AA3}"/>
  </bookViews>
  <sheets>
    <sheet name="Sheet1" sheetId="1" r:id="rId1"/>
    <sheet name="Sheet2" sheetId="2" r:id="rId2"/>
    <sheet name="Sheet2 (2)" sheetId="3" r:id="rId3"/>
    <sheet name="Sheet2 (3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4" l="1"/>
  <c r="I13" i="4"/>
  <c r="H13" i="4"/>
  <c r="G13" i="4"/>
  <c r="F13" i="4"/>
  <c r="E13" i="4"/>
  <c r="D13" i="4"/>
  <c r="C13" i="4"/>
  <c r="J12" i="4"/>
  <c r="I12" i="4"/>
  <c r="H12" i="4"/>
  <c r="G12" i="4"/>
  <c r="F12" i="4"/>
  <c r="E12" i="4"/>
  <c r="D12" i="4"/>
  <c r="C12" i="4"/>
  <c r="J13" i="3"/>
  <c r="I13" i="3"/>
  <c r="H13" i="3"/>
  <c r="G13" i="3"/>
  <c r="F13" i="3"/>
  <c r="E13" i="3"/>
  <c r="D13" i="3"/>
  <c r="C13" i="3"/>
  <c r="J12" i="3"/>
  <c r="I12" i="3"/>
  <c r="H12" i="3"/>
  <c r="G12" i="3"/>
  <c r="F12" i="3"/>
  <c r="E12" i="3"/>
  <c r="D12" i="3"/>
  <c r="C12" i="3"/>
  <c r="D12" i="2" l="1"/>
  <c r="E12" i="2"/>
  <c r="F12" i="2"/>
  <c r="G12" i="2"/>
  <c r="H12" i="2"/>
  <c r="I12" i="2"/>
  <c r="J12" i="2"/>
  <c r="C12" i="2"/>
  <c r="D13" i="2"/>
  <c r="E13" i="2"/>
  <c r="F13" i="2"/>
  <c r="G13" i="2"/>
  <c r="H13" i="2"/>
  <c r="I13" i="2"/>
  <c r="J13" i="2"/>
  <c r="C13" i="2"/>
</calcChain>
</file>

<file path=xl/sharedStrings.xml><?xml version="1.0" encoding="utf-8"?>
<sst xmlns="http://schemas.openxmlformats.org/spreadsheetml/2006/main" count="106" uniqueCount="19">
  <si>
    <t>model</t>
  </si>
  <si>
    <t>simulation</t>
  </si>
  <si>
    <t>experiment</t>
  </si>
  <si>
    <t>partial</t>
  </si>
  <si>
    <t>full</t>
  </si>
  <si>
    <t>default</t>
  </si>
  <si>
    <t>60cm tail</t>
  </si>
  <si>
    <t>343g mass</t>
  </si>
  <si>
    <t>15cm step height</t>
  </si>
  <si>
    <t>Stage</t>
  </si>
  <si>
    <t>Model</t>
  </si>
  <si>
    <t>Simulation</t>
  </si>
  <si>
    <t>Experiment</t>
  </si>
  <si>
    <t>Stage 1</t>
  </si>
  <si>
    <t>Stage 3</t>
  </si>
  <si>
    <t>Stage 4</t>
  </si>
  <si>
    <t>Stage 6</t>
  </si>
  <si>
    <t>Partial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</si>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</sst>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Sheet1!$C$4:$J$4</c:f>
              <c:numCache>
                <c:formatCode>General</c:formatCode>
                <c:ptCount val="8"/>
                <c:pt idx="0">
                  <c:v>0.52</c:v>
                </c:pt>
                <c:pt idx="1">
                  <c:v>0.52</c:v>
                </c:pt>
                <c:pt idx="2">
                  <c:v>0.31</c:v>
                </c:pt>
                <c:pt idx="3">
                  <c:v>0.52</c:v>
                </c:pt>
                <c:pt idx="4">
                  <c:v>0.67</c:v>
                </c:pt>
                <c:pt idx="5">
                  <c:v>0.77</c:v>
                </c:pt>
                <c:pt idx="6">
                  <c:v>0.35</c:v>
                </c:pt>
                <c:pt idx="7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86-456D-9DF5-FE967E14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Experiment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Sheet1!$C$6:$J$6</c:f>
              <c:numCache>
                <c:formatCode>General</c:formatCode>
                <c:ptCount val="8"/>
                <c:pt idx="0">
                  <c:v>0.62</c:v>
                </c:pt>
                <c:pt idx="1">
                  <c:v>0.73</c:v>
                </c:pt>
                <c:pt idx="2">
                  <c:v>0.39</c:v>
                </c:pt>
                <c:pt idx="3">
                  <c:v>0.39</c:v>
                </c:pt>
                <c:pt idx="4">
                  <c:v>0.78</c:v>
                </c:pt>
                <c:pt idx="5">
                  <c:v>0.89</c:v>
                </c:pt>
                <c:pt idx="6">
                  <c:v>0.62</c:v>
                </c:pt>
                <c:pt idx="7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3-4F18-A8BD-BF8C96B1998C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1.1000000000000001</c:v>
              </c:pt>
              <c:pt idx="1">
                <c:v>1.1000000000000001</c:v>
              </c:pt>
              <c:pt idx="2">
                <c:v>3.1</c:v>
              </c:pt>
              <c:pt idx="3">
                <c:v>3.1</c:v>
              </c:pt>
              <c:pt idx="4">
                <c:v>4.0999999999999996</c:v>
              </c:pt>
              <c:pt idx="5">
                <c:v>4.0999999999999996</c:v>
              </c:pt>
              <c:pt idx="6">
                <c:v>6.1</c:v>
              </c:pt>
              <c:pt idx="7">
                <c:v>6.1</c:v>
              </c:pt>
            </c:numLit>
          </c:xVal>
          <c:yVal>
            <c:numRef>
              <c:f>Sheet1!$C$4:$J$4</c:f>
              <c:numCache>
                <c:formatCode>General</c:formatCode>
                <c:ptCount val="8"/>
                <c:pt idx="0">
                  <c:v>0.52</c:v>
                </c:pt>
                <c:pt idx="1">
                  <c:v>0.52</c:v>
                </c:pt>
                <c:pt idx="2">
                  <c:v>0.31</c:v>
                </c:pt>
                <c:pt idx="3">
                  <c:v>0.52</c:v>
                </c:pt>
                <c:pt idx="4">
                  <c:v>0.67</c:v>
                </c:pt>
                <c:pt idx="5">
                  <c:v>0.77</c:v>
                </c:pt>
                <c:pt idx="6">
                  <c:v>0.35</c:v>
                </c:pt>
                <c:pt idx="7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3-4F18-A8BD-BF8C96B1998C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Simulation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0.9</c:v>
              </c:pt>
              <c:pt idx="1">
                <c:v>0.9</c:v>
              </c:pt>
              <c:pt idx="2">
                <c:v>2.9</c:v>
              </c:pt>
              <c:pt idx="3">
                <c:v>2.9</c:v>
              </c:pt>
              <c:pt idx="4">
                <c:v>3.9</c:v>
              </c:pt>
              <c:pt idx="5">
                <c:v>3.9</c:v>
              </c:pt>
              <c:pt idx="6">
                <c:v>5.9</c:v>
              </c:pt>
              <c:pt idx="7">
                <c:v>5.9</c:v>
              </c:pt>
            </c:numLit>
          </c:xVal>
          <c:yVal>
            <c:numRef>
              <c:f>Sheet1!$C$5:$J$5</c:f>
              <c:numCache>
                <c:formatCode>General</c:formatCode>
                <c:ptCount val="8"/>
                <c:pt idx="0">
                  <c:v>0.53</c:v>
                </c:pt>
                <c:pt idx="1">
                  <c:v>0.68</c:v>
                </c:pt>
                <c:pt idx="2">
                  <c:v>0.41</c:v>
                </c:pt>
                <c:pt idx="3">
                  <c:v>0.48</c:v>
                </c:pt>
                <c:pt idx="4">
                  <c:v>0.54</c:v>
                </c:pt>
                <c:pt idx="5">
                  <c:v>0.84</c:v>
                </c:pt>
                <c:pt idx="6">
                  <c:v>0.47</c:v>
                </c:pt>
                <c:pt idx="7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93-4F18-A8BD-BF8C96B19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torque required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Experiment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Sheet1!$C$6:$J$6</c:f>
              <c:numCache>
                <c:formatCode>General</c:formatCode>
                <c:ptCount val="8"/>
                <c:pt idx="0">
                  <c:v>0.62</c:v>
                </c:pt>
                <c:pt idx="1">
                  <c:v>0.73</c:v>
                </c:pt>
                <c:pt idx="2">
                  <c:v>0.39</c:v>
                </c:pt>
                <c:pt idx="3">
                  <c:v>0.39</c:v>
                </c:pt>
                <c:pt idx="4">
                  <c:v>0.78</c:v>
                </c:pt>
                <c:pt idx="5">
                  <c:v>0.89</c:v>
                </c:pt>
                <c:pt idx="6">
                  <c:v>0.62</c:v>
                </c:pt>
                <c:pt idx="7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6-4E88-873F-95223A3E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  <c:majorUnit val="1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  <a:r>
              <a:rPr lang="en-US" baseline="0"/>
              <a:t> comparison with 60cm 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Experiment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Sheet1!$C$9:$J$9</c:f>
              <c:numCache>
                <c:formatCode>General</c:formatCode>
                <c:ptCount val="8"/>
                <c:pt idx="0">
                  <c:v>0.71</c:v>
                </c:pt>
                <c:pt idx="1">
                  <c:v>0.75</c:v>
                </c:pt>
                <c:pt idx="2">
                  <c:v>0.39</c:v>
                </c:pt>
                <c:pt idx="3">
                  <c:v>0.48</c:v>
                </c:pt>
                <c:pt idx="4">
                  <c:v>0.78</c:v>
                </c:pt>
                <c:pt idx="5">
                  <c:v>0.95</c:v>
                </c:pt>
                <c:pt idx="6">
                  <c:v>0.61</c:v>
                </c:pt>
                <c:pt idx="7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8-48E4-BE3C-8D6061B8C409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1.1000000000000001</c:v>
              </c:pt>
              <c:pt idx="1">
                <c:v>1.1000000000000001</c:v>
              </c:pt>
              <c:pt idx="2">
                <c:v>3.1</c:v>
              </c:pt>
              <c:pt idx="3">
                <c:v>3.1</c:v>
              </c:pt>
              <c:pt idx="4">
                <c:v>4.0999999999999899</c:v>
              </c:pt>
              <c:pt idx="5">
                <c:v>4.0999999999999899</c:v>
              </c:pt>
              <c:pt idx="6">
                <c:v>6.1</c:v>
              </c:pt>
              <c:pt idx="7">
                <c:v>6.1</c:v>
              </c:pt>
            </c:numLit>
          </c:xVal>
          <c:yVal>
            <c:numRef>
              <c:f>Sheet1!$C$7:$J$7</c:f>
              <c:numCache>
                <c:formatCode>General</c:formatCode>
                <c:ptCount val="8"/>
                <c:pt idx="0">
                  <c:v>0.57999999999999996</c:v>
                </c:pt>
                <c:pt idx="1">
                  <c:v>0.57999999999999996</c:v>
                </c:pt>
                <c:pt idx="2">
                  <c:v>0.33</c:v>
                </c:pt>
                <c:pt idx="3">
                  <c:v>0.57999999999999996</c:v>
                </c:pt>
                <c:pt idx="4">
                  <c:v>0.7</c:v>
                </c:pt>
                <c:pt idx="5">
                  <c:v>0.75</c:v>
                </c:pt>
                <c:pt idx="6">
                  <c:v>0.38</c:v>
                </c:pt>
                <c:pt idx="7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8-48E4-BE3C-8D6061B8C409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Simulation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0.9</c:v>
              </c:pt>
              <c:pt idx="1">
                <c:v>0.9</c:v>
              </c:pt>
              <c:pt idx="2">
                <c:v>2.9</c:v>
              </c:pt>
              <c:pt idx="3">
                <c:v>2.9</c:v>
              </c:pt>
              <c:pt idx="4">
                <c:v>3.9</c:v>
              </c:pt>
              <c:pt idx="5">
                <c:v>3.9</c:v>
              </c:pt>
              <c:pt idx="6">
                <c:v>5.9</c:v>
              </c:pt>
              <c:pt idx="7">
                <c:v>5.9</c:v>
              </c:pt>
            </c:numLit>
          </c:xVal>
          <c:yVal>
            <c:numRef>
              <c:f>Sheet1!$C$8:$J$8</c:f>
              <c:numCache>
                <c:formatCode>General</c:formatCode>
                <c:ptCount val="8"/>
                <c:pt idx="0">
                  <c:v>0.71</c:v>
                </c:pt>
                <c:pt idx="1">
                  <c:v>0.8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0.8</c:v>
                </c:pt>
                <c:pt idx="5">
                  <c:v>0.85</c:v>
                </c:pt>
                <c:pt idx="6">
                  <c:v>0.48</c:v>
                </c:pt>
                <c:pt idx="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A8-48E4-BE3C-8D6061B8C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  <a:r>
              <a:rPr lang="en-US" baseline="0"/>
              <a:t> comparison with 340g added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Experiment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Sheet1!$C$12:$J$12</c:f>
              <c:numCache>
                <c:formatCode>General</c:formatCode>
                <c:ptCount val="8"/>
                <c:pt idx="0">
                  <c:v>0.84</c:v>
                </c:pt>
                <c:pt idx="1">
                  <c:v>0.89</c:v>
                </c:pt>
                <c:pt idx="2">
                  <c:v>0.47</c:v>
                </c:pt>
                <c:pt idx="3">
                  <c:v>0.53</c:v>
                </c:pt>
                <c:pt idx="4">
                  <c:v>0.9</c:v>
                </c:pt>
                <c:pt idx="5">
                  <c:v>1.26</c:v>
                </c:pt>
                <c:pt idx="6">
                  <c:v>0.65</c:v>
                </c:pt>
                <c:pt idx="7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0-4C9A-8FED-F574DC5ACF76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1.1000000000000001</c:v>
              </c:pt>
              <c:pt idx="1">
                <c:v>1.1000000000000001</c:v>
              </c:pt>
              <c:pt idx="2">
                <c:v>3.1</c:v>
              </c:pt>
              <c:pt idx="3">
                <c:v>3.1</c:v>
              </c:pt>
              <c:pt idx="4">
                <c:v>4.0999999999999899</c:v>
              </c:pt>
              <c:pt idx="5">
                <c:v>4.0999999999999899</c:v>
              </c:pt>
              <c:pt idx="6">
                <c:v>6.1</c:v>
              </c:pt>
              <c:pt idx="7">
                <c:v>6.1</c:v>
              </c:pt>
            </c:numLit>
          </c:xVal>
          <c:yVal>
            <c:numRef>
              <c:f>Sheet1!$C$10:$J$10</c:f>
              <c:numCache>
                <c:formatCode>General</c:formatCode>
                <c:ptCount val="8"/>
                <c:pt idx="0">
                  <c:v>0.62</c:v>
                </c:pt>
                <c:pt idx="1">
                  <c:v>0.62</c:v>
                </c:pt>
                <c:pt idx="2">
                  <c:v>0.37</c:v>
                </c:pt>
                <c:pt idx="3">
                  <c:v>0.62</c:v>
                </c:pt>
                <c:pt idx="4">
                  <c:v>0.85</c:v>
                </c:pt>
                <c:pt idx="5">
                  <c:v>1.1299999999999999</c:v>
                </c:pt>
                <c:pt idx="6">
                  <c:v>0.45</c:v>
                </c:pt>
                <c:pt idx="7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0-4C9A-8FED-F574DC5ACF76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Simulation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0.9</c:v>
              </c:pt>
              <c:pt idx="1">
                <c:v>0.9</c:v>
              </c:pt>
              <c:pt idx="2">
                <c:v>2.9</c:v>
              </c:pt>
              <c:pt idx="3">
                <c:v>2.9</c:v>
              </c:pt>
              <c:pt idx="4">
                <c:v>3.9</c:v>
              </c:pt>
              <c:pt idx="5">
                <c:v>3.9</c:v>
              </c:pt>
              <c:pt idx="6">
                <c:v>5.9</c:v>
              </c:pt>
              <c:pt idx="7">
                <c:v>5.9</c:v>
              </c:pt>
            </c:numLit>
          </c:xVal>
          <c:yVal>
            <c:numRef>
              <c:f>Sheet1!$C$11:$J$11</c:f>
              <c:numCache>
                <c:formatCode>General</c:formatCode>
                <c:ptCount val="8"/>
                <c:pt idx="0">
                  <c:v>0.67</c:v>
                </c:pt>
                <c:pt idx="1">
                  <c:v>0.87</c:v>
                </c:pt>
                <c:pt idx="2">
                  <c:v>0.52</c:v>
                </c:pt>
                <c:pt idx="3">
                  <c:v>0.6</c:v>
                </c:pt>
                <c:pt idx="4">
                  <c:v>0.71</c:v>
                </c:pt>
                <c:pt idx="5">
                  <c:v>1.07</c:v>
                </c:pt>
                <c:pt idx="6">
                  <c:v>0.63</c:v>
                </c:pt>
                <c:pt idx="7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0-4C9A-8FED-F574DC5A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87630</xdr:rowOff>
    </xdr:from>
    <xdr:to>
      <xdr:col>6</xdr:col>
      <xdr:colOff>525780</xdr:colOff>
      <xdr:row>35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70D7C-C18F-E03E-CC25-BF6D8FECD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243839</xdr:colOff>
      <xdr:row>1</xdr:row>
      <xdr:rowOff>121920</xdr:rowOff>
    </xdr:from>
    <xdr:to>
      <xdr:col>24</xdr:col>
      <xdr:colOff>365759</xdr:colOff>
      <xdr:row>19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519B7-EFE7-48A6-BA58-9ADC1EA3D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39</xdr:row>
      <xdr:rowOff>57150</xdr:rowOff>
    </xdr:from>
    <xdr:to>
      <xdr:col>12</xdr:col>
      <xdr:colOff>171450</xdr:colOff>
      <xdr:row>57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D4E612-6544-4BC5-97D4-6931DD94F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23</xdr:col>
      <xdr:colOff>120015</xdr:colOff>
      <xdr:row>39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E5976E-FCD6-4EFA-A045-6CA4DD070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</xdr:colOff>
      <xdr:row>14</xdr:row>
      <xdr:rowOff>148590</xdr:rowOff>
    </xdr:from>
    <xdr:to>
      <xdr:col>14</xdr:col>
      <xdr:colOff>148590</xdr:colOff>
      <xdr:row>32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E41E81-F3C0-42C4-8BD2-D2AA087CD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B364-A491-49A2-9CB8-330D7C5C1208}">
  <dimension ref="A1:J15"/>
  <sheetViews>
    <sheetView tabSelected="1" workbookViewId="0">
      <selection activeCell="E18" sqref="E18"/>
    </sheetView>
  </sheetViews>
  <sheetFormatPr defaultRowHeight="15" x14ac:dyDescent="0.25"/>
  <cols>
    <col min="1" max="1" width="12.7109375" customWidth="1"/>
    <col min="2" max="2" width="11.42578125" bestFit="1" customWidth="1"/>
  </cols>
  <sheetData>
    <row r="1" spans="1:10" x14ac:dyDescent="0.25">
      <c r="C1" t="s">
        <v>9</v>
      </c>
    </row>
    <row r="2" spans="1:10" x14ac:dyDescent="0.25">
      <c r="C2">
        <v>1</v>
      </c>
      <c r="D2">
        <v>1</v>
      </c>
      <c r="E2">
        <v>3</v>
      </c>
      <c r="F2">
        <v>3</v>
      </c>
      <c r="G2">
        <v>4</v>
      </c>
      <c r="H2">
        <v>4</v>
      </c>
      <c r="I2">
        <v>6</v>
      </c>
      <c r="J2">
        <v>6</v>
      </c>
    </row>
    <row r="3" spans="1:10" x14ac:dyDescent="0.25"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1:10" x14ac:dyDescent="0.25">
      <c r="A4" s="3" t="s">
        <v>5</v>
      </c>
      <c r="B4" t="s">
        <v>10</v>
      </c>
      <c r="C4">
        <v>0.52</v>
      </c>
      <c r="D4">
        <v>0.52</v>
      </c>
      <c r="E4">
        <v>0.31</v>
      </c>
      <c r="F4">
        <v>0.52</v>
      </c>
      <c r="G4">
        <v>0.67</v>
      </c>
      <c r="H4">
        <v>0.77</v>
      </c>
      <c r="I4">
        <v>0.35</v>
      </c>
      <c r="J4">
        <v>0.69</v>
      </c>
    </row>
    <row r="5" spans="1:10" x14ac:dyDescent="0.25">
      <c r="A5" s="3"/>
      <c r="B5" t="s">
        <v>11</v>
      </c>
      <c r="C5">
        <v>0.53</v>
      </c>
      <c r="D5">
        <v>0.68</v>
      </c>
      <c r="E5">
        <v>0.41</v>
      </c>
      <c r="F5">
        <v>0.48</v>
      </c>
      <c r="G5">
        <v>0.54</v>
      </c>
      <c r="H5">
        <v>0.84</v>
      </c>
      <c r="I5">
        <v>0.47</v>
      </c>
      <c r="J5">
        <v>0.59</v>
      </c>
    </row>
    <row r="6" spans="1:10" x14ac:dyDescent="0.25">
      <c r="A6" s="3"/>
      <c r="B6" t="s">
        <v>12</v>
      </c>
      <c r="C6">
        <v>0.62</v>
      </c>
      <c r="D6">
        <v>0.73</v>
      </c>
      <c r="E6">
        <v>0.39</v>
      </c>
      <c r="F6">
        <v>0.39</v>
      </c>
      <c r="G6">
        <v>0.78</v>
      </c>
      <c r="H6">
        <v>0.89</v>
      </c>
      <c r="I6">
        <v>0.62</v>
      </c>
      <c r="J6">
        <v>0.78</v>
      </c>
    </row>
    <row r="7" spans="1:10" x14ac:dyDescent="0.25">
      <c r="A7" s="3" t="s">
        <v>6</v>
      </c>
      <c r="B7" t="s">
        <v>0</v>
      </c>
      <c r="C7">
        <v>0.57999999999999996</v>
      </c>
      <c r="D7">
        <v>0.57999999999999996</v>
      </c>
      <c r="E7">
        <v>0.33</v>
      </c>
      <c r="F7">
        <v>0.57999999999999996</v>
      </c>
      <c r="G7">
        <v>0.7</v>
      </c>
      <c r="H7">
        <v>0.75</v>
      </c>
      <c r="I7">
        <v>0.38</v>
      </c>
      <c r="J7">
        <v>0.77</v>
      </c>
    </row>
    <row r="8" spans="1:10" x14ac:dyDescent="0.25">
      <c r="A8" s="3"/>
      <c r="B8" t="s">
        <v>1</v>
      </c>
      <c r="C8">
        <v>0.71</v>
      </c>
      <c r="D8">
        <v>0.8</v>
      </c>
      <c r="E8">
        <v>0.56000000000000005</v>
      </c>
      <c r="F8">
        <v>0.56000000000000005</v>
      </c>
      <c r="G8">
        <v>0.8</v>
      </c>
      <c r="H8">
        <v>0.85</v>
      </c>
      <c r="I8">
        <v>0.48</v>
      </c>
      <c r="J8">
        <v>0.6</v>
      </c>
    </row>
    <row r="9" spans="1:10" x14ac:dyDescent="0.25">
      <c r="A9" s="3"/>
      <c r="B9" t="s">
        <v>2</v>
      </c>
      <c r="C9">
        <v>0.71</v>
      </c>
      <c r="D9">
        <v>0.75</v>
      </c>
      <c r="E9">
        <v>0.39</v>
      </c>
      <c r="F9">
        <v>0.48</v>
      </c>
      <c r="G9">
        <v>0.78</v>
      </c>
      <c r="H9">
        <v>0.95</v>
      </c>
      <c r="I9" s="1">
        <v>0.61</v>
      </c>
      <c r="J9" s="1">
        <v>0.78</v>
      </c>
    </row>
    <row r="10" spans="1:10" x14ac:dyDescent="0.25">
      <c r="A10" s="3" t="s">
        <v>7</v>
      </c>
      <c r="B10" t="s">
        <v>0</v>
      </c>
      <c r="C10">
        <v>0.62</v>
      </c>
      <c r="D10">
        <v>0.62</v>
      </c>
      <c r="E10">
        <v>0.37</v>
      </c>
      <c r="F10">
        <v>0.62</v>
      </c>
      <c r="G10">
        <v>0.85</v>
      </c>
      <c r="H10">
        <v>1.1299999999999999</v>
      </c>
      <c r="I10">
        <v>0.45</v>
      </c>
      <c r="J10">
        <v>0.99</v>
      </c>
    </row>
    <row r="11" spans="1:10" x14ac:dyDescent="0.25">
      <c r="A11" s="3"/>
      <c r="B11" t="s">
        <v>1</v>
      </c>
      <c r="C11">
        <v>0.67</v>
      </c>
      <c r="D11">
        <v>0.87</v>
      </c>
      <c r="E11">
        <v>0.52</v>
      </c>
      <c r="F11">
        <v>0.6</v>
      </c>
      <c r="G11">
        <v>0.71</v>
      </c>
      <c r="H11">
        <v>1.07</v>
      </c>
      <c r="I11">
        <v>0.63</v>
      </c>
      <c r="J11">
        <v>0.7</v>
      </c>
    </row>
    <row r="12" spans="1:10" x14ac:dyDescent="0.25">
      <c r="A12" s="3"/>
      <c r="B12" t="s">
        <v>2</v>
      </c>
      <c r="C12">
        <v>0.84</v>
      </c>
      <c r="D12">
        <v>0.89</v>
      </c>
      <c r="E12">
        <v>0.47</v>
      </c>
      <c r="F12">
        <v>0.53</v>
      </c>
      <c r="G12">
        <v>0.9</v>
      </c>
      <c r="H12">
        <v>1.26</v>
      </c>
      <c r="I12" s="1">
        <v>0.65</v>
      </c>
      <c r="J12">
        <v>0.91</v>
      </c>
    </row>
    <row r="13" spans="1:10" x14ac:dyDescent="0.25">
      <c r="A13" s="3" t="s">
        <v>8</v>
      </c>
      <c r="B13" t="s">
        <v>0</v>
      </c>
    </row>
    <row r="14" spans="1:10" x14ac:dyDescent="0.25">
      <c r="A14" s="3"/>
      <c r="B14" t="s">
        <v>1</v>
      </c>
    </row>
    <row r="15" spans="1:10" x14ac:dyDescent="0.25">
      <c r="A15" s="3"/>
      <c r="B15" t="s">
        <v>2</v>
      </c>
    </row>
  </sheetData>
  <mergeCells count="4">
    <mergeCell ref="A4:A6"/>
    <mergeCell ref="A7:A9"/>
    <mergeCell ref="A10:A12"/>
    <mergeCell ref="A13:A1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A37E-004E-4ADA-86C5-3C95F5510AAC}">
  <dimension ref="B1:J13"/>
  <sheetViews>
    <sheetView workbookViewId="0">
      <selection activeCell="D8" sqref="D8"/>
    </sheetView>
  </sheetViews>
  <sheetFormatPr defaultRowHeight="15" x14ac:dyDescent="0.25"/>
  <cols>
    <col min="2" max="2" width="11.28515625" bestFit="1" customWidth="1"/>
    <col min="3" max="3" width="12.140625" bestFit="1" customWidth="1"/>
    <col min="4" max="10" width="11.85546875" bestFit="1" customWidth="1"/>
  </cols>
  <sheetData>
    <row r="1" spans="2:10" x14ac:dyDescent="0.25">
      <c r="C1" t="s">
        <v>9</v>
      </c>
    </row>
    <row r="2" spans="2:10" x14ac:dyDescent="0.25">
      <c r="C2" s="3">
        <v>1</v>
      </c>
      <c r="D2" s="3"/>
      <c r="E2" s="3">
        <v>3</v>
      </c>
      <c r="F2" s="3"/>
      <c r="G2" s="3">
        <v>4</v>
      </c>
      <c r="H2" s="3"/>
      <c r="I2" s="3">
        <v>6</v>
      </c>
      <c r="J2" s="3"/>
    </row>
    <row r="3" spans="2:10" x14ac:dyDescent="0.25"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2:10" x14ac:dyDescent="0.25">
      <c r="B4" t="s">
        <v>10</v>
      </c>
      <c r="C4">
        <v>0.52</v>
      </c>
      <c r="D4">
        <v>0.52</v>
      </c>
      <c r="E4">
        <v>0.31</v>
      </c>
      <c r="F4">
        <v>0.52</v>
      </c>
      <c r="G4">
        <v>0.67</v>
      </c>
      <c r="H4">
        <v>0.77</v>
      </c>
      <c r="I4">
        <v>0.35</v>
      </c>
      <c r="J4">
        <v>0.69</v>
      </c>
    </row>
    <row r="5" spans="2:10" x14ac:dyDescent="0.25">
      <c r="B5" t="s">
        <v>11</v>
      </c>
      <c r="C5">
        <v>0.53</v>
      </c>
      <c r="D5">
        <v>0.68</v>
      </c>
      <c r="E5">
        <v>0.41</v>
      </c>
      <c r="F5">
        <v>0.48</v>
      </c>
      <c r="G5">
        <v>0.54</v>
      </c>
      <c r="H5">
        <v>0.84</v>
      </c>
      <c r="I5">
        <v>0.47</v>
      </c>
      <c r="J5">
        <v>0.59</v>
      </c>
    </row>
    <row r="6" spans="2:10" x14ac:dyDescent="0.25">
      <c r="B6" t="s">
        <v>12</v>
      </c>
      <c r="C6">
        <v>0.62</v>
      </c>
      <c r="D6">
        <v>0.73</v>
      </c>
      <c r="E6">
        <v>0.39</v>
      </c>
      <c r="F6">
        <v>0.39</v>
      </c>
      <c r="G6">
        <v>0.78</v>
      </c>
      <c r="H6">
        <v>0.89</v>
      </c>
      <c r="I6">
        <v>0.62</v>
      </c>
      <c r="J6">
        <v>0.78</v>
      </c>
    </row>
    <row r="9" spans="2:10" x14ac:dyDescent="0.25">
      <c r="C9" t="s">
        <v>9</v>
      </c>
    </row>
    <row r="10" spans="2:10" x14ac:dyDescent="0.25">
      <c r="C10" s="3" t="s">
        <v>13</v>
      </c>
      <c r="D10" s="3"/>
      <c r="E10" s="3" t="s">
        <v>14</v>
      </c>
      <c r="F10" s="3"/>
      <c r="G10" s="3" t="s">
        <v>15</v>
      </c>
      <c r="H10" s="3"/>
      <c r="I10" s="3" t="s">
        <v>16</v>
      </c>
      <c r="J10" s="3"/>
    </row>
    <row r="11" spans="2:10" x14ac:dyDescent="0.25">
      <c r="C11" t="s">
        <v>17</v>
      </c>
      <c r="D11" t="s">
        <v>18</v>
      </c>
      <c r="E11" t="s">
        <v>17</v>
      </c>
      <c r="F11" t="s">
        <v>18</v>
      </c>
      <c r="G11" t="s">
        <v>17</v>
      </c>
      <c r="H11" t="s">
        <v>18</v>
      </c>
      <c r="I11" t="s">
        <v>17</v>
      </c>
      <c r="J11" t="s">
        <v>18</v>
      </c>
    </row>
    <row r="12" spans="2:10" x14ac:dyDescent="0.25">
      <c r="B12" t="s">
        <v>10</v>
      </c>
      <c r="C12" s="2">
        <f>C4/C6-1</f>
        <v>-0.16129032258064513</v>
      </c>
      <c r="D12" s="2">
        <f t="shared" ref="D12:J12" si="0">D4/D6-1</f>
        <v>-0.28767123287671226</v>
      </c>
      <c r="E12" s="2">
        <f t="shared" si="0"/>
        <v>-0.20512820512820518</v>
      </c>
      <c r="F12" s="2">
        <f t="shared" si="0"/>
        <v>0.33333333333333326</v>
      </c>
      <c r="G12" s="2">
        <f t="shared" si="0"/>
        <v>-0.14102564102564097</v>
      </c>
      <c r="H12" s="2">
        <f t="shared" si="0"/>
        <v>-0.1348314606741573</v>
      </c>
      <c r="I12" s="2">
        <f t="shared" si="0"/>
        <v>-0.43548387096774199</v>
      </c>
      <c r="J12" s="2">
        <f t="shared" si="0"/>
        <v>-0.11538461538461553</v>
      </c>
    </row>
    <row r="13" spans="2:10" x14ac:dyDescent="0.25">
      <c r="B13" t="s">
        <v>11</v>
      </c>
      <c r="C13" s="2">
        <f xml:space="preserve"> C5/C6-1</f>
        <v>-0.14516129032258063</v>
      </c>
      <c r="D13" s="2">
        <f t="shared" ref="D13:J13" si="1" xml:space="preserve"> D5/D6-1</f>
        <v>-6.8493150684931448E-2</v>
      </c>
      <c r="E13" s="2">
        <f t="shared" si="1"/>
        <v>5.12820512820511E-2</v>
      </c>
      <c r="F13" s="2">
        <f t="shared" si="1"/>
        <v>0.23076923076923062</v>
      </c>
      <c r="G13" s="2">
        <f t="shared" si="1"/>
        <v>-0.30769230769230771</v>
      </c>
      <c r="H13" s="2">
        <f t="shared" si="1"/>
        <v>-5.6179775280898903E-2</v>
      </c>
      <c r="I13" s="2">
        <f t="shared" si="1"/>
        <v>-0.24193548387096775</v>
      </c>
      <c r="J13" s="2">
        <f t="shared" si="1"/>
        <v>-0.24358974358974361</v>
      </c>
    </row>
  </sheetData>
  <mergeCells count="8">
    <mergeCell ref="C2:D2"/>
    <mergeCell ref="E2:F2"/>
    <mergeCell ref="G2:H2"/>
    <mergeCell ref="I2:J2"/>
    <mergeCell ref="C10:D10"/>
    <mergeCell ref="E10:F10"/>
    <mergeCell ref="G10:H10"/>
    <mergeCell ref="I10:J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C725-CA3B-48C4-B6D4-8E97C0E5D1FB}">
  <dimension ref="B1:J13"/>
  <sheetViews>
    <sheetView workbookViewId="0">
      <selection activeCell="C4" sqref="C4:J6"/>
    </sheetView>
  </sheetViews>
  <sheetFormatPr defaultRowHeight="15" x14ac:dyDescent="0.25"/>
  <cols>
    <col min="2" max="2" width="11.28515625" bestFit="1" customWidth="1"/>
    <col min="3" max="3" width="12.140625" bestFit="1" customWidth="1"/>
    <col min="4" max="10" width="11.85546875" bestFit="1" customWidth="1"/>
  </cols>
  <sheetData>
    <row r="1" spans="2:10" x14ac:dyDescent="0.25">
      <c r="C1" t="s">
        <v>9</v>
      </c>
    </row>
    <row r="2" spans="2:10" x14ac:dyDescent="0.25">
      <c r="C2" s="3">
        <v>1</v>
      </c>
      <c r="D2" s="3"/>
      <c r="E2" s="3">
        <v>3</v>
      </c>
      <c r="F2" s="3"/>
      <c r="G2" s="3">
        <v>4</v>
      </c>
      <c r="H2" s="3"/>
      <c r="I2" s="3">
        <v>6</v>
      </c>
      <c r="J2" s="3"/>
    </row>
    <row r="3" spans="2:10" x14ac:dyDescent="0.25"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2:10" x14ac:dyDescent="0.25">
      <c r="B4" t="s">
        <v>10</v>
      </c>
      <c r="C4">
        <v>0.57999999999999996</v>
      </c>
      <c r="D4">
        <v>0.57999999999999996</v>
      </c>
      <c r="E4">
        <v>0.33</v>
      </c>
      <c r="F4">
        <v>0.57999999999999996</v>
      </c>
      <c r="G4">
        <v>0.7</v>
      </c>
      <c r="H4">
        <v>0.75</v>
      </c>
      <c r="I4">
        <v>0.38</v>
      </c>
      <c r="J4">
        <v>0.77</v>
      </c>
    </row>
    <row r="5" spans="2:10" x14ac:dyDescent="0.25">
      <c r="B5" t="s">
        <v>11</v>
      </c>
      <c r="C5">
        <v>0.71</v>
      </c>
      <c r="D5">
        <v>0.8</v>
      </c>
      <c r="E5">
        <v>0.56000000000000005</v>
      </c>
      <c r="F5">
        <v>0.56000000000000005</v>
      </c>
      <c r="G5">
        <v>0.8</v>
      </c>
      <c r="H5">
        <v>0.85</v>
      </c>
      <c r="I5">
        <v>0.48</v>
      </c>
      <c r="J5">
        <v>0.6</v>
      </c>
    </row>
    <row r="6" spans="2:10" x14ac:dyDescent="0.25">
      <c r="B6" t="s">
        <v>12</v>
      </c>
      <c r="C6">
        <v>0.71</v>
      </c>
      <c r="D6">
        <v>0.75</v>
      </c>
      <c r="E6">
        <v>0.39</v>
      </c>
      <c r="F6">
        <v>0.48</v>
      </c>
      <c r="G6">
        <v>0.78</v>
      </c>
      <c r="H6">
        <v>0.95</v>
      </c>
      <c r="I6" s="1">
        <v>0.61</v>
      </c>
      <c r="J6" s="1">
        <v>0.78</v>
      </c>
    </row>
    <row r="9" spans="2:10" x14ac:dyDescent="0.25">
      <c r="C9" t="s">
        <v>9</v>
      </c>
    </row>
    <row r="10" spans="2:10" x14ac:dyDescent="0.25">
      <c r="C10" s="3" t="s">
        <v>13</v>
      </c>
      <c r="D10" s="3"/>
      <c r="E10" s="3" t="s">
        <v>14</v>
      </c>
      <c r="F10" s="3"/>
      <c r="G10" s="3" t="s">
        <v>15</v>
      </c>
      <c r="H10" s="3"/>
      <c r="I10" s="3" t="s">
        <v>16</v>
      </c>
      <c r="J10" s="3"/>
    </row>
    <row r="11" spans="2:10" x14ac:dyDescent="0.25">
      <c r="C11" t="s">
        <v>17</v>
      </c>
      <c r="D11" t="s">
        <v>18</v>
      </c>
      <c r="E11" t="s">
        <v>17</v>
      </c>
      <c r="F11" t="s">
        <v>18</v>
      </c>
      <c r="G11" t="s">
        <v>17</v>
      </c>
      <c r="H11" t="s">
        <v>18</v>
      </c>
      <c r="I11" t="s">
        <v>17</v>
      </c>
      <c r="J11" t="s">
        <v>18</v>
      </c>
    </row>
    <row r="12" spans="2:10" x14ac:dyDescent="0.25">
      <c r="B12" t="s">
        <v>10</v>
      </c>
      <c r="C12" s="2">
        <f>C4/C6-1</f>
        <v>-0.18309859154929575</v>
      </c>
      <c r="D12" s="2">
        <f t="shared" ref="D12:J12" si="0">D4/D6-1</f>
        <v>-0.22666666666666668</v>
      </c>
      <c r="E12" s="2">
        <f t="shared" si="0"/>
        <v>-0.15384615384615385</v>
      </c>
      <c r="F12" s="2">
        <f t="shared" si="0"/>
        <v>0.20833333333333326</v>
      </c>
      <c r="G12" s="2">
        <f t="shared" si="0"/>
        <v>-0.10256410256410264</v>
      </c>
      <c r="H12" s="2">
        <f t="shared" si="0"/>
        <v>-0.21052631578947367</v>
      </c>
      <c r="I12" s="2">
        <f t="shared" si="0"/>
        <v>-0.37704918032786883</v>
      </c>
      <c r="J12" s="2">
        <f t="shared" si="0"/>
        <v>-1.2820512820512886E-2</v>
      </c>
    </row>
    <row r="13" spans="2:10" x14ac:dyDescent="0.25">
      <c r="B13" t="s">
        <v>11</v>
      </c>
      <c r="C13" s="2">
        <f xml:space="preserve"> C5/C6-1</f>
        <v>0</v>
      </c>
      <c r="D13" s="2">
        <f t="shared" ref="D13:J13" si="1" xml:space="preserve"> D5/D6-1</f>
        <v>6.6666666666666652E-2</v>
      </c>
      <c r="E13" s="2">
        <f t="shared" si="1"/>
        <v>0.4358974358974359</v>
      </c>
      <c r="F13" s="2">
        <f t="shared" si="1"/>
        <v>0.16666666666666674</v>
      </c>
      <c r="G13" s="2">
        <f t="shared" si="1"/>
        <v>2.5641025641025772E-2</v>
      </c>
      <c r="H13" s="2">
        <f t="shared" si="1"/>
        <v>-0.10526315789473684</v>
      </c>
      <c r="I13" s="2">
        <f t="shared" si="1"/>
        <v>-0.21311475409836067</v>
      </c>
      <c r="J13" s="2">
        <f t="shared" si="1"/>
        <v>-0.23076923076923084</v>
      </c>
    </row>
  </sheetData>
  <mergeCells count="8">
    <mergeCell ref="C2:D2"/>
    <mergeCell ref="E2:F2"/>
    <mergeCell ref="G2:H2"/>
    <mergeCell ref="I2:J2"/>
    <mergeCell ref="C10:D10"/>
    <mergeCell ref="E10:F10"/>
    <mergeCell ref="G10:H10"/>
    <mergeCell ref="I10:J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F769-29A2-4E21-9E1A-3645F1FC405C}">
  <dimension ref="B1:J13"/>
  <sheetViews>
    <sheetView workbookViewId="0">
      <selection activeCell="C23" sqref="C23"/>
    </sheetView>
  </sheetViews>
  <sheetFormatPr defaultRowHeight="15" x14ac:dyDescent="0.25"/>
  <cols>
    <col min="2" max="2" width="11.28515625" bestFit="1" customWidth="1"/>
    <col min="3" max="3" width="12.140625" bestFit="1" customWidth="1"/>
    <col min="4" max="10" width="11.85546875" bestFit="1" customWidth="1"/>
  </cols>
  <sheetData>
    <row r="1" spans="2:10" x14ac:dyDescent="0.25">
      <c r="C1" t="s">
        <v>9</v>
      </c>
    </row>
    <row r="2" spans="2:10" x14ac:dyDescent="0.25">
      <c r="C2" s="3">
        <v>1</v>
      </c>
      <c r="D2" s="3"/>
      <c r="E2" s="3">
        <v>3</v>
      </c>
      <c r="F2" s="3"/>
      <c r="G2" s="3">
        <v>4</v>
      </c>
      <c r="H2" s="3"/>
      <c r="I2" s="3">
        <v>6</v>
      </c>
      <c r="J2" s="3"/>
    </row>
    <row r="3" spans="2:10" x14ac:dyDescent="0.25"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2:10" x14ac:dyDescent="0.25">
      <c r="B4" t="s">
        <v>10</v>
      </c>
      <c r="C4">
        <v>0.62</v>
      </c>
      <c r="D4">
        <v>0.62</v>
      </c>
      <c r="E4">
        <v>0.37</v>
      </c>
      <c r="F4">
        <v>0.62</v>
      </c>
      <c r="G4">
        <v>0.85</v>
      </c>
      <c r="H4">
        <v>1.1299999999999999</v>
      </c>
      <c r="I4">
        <v>0.45</v>
      </c>
      <c r="J4">
        <v>0.99</v>
      </c>
    </row>
    <row r="5" spans="2:10" x14ac:dyDescent="0.25">
      <c r="B5" t="s">
        <v>11</v>
      </c>
      <c r="C5">
        <v>0.67</v>
      </c>
      <c r="D5">
        <v>0.87</v>
      </c>
      <c r="E5">
        <v>0.52</v>
      </c>
      <c r="F5">
        <v>0.6</v>
      </c>
      <c r="G5">
        <v>0.71</v>
      </c>
      <c r="H5">
        <v>1.07</v>
      </c>
      <c r="I5">
        <v>0.63</v>
      </c>
      <c r="J5">
        <v>0.7</v>
      </c>
    </row>
    <row r="6" spans="2:10" x14ac:dyDescent="0.25">
      <c r="B6" t="s">
        <v>12</v>
      </c>
      <c r="C6">
        <v>0.84</v>
      </c>
      <c r="D6">
        <v>0.89</v>
      </c>
      <c r="E6">
        <v>0.47</v>
      </c>
      <c r="F6">
        <v>0.53</v>
      </c>
      <c r="G6">
        <v>0.9</v>
      </c>
      <c r="H6">
        <v>1.26</v>
      </c>
      <c r="I6" s="1">
        <v>0.65</v>
      </c>
      <c r="J6">
        <v>0.91</v>
      </c>
    </row>
    <row r="9" spans="2:10" x14ac:dyDescent="0.25">
      <c r="C9" t="s">
        <v>9</v>
      </c>
    </row>
    <row r="10" spans="2:10" x14ac:dyDescent="0.25">
      <c r="C10" s="3" t="s">
        <v>13</v>
      </c>
      <c r="D10" s="3"/>
      <c r="E10" s="3" t="s">
        <v>14</v>
      </c>
      <c r="F10" s="3"/>
      <c r="G10" s="3" t="s">
        <v>15</v>
      </c>
      <c r="H10" s="3"/>
      <c r="I10" s="3" t="s">
        <v>16</v>
      </c>
      <c r="J10" s="3"/>
    </row>
    <row r="11" spans="2:10" x14ac:dyDescent="0.25">
      <c r="C11" t="s">
        <v>17</v>
      </c>
      <c r="D11" t="s">
        <v>18</v>
      </c>
      <c r="E11" t="s">
        <v>17</v>
      </c>
      <c r="F11" t="s">
        <v>18</v>
      </c>
      <c r="G11" t="s">
        <v>17</v>
      </c>
      <c r="H11" t="s">
        <v>18</v>
      </c>
      <c r="I11" t="s">
        <v>17</v>
      </c>
      <c r="J11" t="s">
        <v>18</v>
      </c>
    </row>
    <row r="12" spans="2:10" x14ac:dyDescent="0.25">
      <c r="B12" t="s">
        <v>10</v>
      </c>
      <c r="C12" s="2">
        <f>C4/C6-1</f>
        <v>-0.26190476190476186</v>
      </c>
      <c r="D12" s="2">
        <f t="shared" ref="D12:J12" si="0">D4/D6-1</f>
        <v>-0.3033707865168539</v>
      </c>
      <c r="E12" s="2">
        <f t="shared" si="0"/>
        <v>-0.21276595744680848</v>
      </c>
      <c r="F12" s="2">
        <f t="shared" si="0"/>
        <v>0.16981132075471694</v>
      </c>
      <c r="G12" s="2">
        <f t="shared" si="0"/>
        <v>-5.555555555555558E-2</v>
      </c>
      <c r="H12" s="2">
        <f t="shared" si="0"/>
        <v>-0.10317460317460325</v>
      </c>
      <c r="I12" s="2">
        <f t="shared" si="0"/>
        <v>-0.30769230769230771</v>
      </c>
      <c r="J12" s="2">
        <f t="shared" si="0"/>
        <v>8.7912087912087822E-2</v>
      </c>
    </row>
    <row r="13" spans="2:10" x14ac:dyDescent="0.25">
      <c r="B13" t="s">
        <v>11</v>
      </c>
      <c r="C13" s="2">
        <f xml:space="preserve"> C5/C6-1</f>
        <v>-0.20238095238095233</v>
      </c>
      <c r="D13" s="2">
        <f t="shared" ref="D13:J13" si="1" xml:space="preserve"> D5/D6-1</f>
        <v>-2.2471910112359605E-2</v>
      </c>
      <c r="E13" s="2">
        <f t="shared" si="1"/>
        <v>0.1063829787234043</v>
      </c>
      <c r="F13" s="2">
        <f t="shared" si="1"/>
        <v>0.13207547169811318</v>
      </c>
      <c r="G13" s="2">
        <f t="shared" si="1"/>
        <v>-0.21111111111111114</v>
      </c>
      <c r="H13" s="2">
        <f t="shared" si="1"/>
        <v>-0.1507936507936507</v>
      </c>
      <c r="I13" s="2">
        <f t="shared" si="1"/>
        <v>-3.0769230769230771E-2</v>
      </c>
      <c r="J13" s="2">
        <f t="shared" si="1"/>
        <v>-0.23076923076923084</v>
      </c>
    </row>
  </sheetData>
  <mergeCells count="8">
    <mergeCell ref="C2:D2"/>
    <mergeCell ref="E2:F2"/>
    <mergeCell ref="G2:H2"/>
    <mergeCell ref="I2:J2"/>
    <mergeCell ref="C10:D10"/>
    <mergeCell ref="E10:F10"/>
    <mergeCell ref="G10:H10"/>
    <mergeCell ref="I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RG, Mnr [22961305@sun.ac.za]</dc:creator>
  <cp:lastModifiedBy>Wells, RG, Mnr [22961305@sun.ac.za]</cp:lastModifiedBy>
  <dcterms:created xsi:type="dcterms:W3CDTF">2023-09-18T13:47:41Z</dcterms:created>
  <dcterms:modified xsi:type="dcterms:W3CDTF">2023-10-26T22:59:47Z</dcterms:modified>
</cp:coreProperties>
</file>