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Documents\2023-FYP\Experiment\"/>
    </mc:Choice>
  </mc:AlternateContent>
  <xr:revisionPtr revIDLastSave="0" documentId="13_ncr:1_{915ABCA5-1162-4291-82BF-D9722B537AA0}" xr6:coauthVersionLast="47" xr6:coauthVersionMax="47" xr10:uidLastSave="{00000000-0000-0000-0000-000000000000}"/>
  <bookViews>
    <workbookView xWindow="-28944" yWindow="288" windowWidth="28800" windowHeight="15372" firstSheet="1" activeTab="3" xr2:uid="{3D52C5DC-61EC-4009-AC61-8995892A8564}"/>
  </bookViews>
  <sheets>
    <sheet name="torque measurements 40rpm 100hz" sheetId="1" r:id="rId1"/>
    <sheet name="torque measurements 6rpm" sheetId="2" r:id="rId2"/>
    <sheet name="torque measurements 6rpm angle" sheetId="3" r:id="rId3"/>
    <sheet name="torque measurements 40rpm ang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4" l="1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</calcChain>
</file>

<file path=xl/sharedStrings.xml><?xml version="1.0" encoding="utf-8"?>
<sst xmlns="http://schemas.openxmlformats.org/spreadsheetml/2006/main" count="16" uniqueCount="5">
  <si>
    <t>Torque (Nm)</t>
  </si>
  <si>
    <t>Lever (mm)</t>
  </si>
  <si>
    <t>PWM (%)</t>
  </si>
  <si>
    <t>Mass (g)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</si>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</sst>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'torque measurements 40rpm 100hz'!$C$1:$G$1</c:f>
              <c:strCache>
                <c:ptCount val="1"/>
                <c:pt idx="0">
                  <c:v>PWM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'torque measurements 40rpm 100hz'!$C$2:$C$26</c:f>
              <c:numCache>
                <c:formatCode>General</c:formatCode>
                <c:ptCount val="25"/>
                <c:pt idx="0">
                  <c:v>9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27</c:v>
                </c:pt>
                <c:pt idx="5">
                  <c:v>28</c:v>
                </c:pt>
                <c:pt idx="6">
                  <c:v>32</c:v>
                </c:pt>
                <c:pt idx="8">
                  <c:v>70</c:v>
                </c:pt>
                <c:pt idx="9">
                  <c:v>72</c:v>
                </c:pt>
              </c:numCache>
            </c:numRef>
          </c:xVal>
          <c:yVal>
            <c:numRef>
              <c:f>'torque measurements 40rpm 100hz'!$I$2:$I$26</c:f>
              <c:numCache>
                <c:formatCode>General</c:formatCode>
                <c:ptCount val="25"/>
                <c:pt idx="0">
                  <c:v>0.11742570000000001</c:v>
                </c:pt>
                <c:pt idx="1">
                  <c:v>0.22249080000000002</c:v>
                </c:pt>
                <c:pt idx="2">
                  <c:v>0.32755590000000001</c:v>
                </c:pt>
                <c:pt idx="3">
                  <c:v>0.53974620000000006</c:v>
                </c:pt>
                <c:pt idx="4">
                  <c:v>0.69425370000000008</c:v>
                </c:pt>
                <c:pt idx="5">
                  <c:v>0.80549910000000002</c:v>
                </c:pt>
                <c:pt idx="6">
                  <c:v>0.85700160000000003</c:v>
                </c:pt>
                <c:pt idx="7">
                  <c:v>0.96206670000000016</c:v>
                </c:pt>
                <c:pt idx="8">
                  <c:v>0.91262430000000005</c:v>
                </c:pt>
                <c:pt idx="9">
                  <c:v>0.86112180000000005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74-43CA-BA12-0761B8151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00112"/>
        <c:axId val="336565712"/>
      </c:scatterChart>
      <c:valAx>
        <c:axId val="48800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65712"/>
        <c:crosses val="autoZero"/>
        <c:crossBetween val="midCat"/>
      </c:valAx>
      <c:valAx>
        <c:axId val="3365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0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'torque measurements 6rpm'!$C$1:$G$1</c:f>
              <c:strCache>
                <c:ptCount val="1"/>
                <c:pt idx="0">
                  <c:v>Voltage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'torque measurements 6rpm'!$C$2:$C$25</c:f>
              <c:numCache>
                <c:formatCode>General</c:formatCode>
                <c:ptCount val="24"/>
                <c:pt idx="0">
                  <c:v>4.5999999999999996</c:v>
                </c:pt>
                <c:pt idx="2">
                  <c:v>3.5</c:v>
                </c:pt>
                <c:pt idx="3">
                  <c:v>2.4</c:v>
                </c:pt>
                <c:pt idx="4">
                  <c:v>2.5499999999999998</c:v>
                </c:pt>
                <c:pt idx="5">
                  <c:v>3.2</c:v>
                </c:pt>
              </c:numCache>
            </c:numRef>
          </c:xVal>
          <c:yVal>
            <c:numRef>
              <c:f>'torque measurements 6rpm'!$I$2:$I$25</c:f>
              <c:numCache>
                <c:formatCode>General</c:formatCode>
                <c:ptCount val="24"/>
                <c:pt idx="0">
                  <c:v>1.5409548</c:v>
                </c:pt>
                <c:pt idx="1">
                  <c:v>0</c:v>
                </c:pt>
                <c:pt idx="2">
                  <c:v>0.90850410000000015</c:v>
                </c:pt>
                <c:pt idx="3">
                  <c:v>0.63863100000000006</c:v>
                </c:pt>
                <c:pt idx="4">
                  <c:v>0.74369609999999997</c:v>
                </c:pt>
                <c:pt idx="5">
                  <c:v>0.87966270000000013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5-4F4F-8BC6-F7F176544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00112"/>
        <c:axId val="336565712"/>
      </c:scatterChart>
      <c:valAx>
        <c:axId val="48800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65712"/>
        <c:crosses val="autoZero"/>
        <c:crossBetween val="midCat"/>
      </c:valAx>
      <c:valAx>
        <c:axId val="3365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0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3727034120735"/>
          <c:y val="0.10043325209856487"/>
          <c:w val="0.84396062992125986"/>
          <c:h val="0.774808053542454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'torque measurements 6rpm angle'!$C$1:$G$1</c:f>
              <c:strCache>
                <c:ptCount val="1"/>
                <c:pt idx="0">
                  <c:v>Voltage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8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'torque measurements 6rpm angle'!$C$2:$C$25</c:f>
              <c:numCache>
                <c:formatCode>General</c:formatCode>
                <c:ptCount val="24"/>
                <c:pt idx="0">
                  <c:v>1.8</c:v>
                </c:pt>
                <c:pt idx="1">
                  <c:v>2.5</c:v>
                </c:pt>
                <c:pt idx="2">
                  <c:v>3</c:v>
                </c:pt>
                <c:pt idx="3">
                  <c:v>3.25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</c:numCache>
            </c:numRef>
          </c:xVal>
          <c:yVal>
            <c:numRef>
              <c:f>'torque measurements 6rpm angle'!$I$2:$I$25</c:f>
              <c:numCache>
                <c:formatCode>General</c:formatCode>
                <c:ptCount val="24"/>
                <c:pt idx="0">
                  <c:v>0.56360411999999993</c:v>
                </c:pt>
                <c:pt idx="1">
                  <c:v>0.90921042000000007</c:v>
                </c:pt>
                <c:pt idx="2">
                  <c:v>1.1697444000000004</c:v>
                </c:pt>
                <c:pt idx="3">
                  <c:v>1.2867188400000003</c:v>
                </c:pt>
                <c:pt idx="4">
                  <c:v>1.4794755300000002</c:v>
                </c:pt>
                <c:pt idx="5">
                  <c:v>1.7197322400000004</c:v>
                </c:pt>
                <c:pt idx="6">
                  <c:v>2.0232144000000001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6-4233-99A2-57C19F6CD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00112"/>
        <c:axId val="336565712"/>
      </c:scatterChart>
      <c:valAx>
        <c:axId val="48800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65712"/>
        <c:crosses val="autoZero"/>
        <c:crossBetween val="midCat"/>
      </c:valAx>
      <c:valAx>
        <c:axId val="3365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0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'torque measurements 40rpm angle'!$C$1:$G$1</c:f>
              <c:strCache>
                <c:ptCount val="1"/>
                <c:pt idx="0">
                  <c:v>Voltage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8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'torque measurements 40rpm angle'!$C$2:$C$25</c:f>
              <c:numCache>
                <c:formatCode>General</c:formatCode>
                <c:ptCount val="24"/>
                <c:pt idx="0">
                  <c:v>3.5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7.5</c:v>
                </c:pt>
              </c:numCache>
            </c:numRef>
          </c:xVal>
          <c:yVal>
            <c:numRef>
              <c:f>'torque measurements 40rpm angle'!$I$2:$I$25</c:f>
              <c:numCache>
                <c:formatCode>General</c:formatCode>
                <c:ptCount val="24"/>
                <c:pt idx="0">
                  <c:v>0.48384882000000001</c:v>
                </c:pt>
                <c:pt idx="1">
                  <c:v>0.56892114000000005</c:v>
                </c:pt>
                <c:pt idx="2">
                  <c:v>0.64335942000000013</c:v>
                </c:pt>
                <c:pt idx="3">
                  <c:v>0.76033385999999992</c:v>
                </c:pt>
                <c:pt idx="4">
                  <c:v>0.81350406000000008</c:v>
                </c:pt>
                <c:pt idx="5">
                  <c:v>0.85604022000000013</c:v>
                </c:pt>
                <c:pt idx="6">
                  <c:v>0.88262532000000005</c:v>
                </c:pt>
                <c:pt idx="7">
                  <c:v>1.11125718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75-41E8-925F-81F617F3D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00112"/>
        <c:axId val="336565712"/>
      </c:scatterChart>
      <c:valAx>
        <c:axId val="48800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65712"/>
        <c:crosses val="autoZero"/>
        <c:crossBetween val="midCat"/>
      </c:valAx>
      <c:valAx>
        <c:axId val="3365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0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318135</xdr:colOff>
      <xdr:row>4</xdr:row>
      <xdr:rowOff>83820</xdr:rowOff>
    </xdr:from>
    <xdr:to>
      <xdr:col>19</xdr:col>
      <xdr:colOff>13335</xdr:colOff>
      <xdr:row>29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8E92F7-BE83-D080-AE3C-3E5DB126E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318135</xdr:colOff>
      <xdr:row>3</xdr:row>
      <xdr:rowOff>83820</xdr:rowOff>
    </xdr:from>
    <xdr:to>
      <xdr:col>19</xdr:col>
      <xdr:colOff>13335</xdr:colOff>
      <xdr:row>28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27E63-298A-4AEA-8216-2731CDC25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198121</xdr:colOff>
      <xdr:row>3</xdr:row>
      <xdr:rowOff>80008</xdr:rowOff>
    </xdr:from>
    <xdr:to>
      <xdr:col>21</xdr:col>
      <xdr:colOff>190501</xdr:colOff>
      <xdr:row>38</xdr:row>
      <xdr:rowOff>106679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080EE1-C7BC-4AEB-BDA5-A7239760B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318135</xdr:colOff>
      <xdr:row>3</xdr:row>
      <xdr:rowOff>83820</xdr:rowOff>
    </xdr:from>
    <xdr:to>
      <xdr:col>19</xdr:col>
      <xdr:colOff>13335</xdr:colOff>
      <xdr:row>28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932158-07E7-4633-A4F9-F135B5FE1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02D1-2705-4D54-8083-7BA70272624A}">
  <dimension ref="A1:I26"/>
  <sheetViews>
    <sheetView workbookViewId="0">
      <selection activeCell="C12" sqref="C12"/>
    </sheetView>
  </sheetViews>
  <sheetFormatPr defaultRowHeight="15" x14ac:dyDescent="0.25"/>
  <cols>
    <col min="1" max="1" width="11.140625" bestFit="1" customWidth="1"/>
    <col min="3" max="3" width="12.28515625" bestFit="1" customWidth="1"/>
  </cols>
  <sheetData>
    <row r="1" spans="1:9" x14ac:dyDescent="0.25">
      <c r="A1" t="s">
        <v>1</v>
      </c>
      <c r="B1" t="s">
        <v>3</v>
      </c>
      <c r="C1" s="1" t="s">
        <v>2</v>
      </c>
      <c r="D1" s="1"/>
      <c r="E1" s="1"/>
      <c r="F1" s="1"/>
      <c r="G1" s="1"/>
      <c r="I1" t="s">
        <v>0</v>
      </c>
    </row>
    <row r="2" spans="1:9" x14ac:dyDescent="0.25">
      <c r="A2">
        <v>210</v>
      </c>
      <c r="B2">
        <v>57</v>
      </c>
      <c r="C2">
        <v>9</v>
      </c>
      <c r="I2">
        <f t="shared" ref="I2:I26" si="0">B2/1000*9.81*A2/1000</f>
        <v>0.11742570000000001</v>
      </c>
    </row>
    <row r="3" spans="1:9" x14ac:dyDescent="0.25">
      <c r="A3">
        <v>210</v>
      </c>
      <c r="B3">
        <v>108</v>
      </c>
      <c r="C3">
        <v>12</v>
      </c>
      <c r="I3">
        <f t="shared" si="0"/>
        <v>0.22249080000000002</v>
      </c>
    </row>
    <row r="4" spans="1:9" x14ac:dyDescent="0.25">
      <c r="A4">
        <v>210</v>
      </c>
      <c r="B4">
        <v>159</v>
      </c>
      <c r="C4">
        <v>14</v>
      </c>
      <c r="I4">
        <f t="shared" si="0"/>
        <v>0.32755590000000001</v>
      </c>
    </row>
    <row r="5" spans="1:9" x14ac:dyDescent="0.25">
      <c r="A5">
        <v>210</v>
      </c>
      <c r="B5">
        <v>262</v>
      </c>
      <c r="C5">
        <v>15</v>
      </c>
      <c r="I5">
        <f t="shared" si="0"/>
        <v>0.53974620000000006</v>
      </c>
    </row>
    <row r="6" spans="1:9" x14ac:dyDescent="0.25">
      <c r="A6">
        <v>210</v>
      </c>
      <c r="B6">
        <v>337</v>
      </c>
      <c r="C6">
        <v>27</v>
      </c>
      <c r="I6">
        <f t="shared" si="0"/>
        <v>0.69425370000000008</v>
      </c>
    </row>
    <row r="7" spans="1:9" x14ac:dyDescent="0.25">
      <c r="A7">
        <v>210</v>
      </c>
      <c r="B7">
        <v>391</v>
      </c>
      <c r="C7">
        <v>28</v>
      </c>
      <c r="I7">
        <f t="shared" si="0"/>
        <v>0.80549910000000002</v>
      </c>
    </row>
    <row r="8" spans="1:9" x14ac:dyDescent="0.25">
      <c r="A8">
        <v>210</v>
      </c>
      <c r="B8">
        <v>416</v>
      </c>
      <c r="C8">
        <v>32</v>
      </c>
      <c r="I8">
        <f t="shared" si="0"/>
        <v>0.85700160000000003</v>
      </c>
    </row>
    <row r="9" spans="1:9" x14ac:dyDescent="0.25">
      <c r="A9">
        <v>210</v>
      </c>
      <c r="B9">
        <v>467</v>
      </c>
      <c r="I9">
        <f t="shared" si="0"/>
        <v>0.96206670000000016</v>
      </c>
    </row>
    <row r="10" spans="1:9" x14ac:dyDescent="0.25">
      <c r="A10">
        <v>210</v>
      </c>
      <c r="B10">
        <v>443</v>
      </c>
      <c r="C10">
        <v>70</v>
      </c>
      <c r="I10">
        <f t="shared" si="0"/>
        <v>0.91262430000000005</v>
      </c>
    </row>
    <row r="11" spans="1:9" x14ac:dyDescent="0.25">
      <c r="A11">
        <v>210</v>
      </c>
      <c r="B11">
        <v>418</v>
      </c>
      <c r="C11">
        <v>72</v>
      </c>
      <c r="I11">
        <f t="shared" si="0"/>
        <v>0.86112180000000005</v>
      </c>
    </row>
    <row r="12" spans="1:9" x14ac:dyDescent="0.25">
      <c r="A12">
        <v>210</v>
      </c>
      <c r="I12">
        <f t="shared" si="0"/>
        <v>0</v>
      </c>
    </row>
    <row r="13" spans="1:9" x14ac:dyDescent="0.25">
      <c r="A13">
        <v>210</v>
      </c>
      <c r="I13">
        <f t="shared" si="0"/>
        <v>0</v>
      </c>
    </row>
    <row r="14" spans="1:9" x14ac:dyDescent="0.25">
      <c r="A14">
        <v>210</v>
      </c>
      <c r="I14">
        <f t="shared" si="0"/>
        <v>0</v>
      </c>
    </row>
    <row r="15" spans="1:9" x14ac:dyDescent="0.25">
      <c r="A15">
        <v>210</v>
      </c>
      <c r="I15">
        <f t="shared" si="0"/>
        <v>0</v>
      </c>
    </row>
    <row r="16" spans="1:9" x14ac:dyDescent="0.25">
      <c r="A16">
        <v>210</v>
      </c>
      <c r="I16">
        <f t="shared" si="0"/>
        <v>0</v>
      </c>
    </row>
    <row r="17" spans="1:9" x14ac:dyDescent="0.25">
      <c r="A17">
        <v>210</v>
      </c>
      <c r="I17">
        <f t="shared" si="0"/>
        <v>0</v>
      </c>
    </row>
    <row r="18" spans="1:9" x14ac:dyDescent="0.25">
      <c r="A18">
        <v>210</v>
      </c>
      <c r="I18">
        <f t="shared" si="0"/>
        <v>0</v>
      </c>
    </row>
    <row r="19" spans="1:9" x14ac:dyDescent="0.25">
      <c r="A19">
        <v>210</v>
      </c>
      <c r="I19">
        <f t="shared" si="0"/>
        <v>0</v>
      </c>
    </row>
    <row r="20" spans="1:9" x14ac:dyDescent="0.25">
      <c r="A20">
        <v>210</v>
      </c>
      <c r="I20">
        <f t="shared" si="0"/>
        <v>0</v>
      </c>
    </row>
    <row r="21" spans="1:9" x14ac:dyDescent="0.25">
      <c r="A21">
        <v>210</v>
      </c>
      <c r="I21">
        <f t="shared" si="0"/>
        <v>0</v>
      </c>
    </row>
    <row r="22" spans="1:9" x14ac:dyDescent="0.25">
      <c r="A22">
        <v>210</v>
      </c>
      <c r="I22">
        <f t="shared" si="0"/>
        <v>0</v>
      </c>
    </row>
    <row r="23" spans="1:9" x14ac:dyDescent="0.25">
      <c r="A23">
        <v>210</v>
      </c>
      <c r="I23">
        <f t="shared" si="0"/>
        <v>0</v>
      </c>
    </row>
    <row r="24" spans="1:9" x14ac:dyDescent="0.25">
      <c r="A24">
        <v>210</v>
      </c>
      <c r="I24">
        <f t="shared" si="0"/>
        <v>0</v>
      </c>
    </row>
    <row r="25" spans="1:9" x14ac:dyDescent="0.25">
      <c r="A25">
        <v>210</v>
      </c>
      <c r="I25">
        <f t="shared" si="0"/>
        <v>0</v>
      </c>
    </row>
    <row r="26" spans="1:9" x14ac:dyDescent="0.25">
      <c r="A26">
        <v>210</v>
      </c>
      <c r="I26">
        <f t="shared" si="0"/>
        <v>0</v>
      </c>
    </row>
  </sheetData>
  <mergeCells count="1">
    <mergeCell ref="C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F9430-DE0D-408B-A5A1-4CC3F441FD2B}">
  <dimension ref="A1:I25"/>
  <sheetViews>
    <sheetView workbookViewId="0">
      <selection activeCell="B2" sqref="B2:C7"/>
    </sheetView>
  </sheetViews>
  <sheetFormatPr defaultRowHeight="15" x14ac:dyDescent="0.25"/>
  <cols>
    <col min="1" max="1" width="11.140625" bestFit="1" customWidth="1"/>
    <col min="3" max="3" width="12.28515625" bestFit="1" customWidth="1"/>
  </cols>
  <sheetData>
    <row r="1" spans="1:9" x14ac:dyDescent="0.25">
      <c r="A1" t="s">
        <v>1</v>
      </c>
      <c r="B1" t="s">
        <v>3</v>
      </c>
      <c r="C1" s="1" t="s">
        <v>4</v>
      </c>
      <c r="D1" s="1"/>
      <c r="E1" s="1"/>
      <c r="F1" s="1"/>
      <c r="G1" s="1"/>
      <c r="I1" t="s">
        <v>0</v>
      </c>
    </row>
    <row r="2" spans="1:9" x14ac:dyDescent="0.25">
      <c r="A2">
        <v>210</v>
      </c>
      <c r="B2">
        <v>748</v>
      </c>
      <c r="C2">
        <v>4.5999999999999996</v>
      </c>
      <c r="I2">
        <f t="shared" ref="I2:I25" si="0">B2/1000*9.81*A2/1000</f>
        <v>1.5409548</v>
      </c>
    </row>
    <row r="3" spans="1:9" x14ac:dyDescent="0.25">
      <c r="A3">
        <v>210</v>
      </c>
      <c r="I3">
        <f t="shared" si="0"/>
        <v>0</v>
      </c>
    </row>
    <row r="4" spans="1:9" x14ac:dyDescent="0.25">
      <c r="A4">
        <v>210</v>
      </c>
      <c r="B4">
        <v>441</v>
      </c>
      <c r="C4">
        <v>3.5</v>
      </c>
      <c r="I4">
        <f t="shared" si="0"/>
        <v>0.90850410000000015</v>
      </c>
    </row>
    <row r="5" spans="1:9" x14ac:dyDescent="0.25">
      <c r="A5">
        <v>210</v>
      </c>
      <c r="B5">
        <v>310</v>
      </c>
      <c r="C5">
        <v>2.4</v>
      </c>
      <c r="I5">
        <f t="shared" si="0"/>
        <v>0.63863100000000006</v>
      </c>
    </row>
    <row r="6" spans="1:9" x14ac:dyDescent="0.25">
      <c r="A6">
        <v>210</v>
      </c>
      <c r="B6">
        <v>361</v>
      </c>
      <c r="C6">
        <v>2.5499999999999998</v>
      </c>
      <c r="I6">
        <f t="shared" si="0"/>
        <v>0.74369609999999997</v>
      </c>
    </row>
    <row r="7" spans="1:9" x14ac:dyDescent="0.25">
      <c r="A7">
        <v>210</v>
      </c>
      <c r="B7">
        <v>427</v>
      </c>
      <c r="C7">
        <v>3.2</v>
      </c>
      <c r="I7">
        <f t="shared" si="0"/>
        <v>0.87966270000000013</v>
      </c>
    </row>
    <row r="8" spans="1:9" x14ac:dyDescent="0.25">
      <c r="A8">
        <v>210</v>
      </c>
      <c r="I8">
        <f t="shared" si="0"/>
        <v>0</v>
      </c>
    </row>
    <row r="9" spans="1:9" x14ac:dyDescent="0.25">
      <c r="A9">
        <v>210</v>
      </c>
      <c r="I9">
        <f t="shared" si="0"/>
        <v>0</v>
      </c>
    </row>
    <row r="10" spans="1:9" x14ac:dyDescent="0.25">
      <c r="A10">
        <v>210</v>
      </c>
      <c r="I10">
        <f t="shared" si="0"/>
        <v>0</v>
      </c>
    </row>
    <row r="11" spans="1:9" x14ac:dyDescent="0.25">
      <c r="A11">
        <v>210</v>
      </c>
      <c r="I11">
        <f t="shared" si="0"/>
        <v>0</v>
      </c>
    </row>
    <row r="12" spans="1:9" x14ac:dyDescent="0.25">
      <c r="A12">
        <v>210</v>
      </c>
      <c r="I12">
        <f t="shared" si="0"/>
        <v>0</v>
      </c>
    </row>
    <row r="13" spans="1:9" x14ac:dyDescent="0.25">
      <c r="A13">
        <v>210</v>
      </c>
      <c r="I13">
        <f t="shared" si="0"/>
        <v>0</v>
      </c>
    </row>
    <row r="14" spans="1:9" x14ac:dyDescent="0.25">
      <c r="A14">
        <v>210</v>
      </c>
      <c r="I14">
        <f t="shared" si="0"/>
        <v>0</v>
      </c>
    </row>
    <row r="15" spans="1:9" x14ac:dyDescent="0.25">
      <c r="A15">
        <v>210</v>
      </c>
      <c r="I15">
        <f t="shared" si="0"/>
        <v>0</v>
      </c>
    </row>
    <row r="16" spans="1:9" x14ac:dyDescent="0.25">
      <c r="A16">
        <v>210</v>
      </c>
      <c r="I16">
        <f t="shared" si="0"/>
        <v>0</v>
      </c>
    </row>
    <row r="17" spans="1:9" x14ac:dyDescent="0.25">
      <c r="A17">
        <v>210</v>
      </c>
      <c r="I17">
        <f t="shared" si="0"/>
        <v>0</v>
      </c>
    </row>
    <row r="18" spans="1:9" x14ac:dyDescent="0.25">
      <c r="A18">
        <v>210</v>
      </c>
      <c r="I18">
        <f t="shared" si="0"/>
        <v>0</v>
      </c>
    </row>
    <row r="19" spans="1:9" x14ac:dyDescent="0.25">
      <c r="A19">
        <v>210</v>
      </c>
      <c r="I19">
        <f t="shared" si="0"/>
        <v>0</v>
      </c>
    </row>
    <row r="20" spans="1:9" x14ac:dyDescent="0.25">
      <c r="A20">
        <v>210</v>
      </c>
      <c r="I20">
        <f t="shared" si="0"/>
        <v>0</v>
      </c>
    </row>
    <row r="21" spans="1:9" x14ac:dyDescent="0.25">
      <c r="A21">
        <v>210</v>
      </c>
      <c r="I21">
        <f t="shared" si="0"/>
        <v>0</v>
      </c>
    </row>
    <row r="22" spans="1:9" x14ac:dyDescent="0.25">
      <c r="A22">
        <v>210</v>
      </c>
      <c r="I22">
        <f t="shared" si="0"/>
        <v>0</v>
      </c>
    </row>
    <row r="23" spans="1:9" x14ac:dyDescent="0.25">
      <c r="A23">
        <v>210</v>
      </c>
      <c r="I23">
        <f t="shared" si="0"/>
        <v>0</v>
      </c>
    </row>
    <row r="24" spans="1:9" x14ac:dyDescent="0.25">
      <c r="A24">
        <v>210</v>
      </c>
      <c r="I24">
        <f t="shared" si="0"/>
        <v>0</v>
      </c>
    </row>
    <row r="25" spans="1:9" x14ac:dyDescent="0.25">
      <c r="A25">
        <v>210</v>
      </c>
      <c r="I25">
        <f t="shared" si="0"/>
        <v>0</v>
      </c>
    </row>
  </sheetData>
  <mergeCells count="1">
    <mergeCell ref="C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C29B1-55A2-41ED-8A8A-942B8FDE2612}">
  <dimension ref="A1:I25"/>
  <sheetViews>
    <sheetView workbookViewId="0">
      <selection activeCell="V3" sqref="V3"/>
    </sheetView>
  </sheetViews>
  <sheetFormatPr defaultRowHeight="15" x14ac:dyDescent="0.25"/>
  <cols>
    <col min="1" max="1" width="8.28515625" bestFit="1" customWidth="1"/>
    <col min="2" max="2" width="11.140625" bestFit="1" customWidth="1"/>
    <col min="3" max="3" width="12.28515625" bestFit="1" customWidth="1"/>
  </cols>
  <sheetData>
    <row r="1" spans="1:9" x14ac:dyDescent="0.25">
      <c r="A1" t="s">
        <v>3</v>
      </c>
      <c r="B1" t="s">
        <v>1</v>
      </c>
      <c r="C1" s="1" t="s">
        <v>4</v>
      </c>
      <c r="D1" s="1"/>
      <c r="E1" s="1"/>
      <c r="F1" s="1"/>
      <c r="G1" s="1"/>
      <c r="I1" t="s">
        <v>0</v>
      </c>
    </row>
    <row r="2" spans="1:9" x14ac:dyDescent="0.25">
      <c r="A2">
        <v>542</v>
      </c>
      <c r="B2">
        <v>106</v>
      </c>
      <c r="C2">
        <v>1.8</v>
      </c>
      <c r="I2">
        <f>B2/1000*9.81*A2/1000</f>
        <v>0.56360411999999993</v>
      </c>
    </row>
    <row r="3" spans="1:9" x14ac:dyDescent="0.25">
      <c r="A3">
        <v>542</v>
      </c>
      <c r="B3">
        <v>171</v>
      </c>
      <c r="C3">
        <v>2.5</v>
      </c>
      <c r="I3">
        <f>B3/1000*9.81*A3/1000</f>
        <v>0.90921042000000007</v>
      </c>
    </row>
    <row r="4" spans="1:9" x14ac:dyDescent="0.25">
      <c r="A4">
        <v>542</v>
      </c>
      <c r="B4">
        <v>220</v>
      </c>
      <c r="C4">
        <v>3</v>
      </c>
      <c r="I4">
        <f>B4/1000*9.81*A4/1000</f>
        <v>1.1697444000000004</v>
      </c>
    </row>
    <row r="5" spans="1:9" x14ac:dyDescent="0.25">
      <c r="A5">
        <v>542</v>
      </c>
      <c r="B5">
        <v>242</v>
      </c>
      <c r="C5">
        <v>3.25</v>
      </c>
      <c r="I5">
        <f>B5/1000*9.81*A5/1000</f>
        <v>1.2867188400000003</v>
      </c>
    </row>
    <row r="6" spans="1:9" x14ac:dyDescent="0.25">
      <c r="A6">
        <v>1289</v>
      </c>
      <c r="B6">
        <v>117</v>
      </c>
      <c r="C6">
        <v>3.5</v>
      </c>
      <c r="I6">
        <f>B6/1000*9.81*A6/1000</f>
        <v>1.4794755300000002</v>
      </c>
    </row>
    <row r="7" spans="1:9" x14ac:dyDescent="0.25">
      <c r="A7">
        <v>1289</v>
      </c>
      <c r="B7">
        <v>136</v>
      </c>
      <c r="C7">
        <v>4</v>
      </c>
      <c r="I7">
        <f>B7/1000*9.81*A7/1000</f>
        <v>1.7197322400000004</v>
      </c>
    </row>
    <row r="8" spans="1:9" x14ac:dyDescent="0.25">
      <c r="A8">
        <v>1289</v>
      </c>
      <c r="B8">
        <v>160</v>
      </c>
      <c r="C8">
        <v>4.5</v>
      </c>
      <c r="I8">
        <f>B8/1000*9.81*A8/1000</f>
        <v>2.0232144000000001</v>
      </c>
    </row>
    <row r="9" spans="1:9" x14ac:dyDescent="0.25">
      <c r="A9">
        <v>1289</v>
      </c>
      <c r="I9">
        <f>B9/1000*9.81*A9/1000</f>
        <v>0</v>
      </c>
    </row>
    <row r="10" spans="1:9" x14ac:dyDescent="0.25">
      <c r="A10">
        <v>1289</v>
      </c>
      <c r="I10">
        <f>B10/1000*9.81*A10/1000</f>
        <v>0</v>
      </c>
    </row>
    <row r="11" spans="1:9" x14ac:dyDescent="0.25">
      <c r="A11">
        <v>1289</v>
      </c>
      <c r="I11">
        <f>B11/1000*9.81*A11/1000</f>
        <v>0</v>
      </c>
    </row>
    <row r="12" spans="1:9" x14ac:dyDescent="0.25">
      <c r="A12">
        <v>1289</v>
      </c>
      <c r="I12">
        <f>B12/1000*9.81*A12/1000</f>
        <v>0</v>
      </c>
    </row>
    <row r="13" spans="1:9" x14ac:dyDescent="0.25">
      <c r="A13">
        <v>1289</v>
      </c>
      <c r="I13">
        <f>B13/1000*9.81*A13/1000</f>
        <v>0</v>
      </c>
    </row>
    <row r="14" spans="1:9" x14ac:dyDescent="0.25">
      <c r="A14">
        <v>1289</v>
      </c>
      <c r="I14">
        <f>B14/1000*9.81*A14/1000</f>
        <v>0</v>
      </c>
    </row>
    <row r="15" spans="1:9" x14ac:dyDescent="0.25">
      <c r="A15">
        <v>1289</v>
      </c>
      <c r="I15">
        <f>B15/1000*9.81*A15/1000</f>
        <v>0</v>
      </c>
    </row>
    <row r="16" spans="1:9" x14ac:dyDescent="0.25">
      <c r="A16">
        <v>1289</v>
      </c>
      <c r="I16">
        <f>B16/1000*9.81*A16/1000</f>
        <v>0</v>
      </c>
    </row>
    <row r="17" spans="1:9" x14ac:dyDescent="0.25">
      <c r="A17">
        <v>1289</v>
      </c>
      <c r="I17">
        <f>B17/1000*9.81*A17/1000</f>
        <v>0</v>
      </c>
    </row>
    <row r="18" spans="1:9" x14ac:dyDescent="0.25">
      <c r="A18">
        <v>1289</v>
      </c>
      <c r="I18">
        <f>B18/1000*9.81*A18/1000</f>
        <v>0</v>
      </c>
    </row>
    <row r="19" spans="1:9" x14ac:dyDescent="0.25">
      <c r="A19">
        <v>1289</v>
      </c>
      <c r="I19">
        <f>B19/1000*9.81*A19/1000</f>
        <v>0</v>
      </c>
    </row>
    <row r="20" spans="1:9" x14ac:dyDescent="0.25">
      <c r="A20">
        <v>1289</v>
      </c>
      <c r="I20">
        <f>B20/1000*9.81*A20/1000</f>
        <v>0</v>
      </c>
    </row>
    <row r="21" spans="1:9" x14ac:dyDescent="0.25">
      <c r="A21">
        <v>1289</v>
      </c>
      <c r="I21">
        <f>B21/1000*9.81*A21/1000</f>
        <v>0</v>
      </c>
    </row>
    <row r="22" spans="1:9" x14ac:dyDescent="0.25">
      <c r="A22">
        <v>1289</v>
      </c>
      <c r="I22">
        <f>B22/1000*9.81*A22/1000</f>
        <v>0</v>
      </c>
    </row>
    <row r="23" spans="1:9" x14ac:dyDescent="0.25">
      <c r="A23">
        <v>1289</v>
      </c>
      <c r="I23">
        <f>B23/1000*9.81*A23/1000</f>
        <v>0</v>
      </c>
    </row>
    <row r="24" spans="1:9" x14ac:dyDescent="0.25">
      <c r="A24">
        <v>1289</v>
      </c>
      <c r="I24">
        <f>B24/1000*9.81*A24/1000</f>
        <v>0</v>
      </c>
    </row>
    <row r="25" spans="1:9" x14ac:dyDescent="0.25">
      <c r="A25">
        <v>1289</v>
      </c>
      <c r="I25">
        <f>B25/1000*9.81*A25/1000</f>
        <v>0</v>
      </c>
    </row>
  </sheetData>
  <mergeCells count="1">
    <mergeCell ref="C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86608-DEC1-4C54-A23B-1F1B889E18DF}">
  <dimension ref="A1:I25"/>
  <sheetViews>
    <sheetView tabSelected="1" workbookViewId="0">
      <selection activeCell="B10" sqref="B10"/>
    </sheetView>
  </sheetViews>
  <sheetFormatPr defaultRowHeight="15" x14ac:dyDescent="0.25"/>
  <cols>
    <col min="1" max="1" width="8.28515625" bestFit="1" customWidth="1"/>
    <col min="2" max="2" width="11.140625" bestFit="1" customWidth="1"/>
    <col min="3" max="3" width="12.28515625" bestFit="1" customWidth="1"/>
  </cols>
  <sheetData>
    <row r="1" spans="1:9" x14ac:dyDescent="0.25">
      <c r="A1" t="s">
        <v>3</v>
      </c>
      <c r="B1" t="s">
        <v>1</v>
      </c>
      <c r="C1" s="1" t="s">
        <v>4</v>
      </c>
      <c r="D1" s="1"/>
      <c r="E1" s="1"/>
      <c r="F1" s="1"/>
      <c r="G1" s="1"/>
      <c r="I1" t="s">
        <v>0</v>
      </c>
    </row>
    <row r="2" spans="1:9" x14ac:dyDescent="0.25">
      <c r="A2">
        <v>542</v>
      </c>
      <c r="B2">
        <v>91</v>
      </c>
      <c r="C2">
        <v>3.5</v>
      </c>
      <c r="I2">
        <f>B2/1000*9.81*A2/1000</f>
        <v>0.48384882000000001</v>
      </c>
    </row>
    <row r="3" spans="1:9" x14ac:dyDescent="0.25">
      <c r="A3">
        <v>542</v>
      </c>
      <c r="B3">
        <v>107</v>
      </c>
      <c r="C3">
        <v>4</v>
      </c>
      <c r="I3">
        <f>B3/1000*9.81*A3/1000</f>
        <v>0.56892114000000005</v>
      </c>
    </row>
    <row r="4" spans="1:9" x14ac:dyDescent="0.25">
      <c r="A4">
        <v>542</v>
      </c>
      <c r="B4">
        <v>121</v>
      </c>
      <c r="C4">
        <v>4.5</v>
      </c>
      <c r="I4">
        <f>B4/1000*9.81*A4/1000</f>
        <v>0.64335942000000013</v>
      </c>
    </row>
    <row r="5" spans="1:9" x14ac:dyDescent="0.25">
      <c r="A5">
        <v>542</v>
      </c>
      <c r="B5">
        <v>143</v>
      </c>
      <c r="C5">
        <v>5</v>
      </c>
      <c r="I5">
        <f>B5/1000*9.81*A5/1000</f>
        <v>0.76033385999999992</v>
      </c>
    </row>
    <row r="6" spans="1:9" x14ac:dyDescent="0.25">
      <c r="A6">
        <v>542</v>
      </c>
      <c r="B6">
        <v>153</v>
      </c>
      <c r="C6">
        <v>5.5</v>
      </c>
      <c r="I6">
        <f>B6/1000*9.81*A6/1000</f>
        <v>0.81350406000000008</v>
      </c>
    </row>
    <row r="7" spans="1:9" x14ac:dyDescent="0.25">
      <c r="A7">
        <v>542</v>
      </c>
      <c r="B7">
        <v>161</v>
      </c>
      <c r="C7">
        <v>6</v>
      </c>
      <c r="I7">
        <f>B7/1000*9.81*A7/1000</f>
        <v>0.85604022000000013</v>
      </c>
    </row>
    <row r="8" spans="1:9" x14ac:dyDescent="0.25">
      <c r="A8">
        <v>542</v>
      </c>
      <c r="B8">
        <v>166</v>
      </c>
      <c r="C8">
        <v>6.5</v>
      </c>
      <c r="I8">
        <f>B8/1000*9.81*A8/1000</f>
        <v>0.88262532000000005</v>
      </c>
    </row>
    <row r="9" spans="1:9" x14ac:dyDescent="0.25">
      <c r="A9">
        <v>542</v>
      </c>
      <c r="B9">
        <v>209</v>
      </c>
      <c r="C9">
        <v>7.5</v>
      </c>
      <c r="I9">
        <f>B9/1000*9.81*A9/1000</f>
        <v>1.11125718</v>
      </c>
    </row>
    <row r="10" spans="1:9" x14ac:dyDescent="0.25">
      <c r="A10">
        <v>542</v>
      </c>
      <c r="I10">
        <f>B10/1000*9.81*A10/1000</f>
        <v>0</v>
      </c>
    </row>
    <row r="11" spans="1:9" x14ac:dyDescent="0.25">
      <c r="A11">
        <v>542</v>
      </c>
      <c r="I11">
        <f>B11/1000*9.81*A11/1000</f>
        <v>0</v>
      </c>
    </row>
    <row r="12" spans="1:9" x14ac:dyDescent="0.25">
      <c r="A12">
        <v>542</v>
      </c>
      <c r="I12">
        <f>B12/1000*9.81*A12/1000</f>
        <v>0</v>
      </c>
    </row>
    <row r="13" spans="1:9" x14ac:dyDescent="0.25">
      <c r="A13">
        <v>542</v>
      </c>
      <c r="I13">
        <f>B13/1000*9.81*A13/1000</f>
        <v>0</v>
      </c>
    </row>
    <row r="14" spans="1:9" x14ac:dyDescent="0.25">
      <c r="A14">
        <v>542</v>
      </c>
      <c r="I14">
        <f>B14/1000*9.81*A14/1000</f>
        <v>0</v>
      </c>
    </row>
    <row r="15" spans="1:9" x14ac:dyDescent="0.25">
      <c r="A15">
        <v>542</v>
      </c>
      <c r="I15">
        <f>B15/1000*9.81*A15/1000</f>
        <v>0</v>
      </c>
    </row>
    <row r="16" spans="1:9" x14ac:dyDescent="0.25">
      <c r="A16">
        <v>542</v>
      </c>
      <c r="I16">
        <f>B16/1000*9.81*A16/1000</f>
        <v>0</v>
      </c>
    </row>
    <row r="17" spans="1:9" x14ac:dyDescent="0.25">
      <c r="A17">
        <v>542</v>
      </c>
      <c r="I17">
        <f>B17/1000*9.81*A17/1000</f>
        <v>0</v>
      </c>
    </row>
    <row r="18" spans="1:9" x14ac:dyDescent="0.25">
      <c r="A18">
        <v>542</v>
      </c>
      <c r="I18">
        <f>B18/1000*9.81*A18/1000</f>
        <v>0</v>
      </c>
    </row>
    <row r="19" spans="1:9" x14ac:dyDescent="0.25">
      <c r="A19">
        <v>542</v>
      </c>
      <c r="I19">
        <f>B19/1000*9.81*A19/1000</f>
        <v>0</v>
      </c>
    </row>
    <row r="20" spans="1:9" x14ac:dyDescent="0.25">
      <c r="A20">
        <v>542</v>
      </c>
      <c r="I20">
        <f>B20/1000*9.81*A20/1000</f>
        <v>0</v>
      </c>
    </row>
    <row r="21" spans="1:9" x14ac:dyDescent="0.25">
      <c r="A21">
        <v>542</v>
      </c>
      <c r="I21">
        <f>B21/1000*9.81*A21/1000</f>
        <v>0</v>
      </c>
    </row>
    <row r="22" spans="1:9" x14ac:dyDescent="0.25">
      <c r="A22">
        <v>542</v>
      </c>
      <c r="I22">
        <f>B22/1000*9.81*A22/1000</f>
        <v>0</v>
      </c>
    </row>
    <row r="23" spans="1:9" x14ac:dyDescent="0.25">
      <c r="A23">
        <v>542</v>
      </c>
      <c r="I23">
        <f>B23/1000*9.81*A23/1000</f>
        <v>0</v>
      </c>
    </row>
    <row r="24" spans="1:9" x14ac:dyDescent="0.25">
      <c r="A24">
        <v>542</v>
      </c>
      <c r="I24">
        <f>B24/1000*9.81*A24/1000</f>
        <v>0</v>
      </c>
    </row>
    <row r="25" spans="1:9" x14ac:dyDescent="0.25">
      <c r="A25">
        <v>542</v>
      </c>
      <c r="I25">
        <f>B25/1000*9.81*A25/1000</f>
        <v>0</v>
      </c>
    </row>
  </sheetData>
  <mergeCells count="1">
    <mergeCell ref="C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torque measurements 40rpm 100hz</vt:lpstr>
      <vt:lpstr>torque measurements 6rpm</vt:lpstr>
      <vt:lpstr>torque measurements 6rpm angle</vt:lpstr>
      <vt:lpstr>torque measurements 40rpm angle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2023-08-23T12:02:37Z</dcterms:created>
  <dcterms:modified xsi:type="dcterms:W3CDTF">2023-08-25T08:18:08Z</dcterms:modified>
</cp:coreProperties>
</file>