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0C4B7107-D437-4125-ADF9-9176BA3AD3C8}" xr6:coauthVersionLast="47" xr6:coauthVersionMax="47" xr10:uidLastSave="{00000000-0000-0000-0000-000000000000}"/>
  <bookViews>
    <workbookView xWindow="-120" yWindow="-120" windowWidth="38640" windowHeight="21240" activeTab="5" xr2:uid="{9618EC4A-BAF2-4511-9F63-3241D4476D9E}"/>
  </bookViews>
  <sheets>
    <sheet name="movement1 6rpm" sheetId="1" r:id="rId1"/>
    <sheet name="movement1 40rpm" sheetId="2" r:id="rId2"/>
    <sheet name="movement1 40rpm current" sheetId="3" r:id="rId3"/>
    <sheet name="movement1 simulation" sheetId="4" r:id="rId4"/>
    <sheet name="movement3 40rpm" sheetId="5" r:id="rId5"/>
    <sheet name="movement3 6rpm" sheetId="15" r:id="rId6"/>
    <sheet name="movement3 simulation" sheetId="6" r:id="rId7"/>
    <sheet name="movement4 40rpm" sheetId="8" r:id="rId8"/>
    <sheet name="movement4 simulation" sheetId="9" r:id="rId9"/>
    <sheet name="movement7 6rpm" sheetId="10" r:id="rId10"/>
    <sheet name="movement7 simulation" sheetId="11" r:id="rId11"/>
    <sheet name="movement4 6rpm 15x20" sheetId="13" r:id="rId12"/>
    <sheet name="movement8 6rpm 15x20 (2)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5" l="1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3" i="15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7" i="1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10" i="15"/>
  <c r="W9" i="15"/>
  <c r="W8" i="15"/>
  <c r="W7" i="15"/>
  <c r="W6" i="15"/>
  <c r="W5" i="15"/>
  <c r="W4" i="15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3" i="9"/>
  <c r="W41" i="14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D31" i="10" l="1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3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<sst xmlns="http://schemas.openxmlformats.org/spreadsheetml/2006/main" count="201" uniqueCount="24">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</sst>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6rpm'!$D$17:$D$32</c:f>
              <c:numCache>
                <c:formatCode>General</c:formatCode>
                <c:ptCount val="16"/>
                <c:pt idx="0">
                  <c:v>9.9973999999999952E-2</c:v>
                </c:pt>
                <c:pt idx="1">
                  <c:v>0.19812799999999997</c:v>
                </c:pt>
                <c:pt idx="2">
                  <c:v>0.21879199999999999</c:v>
                </c:pt>
                <c:pt idx="3">
                  <c:v>0.45126199999999994</c:v>
                </c:pt>
                <c:pt idx="4">
                  <c:v>0.50808799999999987</c:v>
                </c:pt>
                <c:pt idx="5">
                  <c:v>0.5390839999999999</c:v>
                </c:pt>
                <c:pt idx="6">
                  <c:v>0.60624199999999995</c:v>
                </c:pt>
                <c:pt idx="7">
                  <c:v>0.82837999999999978</c:v>
                </c:pt>
                <c:pt idx="8">
                  <c:v>0.80254999999999999</c:v>
                </c:pt>
                <c:pt idx="9">
                  <c:v>0.61657399999999984</c:v>
                </c:pt>
                <c:pt idx="10">
                  <c:v>0.57524599999999992</c:v>
                </c:pt>
                <c:pt idx="11">
                  <c:v>0.66306799999999988</c:v>
                </c:pt>
                <c:pt idx="12">
                  <c:v>0.80771599999999977</c:v>
                </c:pt>
                <c:pt idx="13">
                  <c:v>0.74055799999999972</c:v>
                </c:pt>
                <c:pt idx="14">
                  <c:v>0.73022599999999971</c:v>
                </c:pt>
                <c:pt idx="15">
                  <c:v>0.69922999999999969</c:v>
                </c:pt>
              </c:numCache>
            </c:numRef>
          </c:xVal>
          <c:yVal>
            <c:numRef>
              <c:f>'movement1 6rpm'!$C$17:$C$32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'movement3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1.5988399999999998</c:v>
                </c:pt>
                <c:pt idx="1">
                  <c:v>1.5934250000000001</c:v>
                </c:pt>
                <c:pt idx="2">
                  <c:v>1.8695899999999999</c:v>
                </c:pt>
                <c:pt idx="3">
                  <c:v>1.929155</c:v>
                </c:pt>
                <c:pt idx="4">
                  <c:v>1.7991949999999999</c:v>
                </c:pt>
                <c:pt idx="5">
                  <c:v>1.604255</c:v>
                </c:pt>
                <c:pt idx="6">
                  <c:v>1.57718</c:v>
                </c:pt>
                <c:pt idx="7">
                  <c:v>1.4309750000000001</c:v>
                </c:pt>
                <c:pt idx="8">
                  <c:v>1.420145</c:v>
                </c:pt>
                <c:pt idx="9">
                  <c:v>1.3010149999999998</c:v>
                </c:pt>
                <c:pt idx="10">
                  <c:v>1.1006599999999997</c:v>
                </c:pt>
                <c:pt idx="11">
                  <c:v>1.138565</c:v>
                </c:pt>
                <c:pt idx="12">
                  <c:v>0.91113500000000003</c:v>
                </c:pt>
                <c:pt idx="13">
                  <c:v>0.89488999999999996</c:v>
                </c:pt>
                <c:pt idx="14">
                  <c:v>0.95445499999999983</c:v>
                </c:pt>
                <c:pt idx="15">
                  <c:v>0.94362499999999971</c:v>
                </c:pt>
                <c:pt idx="16">
                  <c:v>1.0789999999999997</c:v>
                </c:pt>
                <c:pt idx="17">
                  <c:v>1.0573399999999997</c:v>
                </c:pt>
                <c:pt idx="18">
                  <c:v>1.02485</c:v>
                </c:pt>
                <c:pt idx="19">
                  <c:v>0.99235999999999991</c:v>
                </c:pt>
                <c:pt idx="20">
                  <c:v>0.867815</c:v>
                </c:pt>
                <c:pt idx="21">
                  <c:v>1.00319</c:v>
                </c:pt>
                <c:pt idx="22">
                  <c:v>0.51042499999999991</c:v>
                </c:pt>
                <c:pt idx="23">
                  <c:v>0.73243999999999998</c:v>
                </c:pt>
                <c:pt idx="24">
                  <c:v>0.64038499999999998</c:v>
                </c:pt>
                <c:pt idx="25">
                  <c:v>0.65121499999999988</c:v>
                </c:pt>
                <c:pt idx="26">
                  <c:v>0.72702499999999981</c:v>
                </c:pt>
                <c:pt idx="27">
                  <c:v>0.6133099999999998</c:v>
                </c:pt>
                <c:pt idx="28">
                  <c:v>0.54291500000000004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'movement1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6rpm'!$D$3:$D$27</c:f>
              <c:numCache>
                <c:formatCode>General</c:formatCode>
                <c:ptCount val="25"/>
                <c:pt idx="0">
                  <c:v>0.80254999999999999</c:v>
                </c:pt>
                <c:pt idx="1">
                  <c:v>0.53391799999999989</c:v>
                </c:pt>
                <c:pt idx="2">
                  <c:v>0.38926999999999989</c:v>
                </c:pt>
                <c:pt idx="3">
                  <c:v>0.40993399999999991</c:v>
                </c:pt>
                <c:pt idx="4">
                  <c:v>-1.8844000000000027E-2</c:v>
                </c:pt>
                <c:pt idx="5">
                  <c:v>5.8645999999999976E-2</c:v>
                </c:pt>
                <c:pt idx="6">
                  <c:v>0.15163399999999994</c:v>
                </c:pt>
                <c:pt idx="7">
                  <c:v>0.19296199999999997</c:v>
                </c:pt>
                <c:pt idx="8">
                  <c:v>0.28594999999999993</c:v>
                </c:pt>
                <c:pt idx="9">
                  <c:v>0.31177999999999995</c:v>
                </c:pt>
                <c:pt idx="10">
                  <c:v>0.33244399999999996</c:v>
                </c:pt>
                <c:pt idx="11">
                  <c:v>0.37377199999999988</c:v>
                </c:pt>
                <c:pt idx="12">
                  <c:v>0.40993399999999991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'movement3 6rpm'!$C$3:$C$27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243-A5C8-E63BF129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6rpm'!$W$4:$W$42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'movement3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6DB-AC3B-857AB1C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BE91-090F-4538-93D8-0CBDEF3E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6C9A-D28A-473A-A0A3-18E656FE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M32"/>
  <sheetViews>
    <sheetView workbookViewId="0">
      <selection activeCell="D17" sqref="D17"/>
    </sheetView>
  </sheetViews>
  <sheetFormatPr defaultRowHeight="15" x14ac:dyDescent="0.25"/>
  <cols>
    <col min="3" max="3" width="9.85546875" bestFit="1" customWidth="1"/>
  </cols>
  <sheetData>
    <row r="1" spans="1:13" x14ac:dyDescent="0.25">
      <c r="A1" t="s">
        <v>21</v>
      </c>
    </row>
    <row r="2" spans="1:13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13" x14ac:dyDescent="0.25">
      <c r="B3">
        <v>2.11</v>
      </c>
      <c r="C3">
        <v>1</v>
      </c>
      <c r="E3">
        <v>0</v>
      </c>
      <c r="F3" t="s">
        <v>3</v>
      </c>
      <c r="J3" t="s">
        <v>7</v>
      </c>
    </row>
    <row r="4" spans="1:13" x14ac:dyDescent="0.25">
      <c r="B4">
        <v>1.75</v>
      </c>
      <c r="C4">
        <v>0</v>
      </c>
      <c r="E4">
        <v>0.5</v>
      </c>
      <c r="F4" t="s">
        <v>4</v>
      </c>
    </row>
    <row r="5" spans="1:13" x14ac:dyDescent="0.25">
      <c r="B5">
        <v>1.8</v>
      </c>
      <c r="C5">
        <v>0</v>
      </c>
      <c r="E5">
        <v>1</v>
      </c>
      <c r="F5" t="s">
        <v>5</v>
      </c>
    </row>
    <row r="6" spans="1:13" x14ac:dyDescent="0.25">
      <c r="B6">
        <v>2</v>
      </c>
      <c r="C6">
        <v>1</v>
      </c>
    </row>
    <row r="7" spans="1:13" x14ac:dyDescent="0.25">
      <c r="B7">
        <v>1.92</v>
      </c>
      <c r="C7">
        <v>1</v>
      </c>
    </row>
    <row r="8" spans="1:13" x14ac:dyDescent="0.25">
      <c r="B8">
        <v>1.77</v>
      </c>
      <c r="C8">
        <v>0.5</v>
      </c>
    </row>
    <row r="9" spans="1:13" x14ac:dyDescent="0.25">
      <c r="B9">
        <v>1.78</v>
      </c>
      <c r="C9">
        <v>0.5</v>
      </c>
    </row>
    <row r="10" spans="1:13" x14ac:dyDescent="0.25">
      <c r="B10">
        <v>1.87</v>
      </c>
      <c r="C10">
        <v>0.5</v>
      </c>
    </row>
    <row r="11" spans="1:13" x14ac:dyDescent="0.25">
      <c r="B11">
        <v>1.85</v>
      </c>
      <c r="C11">
        <v>0.5</v>
      </c>
    </row>
    <row r="12" spans="1:13" x14ac:dyDescent="0.25">
      <c r="B12">
        <v>1.73</v>
      </c>
      <c r="C12">
        <v>0</v>
      </c>
    </row>
    <row r="13" spans="1:13" x14ac:dyDescent="0.25">
      <c r="B13">
        <v>1.85</v>
      </c>
      <c r="C13">
        <v>1</v>
      </c>
    </row>
    <row r="14" spans="1:13" x14ac:dyDescent="0.25">
      <c r="B14">
        <v>1.87</v>
      </c>
      <c r="C14">
        <v>1</v>
      </c>
    </row>
    <row r="15" spans="1:13" x14ac:dyDescent="0.25">
      <c r="B15">
        <v>1.82</v>
      </c>
      <c r="C15">
        <v>0</v>
      </c>
    </row>
    <row r="17" spans="2:4" x14ac:dyDescent="0.25">
      <c r="B17">
        <v>0.89</v>
      </c>
      <c r="C17">
        <v>0</v>
      </c>
      <c r="D17">
        <f>0.5166*B17 - 0.3598</f>
        <v>9.9973999999999952E-2</v>
      </c>
    </row>
    <row r="18" spans="2:4" x14ac:dyDescent="0.25">
      <c r="B18">
        <v>1.08</v>
      </c>
      <c r="C18">
        <v>0</v>
      </c>
      <c r="D18">
        <f t="shared" ref="D18:D32" si="0">0.5166*B18 - 0.3598</f>
        <v>0.19812799999999997</v>
      </c>
    </row>
    <row r="19" spans="2:4" x14ac:dyDescent="0.25">
      <c r="B19">
        <v>1.1200000000000001</v>
      </c>
      <c r="C19">
        <v>0</v>
      </c>
      <c r="D19">
        <f t="shared" si="0"/>
        <v>0.21879199999999999</v>
      </c>
    </row>
    <row r="20" spans="2:4" x14ac:dyDescent="0.25">
      <c r="B20">
        <v>1.57</v>
      </c>
      <c r="C20">
        <v>0</v>
      </c>
      <c r="D20">
        <f t="shared" si="0"/>
        <v>0.45126199999999994</v>
      </c>
    </row>
    <row r="21" spans="2:4" x14ac:dyDescent="0.25">
      <c r="B21">
        <v>1.68</v>
      </c>
      <c r="C21">
        <v>0</v>
      </c>
      <c r="D21">
        <f t="shared" si="0"/>
        <v>0.50808799999999987</v>
      </c>
    </row>
    <row r="22" spans="2:4" x14ac:dyDescent="0.25">
      <c r="B22">
        <v>1.74</v>
      </c>
      <c r="C22">
        <v>0</v>
      </c>
      <c r="D22">
        <f t="shared" si="0"/>
        <v>0.5390839999999999</v>
      </c>
    </row>
    <row r="23" spans="2:4" x14ac:dyDescent="0.25">
      <c r="B23">
        <v>1.87</v>
      </c>
      <c r="C23">
        <v>0</v>
      </c>
      <c r="D23">
        <f t="shared" si="0"/>
        <v>0.60624199999999995</v>
      </c>
    </row>
    <row r="24" spans="2:4" x14ac:dyDescent="0.25">
      <c r="B24">
        <v>2.2999999999999998</v>
      </c>
      <c r="C24">
        <v>1</v>
      </c>
      <c r="D24">
        <f t="shared" si="0"/>
        <v>0.82837999999999978</v>
      </c>
    </row>
    <row r="25" spans="2:4" x14ac:dyDescent="0.25">
      <c r="B25">
        <v>2.25</v>
      </c>
      <c r="C25">
        <v>1</v>
      </c>
      <c r="D25">
        <f t="shared" si="0"/>
        <v>0.80254999999999999</v>
      </c>
    </row>
    <row r="26" spans="2:4" x14ac:dyDescent="0.25">
      <c r="B26">
        <v>1.89</v>
      </c>
      <c r="C26">
        <v>0.5</v>
      </c>
      <c r="D26">
        <f t="shared" si="0"/>
        <v>0.61657399999999984</v>
      </c>
    </row>
    <row r="27" spans="2:4" x14ac:dyDescent="0.25">
      <c r="B27">
        <v>1.81</v>
      </c>
      <c r="C27">
        <v>0</v>
      </c>
      <c r="D27">
        <f t="shared" si="0"/>
        <v>0.57524599999999992</v>
      </c>
    </row>
    <row r="28" spans="2:4" x14ac:dyDescent="0.25">
      <c r="B28">
        <v>1.98</v>
      </c>
      <c r="C28">
        <v>0.5</v>
      </c>
      <c r="D28">
        <f t="shared" si="0"/>
        <v>0.66306799999999988</v>
      </c>
    </row>
    <row r="29" spans="2:4" x14ac:dyDescent="0.25">
      <c r="B29">
        <v>2.2599999999999998</v>
      </c>
      <c r="C29">
        <v>1</v>
      </c>
      <c r="D29">
        <f t="shared" si="0"/>
        <v>0.80771599999999977</v>
      </c>
    </row>
    <row r="30" spans="2:4" x14ac:dyDescent="0.25">
      <c r="B30">
        <v>2.13</v>
      </c>
      <c r="C30">
        <v>1</v>
      </c>
      <c r="D30">
        <f t="shared" si="0"/>
        <v>0.74055799999999972</v>
      </c>
    </row>
    <row r="31" spans="2:4" x14ac:dyDescent="0.25">
      <c r="B31">
        <v>2.11</v>
      </c>
      <c r="C31">
        <v>1</v>
      </c>
      <c r="D31">
        <f t="shared" si="0"/>
        <v>0.73022599999999971</v>
      </c>
    </row>
    <row r="32" spans="2:4" x14ac:dyDescent="0.25">
      <c r="B32">
        <v>2.0499999999999998</v>
      </c>
      <c r="C32">
        <v>0.5</v>
      </c>
      <c r="D32">
        <f t="shared" si="0"/>
        <v>0.69922999999999969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workbookViewId="0">
      <selection activeCell="D3" sqref="D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3.76</v>
      </c>
      <c r="C3">
        <v>1</v>
      </c>
      <c r="D3">
        <f>0.5415*B3 - 0.4372</f>
        <v>1.5988399999999998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0.5415*B4 - 0.4372</f>
        <v>1.5934250000000001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4.26</v>
      </c>
      <c r="C5">
        <v>1</v>
      </c>
      <c r="D5">
        <f t="shared" si="0"/>
        <v>1.8695899999999999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4.37</v>
      </c>
      <c r="C6">
        <v>1</v>
      </c>
      <c r="D6">
        <f t="shared" si="0"/>
        <v>1.929155</v>
      </c>
      <c r="W6">
        <f t="shared" si="1"/>
        <v>-1.7299999999999999E-2</v>
      </c>
    </row>
    <row r="7" spans="1:25" x14ac:dyDescent="0.25">
      <c r="B7">
        <v>4.13</v>
      </c>
      <c r="C7">
        <v>1</v>
      </c>
      <c r="D7">
        <f t="shared" si="0"/>
        <v>1.7991949999999999</v>
      </c>
      <c r="W7">
        <f t="shared" si="1"/>
        <v>-1.7299999999999999E-2</v>
      </c>
    </row>
    <row r="8" spans="1:25" x14ac:dyDescent="0.25">
      <c r="B8">
        <v>3.77</v>
      </c>
      <c r="C8">
        <v>1</v>
      </c>
      <c r="D8">
        <f t="shared" si="0"/>
        <v>1.604255</v>
      </c>
      <c r="W8">
        <f t="shared" si="1"/>
        <v>-1.7299999999999999E-2</v>
      </c>
    </row>
    <row r="9" spans="1:25" x14ac:dyDescent="0.25">
      <c r="B9">
        <v>3.72</v>
      </c>
      <c r="C9">
        <v>1</v>
      </c>
      <c r="D9">
        <f t="shared" si="0"/>
        <v>1.57718</v>
      </c>
      <c r="W9">
        <f t="shared" si="1"/>
        <v>-1.7299999999999999E-2</v>
      </c>
    </row>
    <row r="10" spans="1:25" x14ac:dyDescent="0.25">
      <c r="B10">
        <v>3.45</v>
      </c>
      <c r="C10">
        <v>1</v>
      </c>
      <c r="D10">
        <f t="shared" si="0"/>
        <v>1.4309750000000001</v>
      </c>
      <c r="W10">
        <f t="shared" si="1"/>
        <v>-1.7299999999999999E-2</v>
      </c>
    </row>
    <row r="11" spans="1:25" x14ac:dyDescent="0.25">
      <c r="B11">
        <v>3.43</v>
      </c>
      <c r="C11">
        <v>1</v>
      </c>
      <c r="D11">
        <f t="shared" si="0"/>
        <v>1.420145</v>
      </c>
      <c r="W11">
        <f t="shared" si="1"/>
        <v>-1.7299999999999999E-2</v>
      </c>
    </row>
    <row r="12" spans="1:25" x14ac:dyDescent="0.25">
      <c r="B12">
        <v>3.21</v>
      </c>
      <c r="C12">
        <v>1</v>
      </c>
      <c r="D12">
        <f t="shared" si="0"/>
        <v>1.3010149999999998</v>
      </c>
      <c r="W12">
        <f t="shared" si="1"/>
        <v>-1.7299999999999999E-2</v>
      </c>
    </row>
    <row r="13" spans="1:25" x14ac:dyDescent="0.25">
      <c r="B13">
        <v>2.84</v>
      </c>
      <c r="C13">
        <v>1</v>
      </c>
      <c r="D13">
        <f t="shared" si="0"/>
        <v>1.1006599999999997</v>
      </c>
      <c r="W13">
        <f t="shared" si="1"/>
        <v>-1.7299999999999999E-2</v>
      </c>
    </row>
    <row r="14" spans="1:25" x14ac:dyDescent="0.25">
      <c r="B14">
        <v>2.91</v>
      </c>
      <c r="C14">
        <v>1</v>
      </c>
      <c r="D14">
        <f t="shared" si="0"/>
        <v>1.138565</v>
      </c>
      <c r="W14">
        <f t="shared" si="1"/>
        <v>-1.7299999999999999E-2</v>
      </c>
    </row>
    <row r="15" spans="1:25" x14ac:dyDescent="0.25">
      <c r="B15">
        <v>2.4900000000000002</v>
      </c>
      <c r="C15">
        <v>0.5</v>
      </c>
      <c r="D15">
        <f t="shared" si="0"/>
        <v>0.91113500000000003</v>
      </c>
      <c r="W15">
        <f t="shared" si="1"/>
        <v>-1.7299999999999999E-2</v>
      </c>
    </row>
    <row r="16" spans="1:25" x14ac:dyDescent="0.25">
      <c r="B16">
        <v>2.46</v>
      </c>
      <c r="C16">
        <v>0.5</v>
      </c>
      <c r="D16">
        <f t="shared" si="0"/>
        <v>0.89488999999999996</v>
      </c>
      <c r="W16">
        <f t="shared" si="1"/>
        <v>-1.7299999999999999E-2</v>
      </c>
    </row>
    <row r="17" spans="2:23" x14ac:dyDescent="0.25">
      <c r="B17">
        <v>2.57</v>
      </c>
      <c r="C17">
        <v>0.5</v>
      </c>
      <c r="D17">
        <f t="shared" si="0"/>
        <v>0.95445499999999983</v>
      </c>
      <c r="W17">
        <f t="shared" si="1"/>
        <v>-1.7299999999999999E-2</v>
      </c>
    </row>
    <row r="18" spans="2:23" x14ac:dyDescent="0.25">
      <c r="B18">
        <v>2.5499999999999998</v>
      </c>
      <c r="C18">
        <v>0.5</v>
      </c>
      <c r="D18">
        <f t="shared" si="0"/>
        <v>0.94362499999999971</v>
      </c>
      <c r="W18">
        <f t="shared" si="1"/>
        <v>-1.7299999999999999E-2</v>
      </c>
    </row>
    <row r="19" spans="2:23" x14ac:dyDescent="0.25">
      <c r="B19">
        <v>2.8</v>
      </c>
      <c r="C19">
        <v>1</v>
      </c>
      <c r="D19">
        <f t="shared" si="0"/>
        <v>1.0789999999999997</v>
      </c>
      <c r="W19">
        <f t="shared" si="1"/>
        <v>-1.7299999999999999E-2</v>
      </c>
    </row>
    <row r="20" spans="2:23" x14ac:dyDescent="0.25">
      <c r="B20">
        <v>2.76</v>
      </c>
      <c r="C20">
        <v>1</v>
      </c>
      <c r="D20">
        <f t="shared" si="0"/>
        <v>1.0573399999999997</v>
      </c>
      <c r="W20">
        <f t="shared" si="1"/>
        <v>-1.7299999999999999E-2</v>
      </c>
    </row>
    <row r="21" spans="2:23" x14ac:dyDescent="0.25">
      <c r="B21">
        <v>2.7</v>
      </c>
      <c r="C21">
        <v>1</v>
      </c>
      <c r="D21">
        <f t="shared" si="0"/>
        <v>1.02485</v>
      </c>
      <c r="W21">
        <f t="shared" si="1"/>
        <v>-1.7299999999999999E-2</v>
      </c>
    </row>
    <row r="22" spans="2:23" x14ac:dyDescent="0.25">
      <c r="B22">
        <v>2.64</v>
      </c>
      <c r="C22">
        <v>1</v>
      </c>
      <c r="D22">
        <f t="shared" si="0"/>
        <v>0.99235999999999991</v>
      </c>
      <c r="W22">
        <f t="shared" si="1"/>
        <v>-1.7299999999999999E-2</v>
      </c>
    </row>
    <row r="23" spans="2:23" x14ac:dyDescent="0.25">
      <c r="B23">
        <v>2.41</v>
      </c>
      <c r="C23">
        <v>0.5</v>
      </c>
      <c r="D23">
        <f t="shared" si="0"/>
        <v>0.867815</v>
      </c>
      <c r="W23">
        <f t="shared" si="1"/>
        <v>-1.7299999999999999E-2</v>
      </c>
    </row>
    <row r="24" spans="2:23" x14ac:dyDescent="0.25">
      <c r="B24">
        <v>2.66</v>
      </c>
      <c r="C24">
        <v>1</v>
      </c>
      <c r="D24">
        <f t="shared" si="0"/>
        <v>1.00319</v>
      </c>
      <c r="W24">
        <f t="shared" si="1"/>
        <v>-1.7299999999999999E-2</v>
      </c>
    </row>
    <row r="25" spans="2:23" x14ac:dyDescent="0.25">
      <c r="B25">
        <v>1.75</v>
      </c>
      <c r="C25">
        <v>0</v>
      </c>
      <c r="D25">
        <f t="shared" si="0"/>
        <v>0.51042499999999991</v>
      </c>
      <c r="W25">
        <f t="shared" si="1"/>
        <v>-1.7299999999999999E-2</v>
      </c>
    </row>
    <row r="26" spans="2:23" x14ac:dyDescent="0.25">
      <c r="B26">
        <v>2.16</v>
      </c>
      <c r="C26">
        <v>0</v>
      </c>
      <c r="D26">
        <f t="shared" si="0"/>
        <v>0.73243999999999998</v>
      </c>
      <c r="W26">
        <f t="shared" si="1"/>
        <v>-1.7299999999999999E-2</v>
      </c>
    </row>
    <row r="27" spans="2:23" x14ac:dyDescent="0.25">
      <c r="B27">
        <v>1.99</v>
      </c>
      <c r="C27">
        <v>0</v>
      </c>
      <c r="D27">
        <f t="shared" si="0"/>
        <v>0.64038499999999998</v>
      </c>
      <c r="W27">
        <f t="shared" si="1"/>
        <v>-1.7299999999999999E-2</v>
      </c>
    </row>
    <row r="28" spans="2:23" x14ac:dyDescent="0.25">
      <c r="B28">
        <v>2.0099999999999998</v>
      </c>
      <c r="C28">
        <v>0.5</v>
      </c>
      <c r="D28">
        <f t="shared" si="0"/>
        <v>0.65121499999999988</v>
      </c>
      <c r="W28">
        <f t="shared" si="1"/>
        <v>-1.7299999999999999E-2</v>
      </c>
    </row>
    <row r="29" spans="2:23" x14ac:dyDescent="0.25">
      <c r="B29">
        <v>2.15</v>
      </c>
      <c r="C29">
        <v>0.5</v>
      </c>
      <c r="D29">
        <f t="shared" si="0"/>
        <v>0.72702499999999981</v>
      </c>
      <c r="W29">
        <f t="shared" si="1"/>
        <v>-1.7299999999999999E-2</v>
      </c>
    </row>
    <row r="30" spans="2:23" x14ac:dyDescent="0.25">
      <c r="B30">
        <v>1.94</v>
      </c>
      <c r="C30">
        <v>0</v>
      </c>
      <c r="D30">
        <f t="shared" si="0"/>
        <v>0.6133099999999998</v>
      </c>
      <c r="W30">
        <f t="shared" si="1"/>
        <v>-1.7299999999999999E-2</v>
      </c>
    </row>
    <row r="31" spans="2:23" x14ac:dyDescent="0.25">
      <c r="B31">
        <v>1.81</v>
      </c>
      <c r="C31">
        <v>0</v>
      </c>
      <c r="D31">
        <f t="shared" si="0"/>
        <v>0.54291500000000004</v>
      </c>
      <c r="W31">
        <f t="shared" si="1"/>
        <v>-1.7299999999999999E-2</v>
      </c>
    </row>
    <row r="32" spans="2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1" t="s">
        <v>15</v>
      </c>
      <c r="C1" s="1"/>
      <c r="O1" t="s">
        <v>20</v>
      </c>
      <c r="P1" s="1" t="s">
        <v>15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1" t="s">
        <v>13</v>
      </c>
      <c r="C1" s="1"/>
      <c r="D1" s="1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Q15"/>
  <sheetViews>
    <sheetView workbookViewId="0">
      <selection activeCell="O2" sqref="O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7" x14ac:dyDescent="0.25">
      <c r="B1" s="1" t="s">
        <v>15</v>
      </c>
      <c r="C1" s="1"/>
      <c r="P1" s="1" t="s">
        <v>16</v>
      </c>
      <c r="Q1" s="1"/>
    </row>
    <row r="2" spans="1:17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</row>
    <row r="3" spans="1:17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</row>
    <row r="4" spans="1:17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</row>
    <row r="5" spans="1:17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</row>
    <row r="6" spans="1:17" x14ac:dyDescent="0.25">
      <c r="B6">
        <v>600</v>
      </c>
      <c r="C6">
        <v>0.5</v>
      </c>
      <c r="P6">
        <v>640</v>
      </c>
      <c r="Q6">
        <v>0</v>
      </c>
    </row>
    <row r="7" spans="1:17" x14ac:dyDescent="0.25">
      <c r="B7">
        <v>650</v>
      </c>
      <c r="C7">
        <v>0.5</v>
      </c>
      <c r="P7">
        <v>650</v>
      </c>
      <c r="Q7">
        <v>0</v>
      </c>
    </row>
    <row r="8" spans="1:17" x14ac:dyDescent="0.25">
      <c r="B8">
        <v>670</v>
      </c>
      <c r="C8">
        <v>0.5</v>
      </c>
      <c r="P8">
        <v>690</v>
      </c>
      <c r="Q8">
        <v>0</v>
      </c>
    </row>
    <row r="9" spans="1:17" x14ac:dyDescent="0.25">
      <c r="B9">
        <v>680</v>
      </c>
      <c r="C9">
        <v>1</v>
      </c>
      <c r="P9">
        <v>710</v>
      </c>
      <c r="Q9">
        <v>0.5</v>
      </c>
    </row>
    <row r="10" spans="1:17" x14ac:dyDescent="0.25">
      <c r="B10">
        <v>510</v>
      </c>
      <c r="C10">
        <v>0</v>
      </c>
      <c r="P10">
        <v>720</v>
      </c>
      <c r="Q10">
        <v>0.5</v>
      </c>
    </row>
    <row r="11" spans="1:17" x14ac:dyDescent="0.25">
      <c r="B11">
        <v>520</v>
      </c>
      <c r="C11">
        <v>0</v>
      </c>
      <c r="P11">
        <v>750</v>
      </c>
      <c r="Q11">
        <v>0.5</v>
      </c>
    </row>
    <row r="12" spans="1:17" x14ac:dyDescent="0.25">
      <c r="B12">
        <v>530</v>
      </c>
      <c r="C12">
        <v>0.5</v>
      </c>
      <c r="P12">
        <v>780</v>
      </c>
      <c r="Q12">
        <v>0.5</v>
      </c>
    </row>
    <row r="13" spans="1:17" x14ac:dyDescent="0.25">
      <c r="B13">
        <v>750</v>
      </c>
      <c r="C13">
        <v>1</v>
      </c>
      <c r="P13">
        <v>800</v>
      </c>
      <c r="Q13">
        <v>1</v>
      </c>
    </row>
    <row r="14" spans="1:17" x14ac:dyDescent="0.25">
      <c r="B14">
        <v>800</v>
      </c>
      <c r="C14">
        <v>1</v>
      </c>
      <c r="P14">
        <v>830</v>
      </c>
      <c r="Q14">
        <v>1</v>
      </c>
    </row>
    <row r="15" spans="1:17" x14ac:dyDescent="0.25">
      <c r="B15">
        <v>450</v>
      </c>
      <c r="C15">
        <v>0</v>
      </c>
      <c r="P15">
        <v>790</v>
      </c>
      <c r="Q15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1" t="s">
        <v>13</v>
      </c>
      <c r="C1" s="1"/>
      <c r="D1" s="1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9D8A-72F2-487D-A44E-ED7628478637}">
  <dimension ref="A1:W41"/>
  <sheetViews>
    <sheetView tabSelected="1" workbookViewId="0">
      <selection activeCell="B16" sqref="B16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1" t="s">
        <v>13</v>
      </c>
      <c r="C1" s="1"/>
      <c r="D1" s="1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T2" t="s">
        <v>21</v>
      </c>
      <c r="U2" s="1" t="s">
        <v>14</v>
      </c>
      <c r="V2" s="1"/>
      <c r="W2" s="1"/>
    </row>
    <row r="3" spans="1:23" x14ac:dyDescent="0.25">
      <c r="B3">
        <v>2.25</v>
      </c>
      <c r="C3">
        <v>1</v>
      </c>
      <c r="D3">
        <f>0.5166*B3 - 0.3598</f>
        <v>0.80254999999999999</v>
      </c>
      <c r="E3">
        <v>0</v>
      </c>
      <c r="F3" t="s">
        <v>3</v>
      </c>
      <c r="U3" t="s">
        <v>0</v>
      </c>
      <c r="V3" t="s">
        <v>1</v>
      </c>
      <c r="W3" t="s">
        <v>12</v>
      </c>
    </row>
    <row r="4" spans="1:23" x14ac:dyDescent="0.25">
      <c r="B4">
        <v>1.73</v>
      </c>
      <c r="C4">
        <v>1</v>
      </c>
      <c r="D4">
        <f t="shared" ref="D4:D27" si="0">0.5166*B4 - 0.3598</f>
        <v>0.53391799999999989</v>
      </c>
      <c r="E4">
        <v>0.5</v>
      </c>
      <c r="F4" t="s">
        <v>4</v>
      </c>
      <c r="W4">
        <f>0.1473*U4 - 0.0173</f>
        <v>-1.7299999999999999E-2</v>
      </c>
    </row>
    <row r="5" spans="1:23" x14ac:dyDescent="0.25">
      <c r="B5">
        <v>1.45</v>
      </c>
      <c r="C5">
        <v>1</v>
      </c>
      <c r="D5">
        <f t="shared" si="0"/>
        <v>0.38926999999999989</v>
      </c>
      <c r="E5">
        <v>1</v>
      </c>
      <c r="F5" t="s">
        <v>5</v>
      </c>
      <c r="W5">
        <f t="shared" ref="W5:W41" si="1">0.1473*U5 - 0.0173</f>
        <v>-1.7299999999999999E-2</v>
      </c>
    </row>
    <row r="6" spans="1:23" x14ac:dyDescent="0.25">
      <c r="B6">
        <v>1.49</v>
      </c>
      <c r="C6">
        <v>1</v>
      </c>
      <c r="D6">
        <f t="shared" si="0"/>
        <v>0.40993399999999991</v>
      </c>
      <c r="W6">
        <f t="shared" si="1"/>
        <v>-1.7299999999999999E-2</v>
      </c>
    </row>
    <row r="7" spans="1:23" x14ac:dyDescent="0.25">
      <c r="B7">
        <v>0.66</v>
      </c>
      <c r="C7">
        <v>0</v>
      </c>
      <c r="D7">
        <f t="shared" si="0"/>
        <v>-1.8844000000000027E-2</v>
      </c>
      <c r="W7">
        <f t="shared" si="1"/>
        <v>-1.7299999999999999E-2</v>
      </c>
    </row>
    <row r="8" spans="1:23" x14ac:dyDescent="0.25">
      <c r="B8">
        <v>0.81</v>
      </c>
      <c r="C8">
        <v>0</v>
      </c>
      <c r="D8">
        <f t="shared" si="0"/>
        <v>5.8645999999999976E-2</v>
      </c>
      <c r="W8">
        <f t="shared" si="1"/>
        <v>-1.7299999999999999E-2</v>
      </c>
    </row>
    <row r="9" spans="1:23" x14ac:dyDescent="0.25">
      <c r="B9">
        <v>0.99</v>
      </c>
      <c r="C9">
        <v>0</v>
      </c>
      <c r="D9">
        <f t="shared" si="0"/>
        <v>0.15163399999999994</v>
      </c>
      <c r="W9">
        <f t="shared" si="1"/>
        <v>-1.7299999999999999E-2</v>
      </c>
    </row>
    <row r="10" spans="1:23" x14ac:dyDescent="0.25">
      <c r="B10">
        <v>1.07</v>
      </c>
      <c r="C10">
        <v>0</v>
      </c>
      <c r="D10">
        <f t="shared" si="0"/>
        <v>0.19296199999999997</v>
      </c>
      <c r="W10">
        <f t="shared" si="1"/>
        <v>-1.7299999999999999E-2</v>
      </c>
    </row>
    <row r="11" spans="1:23" x14ac:dyDescent="0.25">
      <c r="B11">
        <v>1.25</v>
      </c>
      <c r="C11">
        <v>0</v>
      </c>
      <c r="D11">
        <f t="shared" si="0"/>
        <v>0.28594999999999993</v>
      </c>
      <c r="W11">
        <f t="shared" si="1"/>
        <v>-1.7299999999999999E-2</v>
      </c>
    </row>
    <row r="12" spans="1:23" x14ac:dyDescent="0.25">
      <c r="B12">
        <v>1.3</v>
      </c>
      <c r="C12">
        <v>0</v>
      </c>
      <c r="D12">
        <f t="shared" si="0"/>
        <v>0.31177999999999995</v>
      </c>
      <c r="W12">
        <f t="shared" si="1"/>
        <v>-1.7299999999999999E-2</v>
      </c>
    </row>
    <row r="13" spans="1:23" x14ac:dyDescent="0.25">
      <c r="B13">
        <v>1.34</v>
      </c>
      <c r="C13">
        <v>0</v>
      </c>
      <c r="D13">
        <f t="shared" si="0"/>
        <v>0.33244399999999996</v>
      </c>
      <c r="W13">
        <f t="shared" si="1"/>
        <v>-1.7299999999999999E-2</v>
      </c>
    </row>
    <row r="14" spans="1:23" x14ac:dyDescent="0.25">
      <c r="B14">
        <v>1.42</v>
      </c>
      <c r="C14">
        <v>0</v>
      </c>
      <c r="D14">
        <f t="shared" si="0"/>
        <v>0.37377199999999988</v>
      </c>
      <c r="W14">
        <f t="shared" si="1"/>
        <v>-1.7299999999999999E-2</v>
      </c>
    </row>
    <row r="15" spans="1:23" x14ac:dyDescent="0.25">
      <c r="B15">
        <v>1.49</v>
      </c>
      <c r="C15">
        <v>1</v>
      </c>
      <c r="D15">
        <f t="shared" si="0"/>
        <v>0.40993399999999991</v>
      </c>
      <c r="W15">
        <f t="shared" si="1"/>
        <v>-1.7299999999999999E-2</v>
      </c>
    </row>
    <row r="16" spans="1:23" x14ac:dyDescent="0.25">
      <c r="D16">
        <f t="shared" si="0"/>
        <v>-0.35980000000000001</v>
      </c>
      <c r="W16">
        <f t="shared" si="1"/>
        <v>-1.7299999999999999E-2</v>
      </c>
    </row>
    <row r="17" spans="4:23" x14ac:dyDescent="0.25">
      <c r="D17">
        <f t="shared" si="0"/>
        <v>-0.35980000000000001</v>
      </c>
      <c r="W17">
        <f t="shared" si="1"/>
        <v>-1.7299999999999999E-2</v>
      </c>
    </row>
    <row r="18" spans="4:23" x14ac:dyDescent="0.25">
      <c r="D18">
        <f t="shared" si="0"/>
        <v>-0.35980000000000001</v>
      </c>
      <c r="W18">
        <f t="shared" si="1"/>
        <v>-1.7299999999999999E-2</v>
      </c>
    </row>
    <row r="19" spans="4:23" x14ac:dyDescent="0.25">
      <c r="D19">
        <f t="shared" si="0"/>
        <v>-0.35980000000000001</v>
      </c>
      <c r="W19">
        <f t="shared" si="1"/>
        <v>-1.7299999999999999E-2</v>
      </c>
    </row>
    <row r="20" spans="4:23" x14ac:dyDescent="0.25">
      <c r="D20">
        <f t="shared" si="0"/>
        <v>-0.35980000000000001</v>
      </c>
      <c r="W20">
        <f t="shared" si="1"/>
        <v>-1.7299999999999999E-2</v>
      </c>
    </row>
    <row r="21" spans="4:23" x14ac:dyDescent="0.25">
      <c r="D21">
        <f t="shared" si="0"/>
        <v>-0.35980000000000001</v>
      </c>
      <c r="W21">
        <f t="shared" si="1"/>
        <v>-1.7299999999999999E-2</v>
      </c>
    </row>
    <row r="22" spans="4:23" x14ac:dyDescent="0.25">
      <c r="D22">
        <f t="shared" si="0"/>
        <v>-0.35980000000000001</v>
      </c>
      <c r="W22">
        <f t="shared" si="1"/>
        <v>-1.7299999999999999E-2</v>
      </c>
    </row>
    <row r="23" spans="4:23" x14ac:dyDescent="0.25">
      <c r="D23">
        <f t="shared" si="0"/>
        <v>-0.35980000000000001</v>
      </c>
      <c r="W23">
        <f t="shared" si="1"/>
        <v>-1.7299999999999999E-2</v>
      </c>
    </row>
    <row r="24" spans="4:23" x14ac:dyDescent="0.25">
      <c r="D24">
        <f t="shared" si="0"/>
        <v>-0.35980000000000001</v>
      </c>
      <c r="W24">
        <f t="shared" si="1"/>
        <v>-1.7299999999999999E-2</v>
      </c>
    </row>
    <row r="25" spans="4:23" x14ac:dyDescent="0.25">
      <c r="D25">
        <f t="shared" si="0"/>
        <v>-0.35980000000000001</v>
      </c>
      <c r="W25">
        <f t="shared" si="1"/>
        <v>-1.7299999999999999E-2</v>
      </c>
    </row>
    <row r="26" spans="4:23" x14ac:dyDescent="0.25">
      <c r="D26">
        <f t="shared" si="0"/>
        <v>-0.35980000000000001</v>
      </c>
      <c r="W26">
        <f t="shared" si="1"/>
        <v>-1.7299999999999999E-2</v>
      </c>
    </row>
    <row r="27" spans="4:23" x14ac:dyDescent="0.25">
      <c r="D27">
        <f t="shared" si="0"/>
        <v>-0.35980000000000001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Q10"/>
  <sheetViews>
    <sheetView workbookViewId="0">
      <selection activeCell="N2" sqref="N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17" x14ac:dyDescent="0.25">
      <c r="B1" s="1" t="s">
        <v>15</v>
      </c>
      <c r="C1" s="1"/>
      <c r="P1" s="1" t="s">
        <v>16</v>
      </c>
      <c r="Q1" s="1"/>
    </row>
    <row r="2" spans="2:17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</row>
    <row r="3" spans="2:17" x14ac:dyDescent="0.25">
      <c r="E3">
        <v>0</v>
      </c>
      <c r="F3" t="s">
        <v>3</v>
      </c>
      <c r="J3" t="s">
        <v>8</v>
      </c>
      <c r="P3">
        <v>503</v>
      </c>
      <c r="Q3">
        <v>0</v>
      </c>
    </row>
    <row r="4" spans="2:17" x14ac:dyDescent="0.25">
      <c r="E4">
        <v>0.5</v>
      </c>
      <c r="F4" t="s">
        <v>11</v>
      </c>
      <c r="P4">
        <v>520</v>
      </c>
      <c r="Q4">
        <v>0</v>
      </c>
    </row>
    <row r="5" spans="2:17" x14ac:dyDescent="0.25">
      <c r="E5">
        <v>1</v>
      </c>
      <c r="F5" t="s">
        <v>5</v>
      </c>
      <c r="P5">
        <v>530</v>
      </c>
      <c r="Q5">
        <v>0</v>
      </c>
    </row>
    <row r="6" spans="2:17" x14ac:dyDescent="0.25">
      <c r="P6">
        <v>540</v>
      </c>
      <c r="Q6">
        <v>0</v>
      </c>
    </row>
    <row r="7" spans="2:17" x14ac:dyDescent="0.25">
      <c r="P7">
        <v>550</v>
      </c>
      <c r="Q7">
        <v>0</v>
      </c>
    </row>
    <row r="8" spans="2:17" x14ac:dyDescent="0.25">
      <c r="P8">
        <v>560</v>
      </c>
      <c r="Q8">
        <v>1</v>
      </c>
    </row>
    <row r="9" spans="2:17" x14ac:dyDescent="0.25">
      <c r="P9">
        <v>570</v>
      </c>
      <c r="Q9">
        <v>1</v>
      </c>
    </row>
    <row r="10" spans="2:17" x14ac:dyDescent="0.25">
      <c r="P10">
        <v>580</v>
      </c>
      <c r="Q10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1" t="s">
        <v>13</v>
      </c>
      <c r="C1" s="1"/>
      <c r="D1" s="1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workbookViewId="0">
      <selection activeCell="Y32" sqref="Y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movement1 6rpm</vt:lpstr>
      <vt:lpstr>movement1 40rpm</vt:lpstr>
      <vt:lpstr>movement1 40rpm current</vt:lpstr>
      <vt:lpstr>movement1 simulation</vt:lpstr>
      <vt:lpstr>movement3 40rpm</vt:lpstr>
      <vt:lpstr>movement3 6rpm</vt:lpstr>
      <vt:lpstr>movement3 simulation</vt:lpstr>
      <vt:lpstr>movement4 40rpm</vt:lpstr>
      <vt:lpstr>movement4 simulation</vt:lpstr>
      <vt:lpstr>movement7 6rpm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2023-08-25T05:54:37Z</dcterms:created>
  <dcterms:modified xsi:type="dcterms:W3CDTF">2023-09-09T17:30:41Z</dcterms:modified>
</cp:coreProperties>
</file>