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Documents\2023-FYP\Experiment\"/>
    </mc:Choice>
  </mc:AlternateContent>
  <xr:revisionPtr revIDLastSave="0" documentId="13_ncr:1_{673C816B-FAAC-4044-B0DA-33356E4C9058}" xr6:coauthVersionLast="47" xr6:coauthVersionMax="47" xr10:uidLastSave="{00000000-0000-0000-0000-000000000000}"/>
  <bookViews>
    <workbookView xWindow="-30024" yWindow="2520" windowWidth="24600" windowHeight="14280" activeTab="1" xr2:uid="{247A1E3C-87D8-467C-B97F-715594754AA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2" l="1"/>
  <c r="E12" i="2"/>
  <c r="F12" i="2"/>
  <c r="G12" i="2"/>
  <c r="H12" i="2"/>
  <c r="I12" i="2"/>
  <c r="J12" i="2"/>
  <c r="C12" i="2"/>
  <c r="D13" i="2"/>
  <c r="E13" i="2"/>
  <c r="F13" i="2"/>
  <c r="G13" i="2"/>
  <c r="H13" i="2"/>
  <c r="I13" i="2"/>
  <c r="J13" i="2"/>
  <c r="C13" i="2"/>
</calcChain>
</file>

<file path=xl/sharedStrings.xml><?xml version="1.0" encoding="utf-8"?>
<sst xmlns="http://schemas.openxmlformats.org/spreadsheetml/2006/main" count="52" uniqueCount="19">
  <si>
    <t>model</t>
  </si>
  <si>
    <t>simulation</t>
  </si>
  <si>
    <t>experiment</t>
  </si>
  <si>
    <t>partial</t>
  </si>
  <si>
    <t>full</t>
  </si>
  <si>
    <t>default</t>
  </si>
  <si>
    <t>60cm tail</t>
  </si>
  <si>
    <t>343g mass</t>
  </si>
  <si>
    <t>15cm step height</t>
  </si>
  <si>
    <t>Stage</t>
  </si>
  <si>
    <t>Model</t>
  </si>
  <si>
    <t>Simulation</t>
  </si>
  <si>
    <t>Experiment</t>
  </si>
  <si>
    <t>Stage 1</t>
  </si>
  <si>
    <t>Stage 3</t>
  </si>
  <si>
    <t>Stage 4</t>
  </si>
  <si>
    <t>Stage 6</t>
  </si>
  <si>
    <t>Partial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</si>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</sst>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164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Model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Sheet1!$C$2:$J$2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6</c:v>
                </c:pt>
                <c:pt idx="7">
                  <c:v>6</c:v>
                </c:pt>
              </c:numCache>
            </c:numRef>
          </c:xVal>
          <c:yVal>
            <c:numRef>
              <c:f>Sheet1!$C$4:$J$4</c:f>
              <c:numCache>
                <c:formatCode>General</c:formatCode>
                <c:ptCount val="8"/>
                <c:pt idx="0">
                  <c:v>0.52</c:v>
                </c:pt>
                <c:pt idx="1">
                  <c:v>0.52</c:v>
                </c:pt>
                <c:pt idx="2">
                  <c:v>0.31</c:v>
                </c:pt>
                <c:pt idx="3">
                  <c:v>0.52</c:v>
                </c:pt>
                <c:pt idx="4">
                  <c:v>0.67</c:v>
                </c:pt>
                <c:pt idx="5">
                  <c:v>0.77</c:v>
                </c:pt>
                <c:pt idx="6">
                  <c:v>0.35</c:v>
                </c:pt>
                <c:pt idx="7">
                  <c:v>0.69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586-456D-9DF5-FE967E149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5191072"/>
        <c:axId val="1617548096"/>
      </c:scatterChart>
      <c:valAx>
        <c:axId val="1845191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7548096"/>
        <c:crosses val="autoZero"/>
        <c:crossBetween val="midCat"/>
      </c:valAx>
      <c:valAx>
        <c:axId val="161754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191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Torque</a:t>
            </a:r>
            <a:r>
              <a:rPr lang="en-US" baseline="0"/>
              <a:t> comparison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Sheet1!$B$6</c:f>
              <c:strCache>
                <c:ptCount val="1"/>
                <c:pt idx="0">
                  <c:v>Experiment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Sheet1!$C$2:$J$2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6</c:v>
                </c:pt>
                <c:pt idx="7">
                  <c:v>6</c:v>
                </c:pt>
              </c:numCache>
            </c:numRef>
          </c:xVal>
          <c:yVal>
            <c:numRef>
              <c:f>Sheet1!$C$6:$J$6</c:f>
              <c:numCache>
                <c:formatCode>General</c:formatCode>
                <c:ptCount val="8"/>
                <c:pt idx="0">
                  <c:v>0.62</c:v>
                </c:pt>
                <c:pt idx="1">
                  <c:v>0.73</c:v>
                </c:pt>
                <c:pt idx="2">
                  <c:v>0.39</c:v>
                </c:pt>
                <c:pt idx="3">
                  <c:v>0.39</c:v>
                </c:pt>
                <c:pt idx="4">
                  <c:v>0.78</c:v>
                </c:pt>
                <c:pt idx="5">
                  <c:v>0.89</c:v>
                </c:pt>
                <c:pt idx="6">
                  <c:v>0.62</c:v>
                </c:pt>
                <c:pt idx="7">
                  <c:v>0.78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93-4F18-A8BD-BF8C96B1998C}"/>
            </c:ext>
          </c:extLst>
        </c:ser>
        <c:ser>
          <c:idx val="1"/>
          <c:order val="1"/>
          <c:tx>
            <c:strRef>
              <c:f>Sheet1!$B$4</c:f>
              <c:strCache>
                <c:ptCount val="1"/>
                <c:pt idx="0">
                  <c:v>Model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8"/>
              <c:pt idx="0">
                <c:v>1.1000000000000001</c:v>
              </c:pt>
              <c:pt idx="1">
                <c:v>1.1000000000000001</c:v>
              </c:pt>
              <c:pt idx="2">
                <c:v>3.1</c:v>
              </c:pt>
              <c:pt idx="3">
                <c:v>3.1</c:v>
              </c:pt>
              <c:pt idx="4">
                <c:v>4.0999999999999996</c:v>
              </c:pt>
              <c:pt idx="5">
                <c:v>4.0999999999999996</c:v>
              </c:pt>
              <c:pt idx="6">
                <c:v>6.1</c:v>
              </c:pt>
              <c:pt idx="7">
                <c:v>6.1</c:v>
              </c:pt>
            </c:numLit>
          </c:xVal>
          <c:yVal>
            <c:numRef>
              <c:f>Sheet1!$C$4:$J$4</c:f>
              <c:numCache>
                <c:formatCode>General</c:formatCode>
                <c:ptCount val="8"/>
                <c:pt idx="0">
                  <c:v>0.52</c:v>
                </c:pt>
                <c:pt idx="1">
                  <c:v>0.52</c:v>
                </c:pt>
                <c:pt idx="2">
                  <c:v>0.31</c:v>
                </c:pt>
                <c:pt idx="3">
                  <c:v>0.52</c:v>
                </c:pt>
                <c:pt idx="4">
                  <c:v>0.67</c:v>
                </c:pt>
                <c:pt idx="5">
                  <c:v>0.77</c:v>
                </c:pt>
                <c:pt idx="6">
                  <c:v>0.35</c:v>
                </c:pt>
                <c:pt idx="7">
                  <c:v>0.69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93-4F18-A8BD-BF8C96B1998C}"/>
            </c:ext>
          </c:extLst>
        </c:ser>
        <c:ser>
          <c:idx val="2"/>
          <c:order val="2"/>
          <c:tx>
            <c:strRef>
              <c:f>Sheet1!$B$5</c:f>
              <c:strCache>
                <c:ptCount val="1"/>
                <c:pt idx="0">
                  <c:v>Simulation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Lit>
              <c:formatCode>General</c:formatCode>
              <c:ptCount val="8"/>
              <c:pt idx="0">
                <c:v>0.9</c:v>
              </c:pt>
              <c:pt idx="1">
                <c:v>0.9</c:v>
              </c:pt>
              <c:pt idx="2">
                <c:v>2.9</c:v>
              </c:pt>
              <c:pt idx="3">
                <c:v>2.9</c:v>
              </c:pt>
              <c:pt idx="4">
                <c:v>3.9</c:v>
              </c:pt>
              <c:pt idx="5">
                <c:v>3.9</c:v>
              </c:pt>
              <c:pt idx="6">
                <c:v>5.9</c:v>
              </c:pt>
              <c:pt idx="7">
                <c:v>5.9</c:v>
              </c:pt>
            </c:numLit>
          </c:xVal>
          <c:yVal>
            <c:numRef>
              <c:f>Sheet1!$C$5:$J$5</c:f>
              <c:numCache>
                <c:formatCode>General</c:formatCode>
                <c:ptCount val="8"/>
                <c:pt idx="0">
                  <c:v>0.53</c:v>
                </c:pt>
                <c:pt idx="1">
                  <c:v>0.68</c:v>
                </c:pt>
                <c:pt idx="2">
                  <c:v>0.41</c:v>
                </c:pt>
                <c:pt idx="3">
                  <c:v>0.48</c:v>
                </c:pt>
                <c:pt idx="4">
                  <c:v>0.54</c:v>
                </c:pt>
                <c:pt idx="5">
                  <c:v>0.84</c:v>
                </c:pt>
                <c:pt idx="6">
                  <c:v>0.47</c:v>
                </c:pt>
                <c:pt idx="7">
                  <c:v>0.59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93-4F18-A8BD-BF8C96B19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5191072"/>
        <c:axId val="1617548096"/>
      </c:scatterChart>
      <c:valAx>
        <c:axId val="1845191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Stage of motion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7548096"/>
        <c:crosses val="autoZero"/>
        <c:crossBetween val="midCat"/>
      </c:valAx>
      <c:valAx>
        <c:axId val="161754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Torque [Nm]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191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Torque</a:t>
            </a:r>
            <a:r>
              <a:rPr lang="en-US" baseline="0"/>
              <a:t> required for partial movement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Experiment Partial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(Sheet1!$C$2,Sheet1!$E$2,Sheet1!$G$2,Sheet1!$I$2)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</c:numCache>
            </c:numRef>
          </c:xVal>
          <c:yVal>
            <c:numRef>
              <c:f>(Sheet1!$C$6,Sheet1!$E$6,Sheet1!$G$6,Sheet1!$I$6)</c:f>
              <c:numCache>
                <c:formatCode>General</c:formatCode>
                <c:ptCount val="4"/>
                <c:pt idx="0">
                  <c:v>0.62</c:v>
                </c:pt>
                <c:pt idx="1">
                  <c:v>0.39</c:v>
                </c:pt>
                <c:pt idx="2">
                  <c:v>0.78</c:v>
                </c:pt>
                <c:pt idx="3">
                  <c:v>0.62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75-41E2-9144-291C808BC2C5}"/>
            </c:ext>
          </c:extLst>
        </c:ser>
        <c:ser>
          <c:idx val="3"/>
          <c:order val="1"/>
          <c:tx>
            <c:v>Experiment Full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(Sheet1!$D$2,Sheet1!$F$2,Sheet1!$H$2,Sheet1!$J$2)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</c:numCache>
            </c:numRef>
          </c:xVal>
          <c:yVal>
            <c:numRef>
              <c:f>(Sheet1!$D$6,Sheet1!$F$6,Sheet1!$H$6,Sheet1!$J$6)</c:f>
              <c:numCache>
                <c:formatCode>General</c:formatCode>
                <c:ptCount val="4"/>
                <c:pt idx="0">
                  <c:v>0.73</c:v>
                </c:pt>
                <c:pt idx="1">
                  <c:v>0.39</c:v>
                </c:pt>
                <c:pt idx="2">
                  <c:v>0.89</c:v>
                </c:pt>
                <c:pt idx="3">
                  <c:v>0.78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175-41E2-9144-291C808BC2C5}"/>
            </c:ext>
          </c:extLst>
        </c:ser>
        <c:ser>
          <c:idx val="1"/>
          <c:order val="2"/>
          <c:tx>
            <c:v>Model Partial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(Sheet1!$C$2,Sheet1!$E$2,Sheet1!$G$2,Sheet1!$I$2)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</c:numCache>
            </c:numRef>
          </c:xVal>
          <c:yVal>
            <c:numRef>
              <c:f>(Sheet1!$C$4,Sheet1!$E$4,Sheet1!$G$4,Sheet1!$I$4)</c:f>
              <c:numCache>
                <c:formatCode>General</c:formatCode>
                <c:ptCount val="4"/>
                <c:pt idx="0">
                  <c:v>0.52</c:v>
                </c:pt>
                <c:pt idx="1">
                  <c:v>0.31</c:v>
                </c:pt>
                <c:pt idx="2">
                  <c:v>0.67</c:v>
                </c:pt>
                <c:pt idx="3">
                  <c:v>0.35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75-41E2-9144-291C808BC2C5}"/>
            </c:ext>
          </c:extLst>
        </c:ser>
        <c:ser>
          <c:idx val="4"/>
          <c:order val="3"/>
          <c:tx>
            <c:v>Model Full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(Sheet1!$D$2,Sheet1!$F$2,Sheet1!$H$2,Sheet1!$J$2)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</c:numCache>
            </c:numRef>
          </c:xVal>
          <c:yVal>
            <c:numRef>
              <c:f>(Sheet1!$D$4,Sheet1!$F$4,Sheet1!$H$4,Sheet1!$J$4)</c:f>
              <c:numCache>
                <c:formatCode>General</c:formatCode>
                <c:ptCount val="4"/>
                <c:pt idx="0">
                  <c:v>0.52</c:v>
                </c:pt>
                <c:pt idx="1">
                  <c:v>0.52</c:v>
                </c:pt>
                <c:pt idx="2">
                  <c:v>0.77</c:v>
                </c:pt>
                <c:pt idx="3">
                  <c:v>0.69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175-41E2-9144-291C808BC2C5}"/>
            </c:ext>
          </c:extLst>
        </c:ser>
        <c:ser>
          <c:idx val="2"/>
          <c:order val="4"/>
          <c:tx>
            <c:v>Simulation Partial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(Sheet1!$C$2,Sheet1!$E$2,Sheet1!$G$2,Sheet1!$I$2)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</c:numCache>
            </c:numRef>
          </c:xVal>
          <c:yVal>
            <c:numRef>
              <c:f>(Sheet1!$C$5,Sheet1!$E$5,Sheet1!$G$5,Sheet1!$I$5)</c:f>
              <c:numCache>
                <c:formatCode>General</c:formatCode>
                <c:ptCount val="4"/>
                <c:pt idx="0">
                  <c:v>0.53</c:v>
                </c:pt>
                <c:pt idx="1">
                  <c:v>0.41</c:v>
                </c:pt>
                <c:pt idx="2">
                  <c:v>0.54</c:v>
                </c:pt>
                <c:pt idx="3">
                  <c:v>0.47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175-41E2-9144-291C808BC2C5}"/>
            </c:ext>
          </c:extLst>
        </c:ser>
        <c:ser>
          <c:idx val="5"/>
          <c:order val="5"/>
          <c:tx>
            <c:v>Simulation Full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(Sheet1!$D$2,Sheet1!$F$2,Sheet1!$H$2,Sheet1!$J$2)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</c:numCache>
            </c:numRef>
          </c:xVal>
          <c:yVal>
            <c:numRef>
              <c:f>(Sheet1!$D$5,Sheet1!$F$5,Sheet1!$H$5,Sheet1!$J$5)</c:f>
              <c:numCache>
                <c:formatCode>General</c:formatCode>
                <c:ptCount val="4"/>
                <c:pt idx="0">
                  <c:v>0.68</c:v>
                </c:pt>
                <c:pt idx="1">
                  <c:v>0.48</c:v>
                </c:pt>
                <c:pt idx="2">
                  <c:v>0.84</c:v>
                </c:pt>
                <c:pt idx="3">
                  <c:v>0.59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175-41E2-9144-291C808BC2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5191072"/>
        <c:axId val="1617548096"/>
      </c:scatterChart>
      <c:valAx>
        <c:axId val="1845191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Stage of motion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7548096"/>
        <c:crosses val="autoZero"/>
        <c:crossBetween val="midCat"/>
      </c:valAx>
      <c:valAx>
        <c:axId val="161754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Torque [Nm]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191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Experimental</a:t>
            </a:r>
            <a:r>
              <a:rPr lang="en-US" baseline="0"/>
              <a:t> torque required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Sheet1!$B$6</c:f>
              <c:strCache>
                <c:ptCount val="1"/>
                <c:pt idx="0">
                  <c:v>Experiment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Sheet1!$C$2:$J$2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6</c:v>
                </c:pt>
                <c:pt idx="7">
                  <c:v>6</c:v>
                </c:pt>
              </c:numCache>
            </c:numRef>
          </c:xVal>
          <c:yVal>
            <c:numRef>
              <c:f>Sheet1!$C$6:$J$6</c:f>
              <c:numCache>
                <c:formatCode>General</c:formatCode>
                <c:ptCount val="8"/>
                <c:pt idx="0">
                  <c:v>0.62</c:v>
                </c:pt>
                <c:pt idx="1">
                  <c:v>0.73</c:v>
                </c:pt>
                <c:pt idx="2">
                  <c:v>0.39</c:v>
                </c:pt>
                <c:pt idx="3">
                  <c:v>0.39</c:v>
                </c:pt>
                <c:pt idx="4">
                  <c:v>0.78</c:v>
                </c:pt>
                <c:pt idx="5">
                  <c:v>0.89</c:v>
                </c:pt>
                <c:pt idx="6">
                  <c:v>0.62</c:v>
                </c:pt>
                <c:pt idx="7">
                  <c:v>0.78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A6-4E88-873F-95223A3E97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5191072"/>
        <c:axId val="1617548096"/>
      </c:scatterChart>
      <c:valAx>
        <c:axId val="1845191072"/>
        <c:scaling>
          <c:orientation val="minMax"/>
          <c:max val="7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Stage of motion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7548096"/>
        <c:crosses val="autoZero"/>
        <c:crossBetween val="midCat"/>
        <c:majorUnit val="1"/>
      </c:valAx>
      <c:valAx>
        <c:axId val="161754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Torque [Nm]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191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392430</xdr:colOff>
      <xdr:row>20</xdr:row>
      <xdr:rowOff>171450</xdr:rowOff>
    </xdr:from>
    <xdr:to>
      <xdr:col>11</xdr:col>
      <xdr:colOff>87630</xdr:colOff>
      <xdr:row>35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770D7C-C18F-E03E-CC25-BF6D8FECDA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609599</xdr:colOff>
      <xdr:row>7</xdr:row>
      <xdr:rowOff>0</xdr:rowOff>
    </xdr:from>
    <xdr:to>
      <xdr:col>28</xdr:col>
      <xdr:colOff>123824</xdr:colOff>
      <xdr:row>24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8519B7-EFE7-48A6-BA58-9ADC1EA3DB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0</xdr:colOff>
      <xdr:row>28</xdr:row>
      <xdr:rowOff>0</xdr:rowOff>
    </xdr:from>
    <xdr:to>
      <xdr:col>30</xdr:col>
      <xdr:colOff>123825</xdr:colOff>
      <xdr:row>45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0FC4594-E0A6-4FAC-9D00-AF1E3C658A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47625</xdr:colOff>
      <xdr:row>39</xdr:row>
      <xdr:rowOff>57150</xdr:rowOff>
    </xdr:from>
    <xdr:to>
      <xdr:col>12</xdr:col>
      <xdr:colOff>171450</xdr:colOff>
      <xdr:row>57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8D4E612-6544-4BC5-97D4-6931DD94F6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B364-A491-49A2-9CB8-330D7C5C1208}">
  <dimension ref="A1:J15"/>
  <sheetViews>
    <sheetView topLeftCell="A4" workbookViewId="0">
      <selection activeCell="N23" sqref="N23"/>
    </sheetView>
  </sheetViews>
  <sheetFormatPr defaultRowHeight="15" x14ac:dyDescent="0.25"/>
  <cols>
    <col min="1" max="1" width="12.7109375" customWidth="1"/>
    <col min="2" max="2" width="11.42578125" bestFit="1" customWidth="1"/>
  </cols>
  <sheetData>
    <row r="1" spans="1:10" x14ac:dyDescent="0.25">
      <c r="C1" t="s">
        <v>9</v>
      </c>
    </row>
    <row r="2" spans="1:10" x14ac:dyDescent="0.25">
      <c r="C2">
        <v>1</v>
      </c>
      <c r="D2">
        <v>1</v>
      </c>
      <c r="E2">
        <v>3</v>
      </c>
      <c r="F2">
        <v>3</v>
      </c>
      <c r="G2">
        <v>4</v>
      </c>
      <c r="H2">
        <v>4</v>
      </c>
      <c r="I2">
        <v>6</v>
      </c>
      <c r="J2">
        <v>6</v>
      </c>
    </row>
    <row r="3" spans="1:10" x14ac:dyDescent="0.25">
      <c r="C3" t="s">
        <v>3</v>
      </c>
      <c r="D3" t="s">
        <v>4</v>
      </c>
      <c r="E3" t="s">
        <v>3</v>
      </c>
      <c r="F3" t="s">
        <v>4</v>
      </c>
      <c r="G3" t="s">
        <v>3</v>
      </c>
      <c r="H3" t="s">
        <v>4</v>
      </c>
      <c r="I3" t="s">
        <v>3</v>
      </c>
      <c r="J3" t="s">
        <v>4</v>
      </c>
    </row>
    <row r="4" spans="1:10" x14ac:dyDescent="0.25">
      <c r="A4" s="3" t="s">
        <v>5</v>
      </c>
      <c r="B4" t="s">
        <v>10</v>
      </c>
      <c r="C4">
        <v>0.52</v>
      </c>
      <c r="D4">
        <v>0.52</v>
      </c>
      <c r="E4">
        <v>0.31</v>
      </c>
      <c r="F4">
        <v>0.52</v>
      </c>
      <c r="G4">
        <v>0.67</v>
      </c>
      <c r="H4">
        <v>0.77</v>
      </c>
      <c r="I4">
        <v>0.35</v>
      </c>
      <c r="J4">
        <v>0.69</v>
      </c>
    </row>
    <row r="5" spans="1:10" x14ac:dyDescent="0.25">
      <c r="A5" s="3"/>
      <c r="B5" t="s">
        <v>11</v>
      </c>
      <c r="C5">
        <v>0.53</v>
      </c>
      <c r="D5">
        <v>0.68</v>
      </c>
      <c r="E5">
        <v>0.41</v>
      </c>
      <c r="F5">
        <v>0.48</v>
      </c>
      <c r="G5">
        <v>0.54</v>
      </c>
      <c r="H5">
        <v>0.84</v>
      </c>
      <c r="I5">
        <v>0.47</v>
      </c>
      <c r="J5" s="4">
        <v>0.59</v>
      </c>
    </row>
    <row r="6" spans="1:10" x14ac:dyDescent="0.25">
      <c r="A6" s="3"/>
      <c r="B6" t="s">
        <v>12</v>
      </c>
      <c r="C6">
        <v>0.62</v>
      </c>
      <c r="D6">
        <v>0.73</v>
      </c>
      <c r="E6">
        <v>0.39</v>
      </c>
      <c r="F6">
        <v>0.39</v>
      </c>
      <c r="G6">
        <v>0.78</v>
      </c>
      <c r="H6">
        <v>0.89</v>
      </c>
      <c r="I6">
        <v>0.62</v>
      </c>
      <c r="J6">
        <v>0.78</v>
      </c>
    </row>
    <row r="7" spans="1:10" x14ac:dyDescent="0.25">
      <c r="A7" s="3" t="s">
        <v>6</v>
      </c>
      <c r="B7" t="s">
        <v>0</v>
      </c>
      <c r="C7">
        <v>0.57999999999999996</v>
      </c>
      <c r="D7">
        <v>0.57999999999999996</v>
      </c>
      <c r="E7">
        <v>0.33</v>
      </c>
      <c r="F7">
        <v>0.57999999999999996</v>
      </c>
      <c r="G7">
        <v>0.7</v>
      </c>
      <c r="H7">
        <v>0.75</v>
      </c>
      <c r="I7">
        <v>0.38</v>
      </c>
      <c r="J7">
        <v>0.77</v>
      </c>
    </row>
    <row r="8" spans="1:10" x14ac:dyDescent="0.25">
      <c r="A8" s="3"/>
      <c r="B8" t="s">
        <v>1</v>
      </c>
      <c r="C8">
        <v>0.71</v>
      </c>
      <c r="D8">
        <v>0.8</v>
      </c>
      <c r="E8">
        <v>0.56000000000000005</v>
      </c>
      <c r="F8">
        <v>0.56000000000000005</v>
      </c>
      <c r="G8">
        <v>0.8</v>
      </c>
      <c r="H8">
        <v>0.85</v>
      </c>
      <c r="I8" s="4">
        <v>0.48</v>
      </c>
      <c r="J8" s="4">
        <v>0.6</v>
      </c>
    </row>
    <row r="9" spans="1:10" x14ac:dyDescent="0.25">
      <c r="A9" s="3"/>
      <c r="B9" t="s">
        <v>2</v>
      </c>
      <c r="C9">
        <v>0.71</v>
      </c>
      <c r="D9">
        <v>0.75</v>
      </c>
      <c r="E9">
        <v>0.39</v>
      </c>
      <c r="F9">
        <v>0.48</v>
      </c>
      <c r="G9">
        <v>0.78</v>
      </c>
      <c r="H9">
        <v>0.95</v>
      </c>
      <c r="I9" s="1"/>
      <c r="J9" s="1"/>
    </row>
    <row r="10" spans="1:10" x14ac:dyDescent="0.25">
      <c r="A10" s="3" t="s">
        <v>7</v>
      </c>
      <c r="B10" t="s">
        <v>0</v>
      </c>
      <c r="C10">
        <v>0.62</v>
      </c>
      <c r="D10">
        <v>0.62</v>
      </c>
      <c r="E10">
        <v>0.37</v>
      </c>
      <c r="F10">
        <v>0.62</v>
      </c>
      <c r="G10">
        <v>0.85</v>
      </c>
      <c r="H10">
        <v>1.1299999999999999</v>
      </c>
      <c r="I10">
        <v>0.45</v>
      </c>
      <c r="J10">
        <v>0.99</v>
      </c>
    </row>
    <row r="11" spans="1:10" x14ac:dyDescent="0.25">
      <c r="A11" s="3"/>
      <c r="B11" t="s">
        <v>1</v>
      </c>
      <c r="C11">
        <v>0.67</v>
      </c>
      <c r="D11">
        <v>0.87</v>
      </c>
      <c r="E11">
        <v>0.52</v>
      </c>
      <c r="F11">
        <v>0.6</v>
      </c>
      <c r="G11">
        <v>0.71</v>
      </c>
      <c r="H11">
        <v>1.07</v>
      </c>
      <c r="I11">
        <v>0.63</v>
      </c>
      <c r="J11">
        <v>0.7</v>
      </c>
    </row>
    <row r="12" spans="1:10" x14ac:dyDescent="0.25">
      <c r="A12" s="3"/>
      <c r="B12" t="s">
        <v>2</v>
      </c>
      <c r="C12">
        <v>0.84</v>
      </c>
      <c r="D12">
        <v>0.89</v>
      </c>
      <c r="E12">
        <v>0.47</v>
      </c>
      <c r="F12">
        <v>0.53</v>
      </c>
      <c r="G12">
        <v>0.9</v>
      </c>
      <c r="H12">
        <v>1.26</v>
      </c>
      <c r="I12" s="1"/>
      <c r="J12">
        <v>0.91</v>
      </c>
    </row>
    <row r="13" spans="1:10" x14ac:dyDescent="0.25">
      <c r="A13" s="3" t="s">
        <v>8</v>
      </c>
      <c r="B13" t="s">
        <v>0</v>
      </c>
    </row>
    <row r="14" spans="1:10" x14ac:dyDescent="0.25">
      <c r="A14" s="3"/>
      <c r="B14" t="s">
        <v>1</v>
      </c>
    </row>
    <row r="15" spans="1:10" x14ac:dyDescent="0.25">
      <c r="A15" s="3"/>
      <c r="B15" t="s">
        <v>2</v>
      </c>
    </row>
  </sheetData>
  <mergeCells count="4">
    <mergeCell ref="A4:A6"/>
    <mergeCell ref="A7:A9"/>
    <mergeCell ref="A10:A12"/>
    <mergeCell ref="A13:A15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0A37E-004E-4ADA-86C5-3C95F5510AAC}">
  <dimension ref="B1:J13"/>
  <sheetViews>
    <sheetView tabSelected="1" workbookViewId="0">
      <selection activeCell="M7" sqref="M7"/>
    </sheetView>
  </sheetViews>
  <sheetFormatPr defaultRowHeight="15" x14ac:dyDescent="0.25"/>
  <cols>
    <col min="2" max="2" width="11.28515625" bestFit="1" customWidth="1"/>
    <col min="3" max="3" width="12.140625" bestFit="1" customWidth="1"/>
    <col min="4" max="10" width="11.85546875" bestFit="1" customWidth="1"/>
  </cols>
  <sheetData>
    <row r="1" spans="2:10" x14ac:dyDescent="0.25">
      <c r="C1" t="s">
        <v>9</v>
      </c>
    </row>
    <row r="2" spans="2:10" x14ac:dyDescent="0.25">
      <c r="C2" s="3">
        <v>1</v>
      </c>
      <c r="D2" s="3"/>
      <c r="E2" s="3">
        <v>3</v>
      </c>
      <c r="F2" s="3"/>
      <c r="G2" s="3">
        <v>4</v>
      </c>
      <c r="H2" s="3"/>
      <c r="I2" s="3">
        <v>6</v>
      </c>
      <c r="J2" s="3"/>
    </row>
    <row r="3" spans="2:10" x14ac:dyDescent="0.25">
      <c r="C3" t="s">
        <v>3</v>
      </c>
      <c r="D3" t="s">
        <v>4</v>
      </c>
      <c r="E3" t="s">
        <v>3</v>
      </c>
      <c r="F3" t="s">
        <v>4</v>
      </c>
      <c r="G3" t="s">
        <v>3</v>
      </c>
      <c r="H3" t="s">
        <v>4</v>
      </c>
      <c r="I3" t="s">
        <v>3</v>
      </c>
      <c r="J3" t="s">
        <v>4</v>
      </c>
    </row>
    <row r="4" spans="2:10" x14ac:dyDescent="0.25">
      <c r="B4" t="s">
        <v>10</v>
      </c>
      <c r="C4">
        <v>0.52</v>
      </c>
      <c r="D4">
        <v>0.52</v>
      </c>
      <c r="E4">
        <v>0.31</v>
      </c>
      <c r="F4">
        <v>0.52</v>
      </c>
      <c r="G4">
        <v>0.67</v>
      </c>
      <c r="H4">
        <v>0.77</v>
      </c>
      <c r="I4">
        <v>0.35</v>
      </c>
      <c r="J4">
        <v>0.69</v>
      </c>
    </row>
    <row r="5" spans="2:10" x14ac:dyDescent="0.25">
      <c r="B5" t="s">
        <v>11</v>
      </c>
      <c r="C5">
        <v>0.53</v>
      </c>
      <c r="D5">
        <v>0.68</v>
      </c>
      <c r="E5">
        <v>0.41</v>
      </c>
      <c r="F5">
        <v>0.48</v>
      </c>
      <c r="G5">
        <v>0.54</v>
      </c>
      <c r="H5">
        <v>0.84</v>
      </c>
      <c r="I5">
        <v>0.47</v>
      </c>
      <c r="J5">
        <v>0.59</v>
      </c>
    </row>
    <row r="6" spans="2:10" x14ac:dyDescent="0.25">
      <c r="B6" t="s">
        <v>12</v>
      </c>
      <c r="C6">
        <v>0.62</v>
      </c>
      <c r="D6">
        <v>0.73</v>
      </c>
      <c r="E6">
        <v>0.39</v>
      </c>
      <c r="F6">
        <v>0.39</v>
      </c>
      <c r="G6">
        <v>0.78</v>
      </c>
      <c r="H6">
        <v>0.89</v>
      </c>
      <c r="I6">
        <v>0.62</v>
      </c>
      <c r="J6">
        <v>0.78</v>
      </c>
    </row>
    <row r="9" spans="2:10" x14ac:dyDescent="0.25">
      <c r="C9" t="s">
        <v>9</v>
      </c>
    </row>
    <row r="10" spans="2:10" x14ac:dyDescent="0.25">
      <c r="C10" s="3" t="s">
        <v>13</v>
      </c>
      <c r="D10" s="3"/>
      <c r="E10" s="3" t="s">
        <v>14</v>
      </c>
      <c r="F10" s="3"/>
      <c r="G10" s="3" t="s">
        <v>15</v>
      </c>
      <c r="H10" s="3"/>
      <c r="I10" s="3" t="s">
        <v>16</v>
      </c>
      <c r="J10" s="3"/>
    </row>
    <row r="11" spans="2:10" x14ac:dyDescent="0.25">
      <c r="C11" t="s">
        <v>17</v>
      </c>
      <c r="D11" t="s">
        <v>18</v>
      </c>
      <c r="E11" t="s">
        <v>17</v>
      </c>
      <c r="F11" t="s">
        <v>18</v>
      </c>
      <c r="G11" t="s">
        <v>17</v>
      </c>
      <c r="H11" t="s">
        <v>18</v>
      </c>
      <c r="I11" t="s">
        <v>17</v>
      </c>
      <c r="J11" t="s">
        <v>18</v>
      </c>
    </row>
    <row r="12" spans="2:10" x14ac:dyDescent="0.25">
      <c r="B12" t="s">
        <v>10</v>
      </c>
      <c r="C12" s="2">
        <f>C4/C6-1</f>
        <v>-0.16129032258064513</v>
      </c>
      <c r="D12" s="2">
        <f t="shared" ref="D12:J12" si="0">D4/D6-1</f>
        <v>-0.28767123287671226</v>
      </c>
      <c r="E12" s="2">
        <f t="shared" si="0"/>
        <v>-0.20512820512820518</v>
      </c>
      <c r="F12" s="2">
        <f t="shared" si="0"/>
        <v>0.33333333333333326</v>
      </c>
      <c r="G12" s="2">
        <f t="shared" si="0"/>
        <v>-0.14102564102564097</v>
      </c>
      <c r="H12" s="2">
        <f t="shared" si="0"/>
        <v>-0.1348314606741573</v>
      </c>
      <c r="I12" s="2">
        <f t="shared" si="0"/>
        <v>-0.43548387096774199</v>
      </c>
      <c r="J12" s="2">
        <f t="shared" si="0"/>
        <v>-0.11538461538461553</v>
      </c>
    </row>
    <row r="13" spans="2:10" x14ac:dyDescent="0.25">
      <c r="B13" t="s">
        <v>11</v>
      </c>
      <c r="C13" s="2">
        <f xml:space="preserve"> C5/C6-1</f>
        <v>-0.14516129032258063</v>
      </c>
      <c r="D13" s="2">
        <f t="shared" ref="D13:J13" si="1" xml:space="preserve"> D5/D6-1</f>
        <v>-6.8493150684931448E-2</v>
      </c>
      <c r="E13" s="2">
        <f t="shared" si="1"/>
        <v>5.12820512820511E-2</v>
      </c>
      <c r="F13" s="2">
        <f t="shared" si="1"/>
        <v>0.23076923076923062</v>
      </c>
      <c r="G13" s="2">
        <f t="shared" si="1"/>
        <v>-0.30769230769230771</v>
      </c>
      <c r="H13" s="2">
        <f t="shared" si="1"/>
        <v>-5.6179775280898903E-2</v>
      </c>
      <c r="I13" s="2">
        <f t="shared" si="1"/>
        <v>-0.24193548387096775</v>
      </c>
      <c r="J13" s="2">
        <f t="shared" si="1"/>
        <v>-0.24358974358974361</v>
      </c>
    </row>
  </sheetData>
  <mergeCells count="8">
    <mergeCell ref="C2:D2"/>
    <mergeCell ref="E2:F2"/>
    <mergeCell ref="G2:H2"/>
    <mergeCell ref="I2:J2"/>
    <mergeCell ref="C10:D10"/>
    <mergeCell ref="E10:F10"/>
    <mergeCell ref="G10:H10"/>
    <mergeCell ref="I10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RG, Mnr [22961305@sun.ac.za]</dc:creator>
  <cp:lastModifiedBy>Wells, RG, Mnr [22961305@sun.ac.za]</cp:lastModifiedBy>
  <dcterms:created xsi:type="dcterms:W3CDTF">2023-09-18T13:47:41Z</dcterms:created>
  <dcterms:modified xsi:type="dcterms:W3CDTF">2023-10-26T09:11:28Z</dcterms:modified>
</cp:coreProperties>
</file>