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bi\Dropbox\Mon PC (DESKTOP-CNV4O85)\Desktop\Travail\ROB3\Rob_exp\Projet\Snoopytech\doc\Rapports\"/>
    </mc:Choice>
  </mc:AlternateContent>
  <xr:revisionPtr revIDLastSave="0" documentId="13_ncr:1_{03A32A09-B0F6-4D57-BA91-0C68962DA88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" l="1"/>
  <c r="D7" i="1"/>
  <c r="D6" i="1"/>
  <c r="D8" i="1"/>
  <c r="H35" i="1"/>
  <c r="H34" i="1"/>
  <c r="H33" i="1"/>
  <c r="H32" i="1"/>
  <c r="H31" i="1"/>
  <c r="H30" i="1"/>
  <c r="H29" i="1"/>
  <c r="H27" i="1"/>
  <c r="H26" i="1"/>
  <c r="H25" i="1"/>
  <c r="H24" i="1"/>
  <c r="C20" i="1"/>
  <c r="D20" i="1" s="1"/>
  <c r="D19" i="1"/>
  <c r="D18" i="1"/>
  <c r="D17" i="1"/>
  <c r="D16" i="1"/>
  <c r="D15" i="1"/>
  <c r="E13" i="1"/>
  <c r="H28" i="1" s="1"/>
  <c r="D13" i="1"/>
  <c r="D12" i="1"/>
  <c r="D10" i="1"/>
  <c r="C5" i="1"/>
  <c r="D5" i="1" s="1"/>
  <c r="B21" i="1" l="1"/>
  <c r="E21" i="1"/>
</calcChain>
</file>

<file path=xl/sharedStrings.xml><?xml version="1.0" encoding="utf-8"?>
<sst xmlns="http://schemas.openxmlformats.org/spreadsheetml/2006/main" count="54" uniqueCount="46">
  <si>
    <t>Nom</t>
  </si>
  <si>
    <t>Quantité</t>
  </si>
  <si>
    <t>Prix</t>
  </si>
  <si>
    <t>Prix total</t>
  </si>
  <si>
    <t>Poids(g)</t>
  </si>
  <si>
    <t>Lien</t>
  </si>
  <si>
    <t>Description</t>
  </si>
  <si>
    <t>Corps et pattes</t>
  </si>
  <si>
    <t>Tube en fibre de carbone</t>
  </si>
  <si>
    <t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</si>
  <si>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</si>
  <si>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>Roulement</t>
  </si>
  <si>
    <t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</si>
  <si>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 </t>
  </si>
  <si>
    <t>Motorisation</t>
  </si>
  <si>
    <t>Brushless ACK-5312CP</t>
  </si>
  <si>
    <t>https://french.alibaba.com/product-detail/ACK-factory-High-End-Brushless-Motor-60113882656.html</t>
  </si>
  <si>
    <t xml:space="preserve"> ESC 40A</t>
  </si>
  <si>
    <t>Color: 4xESC with wires</t>
  </si>
  <si>
    <t>Capteurs</t>
  </si>
  <si>
    <t>youyeetoo Slamtec RP LIDAR</t>
  </si>
  <si>
    <t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</si>
  <si>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>Capteur ultrason</t>
  </si>
  <si>
    <t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</si>
  <si>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>Servo SG90</t>
  </si>
  <si>
    <t>MG90S SG90 9g – avion télécommandé Miniature, équipement de direction à ailes fixes, modèle d'avion 250 450, hélicoptère, voiture jouet | AliExpress</t>
  </si>
  <si>
    <t>Caméra Raspberry Pi</t>
  </si>
  <si>
    <t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</si>
  <si>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>Potentiometre 10K</t>
  </si>
  <si>
    <t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</si>
  <si>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>Color: 10 K Ohm</t>
  </si>
  <si>
    <t>Accelerometre MPU6050</t>
  </si>
  <si>
    <t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</si>
  <si>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>Poids total</t>
  </si>
  <si>
    <t>ZMR – ESC bidirectionnel sans balais 12A/20A/30A/40A/50A/60A/80A, pour voiture télécommandée, hélice sous marine pneumatique | AliExpress</t>
  </si>
  <si>
    <t>Courroie</t>
  </si>
  <si>
    <t>Largeur 6mm; longueur 5m</t>
  </si>
  <si>
    <t>https://fr.aliexpress.com/item/10000115962505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10000115962505&amp;ds_e_product_merchant_id=105678845&amp;ds_e_product_country=FR&amp;ds_e_product_language=fr&amp;ds_e_product_channel=online&amp;ds_e_product_store_id=&amp;ds_url_v=2&amp;albcp=17734099841&amp;albag=138402376763&amp;isSmbAutoCall=false&amp;needSmbHouyi=false&amp;gclid=Cj0KCQjwnbmaBhD-ARIsAGTPcfU-EgQpYYwhklwlaTQg0KNby92VnMQeyR5fbd4lis75yAzXla3fv4YaAqj8EALw_wcB&amp;aff_fcid=e874b5c8f57b48ae935af5e744a10555-1666083041567-06995-UneMJZVf&amp;aff_fsk=UneMJZVf&amp;aff_platform=aaf&amp;sk=UneMJZVf&amp;aff_trace_key=e874b5c8f57b48ae935af5e744a10555-1666083041567-06995-UneMJZVf&amp;terminal_id=7109d70af6dc4a19a09bbe125bfd114d&amp;afSmartRedirect=y</t>
  </si>
  <si>
    <t>Poulis</t>
  </si>
  <si>
    <t>https://fr.aliexpress.com/item/1005002226516848.html?spm=a2g0o.productlist.0.0.7afd5440pCww6V&amp;ad_pvid=202210180153269689169860306820006827501_2&amp;s=p</t>
  </si>
  <si>
    <t>diamètre d'alésage 12 teeth Bore 5mm ; largeur 6mm</t>
  </si>
  <si>
    <t>Fixation courroie</t>
  </si>
  <si>
    <t>Maecoom 10/20pcs 3D Imprimante Pièces GT2 Ouvert Ceinture Clip Ouvert fin Courroies Ceinture pince À Sertir | AliExpress</t>
  </si>
  <si>
    <t>Taille: 20 pcs</t>
  </si>
  <si>
    <t>https://fr.aliexpress.com/item/33006573082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33006573082&amp;ds_e_product_merchant_id=109338486&amp;ds_e_product_country=FR&amp;ds_e_product_language=fr&amp;ds_e_product_channel=online&amp;ds_e_product_store_id=&amp;ds_url_v=2&amp;albcp=17734099841&amp;albag=138402376763&amp;isSmbAutoCall=false&amp;needSmbHouyi=false&amp;gclid=Cj0KCQjwnbmaBhD-ARIsAGTPcfVA-9s_9EV0tEel0zyrJPGZgKcMZNkyZZ4BNZPjZz7d-VhZrpSIK4gaAouAEALw_wcB&amp;aff_fcid=a7ef4aa5f3894953875f3aece87cd67c-1666084659628-09809-UneMJZVf&amp;aff_fsk=UneMJZVf&amp;aff_platform=aaf&amp;sk=UneMJZVf&amp;aff_trace_key=a7ef4aa5f3894953875f3aece87cd67c-1666084659628-09809-UneMJZVf&amp;terminal_id=7109d70af6dc4a19a09bbe125bfd114d&amp;afSmartRedirect=y</t>
  </si>
  <si>
    <t>Longueur MR106ZZ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</si>
</sst>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\-??\ [$€-40C]_-;_-@_-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2" fillId="6" borderId="2" xfId="1" applyFont="1" applyFill="1" applyBorder="1" applyAlignment="1" applyProtection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0" fontId="2" fillId="8" borderId="2" xfId="1" applyFont="1" applyFill="1" applyBorder="1" applyAlignment="1" applyProtection="1">
      <alignment horizontal="center" vertical="center"/>
    </xf>
    <xf numFmtId="0" fontId="2" fillId="8" borderId="2" xfId="1" applyFont="1" applyFill="1" applyBorder="1" applyAlignment="1" applyProtection="1"/>
    <xf numFmtId="0" fontId="0" fillId="8" borderId="3" xfId="0" applyFon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Relationship Id="rId3" Type="http://schemas.openxmlformats.org/officeDocument/2006/relationships/hyperlink" Target="https://french.alibaba.com/product-detail/ACK-factory-High-End-Brushless-Motor-60113882656.html" TargetMode="External"/><Relationship Id="rId7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12" Type="http://schemas.openxmlformats.org/officeDocument/2006/relationships/hyperlink" Target="https://fr.aliexpress.com/item/1005003144053397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448836400057&amp;ds_e_matchtype=&amp;ds_e_device=c&amp;ds_e_network=u&amp;ds_e_product_group_id=1306820800280&amp;ds_e_product_id=fr1005003144053397&amp;ds_e_product_merchant_id=477639041&amp;ds_e_product_country=FR&amp;ds_e_product_language=fr&amp;ds_e_product_channel=online&amp;ds_e_product_store_id=&amp;ds_url_v=2&amp;albcp=10564357377&amp;albag=104632701295&amp;isSmbAutoCall=false&amp;needSmbHouyi=false&amp;gclid=Cj0KCQjwnbmaBhD-ARIsAGTPcfXGoGVWxsuGSGXHlBIA7fQnCqC17inulmnOPX_LM2mfFQvT66gmhCcaAijoEALw_wcB&amp;aff_fcid=fa23388db9a3461681db68722b98ec6f-1666084304092-01289-UneMJZVf&amp;aff_fsk=UneMJZVf&amp;aff_platform=aaf&amp;sk=UneMJZVf&amp;aff_trace_key=fa23388db9a3461681db68722b98ec6f-1666084304092-01289-UneMJZVf&amp;terminal_id=7109d70af6dc4a19a09bbe125bfd114d&amp;afSmartRedirect=y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6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1" Type="http://schemas.openxmlformats.org/officeDocument/2006/relationships/hyperlink" Target="https://fr.aliexpress.com/item/1005002226516848.html?spm=a2g0o.productlist.0.0.7afd5440pCww6V&amp;ad_pvid=202210180153269689169860306820006827501_2&amp;s=p" TargetMode="External"/><Relationship Id="rId5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10" Type="http://schemas.openxmlformats.org/officeDocument/2006/relationships/hyperlink" Target="https://fr.aliexpress.com/item/1005003569012758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1005003569012758&amp;ds_e_product_merchant_id=109241077&amp;ds_e_product_country=FR&amp;ds_e_product_language=fr&amp;ds_e_product_channel=online&amp;ds_e_product_store_id=&amp;ds_url_v=2&amp;albcp=17734099841&amp;albag=138402376763&amp;isSmbAutoCall=false&amp;needSmbHouyi=false&amp;gclid=Cj0KCQjwnbmaBhD-ARIsAGTPcfWWzA9P5DwEu5zBYQZJn1ieDrkRj5TGZdhvXd8Y0jRsakiEaTmaGdEaAsjfEALw_wcB&amp;aff_fcid=4c8c05119b544369994409970242d6dd-1666083518509-01615-UneMJZVf&amp;aff_fsk=UneMJZVf&amp;aff_platform=aaf&amp;sk=UneMJZVf&amp;aff_trace_key=4c8c05119b544369994409970242d6dd-1666083518509-01615-UneMJZVf&amp;terminal_id=7109d70af6dc4a19a09bbe125bfd114d&amp;afSmartRedirect=y" TargetMode="External"/><Relationship Id="rId4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9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H36"/>
  <sheetViews>
    <sheetView tabSelected="1" topLeftCell="A7" zoomScale="160" zoomScaleNormal="160" workbookViewId="0">
      <selection activeCell="A7" sqref="A7"/>
    </sheetView>
  </sheetViews>
  <sheetFormatPr baseColWidth="10" defaultColWidth="11.44140625" defaultRowHeight="14.4" x14ac:dyDescent="0.3"/>
  <cols>
    <col min="1" max="1" width="33.6640625" style="1" customWidth="1"/>
    <col min="2" max="5" width="11.44140625" style="1"/>
    <col min="6" max="6" width="16.109375" style="1" customWidth="1"/>
    <col min="7" max="7" width="48.6640625" style="1" customWidth="1"/>
    <col min="8" max="1022" width="11.44140625" style="1"/>
  </cols>
  <sheetData>
    <row r="3" spans="1:7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3">
      <c r="A4" s="3" t="s">
        <v>7</v>
      </c>
      <c r="B4" s="4"/>
      <c r="C4" s="5"/>
      <c r="D4" s="4"/>
      <c r="E4" s="4"/>
      <c r="F4" s="4"/>
      <c r="G4" s="4"/>
    </row>
    <row r="5" spans="1:7" x14ac:dyDescent="0.3">
      <c r="A5" s="6" t="s">
        <v>8</v>
      </c>
      <c r="B5" s="6">
        <v>1</v>
      </c>
      <c r="C5" s="7">
        <f>18.37+4.99</f>
        <v>23.36</v>
      </c>
      <c r="D5" s="7">
        <f>C5*B5</f>
        <v>23.36</v>
      </c>
      <c r="E5" s="6">
        <v>71</v>
      </c>
      <c r="F5" s="8" t="s">
        <v>9</v>
      </c>
      <c r="G5" s="6" t="s">
        <v>10</v>
      </c>
    </row>
    <row r="6" spans="1:7" x14ac:dyDescent="0.3">
      <c r="A6" s="6" t="s">
        <v>38</v>
      </c>
      <c r="B6" s="6">
        <v>12</v>
      </c>
      <c r="C6" s="7">
        <v>1.1100000000000001</v>
      </c>
      <c r="D6" s="7">
        <f>C6*B6</f>
        <v>13.32</v>
      </c>
      <c r="E6" s="6"/>
      <c r="F6" s="8" t="s">
        <v>39</v>
      </c>
      <c r="G6" s="6" t="s">
        <v>40</v>
      </c>
    </row>
    <row r="7" spans="1:7" x14ac:dyDescent="0.3">
      <c r="A7" s="6" t="s">
        <v>41</v>
      </c>
      <c r="B7" s="6">
        <v>1</v>
      </c>
      <c r="C7" s="7">
        <v>3.35</v>
      </c>
      <c r="D7" s="7">
        <f>C7*B7</f>
        <v>3.35</v>
      </c>
      <c r="E7" s="6"/>
      <c r="F7" s="8" t="s">
        <v>42</v>
      </c>
      <c r="G7" s="6" t="s">
        <v>43</v>
      </c>
    </row>
    <row r="8" spans="1:7" x14ac:dyDescent="0.3">
      <c r="A8" s="6" t="s">
        <v>35</v>
      </c>
      <c r="B8" s="6">
        <v>1</v>
      </c>
      <c r="C8" s="7">
        <v>3.32</v>
      </c>
      <c r="D8" s="7">
        <f>C8*B8</f>
        <v>3.32</v>
      </c>
      <c r="E8" s="6"/>
      <c r="F8" s="8" t="s">
        <v>37</v>
      </c>
      <c r="G8" s="8" t="s">
        <v>36</v>
      </c>
    </row>
    <row r="9" spans="1:7" x14ac:dyDescent="0.3">
      <c r="A9" s="6" t="s">
        <v>11</v>
      </c>
      <c r="B9" s="6">
        <v>1</v>
      </c>
      <c r="C9" s="7">
        <v>3.46</v>
      </c>
      <c r="D9" s="7">
        <f>C9*B9</f>
        <v>3.46</v>
      </c>
      <c r="E9" s="6"/>
      <c r="F9" s="8" t="s">
        <v>44</v>
      </c>
      <c r="G9" s="8" t="s">
        <v>45</v>
      </c>
    </row>
    <row r="10" spans="1:7" x14ac:dyDescent="0.3">
      <c r="A10" s="6" t="s">
        <v>11</v>
      </c>
      <c r="B10" s="6">
        <v>12</v>
      </c>
      <c r="C10" s="7">
        <v>0.95</v>
      </c>
      <c r="D10" s="7">
        <f>C10*B10</f>
        <v>11.399999999999999</v>
      </c>
      <c r="E10" s="6">
        <v>5</v>
      </c>
      <c r="F10" s="8" t="s">
        <v>12</v>
      </c>
      <c r="G10" s="8" t="s">
        <v>13</v>
      </c>
    </row>
    <row r="11" spans="1:7" x14ac:dyDescent="0.3">
      <c r="A11" s="9" t="s">
        <v>14</v>
      </c>
      <c r="B11" s="9"/>
      <c r="C11" s="10"/>
      <c r="D11" s="9"/>
      <c r="E11" s="9"/>
      <c r="F11" s="9"/>
      <c r="G11" s="9"/>
    </row>
    <row r="12" spans="1:7" x14ac:dyDescent="0.3">
      <c r="A12" s="11" t="s">
        <v>15</v>
      </c>
      <c r="B12" s="11">
        <v>12</v>
      </c>
      <c r="C12" s="12">
        <v>26.1</v>
      </c>
      <c r="D12" s="12">
        <f>B12*C12</f>
        <v>313.20000000000005</v>
      </c>
      <c r="E12" s="11">
        <v>155</v>
      </c>
      <c r="F12" s="13" t="s">
        <v>16</v>
      </c>
      <c r="G12" s="11" t="s">
        <v>13</v>
      </c>
    </row>
    <row r="13" spans="1:7" x14ac:dyDescent="0.3">
      <c r="A13" s="11" t="s">
        <v>17</v>
      </c>
      <c r="B13" s="11">
        <v>12</v>
      </c>
      <c r="C13" s="12">
        <v>14.06</v>
      </c>
      <c r="D13" s="12">
        <f>B13*C13</f>
        <v>168.72</v>
      </c>
      <c r="E13" s="11">
        <f>33.2*4</f>
        <v>132.80000000000001</v>
      </c>
      <c r="F13" s="13" t="s">
        <v>34</v>
      </c>
      <c r="G13" s="11" t="s">
        <v>18</v>
      </c>
    </row>
    <row r="14" spans="1:7" x14ac:dyDescent="0.3">
      <c r="A14" s="14" t="s">
        <v>19</v>
      </c>
      <c r="B14" s="14"/>
      <c r="C14" s="15"/>
      <c r="D14" s="14"/>
      <c r="E14" s="14"/>
      <c r="F14" s="14"/>
      <c r="G14" s="14"/>
    </row>
    <row r="15" spans="1:7" x14ac:dyDescent="0.3">
      <c r="A15" s="16" t="s">
        <v>20</v>
      </c>
      <c r="B15" s="16">
        <v>1</v>
      </c>
      <c r="C15" s="17">
        <v>109.99</v>
      </c>
      <c r="D15" s="17">
        <f>C15*B15</f>
        <v>109.99</v>
      </c>
      <c r="E15" s="16">
        <v>363</v>
      </c>
      <c r="F15" s="18" t="s">
        <v>21</v>
      </c>
      <c r="G15" s="16" t="s">
        <v>13</v>
      </c>
    </row>
    <row r="16" spans="1:7" x14ac:dyDescent="0.3">
      <c r="A16" s="16" t="s">
        <v>22</v>
      </c>
      <c r="B16" s="16">
        <v>1</v>
      </c>
      <c r="C16" s="17">
        <v>1.23</v>
      </c>
      <c r="D16" s="17">
        <f>C16*B16</f>
        <v>1.23</v>
      </c>
      <c r="E16" s="16">
        <v>13</v>
      </c>
      <c r="F16" s="18" t="s">
        <v>23</v>
      </c>
      <c r="G16" s="16" t="s">
        <v>13</v>
      </c>
    </row>
    <row r="17" spans="1:8" x14ac:dyDescent="0.3">
      <c r="A17" s="16" t="s">
        <v>24</v>
      </c>
      <c r="B17" s="16">
        <v>2</v>
      </c>
      <c r="C17" s="17">
        <v>1.9</v>
      </c>
      <c r="D17" s="17">
        <f>C17*B17</f>
        <v>3.8</v>
      </c>
      <c r="E17" s="16">
        <v>9</v>
      </c>
      <c r="F17" s="19" t="s">
        <v>25</v>
      </c>
      <c r="G17" s="16" t="s">
        <v>13</v>
      </c>
    </row>
    <row r="18" spans="1:8" x14ac:dyDescent="0.3">
      <c r="A18" s="16" t="s">
        <v>26</v>
      </c>
      <c r="B18" s="16">
        <v>1</v>
      </c>
      <c r="C18" s="17">
        <v>6.28</v>
      </c>
      <c r="D18" s="17">
        <f>C18*B18</f>
        <v>6.28</v>
      </c>
      <c r="E18" s="16">
        <v>18.399999999999999</v>
      </c>
      <c r="F18" s="16" t="s">
        <v>27</v>
      </c>
      <c r="G18" s="16" t="s">
        <v>13</v>
      </c>
    </row>
    <row r="19" spans="1:8" x14ac:dyDescent="0.3">
      <c r="A19" s="16" t="s">
        <v>28</v>
      </c>
      <c r="B19" s="16">
        <v>3</v>
      </c>
      <c r="C19" s="17">
        <v>0.51</v>
      </c>
      <c r="D19" s="17">
        <f>C19*B19+2</f>
        <v>3.5300000000000002</v>
      </c>
      <c r="E19" s="16">
        <v>10</v>
      </c>
      <c r="F19" s="16" t="s">
        <v>29</v>
      </c>
      <c r="G19" s="16" t="s">
        <v>30</v>
      </c>
    </row>
    <row r="20" spans="1:8" x14ac:dyDescent="0.3">
      <c r="A20" s="20" t="s">
        <v>31</v>
      </c>
      <c r="B20" s="20">
        <v>1</v>
      </c>
      <c r="C20" s="21">
        <f>1.42+1.17</f>
        <v>2.59</v>
      </c>
      <c r="D20" s="21">
        <f>C20*B20</f>
        <v>2.59</v>
      </c>
      <c r="E20" s="20">
        <v>6</v>
      </c>
      <c r="F20" s="20" t="s">
        <v>32</v>
      </c>
      <c r="G20" s="20" t="s">
        <v>13</v>
      </c>
    </row>
    <row r="21" spans="1:8" x14ac:dyDescent="0.3">
      <c r="A21" s="22" t="s">
        <v>3</v>
      </c>
      <c r="B21" s="23">
        <f>SUM(D5:D20)</f>
        <v>667.55</v>
      </c>
      <c r="C21" s="25" t="s">
        <v>33</v>
      </c>
      <c r="D21" s="25"/>
      <c r="E21" s="22">
        <f>SUM(H24:H35)</f>
        <v>4033.0000000000005</v>
      </c>
      <c r="F21" s="22"/>
      <c r="G21" s="22"/>
    </row>
    <row r="22" spans="1:8" x14ac:dyDescent="0.3">
      <c r="A22"/>
      <c r="B22"/>
      <c r="C22"/>
      <c r="D22"/>
      <c r="E22"/>
      <c r="F22"/>
      <c r="G22"/>
    </row>
    <row r="23" spans="1:8" x14ac:dyDescent="0.3">
      <c r="A23"/>
      <c r="B23"/>
      <c r="C23"/>
      <c r="D23"/>
      <c r="E23"/>
      <c r="F23"/>
      <c r="G23"/>
    </row>
    <row r="24" spans="1:8" x14ac:dyDescent="0.3">
      <c r="A24"/>
      <c r="B24"/>
      <c r="C24"/>
      <c r="D24"/>
      <c r="E24"/>
      <c r="F24"/>
      <c r="G24"/>
      <c r="H24" s="24">
        <f>E5*B5</f>
        <v>71</v>
      </c>
    </row>
    <row r="25" spans="1:8" x14ac:dyDescent="0.3">
      <c r="A25"/>
      <c r="B25"/>
      <c r="C25"/>
      <c r="D25"/>
      <c r="E25"/>
      <c r="F25"/>
      <c r="G25"/>
      <c r="H25" s="24">
        <f t="shared" ref="H25:H35" si="0">E10*B10</f>
        <v>60</v>
      </c>
    </row>
    <row r="26" spans="1:8" x14ac:dyDescent="0.3">
      <c r="A26"/>
      <c r="B26"/>
      <c r="C26"/>
      <c r="D26"/>
      <c r="E26"/>
      <c r="F26"/>
      <c r="G26"/>
      <c r="H26" s="24">
        <f t="shared" si="0"/>
        <v>0</v>
      </c>
    </row>
    <row r="27" spans="1:8" x14ac:dyDescent="0.3">
      <c r="A27"/>
      <c r="B27"/>
      <c r="C27"/>
      <c r="D27"/>
      <c r="E27"/>
      <c r="F27"/>
      <c r="G27"/>
      <c r="H27" s="24">
        <f t="shared" si="0"/>
        <v>1860</v>
      </c>
    </row>
    <row r="28" spans="1:8" x14ac:dyDescent="0.3">
      <c r="A28"/>
      <c r="B28"/>
      <c r="C28"/>
      <c r="D28"/>
      <c r="E28"/>
      <c r="F28"/>
      <c r="G28"/>
      <c r="H28" s="24">
        <f t="shared" si="0"/>
        <v>1593.6000000000001</v>
      </c>
    </row>
    <row r="29" spans="1:8" x14ac:dyDescent="0.3">
      <c r="A29"/>
      <c r="B29"/>
      <c r="C29"/>
      <c r="D29"/>
      <c r="E29"/>
      <c r="F29"/>
      <c r="G29"/>
      <c r="H29" s="24">
        <f t="shared" si="0"/>
        <v>0</v>
      </c>
    </row>
    <row r="30" spans="1:8" x14ac:dyDescent="0.3">
      <c r="A30"/>
      <c r="B30"/>
      <c r="C30"/>
      <c r="D30"/>
      <c r="E30"/>
      <c r="F30"/>
      <c r="G30"/>
      <c r="H30" s="24">
        <f t="shared" si="0"/>
        <v>363</v>
      </c>
    </row>
    <row r="31" spans="1:8" x14ac:dyDescent="0.3">
      <c r="A31"/>
      <c r="B31"/>
      <c r="C31"/>
      <c r="D31"/>
      <c r="E31"/>
      <c r="F31"/>
      <c r="G31"/>
      <c r="H31" s="24">
        <f t="shared" si="0"/>
        <v>13</v>
      </c>
    </row>
    <row r="32" spans="1:8" x14ac:dyDescent="0.3">
      <c r="A32"/>
      <c r="B32"/>
      <c r="C32"/>
      <c r="D32"/>
      <c r="E32"/>
      <c r="F32"/>
      <c r="G32"/>
      <c r="H32" s="24">
        <f t="shared" si="0"/>
        <v>18</v>
      </c>
    </row>
    <row r="33" spans="1:8" x14ac:dyDescent="0.3">
      <c r="A33"/>
      <c r="B33"/>
      <c r="C33"/>
      <c r="D33"/>
      <c r="E33"/>
      <c r="F33"/>
      <c r="G33"/>
      <c r="H33" s="24">
        <f t="shared" si="0"/>
        <v>18.399999999999999</v>
      </c>
    </row>
    <row r="34" spans="1:8" x14ac:dyDescent="0.3">
      <c r="A34"/>
      <c r="B34"/>
      <c r="C34"/>
      <c r="D34"/>
      <c r="E34"/>
      <c r="F34"/>
      <c r="G34"/>
      <c r="H34" s="24">
        <f t="shared" si="0"/>
        <v>30</v>
      </c>
    </row>
    <row r="35" spans="1:8" x14ac:dyDescent="0.3">
      <c r="A35"/>
      <c r="B35"/>
      <c r="C35"/>
      <c r="D35"/>
      <c r="E35"/>
      <c r="F35"/>
      <c r="G35"/>
      <c r="H35" s="24">
        <f t="shared" si="0"/>
        <v>6</v>
      </c>
    </row>
    <row r="36" spans="1:8" x14ac:dyDescent="0.3">
      <c r="A36"/>
      <c r="B36"/>
      <c r="C36"/>
      <c r="D36"/>
      <c r="E36"/>
      <c r="F36"/>
      <c r="G36"/>
    </row>
  </sheetData>
  <mergeCells count="1">
    <mergeCell ref="C21:D21"/>
  </mergeCells>
  <hyperlinks>
    <hyperlink ref="F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xr:uid="{00000000-0004-0000-0000-000000000000}"/>
    <hyperlink ref="F10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 xr:uid="{00000000-0004-0000-0000-000001000000}"/>
    <hyperlink ref="F12" r:id="rId3" xr:uid="{00000000-0004-0000-0000-000002000000}"/>
    <hyperlink ref="F15" r:id="rId4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 xr:uid="{00000000-0004-0000-0000-000004000000}"/>
    <hyperlink ref="F16" r:id="rId5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 xr:uid="{00000000-0004-0000-0000-000005000000}"/>
    <hyperlink ref="F17" r:id="rId6" xr:uid="{00000000-0004-0000-0000-000006000000}"/>
    <hyperlink ref="F18" r:id="rId7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 xr:uid="{00000000-0004-0000-0000-000007000000}"/>
    <hyperlink ref="F19" r:id="rId8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 xr:uid="{00000000-0004-0000-0000-000008000000}"/>
    <hyperlink ref="F20" r:id="rId9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 xr:uid="{00000000-0004-0000-0000-000009000000}"/>
    <hyperlink ref="F13" r:id="rId10" display="https://fr.aliexpress.com/item/1005003569012758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1005003569012758&amp;ds_e_product_merchant_id=109241077&amp;ds_e_product_country=FR&amp;ds_e_product_language=fr&amp;ds_e_product_channel=online&amp;ds_e_product_store_id=&amp;ds_url_v=2&amp;albcp=17734099841&amp;albag=138402376763&amp;isSmbAutoCall=false&amp;needSmbHouyi=false&amp;gclid=Cj0KCQjwnbmaBhD-ARIsAGTPcfWWzA9P5DwEu5zBYQZJn1ieDrkRj5TGZdhvXd8Y0jRsakiEaTmaGdEaAsjfEALw_wcB&amp;aff_fcid=4c8c05119b544369994409970242d6dd-1666083518509-01615-UneMJZVf&amp;aff_fsk=UneMJZVf&amp;aff_platform=aaf&amp;sk=UneMJZVf&amp;aff_trace_key=4c8c05119b544369994409970242d6dd-1666083518509-01615-UneMJZVf&amp;terminal_id=7109d70af6dc4a19a09bbe125bfd114d&amp;afSmartRedirect=y" xr:uid="{479DEEEA-E38E-4DA6-A0D8-78B1D0ED7BA2}"/>
    <hyperlink ref="F6" r:id="rId11" xr:uid="{D84981B8-EB4E-4915-AB70-2AB027BE0B67}"/>
    <hyperlink ref="F7" r:id="rId12" display="https://fr.aliexpress.com/item/1005003144053397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448836400057&amp;ds_e_matchtype=&amp;ds_e_device=c&amp;ds_e_network=u&amp;ds_e_product_group_id=1306820800280&amp;ds_e_product_id=fr1005003144053397&amp;ds_e_product_merchant_id=477639041&amp;ds_e_product_country=FR&amp;ds_e_product_language=fr&amp;ds_e_product_channel=online&amp;ds_e_product_store_id=&amp;ds_url_v=2&amp;albcp=10564357377&amp;albag=104632701295&amp;isSmbAutoCall=false&amp;needSmbHouyi=false&amp;gclid=Cj0KCQjwnbmaBhD-ARIsAGTPcfXGoGVWxsuGSGXHlBIA7fQnCqC17inulmnOPX_LM2mfFQvT66gmhCcaAijoEALw_wcB&amp;aff_fcid=fa23388db9a3461681db68722b98ec6f-1666084304092-01289-UneMJZVf&amp;aff_fsk=UneMJZVf&amp;aff_platform=aaf&amp;sk=UneMJZVf&amp;aff_trace_key=fa23388db9a3461681db68722b98ec6f-1666084304092-01289-UneMJZVf&amp;terminal_id=7109d70af6dc4a19a09bbe125bfd114d&amp;afSmartRedirect=y" xr:uid="{397FF25E-543B-439A-A095-727C6E00FE59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Maximilien Kulbicki</cp:lastModifiedBy>
  <cp:revision>5</cp:revision>
  <dcterms:created xsi:type="dcterms:W3CDTF">2022-10-05T12:05:27Z</dcterms:created>
  <dcterms:modified xsi:type="dcterms:W3CDTF">2022-10-18T11:40:06Z</dcterms:modified>
  <dc:language>fr-FR</dc:language>
</cp:coreProperties>
</file>