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thang\OneDrive\Máy tính\"/>
    </mc:Choice>
  </mc:AlternateContent>
  <xr:revisionPtr revIDLastSave="0" documentId="13_ncr:1_{D451025A-0BE9-462A-BD31-0ED1B34C3651}" xr6:coauthVersionLast="47" xr6:coauthVersionMax="47" xr10:uidLastSave="{00000000-0000-0000-0000-000000000000}"/>
  <bookViews>
    <workbookView xWindow="-108" yWindow="-108" windowWidth="23256" windowHeight="13176" xr2:uid="{00000000-000D-0000-FFFF-FFFF00000000}"/>
  </bookViews>
  <sheets>
    <sheet name="Nhom57_ThucHien" sheetId="1" r:id="rId1"/>
    <sheet name="Nhom57_KeHoach" sheetId="2" r:id="rId2"/>
  </sheets>
  <definedNames>
    <definedName name="Actual">(PeriodInActual*(#REF!&gt;0))*PeriodInPlan</definedName>
    <definedName name="ActualBeyond">PeriodInActual*(#REF!&gt;0)</definedName>
    <definedName name="PercentComplete">PercentCompleteBeyond*PeriodInPlan</definedName>
    <definedName name="PercentCompleteBeyond">(#REF!=MEDIAN(#REF!,#REF!,#REF!+#REF!)*(#REF!&gt;0))*((#REF!&lt;(INT(#REF!+#REF!*#REF!)))+(#REF!=#REF!))*(#REF!&gt;0)</definedName>
    <definedName name="period_selected">#REF!</definedName>
    <definedName name="PeriodInActual">#REF!=MEDIAN(#REF!,#REF!,#REF!+#REF!-1)</definedName>
    <definedName name="PeriodInPlan">#REF!=MEDIAN(#REF!,#REF!,#REF!+#REF!-1)</definedName>
    <definedName name="Plan">PeriodInPlan*(#REF!&gt;0)</definedName>
    <definedName name="_xlnm.Print_Area" localSheetId="0">Nhom57_ThucHien!$A$1:$F$8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 l="1"/>
  <c r="C9" i="1" s="1"/>
  <c r="B10" i="1" s="1"/>
  <c r="C10" i="1" s="1"/>
  <c r="B11" i="1" s="1"/>
  <c r="C11" i="1" s="1"/>
  <c r="B12" i="1" s="1"/>
  <c r="C12" i="1" s="1"/>
  <c r="B13" i="1" s="1"/>
  <c r="C13" i="1" s="1"/>
  <c r="B14" i="1" s="1"/>
  <c r="C14" i="1" s="1"/>
  <c r="B15" i="1" s="1"/>
  <c r="C15" i="1" s="1"/>
  <c r="B16" i="1" s="1"/>
  <c r="C16" i="1" s="1"/>
  <c r="B17" i="1" s="1"/>
  <c r="C17" i="1" s="1"/>
  <c r="B18" i="1" s="1"/>
  <c r="C18" i="1" s="1"/>
  <c r="B19" i="1" s="1"/>
  <c r="C19" i="1" s="1"/>
  <c r="B20" i="1" s="1"/>
  <c r="C20" i="1" s="1"/>
  <c r="B21" i="1" s="1"/>
  <c r="C21" i="1" s="1"/>
  <c r="B22" i="1" s="1"/>
  <c r="C22" i="1" s="1"/>
  <c r="B9" i="2"/>
  <c r="C9" i="2"/>
  <c r="B10" i="2"/>
  <c r="C10" i="2"/>
  <c r="B11" i="2"/>
  <c r="C11" i="2"/>
  <c r="B12" i="2"/>
  <c r="C12" i="2"/>
  <c r="B13" i="2"/>
  <c r="C13" i="2"/>
  <c r="B14" i="2"/>
  <c r="C14" i="2"/>
  <c r="B15" i="2"/>
  <c r="C15" i="2"/>
  <c r="B16" i="2"/>
  <c r="C16" i="2"/>
  <c r="B17" i="2"/>
  <c r="C17" i="2"/>
  <c r="B18" i="2"/>
  <c r="C18" i="2"/>
  <c r="B19" i="2"/>
  <c r="C19" i="2"/>
  <c r="B20" i="2"/>
  <c r="C20" i="2"/>
  <c r="B21" i="2"/>
  <c r="C2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000-000001000000}">
      <text>
        <r>
          <rPr>
            <b/>
            <sz val="9"/>
            <color indexed="81"/>
            <rFont val="Tahoma"/>
            <family val="2"/>
          </rPr>
          <t xml:space="preserve">Author:
</t>
        </r>
      </text>
    </comment>
    <comment ref="B9" authorId="0" shapeId="0" xr:uid="{FAA87274-C501-4831-8046-608C44148640}">
      <text>
        <r>
          <rPr>
            <b/>
            <sz val="9"/>
            <color indexed="81"/>
            <rFont val="Tahoma"/>
            <family val="2"/>
          </rPr>
          <t xml:space="preserve">Author: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6" authorId="0" shapeId="0" xr:uid="{00000000-0006-0000-0100-000001000000}">
      <text>
        <r>
          <rPr>
            <b/>
            <sz val="9"/>
            <color indexed="81"/>
            <rFont val="Tahoma"/>
            <family val="2"/>
          </rPr>
          <t xml:space="preserve">Author:
</t>
        </r>
      </text>
    </comment>
    <comment ref="B9" authorId="0" shapeId="0" xr:uid="{00000000-0006-0000-0100-000002000000}">
      <text>
        <r>
          <rPr>
            <b/>
            <sz val="9"/>
            <color indexed="81"/>
            <rFont val="Tahoma"/>
            <family val="2"/>
          </rPr>
          <t xml:space="preserve">Author:
</t>
        </r>
      </text>
    </comment>
  </commentList>
</comments>
</file>

<file path=xl/sharedStrings.xml><?xml version="1.0" encoding="utf-8"?>
<sst xmlns="http://schemas.openxmlformats.org/spreadsheetml/2006/main" count="65" uniqueCount="49">
  <si>
    <t>NHẬT KÝ LÀM VIỆC</t>
  </si>
  <si>
    <t>Tên đồ án:</t>
  </si>
  <si>
    <t>Sinh viên thực hiện 1:</t>
  </si>
  <si>
    <t>Sinh viên thực hiện 2:</t>
  </si>
  <si>
    <t>Giảng viên hướng dẫn:</t>
  </si>
  <si>
    <t>Ngày bắt đầu:</t>
  </si>
  <si>
    <t>Tuần</t>
  </si>
  <si>
    <t>Từ ngày</t>
  </si>
  <si>
    <t>Đến ngày</t>
  </si>
  <si>
    <t>Ngày báo cáo 
GVHD</t>
  </si>
  <si>
    <t>Tóm tắt công việc đã thực hiện</t>
  </si>
  <si>
    <t>Nhận xét của 
GVHD</t>
  </si>
  <si>
    <t>- Chỉnh sửa tài liệu theo những gì GVHD góp ý từ tuần trước và phát triển thêm cho phù hợp.
- Viết tài liệu kế hoạch &amp; nhật ký làm việc.
- Tìm hiểu trước các công nghệ sẽ sử dụng cho đề tài.
- Tiếp tục tìm hiểu &amp; phân tích chi tiết về nghiệp vụ và các chức năng của đề tài.</t>
  </si>
  <si>
    <t>- Chuẩn bị file tài liệu kiểm thử
- Chuẩn bị tài liệu mô tả cách biên dịch, đóng gói và hướng dẫn nâng cấp mã nguồn cho dự án.
- Cập nhật file kế hoạch thực tế</t>
  </si>
  <si>
    <t>Hoàn thiện tài liệu, slide báo cáo</t>
  </si>
  <si>
    <t>Nguyễn Tiến Đạt - 19516751 - datnguyen9g@gmail.com</t>
  </si>
  <si>
    <t>Võ Trung Hiếu - 19516751 - thangbedaxanh@gmail.com</t>
  </si>
  <si>
    <t>Ths. Nguyễn Văn Thắng</t>
  </si>
  <si>
    <t>19/12/2022</t>
  </si>
  <si>
    <t>KẾ HOẠCH LÀM VIỆC</t>
  </si>
  <si>
    <t>Ứng dụng hỗ trợ hướng dẫn viên du lịch, gợi ý tour, chọn tour, sản phẩm theo tour</t>
  </si>
  <si>
    <t xml:space="preserve">- Chuẩn bị mẫu báo cáo tiểu luận (gồm mục lục các chương, giới thiệu về ứng dụng, mục tiêu, yêu cầu chức năng, phi chức năng,..)
- Thảo luận về công nghệ sẽ sử dụng.
</t>
  </si>
  <si>
    <t>Tóm tắt công việc thực hiện</t>
  </si>
  <si>
    <t>- Nhận đề tài từ giảng viên hướng dẫn.
- Tìm hiểu sâu về đề tài và nghiệp vụ tổng quát.</t>
  </si>
  <si>
    <t>- Phân tích, làm rõ các yêu cầu nghiệp vụ của chương trình.
- Phân chia công việc nhóm, các công việc cần làm.
- Tham khảo các hệ thống tương tự
- Tìm kiếm các tài liệu có liên quan, hỗ trợ việc thực hiện đề tài
- Tìm hiểu các công nghệ sử dụng cho đề tài:
    + Java, Android SDK
    + Firebase (Firebase Cloud Firestore, FirebaseAuth, Firebase Storage, Firebase Crashlytics)
    + Spring Boot, Spring Data
    + React Native
- Chỉnh sửa tài liệu báo cáo, hệ thống hoá nghiệp vụ một cách chi tiết.</t>
  </si>
  <si>
    <t>- Chỉnh sửa tài liệu
- Bổ sung các công nghệ sử dụng trong đề tài, soạn slide báo cáo</t>
  </si>
  <si>
    <t>- Kiểm thử tích hợp
- Fix bug
- Kiểm thử hệ thống
- Deploy</t>
  </si>
  <si>
    <t>- Hoàn thiện  App.
- Kiểm thử các chức năng đã hoàn thiện</t>
  </si>
  <si>
    <t>- Vẽ sơ đồ Usecase tổng quát
- Chọn màu sắc chủ đạo và lên ý tưởng vẽ Mockup cho giao diện
-Tìm hiểu service tìm đường đi &amp; xác định toạ độ Google Maps trong Android và React
- Bắt đầu hiện thực ứng dụng</t>
  </si>
  <si>
    <t>- Chỉnh sửa tài liệu theo những gì GVHD góp ý từ  và phát triển thêm cho phù hợp.
- Viết tài liệu kế hoạch &amp; nhật ký làm việc.
- Tìm hiểu trước các công nghệ sẽ sử dụng cho đề tài.
- Tiếp tục tìm hiểu &amp; phân tích chi tiết về nghiệp vụ và các chức năng của đề tài.</t>
  </si>
  <si>
    <t>- Kiểm thử tích hợp
- Fix bug
- Kiểm thử hệ thống</t>
  </si>
  <si>
    <t>- Phân tích, làm rõ các yêu cầu nghiệp vụ của chương trình.
- Phân chia công việc nhóm, các công việc cần làm.
- Tham khảo các hệ thống tương tự
- Tìm kiếm các tài liệu có liên quan, hỗ trợ việc thực hiện đề tài
- Tìm hiểu các công nghệ sử dụng cho đề tài:
    + Java, Android SDK
    + Firebase (Firebase Cloud Firestore, FirebaseAuth, Firebase Storage, Firebase Crashlytics)
    + Spring Boot, Spring Data
    + React Native   
    + React JS
- Chỉnh sửa tài liệu báo cáo, hệ thống hoá nghiệp vụ một cách chi tiết.</t>
  </si>
  <si>
    <t>- Vẽ sơ đồ Usecase tổng quát
- Chọn màu sắc chủ đạo và lên ý tưởng vẽ Mockup cho giao diện
- Chuẩn bị dữ liệu cho ứng dụng
-Tìm hiểu service tìm đường đi &amp; xác định toạ độ Google Maps trong Android và React
- Bắt đầu hiện thực ứng dụng</t>
  </si>
  <si>
    <t>- Đặc tả Use case
- Viết API cho các chức năng (40%)
- Hiện thực ứng dụng (50%): Xác thực người dùng, Trang chủ, Thông tin hồ sơ cá nhân, Quản lý Tour, Đăng ký, Đăng nhập. 
- Hiện thực website (40%): Trang đăng nhập, trang chủ .</t>
  </si>
  <si>
    <t>- Đặc tả Use case, vẽ các sơ đồ activity và sequence
- Viết API cho các chức năng (70%)
- Hiện thực ứng dụng (70%): Xác thực người dùng, Trang chủ, Thông tin hồ sơ cá nhân, Quản lý Tour, Đăng ký, Đăng nhập, Đặt tour, Xem thông tin vé đã đặt.
- Hiện thực web (70%): thực hiện chức năng thêm hoạt động cho tour, thống kê.</t>
  </si>
  <si>
    <t>- Update Use case tổng quát và đặc tả Use case
- Hiện thực ứng dụng(90%):Xác thực người dùng, Trang chủ, Thông tin hồ sơ cá nhân, Quản lý Tour, Đăng ký, Đăng nhập, Quên mật khẩu, Đổi mật khẩu, Đặt tour, Xem thông tin vé đã đặt, Bắt đầu chuyến đi, Đánh giá, Cập nhật thông tin.
- Hiện thực web (90%): Quản lý thông tin tài khoản, chức năng thống kê cho từng tour.</t>
  </si>
  <si>
    <t xml:space="preserve">- Deploy và chuyển đổi các API.
- Deploy web với service Hosting (firebase) </t>
  </si>
  <si>
    <t>- Chỉnh sửa tài liệu
- Thiết kế và làm slide thuyết trình
- Bổ sung các công nghệ sử dụng trong đề tài, soạn slide báo cáo</t>
  </si>
  <si>
    <t>Hoàn thiện tài liệu, slide báo cáo, file nhật ký</t>
  </si>
  <si>
    <t>Chuẩn bị đầy đủ tài liệu, cần chỉnh sửa lại các mục của tài liệu cho phù hợp</t>
  </si>
  <si>
    <t>Thêm video vào trong chuyến đi để có thêm nhiều lựa chọn cho khách hàng.</t>
  </si>
  <si>
    <t>- Cập nhật file kế hoạch thực tế</t>
  </si>
  <si>
    <t>- Hoàn thiện  App.
- Hoàn thiện website</t>
  </si>
  <si>
    <t>- Kiểm thử chức năng 
- Fix một số bug sau khi kiểm thử</t>
  </si>
  <si>
    <t>Có thể thêm chức năng đặt tour để đa dạng.</t>
  </si>
  <si>
    <t>Còn cần tiếp tục hoàn thiện</t>
  </si>
  <si>
    <t>- Đặc tả Use case
- Viết API cho các chức năng (40%)
- Hiện thực ứng dụng (50%): Xác thực người dùng, Trang chủ, Thông tin hồ sơ cá nhân, Quản lý Tour, Đăng ký, Đăng nhập
- Hiện thực website (40%): Trang đăng nhập, trang chủ.</t>
  </si>
  <si>
    <t>- Tiếp tục kiểm thử chức năng
- Fix một số bug sau khi kiểm thử</t>
  </si>
  <si>
    <t>Thêm 1 tùy chọn khoảng cách(100km) trong chuyến đi để dễ dàng kiểm tra và thống kê cần phải chi tiết hơn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</si>
</sst>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21" x14ac:knownFonts="1">
    <font>
      <sz val="11"/>
      <color theme="1" tint="0.24994659260841701"/>
      <name val="Calibri Light"/>
      <family val="2"/>
      <scheme val="major"/>
    </font>
    <font>
      <b/>
      <sz val="42"/>
      <color theme="7"/>
      <name val="Calibri Light"/>
      <family val="2"/>
      <scheme val="major"/>
    </font>
    <font>
      <b/>
      <sz val="28"/>
      <name val="Times New Roman"/>
      <family val="1"/>
    </font>
    <font>
      <b/>
      <sz val="28"/>
      <color theme="7"/>
      <name val="Times New Roman"/>
      <family val="1"/>
    </font>
    <font>
      <sz val="11"/>
      <color theme="1" tint="0.24994659260841701"/>
      <name val="Times New Roman"/>
      <family val="1"/>
    </font>
    <font>
      <b/>
      <sz val="13"/>
      <name val="Times New Roman"/>
      <family val="1"/>
    </font>
    <font>
      <b/>
      <sz val="15"/>
      <name val="Times New Roman"/>
      <family val="1"/>
    </font>
    <font>
      <b/>
      <sz val="15"/>
      <color theme="1"/>
      <name val="Times New Roman"/>
      <family val="1"/>
    </font>
    <font>
      <b/>
      <sz val="42"/>
      <name val="Times New Roman"/>
      <family val="1"/>
    </font>
    <font>
      <u/>
      <sz val="11"/>
      <color theme="10"/>
      <name val="Calibri Light"/>
      <family val="2"/>
      <scheme val="major"/>
    </font>
    <font>
      <b/>
      <sz val="42"/>
      <color theme="7"/>
      <name val="Times New Roman"/>
      <family val="1"/>
    </font>
    <font>
      <b/>
      <sz val="13"/>
      <color theme="7"/>
      <name val="Times New Roman"/>
      <family val="1"/>
    </font>
    <font>
      <sz val="13"/>
      <color theme="1" tint="0.24994659260841701"/>
      <name val="Times New Roman"/>
      <family val="1"/>
    </font>
    <font>
      <sz val="15"/>
      <name val="Times New Roman"/>
      <family val="1"/>
    </font>
    <font>
      <sz val="15"/>
      <color theme="1"/>
      <name val="Times New Roman"/>
      <family val="1"/>
    </font>
    <font>
      <sz val="15"/>
      <color rgb="FF000000"/>
      <name val="Times New Roman"/>
      <family val="1"/>
    </font>
    <font>
      <b/>
      <sz val="9"/>
      <color indexed="81"/>
      <name val="Tahoma"/>
      <family val="2"/>
    </font>
    <font>
      <b/>
      <sz val="13"/>
      <color theme="1"/>
      <name val="Times New Roman"/>
      <family val="1"/>
    </font>
    <font>
      <b/>
      <sz val="13"/>
      <color rgb="FF000000"/>
      <name val="Times New Roman"/>
      <family val="1"/>
    </font>
    <font>
      <sz val="15"/>
      <color theme="1" tint="0.24994659260841701"/>
      <name val="Times New Roman"/>
      <family val="1"/>
    </font>
    <font>
      <sz val="15"/>
      <color theme="7"/>
      <name val="Times New Roman"/>
      <family val="1"/>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theme="1"/>
      </left>
      <right style="thin">
        <color indexed="64"/>
      </right>
      <top style="thin">
        <color theme="1"/>
      </top>
      <bottom style="thin">
        <color theme="1"/>
      </bottom>
      <diagonal/>
    </border>
    <border>
      <left style="thin">
        <color theme="1"/>
      </left>
      <right style="thin">
        <color indexed="64"/>
      </right>
      <top/>
      <bottom/>
      <diagonal/>
    </border>
    <border>
      <left style="thin">
        <color theme="1"/>
      </left>
      <right style="thin">
        <color indexed="64"/>
      </right>
      <top style="thin">
        <color theme="1"/>
      </top>
      <bottom/>
      <diagonal/>
    </border>
    <border>
      <left style="thin">
        <color indexed="64"/>
      </left>
      <right style="thin">
        <color indexed="64"/>
      </right>
      <top/>
      <bottom style="thin">
        <color indexed="64"/>
      </bottom>
      <diagonal/>
    </border>
    <border>
      <left style="thin">
        <color theme="1"/>
      </left>
      <right style="thin">
        <color indexed="64"/>
      </right>
      <top/>
      <bottom style="thin">
        <color theme="1"/>
      </bottom>
      <diagonal/>
    </border>
  </borders>
  <cellStyleXfs count="3">
    <xf numFmtId="0" fontId="0" fillId="0" borderId="0" applyNumberFormat="0" applyFill="0" applyBorder="0" applyProtection="0">
      <alignment vertical="center"/>
    </xf>
    <xf numFmtId="0" fontId="1" fillId="0" borderId="0" applyNumberFormat="0" applyFill="0" applyBorder="0" applyAlignment="0" applyProtection="0"/>
    <xf numFmtId="0" fontId="9" fillId="0" borderId="0" applyNumberFormat="0" applyFill="0" applyBorder="0" applyAlignment="0" applyProtection="0">
      <alignment vertical="center"/>
    </xf>
  </cellStyleXfs>
  <cellXfs count="74">
    <xf numFmtId="0" fontId="0" fillId="0" borderId="0" xfId="0">
      <alignment vertical="center"/>
    </xf>
    <xf numFmtId="0" fontId="2" fillId="0" borderId="0" xfId="1" applyFont="1" applyAlignment="1"/>
    <xf numFmtId="0" fontId="3" fillId="0" borderId="0" xfId="1" applyFont="1" applyAlignment="1"/>
    <xf numFmtId="0" fontId="4" fillId="0" borderId="0" xfId="0" applyFont="1">
      <alignment vertical="center"/>
    </xf>
    <xf numFmtId="0" fontId="5" fillId="0" borderId="0" xfId="1" applyFont="1" applyAlignment="1">
      <alignment horizontal="left" vertical="center"/>
    </xf>
    <xf numFmtId="0" fontId="6" fillId="0" borderId="0" xfId="1" applyFont="1" applyAlignment="1"/>
    <xf numFmtId="0" fontId="8" fillId="0" borderId="0" xfId="1" applyFont="1" applyAlignment="1">
      <alignment horizontal="left"/>
    </xf>
    <xf numFmtId="0" fontId="7" fillId="0" borderId="0" xfId="1" applyFont="1" applyAlignment="1">
      <alignment horizontal="left" vertical="center"/>
    </xf>
    <xf numFmtId="164" fontId="6" fillId="0" borderId="0" xfId="1" applyNumberFormat="1" applyFont="1" applyAlignment="1">
      <alignment vertical="center"/>
    </xf>
    <xf numFmtId="0" fontId="9" fillId="0" borderId="0" xfId="2" applyAlignment="1"/>
    <xf numFmtId="164" fontId="6" fillId="0" borderId="1" xfId="1" applyNumberFormat="1" applyFont="1" applyBorder="1" applyAlignment="1">
      <alignment vertical="center"/>
    </xf>
    <xf numFmtId="0" fontId="10" fillId="0" borderId="0" xfId="1" applyFont="1" applyAlignment="1">
      <alignment horizontal="left"/>
    </xf>
    <xf numFmtId="0" fontId="11" fillId="0" borderId="0" xfId="1" applyFont="1" applyAlignment="1">
      <alignment horizontal="left"/>
    </xf>
    <xf numFmtId="0" fontId="12" fillId="0" borderId="0" xfId="0" applyFont="1">
      <alignment vertical="center"/>
    </xf>
    <xf numFmtId="0" fontId="13" fillId="0" borderId="2" xfId="0" applyNumberFormat="1" applyFont="1" applyBorder="1" applyAlignment="1">
      <alignment horizontal="center" vertical="center" wrapText="1"/>
    </xf>
    <xf numFmtId="0" fontId="10" fillId="0" borderId="0" xfId="1" applyFont="1" applyAlignment="1">
      <alignment horizontal="center" vertical="top"/>
    </xf>
    <xf numFmtId="0" fontId="4" fillId="0" borderId="0" xfId="0" quotePrefix="1" applyFont="1">
      <alignment vertical="center"/>
    </xf>
    <xf numFmtId="0" fontId="17" fillId="0" borderId="0" xfId="0" applyFont="1" applyAlignment="1"/>
    <xf numFmtId="0" fontId="17" fillId="0" borderId="0" xfId="0" applyFont="1">
      <alignment vertical="center"/>
    </xf>
    <xf numFmtId="14" fontId="18" fillId="0" borderId="0" xfId="0" applyNumberFormat="1" applyFont="1" applyAlignment="1">
      <alignment horizontal="left" vertical="center"/>
    </xf>
    <xf numFmtId="14" fontId="15" fillId="0" borderId="0" xfId="0" applyNumberFormat="1" applyFont="1" applyAlignment="1">
      <alignment horizontal="center" vertical="center"/>
    </xf>
    <xf numFmtId="14" fontId="14" fillId="0" borderId="2" xfId="0" applyNumberFormat="1" applyFont="1" applyBorder="1" applyAlignment="1">
      <alignment horizontal="center" vertical="center"/>
    </xf>
    <xf numFmtId="14" fontId="14" fillId="0" borderId="2" xfId="1" applyNumberFormat="1" applyFont="1" applyBorder="1" applyAlignment="1">
      <alignment horizontal="center" vertical="center"/>
    </xf>
    <xf numFmtId="0" fontId="2" fillId="0" borderId="0" xfId="1" applyFont="1" applyBorder="1" applyAlignment="1"/>
    <xf numFmtId="0" fontId="6" fillId="0" borderId="0" xfId="1" applyFont="1" applyBorder="1" applyAlignment="1"/>
    <xf numFmtId="164" fontId="6" fillId="0" borderId="0" xfId="1" applyNumberFormat="1" applyFont="1" applyBorder="1" applyAlignment="1">
      <alignment vertical="center"/>
    </xf>
    <xf numFmtId="0" fontId="5" fillId="0" borderId="0" xfId="1" applyFont="1" applyBorder="1" applyAlignment="1">
      <alignment horizontal="center" vertical="center" wrapText="1"/>
    </xf>
    <xf numFmtId="0" fontId="13" fillId="0" borderId="0" xfId="1" quotePrefix="1" applyFont="1" applyBorder="1" applyAlignment="1">
      <alignment horizontal="left" vertical="top" wrapText="1"/>
    </xf>
    <xf numFmtId="0" fontId="13" fillId="0" borderId="0" xfId="0" quotePrefix="1" applyFont="1" applyBorder="1" applyAlignment="1">
      <alignment horizontal="left" vertical="center" wrapText="1"/>
    </xf>
    <xf numFmtId="0" fontId="4" fillId="0" borderId="0" xfId="0" applyFont="1" applyBorder="1">
      <alignment vertical="center"/>
    </xf>
    <xf numFmtId="0" fontId="13" fillId="0" borderId="6" xfId="0" quotePrefix="1" applyFont="1" applyBorder="1" applyAlignment="1">
      <alignment horizontal="left" vertical="center" wrapText="1"/>
    </xf>
    <xf numFmtId="0" fontId="15" fillId="0" borderId="7" xfId="0" quotePrefix="1" applyFont="1" applyBorder="1" applyAlignment="1">
      <alignment vertical="center" wrapText="1"/>
    </xf>
    <xf numFmtId="0" fontId="13" fillId="2" borderId="6" xfId="0" quotePrefix="1" applyFont="1" applyFill="1" applyBorder="1" applyAlignment="1">
      <alignment vertical="center" wrapText="1"/>
    </xf>
    <xf numFmtId="0" fontId="13" fillId="2" borderId="6" xfId="0" quotePrefix="1" applyFont="1" applyFill="1" applyBorder="1">
      <alignment vertical="center"/>
    </xf>
    <xf numFmtId="0" fontId="4" fillId="0" borderId="0" xfId="0" quotePrefix="1" applyFont="1" applyBorder="1">
      <alignment vertical="center"/>
    </xf>
    <xf numFmtId="0" fontId="5" fillId="0" borderId="4" xfId="1" applyFont="1" applyBorder="1" applyAlignment="1">
      <alignment horizontal="center" vertical="center"/>
    </xf>
    <xf numFmtId="0" fontId="5" fillId="0" borderId="4" xfId="0" applyFont="1" applyBorder="1" applyAlignment="1">
      <alignment horizontal="center" vertical="center"/>
    </xf>
    <xf numFmtId="0" fontId="5" fillId="0" borderId="8" xfId="1" applyFont="1" applyBorder="1" applyAlignment="1">
      <alignment horizontal="center" vertical="center"/>
    </xf>
    <xf numFmtId="0" fontId="13" fillId="0" borderId="5" xfId="0" applyNumberFormat="1" applyFont="1" applyBorder="1" applyAlignment="1">
      <alignment horizontal="center" vertical="center" wrapText="1"/>
    </xf>
    <xf numFmtId="14" fontId="14" fillId="0" borderId="9" xfId="0" applyNumberFormat="1" applyFont="1" applyBorder="1" applyAlignment="1">
      <alignment horizontal="center" vertical="center"/>
    </xf>
    <xf numFmtId="0" fontId="13" fillId="0" borderId="10" xfId="1" quotePrefix="1" applyFont="1" applyBorder="1" applyAlignment="1">
      <alignment horizontal="left" vertical="top" wrapText="1"/>
    </xf>
    <xf numFmtId="0" fontId="13" fillId="0" borderId="3" xfId="1" applyFont="1" applyBorder="1" applyAlignment="1">
      <alignment horizontal="center" vertical="center"/>
    </xf>
    <xf numFmtId="0" fontId="19" fillId="0" borderId="0" xfId="0" applyFont="1">
      <alignment vertical="center"/>
    </xf>
    <xf numFmtId="14" fontId="13" fillId="0" borderId="3" xfId="0" applyNumberFormat="1" applyFont="1" applyBorder="1" applyAlignment="1">
      <alignment horizontal="center" vertical="center"/>
    </xf>
    <xf numFmtId="0" fontId="13" fillId="0" borderId="0" xfId="1" applyFont="1" applyBorder="1" applyAlignment="1">
      <alignment horizontal="center" vertical="center" wrapText="1"/>
    </xf>
    <xf numFmtId="0" fontId="20" fillId="0" borderId="0" xfId="1" applyFont="1" applyAlignment="1">
      <alignment horizontal="left"/>
    </xf>
    <xf numFmtId="14" fontId="13" fillId="0" borderId="3" xfId="1" applyNumberFormat="1" applyFont="1" applyBorder="1" applyAlignment="1">
      <alignment horizontal="center" vertical="center"/>
    </xf>
    <xf numFmtId="0" fontId="13" fillId="0" borderId="3" xfId="1" quotePrefix="1" applyFont="1" applyBorder="1" applyAlignment="1">
      <alignment horizontal="left" vertical="center" wrapText="1"/>
    </xf>
    <xf numFmtId="0" fontId="13" fillId="0" borderId="0" xfId="0" quotePrefix="1" applyFont="1" applyBorder="1" applyAlignment="1">
      <alignment horizontal="center" vertical="center" wrapText="1"/>
    </xf>
    <xf numFmtId="0" fontId="4" fillId="0" borderId="0" xfId="0" applyFont="1" applyAlignment="1">
      <alignment horizontal="center" vertical="center"/>
    </xf>
    <xf numFmtId="0" fontId="13" fillId="0" borderId="0" xfId="0" quotePrefix="1" applyFont="1" applyBorder="1" applyAlignment="1">
      <alignment vertical="center" wrapText="1"/>
    </xf>
    <xf numFmtId="0" fontId="13" fillId="0" borderId="0" xfId="0" applyFont="1" applyBorder="1" applyAlignment="1">
      <alignment vertical="center" wrapText="1"/>
    </xf>
    <xf numFmtId="0" fontId="5" fillId="0" borderId="3" xfId="1" applyFont="1" applyBorder="1" applyAlignment="1">
      <alignment horizontal="center" vertical="center"/>
    </xf>
    <xf numFmtId="0" fontId="5" fillId="0" borderId="3" xfId="0" applyFont="1" applyBorder="1" applyAlignment="1">
      <alignment horizontal="center" vertical="center"/>
    </xf>
    <xf numFmtId="0" fontId="5" fillId="0" borderId="3" xfId="1" applyFont="1" applyBorder="1" applyAlignment="1">
      <alignment horizontal="center" vertical="center" wrapText="1"/>
    </xf>
    <xf numFmtId="0" fontId="4" fillId="0" borderId="3" xfId="0" applyFont="1" applyBorder="1">
      <alignment vertical="center"/>
    </xf>
    <xf numFmtId="0" fontId="13" fillId="0" borderId="3" xfId="0" quotePrefix="1" applyFont="1" applyBorder="1" applyAlignment="1">
      <alignment horizontal="left" vertical="center" wrapText="1"/>
    </xf>
    <xf numFmtId="0" fontId="13" fillId="0" borderId="3" xfId="0" applyNumberFormat="1" applyFont="1" applyBorder="1" applyAlignment="1">
      <alignment horizontal="center" vertical="center" wrapText="1"/>
    </xf>
    <xf numFmtId="14" fontId="15" fillId="0" borderId="3" xfId="0" applyNumberFormat="1" applyFont="1" applyBorder="1" applyAlignment="1">
      <alignment horizontal="center" vertical="center"/>
    </xf>
    <xf numFmtId="14" fontId="14" fillId="0" borderId="3" xfId="0" applyNumberFormat="1" applyFont="1" applyBorder="1" applyAlignment="1">
      <alignment horizontal="center" vertical="center"/>
    </xf>
    <xf numFmtId="0" fontId="13" fillId="0" borderId="3" xfId="1" quotePrefix="1" applyFont="1" applyBorder="1" applyAlignment="1">
      <alignment horizontal="left" vertical="top" wrapText="1"/>
    </xf>
    <xf numFmtId="14" fontId="14" fillId="0" borderId="3" xfId="1" applyNumberFormat="1" applyFont="1" applyBorder="1" applyAlignment="1">
      <alignment horizontal="center" vertical="center"/>
    </xf>
    <xf numFmtId="0" fontId="15" fillId="0" borderId="3" xfId="0" quotePrefix="1" applyFont="1" applyBorder="1" applyAlignment="1">
      <alignment vertical="center" wrapText="1"/>
    </xf>
    <xf numFmtId="0" fontId="13" fillId="2" borderId="3" xfId="0" quotePrefix="1" applyFont="1" applyFill="1" applyBorder="1" applyAlignment="1">
      <alignment vertical="center" wrapText="1"/>
    </xf>
    <xf numFmtId="0" fontId="13" fillId="2" borderId="3" xfId="0" quotePrefix="1" applyFont="1" applyFill="1" applyBorder="1">
      <alignment vertical="center"/>
    </xf>
    <xf numFmtId="14" fontId="19" fillId="0" borderId="3" xfId="0" applyNumberFormat="1" applyFont="1" applyBorder="1" applyAlignment="1">
      <alignment horizontal="center" vertical="center"/>
    </xf>
    <xf numFmtId="0" fontId="19" fillId="0" borderId="3" xfId="0" applyFont="1" applyBorder="1" applyAlignment="1">
      <alignment horizontal="center" vertical="center"/>
    </xf>
    <xf numFmtId="0" fontId="6" fillId="0" borderId="0" xfId="1" applyFont="1" applyAlignment="1">
      <alignment horizontal="center" vertical="center"/>
    </xf>
    <xf numFmtId="164" fontId="6" fillId="0" borderId="0" xfId="1" applyNumberFormat="1" applyFont="1" applyAlignment="1">
      <alignment horizontal="center" vertical="center"/>
    </xf>
    <xf numFmtId="164" fontId="6" fillId="0" borderId="0" xfId="1" applyNumberFormat="1" applyFont="1" applyBorder="1" applyAlignment="1">
      <alignment horizontal="center" vertical="center"/>
    </xf>
    <xf numFmtId="0" fontId="19" fillId="0" borderId="0" xfId="0" applyFont="1" applyAlignment="1">
      <alignment horizontal="center" vertical="center"/>
    </xf>
    <xf numFmtId="0" fontId="19" fillId="0" borderId="0" xfId="0" applyFont="1" applyFill="1" applyAlignment="1">
      <alignment horizontal="center" vertical="center"/>
    </xf>
    <xf numFmtId="0" fontId="13" fillId="0" borderId="0" xfId="0" quotePrefix="1" applyFont="1" applyBorder="1" applyAlignment="1">
      <alignment horizontal="center" vertical="center" wrapText="1"/>
    </xf>
    <xf numFmtId="0" fontId="13" fillId="0" borderId="0" xfId="0" applyFont="1" applyBorder="1" applyAlignment="1">
      <alignment horizontal="center"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I98"/>
  <sheetViews>
    <sheetView tabSelected="1" topLeftCell="A15" zoomScale="70" zoomScaleNormal="70" workbookViewId="0">
      <selection activeCell="E23" sqref="E23"/>
    </sheetView>
  </sheetViews>
  <sheetFormatPr defaultColWidth="9" defaultRowHeight="19.2" x14ac:dyDescent="0.3"/>
  <cols>
    <col min="1" max="1" width="9" style="3" customWidth="1"/>
    <col min="2" max="2" width="24.33203125" style="3" customWidth="1"/>
    <col min="3" max="3" width="25.33203125" style="13" customWidth="1"/>
    <col min="4" max="4" width="18.109375" style="70" customWidth="1"/>
    <col min="5" max="5" width="64.88671875" style="3" customWidth="1"/>
    <col min="6" max="6" width="32.77734375" style="3" customWidth="1"/>
    <col min="7" max="16384" width="9" style="3"/>
  </cols>
  <sheetData>
    <row r="1" spans="1:9" ht="49.35" customHeight="1" x14ac:dyDescent="0.55000000000000004">
      <c r="A1" s="1" t="s">
        <v>0</v>
      </c>
      <c r="B1" s="1"/>
      <c r="C1" s="1"/>
      <c r="D1" s="67"/>
      <c r="E1" s="1"/>
      <c r="F1" s="1"/>
      <c r="G1" s="2"/>
    </row>
    <row r="2" spans="1:9" ht="26.25" customHeight="1" x14ac:dyDescent="0.55000000000000004">
      <c r="A2" s="4" t="s">
        <v>1</v>
      </c>
      <c r="B2" s="1"/>
      <c r="C2" s="5" t="s">
        <v>20</v>
      </c>
      <c r="D2" s="67"/>
      <c r="E2" s="5"/>
      <c r="F2" s="5"/>
      <c r="G2" s="2"/>
    </row>
    <row r="3" spans="1:9" ht="25.5" customHeight="1" x14ac:dyDescent="0.55000000000000004">
      <c r="A3" s="4" t="s">
        <v>2</v>
      </c>
      <c r="B3" s="1"/>
      <c r="C3" s="17" t="s">
        <v>15</v>
      </c>
      <c r="D3" s="67"/>
      <c r="E3" s="5"/>
      <c r="F3" s="5"/>
    </row>
    <row r="4" spans="1:9" ht="20.25" customHeight="1" x14ac:dyDescent="0.85">
      <c r="A4" s="4" t="s">
        <v>3</v>
      </c>
      <c r="B4" s="6"/>
      <c r="C4" s="18" t="s">
        <v>16</v>
      </c>
      <c r="D4" s="68"/>
      <c r="E4" s="8"/>
      <c r="F4" s="5"/>
    </row>
    <row r="5" spans="1:9" ht="23.4" customHeight="1" x14ac:dyDescent="0.55000000000000004">
      <c r="A5" s="4" t="s">
        <v>4</v>
      </c>
      <c r="B5" s="1"/>
      <c r="C5" s="7" t="s">
        <v>17</v>
      </c>
      <c r="D5" s="67"/>
      <c r="E5" s="5"/>
      <c r="F5" s="5"/>
      <c r="G5" s="9"/>
    </row>
    <row r="6" spans="1:9" ht="20.25" customHeight="1" x14ac:dyDescent="0.85">
      <c r="A6" s="4" t="s">
        <v>5</v>
      </c>
      <c r="B6" s="6"/>
      <c r="C6" s="19">
        <v>44914</v>
      </c>
      <c r="D6" s="69"/>
      <c r="E6" s="25"/>
      <c r="F6" s="25"/>
      <c r="G6" s="11"/>
    </row>
    <row r="7" spans="1:9" s="13" customFormat="1" ht="33" customHeight="1" x14ac:dyDescent="0.3">
      <c r="A7" s="52" t="s">
        <v>6</v>
      </c>
      <c r="B7" s="53" t="s">
        <v>7</v>
      </c>
      <c r="C7" s="52" t="s">
        <v>8</v>
      </c>
      <c r="D7" s="54" t="s">
        <v>9</v>
      </c>
      <c r="E7" s="52" t="s">
        <v>10</v>
      </c>
      <c r="F7" s="54" t="s">
        <v>11</v>
      </c>
      <c r="G7" s="12"/>
    </row>
    <row r="8" spans="1:9" s="29" customFormat="1" ht="38.4" x14ac:dyDescent="0.3">
      <c r="A8" s="41">
        <v>1</v>
      </c>
      <c r="B8" s="43">
        <v>44914</v>
      </c>
      <c r="C8" s="46">
        <v>44920</v>
      </c>
      <c r="D8" s="65">
        <v>44920</v>
      </c>
      <c r="E8" s="47" t="s">
        <v>23</v>
      </c>
      <c r="F8" s="56"/>
      <c r="I8" s="34"/>
    </row>
    <row r="9" spans="1:9" s="29" customFormat="1" ht="75.599999999999994" customHeight="1" x14ac:dyDescent="0.3">
      <c r="A9" s="57">
        <v>2</v>
      </c>
      <c r="B9" s="58">
        <f>C8+1</f>
        <v>44921</v>
      </c>
      <c r="C9" s="59">
        <f>B9+6</f>
        <v>44927</v>
      </c>
      <c r="E9" s="60" t="s">
        <v>21</v>
      </c>
      <c r="F9" s="56"/>
    </row>
    <row r="10" spans="1:9" s="29" customFormat="1" ht="120.6" customHeight="1" x14ac:dyDescent="0.3">
      <c r="A10" s="57">
        <v>4</v>
      </c>
      <c r="B10" s="59">
        <f>C9+1</f>
        <v>44928</v>
      </c>
      <c r="C10" s="59">
        <f>B10+6</f>
        <v>44934</v>
      </c>
      <c r="D10" s="65">
        <v>44930</v>
      </c>
      <c r="E10" s="56" t="s">
        <v>29</v>
      </c>
      <c r="F10" s="56" t="s">
        <v>39</v>
      </c>
      <c r="I10" s="34"/>
    </row>
    <row r="11" spans="1:9" s="29" customFormat="1" ht="282.60000000000002" customHeight="1" x14ac:dyDescent="0.3">
      <c r="A11" s="57">
        <v>5</v>
      </c>
      <c r="B11" s="59">
        <f>C10+1</f>
        <v>44935</v>
      </c>
      <c r="C11" s="61">
        <f>B11+6</f>
        <v>44941</v>
      </c>
      <c r="D11" s="66"/>
      <c r="E11" s="56" t="s">
        <v>31</v>
      </c>
      <c r="F11" s="56"/>
    </row>
    <row r="12" spans="1:9" s="29" customFormat="1" ht="144.6" customHeight="1" x14ac:dyDescent="0.3">
      <c r="A12" s="57">
        <v>6</v>
      </c>
      <c r="B12" s="59">
        <f t="shared" ref="B12:B22" si="0">C11+1</f>
        <v>44942</v>
      </c>
      <c r="C12" s="59">
        <f>B12+6</f>
        <v>44948</v>
      </c>
      <c r="D12" s="66"/>
      <c r="E12" s="56" t="s">
        <v>32</v>
      </c>
      <c r="F12" s="56"/>
      <c r="I12" s="34"/>
    </row>
    <row r="13" spans="1:9" s="29" customFormat="1" ht="135.6" customHeight="1" x14ac:dyDescent="0.3">
      <c r="A13" s="57">
        <v>7</v>
      </c>
      <c r="B13" s="59">
        <f t="shared" si="0"/>
        <v>44949</v>
      </c>
      <c r="C13" s="61">
        <f>B13+20</f>
        <v>44969</v>
      </c>
      <c r="D13" s="65">
        <v>44964</v>
      </c>
      <c r="E13" s="56" t="s">
        <v>33</v>
      </c>
      <c r="F13" s="56" t="s">
        <v>44</v>
      </c>
    </row>
    <row r="14" spans="1:9" s="29" customFormat="1" ht="153.6" x14ac:dyDescent="0.3">
      <c r="A14" s="57">
        <v>8</v>
      </c>
      <c r="B14" s="59">
        <f t="shared" si="0"/>
        <v>44970</v>
      </c>
      <c r="C14" s="59">
        <f t="shared" ref="C14:C22" si="1">B14+6</f>
        <v>44976</v>
      </c>
      <c r="D14" s="66"/>
      <c r="E14" s="62" t="s">
        <v>34</v>
      </c>
      <c r="F14" s="56"/>
      <c r="I14" s="34"/>
    </row>
    <row r="15" spans="1:9" s="29" customFormat="1" ht="153" customHeight="1" x14ac:dyDescent="0.3">
      <c r="A15" s="57">
        <v>9</v>
      </c>
      <c r="B15" s="59">
        <f t="shared" si="0"/>
        <v>44977</v>
      </c>
      <c r="C15" s="61">
        <f t="shared" si="1"/>
        <v>44983</v>
      </c>
      <c r="D15" s="66"/>
      <c r="E15" s="56" t="s">
        <v>35</v>
      </c>
      <c r="F15" s="56"/>
    </row>
    <row r="16" spans="1:9" s="29" customFormat="1" ht="75.599999999999994" customHeight="1" x14ac:dyDescent="0.3">
      <c r="A16" s="57">
        <v>10</v>
      </c>
      <c r="B16" s="59">
        <f t="shared" si="0"/>
        <v>44984</v>
      </c>
      <c r="C16" s="59">
        <f t="shared" si="1"/>
        <v>44990</v>
      </c>
      <c r="D16" s="65">
        <v>44987</v>
      </c>
      <c r="E16" s="56" t="s">
        <v>42</v>
      </c>
      <c r="F16" s="56" t="s">
        <v>45</v>
      </c>
      <c r="I16" s="34"/>
    </row>
    <row r="17" spans="1:9" s="29" customFormat="1" ht="46.8" customHeight="1" x14ac:dyDescent="0.3">
      <c r="A17" s="57">
        <v>11</v>
      </c>
      <c r="B17" s="59">
        <f t="shared" si="0"/>
        <v>44991</v>
      </c>
      <c r="C17" s="61">
        <f t="shared" si="1"/>
        <v>44997</v>
      </c>
      <c r="D17" s="66"/>
      <c r="E17" s="56" t="s">
        <v>43</v>
      </c>
      <c r="F17" s="56"/>
    </row>
    <row r="18" spans="1:9" s="29" customFormat="1" ht="70.2" customHeight="1" x14ac:dyDescent="0.3">
      <c r="A18" s="57">
        <v>12</v>
      </c>
      <c r="B18" s="59">
        <f>C17+1</f>
        <v>44998</v>
      </c>
      <c r="C18" s="61">
        <f t="shared" si="1"/>
        <v>45004</v>
      </c>
      <c r="D18" s="66"/>
      <c r="E18" s="56" t="s">
        <v>30</v>
      </c>
      <c r="F18" s="56"/>
    </row>
    <row r="19" spans="1:9" s="29" customFormat="1" ht="76.8" customHeight="1" x14ac:dyDescent="0.3">
      <c r="A19" s="57">
        <v>13</v>
      </c>
      <c r="B19" s="59">
        <f>C18+1</f>
        <v>45005</v>
      </c>
      <c r="C19" s="59">
        <f>B19+6</f>
        <v>45011</v>
      </c>
      <c r="D19" s="65">
        <v>45008</v>
      </c>
      <c r="E19" s="56" t="s">
        <v>36</v>
      </c>
      <c r="F19" s="56" t="s">
        <v>40</v>
      </c>
      <c r="I19" s="34"/>
    </row>
    <row r="20" spans="1:9" s="29" customFormat="1" ht="18.600000000000001" customHeight="1" x14ac:dyDescent="0.3">
      <c r="A20" s="57">
        <v>14</v>
      </c>
      <c r="B20" s="59">
        <f>C19+1</f>
        <v>45012</v>
      </c>
      <c r="C20" s="61">
        <f t="shared" si="1"/>
        <v>45018</v>
      </c>
      <c r="E20" s="56" t="s">
        <v>41</v>
      </c>
      <c r="F20" s="56"/>
    </row>
    <row r="21" spans="1:9" s="29" customFormat="1" ht="96" x14ac:dyDescent="0.3">
      <c r="A21" s="57">
        <v>15</v>
      </c>
      <c r="B21" s="59">
        <f t="shared" si="0"/>
        <v>45019</v>
      </c>
      <c r="C21" s="59">
        <f t="shared" si="1"/>
        <v>45025</v>
      </c>
      <c r="D21" s="65">
        <v>45020</v>
      </c>
      <c r="E21" s="63" t="s">
        <v>37</v>
      </c>
      <c r="F21" s="56" t="s">
        <v>48</v>
      </c>
      <c r="I21" s="34"/>
    </row>
    <row r="22" spans="1:9" x14ac:dyDescent="0.3">
      <c r="A22" s="57">
        <v>16</v>
      </c>
      <c r="B22" s="59">
        <f t="shared" si="0"/>
        <v>45026</v>
      </c>
      <c r="C22" s="61">
        <f t="shared" si="1"/>
        <v>45032</v>
      </c>
      <c r="D22" s="55"/>
      <c r="E22" s="64" t="s">
        <v>38</v>
      </c>
      <c r="F22" s="56"/>
    </row>
    <row r="23" spans="1:9" x14ac:dyDescent="0.3">
      <c r="F23" s="72"/>
    </row>
    <row r="24" spans="1:9" x14ac:dyDescent="0.3">
      <c r="F24" s="73"/>
    </row>
    <row r="25" spans="1:9" x14ac:dyDescent="0.3">
      <c r="F25" s="28"/>
    </row>
    <row r="26" spans="1:9" x14ac:dyDescent="0.3">
      <c r="F26" s="28"/>
    </row>
    <row r="27" spans="1:9" x14ac:dyDescent="0.3">
      <c r="F27" s="28"/>
    </row>
    <row r="28" spans="1:9" x14ac:dyDescent="0.3">
      <c r="F28" s="28"/>
    </row>
    <row r="29" spans="1:9" x14ac:dyDescent="0.3">
      <c r="F29" s="28"/>
    </row>
    <row r="30" spans="1:9" x14ac:dyDescent="0.3">
      <c r="F30" s="28"/>
    </row>
    <row r="31" spans="1:9" x14ac:dyDescent="0.3">
      <c r="F31" s="28"/>
    </row>
    <row r="32" spans="1:9" x14ac:dyDescent="0.3">
      <c r="F32" s="28"/>
    </row>
    <row r="33" spans="6:6" x14ac:dyDescent="0.3">
      <c r="F33" s="28"/>
    </row>
    <row r="34" spans="6:6" x14ac:dyDescent="0.3">
      <c r="F34" s="29"/>
    </row>
    <row r="35" spans="6:6" x14ac:dyDescent="0.3">
      <c r="F35" s="29"/>
    </row>
    <row r="36" spans="6:6" x14ac:dyDescent="0.3">
      <c r="F36" s="29"/>
    </row>
    <row r="37" spans="6:6" x14ac:dyDescent="0.3">
      <c r="F37" s="29"/>
    </row>
    <row r="98" spans="4:4" x14ac:dyDescent="0.3">
      <c r="D98" s="71"/>
    </row>
  </sheetData>
  <mergeCells count="1">
    <mergeCell ref="F23:F24"/>
  </mergeCells>
  <pageMargins left="0.7" right="0.7" top="0.75" bottom="0.75" header="0.3" footer="0.3"/>
  <pageSetup orientation="landscape"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zoomScale="85" workbookViewId="0">
      <selection activeCell="G20" sqref="G9:G20"/>
    </sheetView>
  </sheetViews>
  <sheetFormatPr defaultColWidth="9" defaultRowHeight="16.8" x14ac:dyDescent="0.3"/>
  <cols>
    <col min="1" max="1" width="9" style="3" customWidth="1"/>
    <col min="2" max="2" width="24.33203125" style="3" customWidth="1"/>
    <col min="3" max="3" width="25.33203125" style="13" customWidth="1"/>
    <col min="4" max="4" width="64.88671875" style="3" customWidth="1"/>
    <col min="5" max="5" width="9" style="29" customWidth="1"/>
    <col min="6" max="6" width="9" style="3" customWidth="1"/>
    <col min="7" max="16384" width="9" style="3"/>
  </cols>
  <sheetData>
    <row r="1" spans="1:8" ht="49.35" customHeight="1" x14ac:dyDescent="0.55000000000000004">
      <c r="A1" s="1" t="s">
        <v>19</v>
      </c>
      <c r="B1" s="1"/>
      <c r="C1" s="1"/>
      <c r="D1" s="1"/>
      <c r="E1" s="23"/>
      <c r="F1" s="2"/>
    </row>
    <row r="2" spans="1:8" ht="26.25" customHeight="1" x14ac:dyDescent="0.55000000000000004">
      <c r="A2" s="4" t="s">
        <v>1</v>
      </c>
      <c r="B2" s="1"/>
      <c r="C2" s="5" t="s">
        <v>20</v>
      </c>
      <c r="D2" s="5"/>
      <c r="E2" s="24"/>
      <c r="F2" s="2"/>
    </row>
    <row r="3" spans="1:8" ht="25.5" customHeight="1" x14ac:dyDescent="0.55000000000000004">
      <c r="A3" s="4" t="s">
        <v>2</v>
      </c>
      <c r="B3" s="1"/>
      <c r="C3" s="17" t="s">
        <v>15</v>
      </c>
      <c r="D3" s="5"/>
      <c r="E3" s="24"/>
    </row>
    <row r="4" spans="1:8" ht="20.25" customHeight="1" x14ac:dyDescent="0.85">
      <c r="A4" s="4" t="s">
        <v>3</v>
      </c>
      <c r="B4" s="6"/>
      <c r="C4" s="18" t="s">
        <v>16</v>
      </c>
      <c r="D4" s="8"/>
      <c r="E4" s="24"/>
    </row>
    <row r="5" spans="1:8" ht="23.4" customHeight="1" x14ac:dyDescent="0.55000000000000004">
      <c r="A5" s="4" t="s">
        <v>4</v>
      </c>
      <c r="B5" s="1"/>
      <c r="C5" s="7" t="s">
        <v>17</v>
      </c>
      <c r="D5" s="5"/>
      <c r="E5" s="24"/>
      <c r="F5" s="9"/>
    </row>
    <row r="6" spans="1:8" ht="20.25" customHeight="1" x14ac:dyDescent="0.85">
      <c r="A6" s="4" t="s">
        <v>5</v>
      </c>
      <c r="B6" s="6"/>
      <c r="C6" s="19" t="s">
        <v>18</v>
      </c>
      <c r="D6" s="10"/>
      <c r="E6" s="25"/>
      <c r="F6" s="11"/>
    </row>
    <row r="7" spans="1:8" s="13" customFormat="1" ht="33" customHeight="1" x14ac:dyDescent="0.3">
      <c r="A7" s="35" t="s">
        <v>6</v>
      </c>
      <c r="B7" s="36" t="s">
        <v>7</v>
      </c>
      <c r="C7" s="35" t="s">
        <v>8</v>
      </c>
      <c r="D7" s="37" t="s">
        <v>22</v>
      </c>
      <c r="E7" s="26"/>
      <c r="F7" s="12"/>
    </row>
    <row r="8" spans="1:8" s="42" customFormat="1" ht="54.6" customHeight="1" x14ac:dyDescent="0.35">
      <c r="A8" s="41">
        <v>1</v>
      </c>
      <c r="B8" s="43">
        <v>44914</v>
      </c>
      <c r="C8" s="46">
        <v>44920</v>
      </c>
      <c r="D8" s="47" t="s">
        <v>23</v>
      </c>
      <c r="E8" s="44"/>
      <c r="F8" s="45"/>
    </row>
    <row r="9" spans="1:8" ht="96" x14ac:dyDescent="0.3">
      <c r="A9" s="38">
        <v>2</v>
      </c>
      <c r="B9" s="20">
        <f>C8+1</f>
        <v>44921</v>
      </c>
      <c r="C9" s="39">
        <f>B9+6</f>
        <v>44927</v>
      </c>
      <c r="D9" s="40" t="s">
        <v>21</v>
      </c>
      <c r="E9" s="27"/>
      <c r="F9" s="15"/>
    </row>
    <row r="10" spans="1:8" ht="115.2" x14ac:dyDescent="0.3">
      <c r="A10" s="14">
        <v>4</v>
      </c>
      <c r="B10" s="21">
        <f>C9+1</f>
        <v>44928</v>
      </c>
      <c r="C10" s="21">
        <f>B10+6</f>
        <v>44934</v>
      </c>
      <c r="D10" s="30" t="s">
        <v>12</v>
      </c>
      <c r="E10" s="28"/>
      <c r="H10" s="16"/>
    </row>
    <row r="11" spans="1:8" ht="254.4" customHeight="1" x14ac:dyDescent="0.3">
      <c r="A11" s="14">
        <v>5</v>
      </c>
      <c r="B11" s="21">
        <f t="shared" ref="B11:B21" si="0">C10+1</f>
        <v>44935</v>
      </c>
      <c r="C11" s="22">
        <f>B11+6</f>
        <v>44941</v>
      </c>
      <c r="D11" s="30" t="s">
        <v>24</v>
      </c>
      <c r="E11" s="28"/>
    </row>
    <row r="12" spans="1:8" ht="151.19999999999999" customHeight="1" x14ac:dyDescent="0.3">
      <c r="A12" s="14">
        <v>6</v>
      </c>
      <c r="B12" s="21">
        <f t="shared" si="0"/>
        <v>44942</v>
      </c>
      <c r="C12" s="21">
        <f>B12+6</f>
        <v>44948</v>
      </c>
      <c r="D12" s="30" t="s">
        <v>28</v>
      </c>
      <c r="E12" s="28"/>
      <c r="H12" s="16"/>
    </row>
    <row r="13" spans="1:8" ht="136.80000000000001" customHeight="1" x14ac:dyDescent="0.3">
      <c r="A13" s="14">
        <v>7</v>
      </c>
      <c r="B13" s="21">
        <f t="shared" si="0"/>
        <v>44949</v>
      </c>
      <c r="C13" s="22">
        <f>B13+20</f>
        <v>44969</v>
      </c>
      <c r="D13" s="30" t="s">
        <v>46</v>
      </c>
      <c r="E13" s="50"/>
    </row>
    <row r="14" spans="1:8" ht="153.6" x14ac:dyDescent="0.3">
      <c r="A14" s="14">
        <v>8</v>
      </c>
      <c r="B14" s="21">
        <f t="shared" si="0"/>
        <v>44970</v>
      </c>
      <c r="C14" s="21">
        <f t="shared" ref="C14:C21" si="1">B14+6</f>
        <v>44976</v>
      </c>
      <c r="D14" s="31" t="s">
        <v>34</v>
      </c>
      <c r="E14" s="51"/>
      <c r="H14" s="16"/>
    </row>
    <row r="15" spans="1:8" s="49" customFormat="1" ht="172.2" customHeight="1" x14ac:dyDescent="0.3">
      <c r="A15" s="14">
        <v>9</v>
      </c>
      <c r="B15" s="21">
        <f t="shared" si="0"/>
        <v>44977</v>
      </c>
      <c r="C15" s="22">
        <f t="shared" si="1"/>
        <v>44983</v>
      </c>
      <c r="D15" s="30" t="s">
        <v>35</v>
      </c>
      <c r="E15" s="48"/>
    </row>
    <row r="16" spans="1:8" ht="46.2" customHeight="1" x14ac:dyDescent="0.3">
      <c r="A16" s="14">
        <v>10</v>
      </c>
      <c r="B16" s="21">
        <f t="shared" si="0"/>
        <v>44984</v>
      </c>
      <c r="C16" s="21">
        <f t="shared" si="1"/>
        <v>44990</v>
      </c>
      <c r="D16" s="30" t="s">
        <v>27</v>
      </c>
      <c r="E16" s="28"/>
      <c r="H16" s="16"/>
    </row>
    <row r="17" spans="1:8" ht="51.6" customHeight="1" x14ac:dyDescent="0.3">
      <c r="A17" s="14">
        <v>11</v>
      </c>
      <c r="B17" s="21">
        <f t="shared" si="0"/>
        <v>44991</v>
      </c>
      <c r="C17" s="22">
        <f t="shared" si="1"/>
        <v>44997</v>
      </c>
      <c r="D17" s="30" t="s">
        <v>47</v>
      </c>
      <c r="E17" s="28"/>
    </row>
    <row r="18" spans="1:8" ht="90.6" customHeight="1" x14ac:dyDescent="0.3">
      <c r="A18" s="14">
        <v>12</v>
      </c>
      <c r="B18" s="21">
        <f t="shared" si="0"/>
        <v>44998</v>
      </c>
      <c r="C18" s="21">
        <f t="shared" si="1"/>
        <v>45004</v>
      </c>
      <c r="D18" s="30" t="s">
        <v>26</v>
      </c>
      <c r="E18" s="28"/>
      <c r="H18" s="16"/>
    </row>
    <row r="19" spans="1:8" ht="100.2" customHeight="1" x14ac:dyDescent="0.3">
      <c r="A19" s="14">
        <v>13</v>
      </c>
      <c r="B19" s="21">
        <f t="shared" si="0"/>
        <v>45005</v>
      </c>
      <c r="C19" s="22">
        <f t="shared" si="1"/>
        <v>45011</v>
      </c>
      <c r="D19" s="30" t="s">
        <v>13</v>
      </c>
      <c r="E19" s="28"/>
    </row>
    <row r="20" spans="1:8" ht="63" customHeight="1" x14ac:dyDescent="0.3">
      <c r="A20" s="14">
        <v>14</v>
      </c>
      <c r="B20" s="21">
        <f t="shared" si="0"/>
        <v>45012</v>
      </c>
      <c r="C20" s="21">
        <f t="shared" si="1"/>
        <v>45018</v>
      </c>
      <c r="D20" s="32" t="s">
        <v>25</v>
      </c>
      <c r="E20" s="28"/>
      <c r="H20" s="16"/>
    </row>
    <row r="21" spans="1:8" ht="51.6" customHeight="1" x14ac:dyDescent="0.3">
      <c r="A21" s="14">
        <v>15</v>
      </c>
      <c r="B21" s="21">
        <f t="shared" si="0"/>
        <v>45019</v>
      </c>
      <c r="C21" s="22">
        <f t="shared" si="1"/>
        <v>45025</v>
      </c>
      <c r="D21" s="33" t="s">
        <v>14</v>
      </c>
      <c r="E21" s="28"/>
    </row>
  </sheetData>
  <pageMargins left="0.7" right="0.7" top="0.75" bottom="0.75" header="0.3" footer="0.3"/>
  <pageSetup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Nhom57_ThucHien</vt:lpstr>
      <vt:lpstr>Nhom57_KeHoach</vt:lpstr>
      <vt:lpstr>Nhom57_ThucHien!Print_Area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Trung Hiếu Võ</cp:lastModifiedBy>
  <dcterms:created xsi:type="dcterms:W3CDTF">2021-06-10T15:59:31Z</dcterms:created>
  <dcterms:modified xsi:type="dcterms:W3CDTF">2023-05-22T10:28:43Z</dcterms:modified>
</cp:coreProperties>
</file>