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zhang/Desktop/"/>
    </mc:Choice>
  </mc:AlternateContent>
  <xr:revisionPtr revIDLastSave="0" documentId="13_ncr:1_{DBE8D201-FE64-7940-B0F8-0F4234CE1D10}" xr6:coauthVersionLast="45" xr6:coauthVersionMax="45" xr10:uidLastSave="{00000000-0000-0000-0000-000000000000}"/>
  <bookViews>
    <workbookView xWindow="41060" yWindow="1460" windowWidth="28040" windowHeight="17440" activeTab="2" xr2:uid="{F85EDD7F-AF7D-6B47-B3D8-72BF12E6EC2D}"/>
  </bookViews>
  <sheets>
    <sheet name="RealData" sheetId="1" r:id="rId1"/>
    <sheet name="Simulated" sheetId="2" r:id="rId2"/>
    <sheet name="Summar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6" i="3"/>
  <c r="G8" i="3"/>
  <c r="G10" i="3"/>
  <c r="G2" i="3"/>
  <c r="F3" i="3"/>
  <c r="F4" i="3"/>
  <c r="F5" i="3"/>
  <c r="F6" i="3"/>
  <c r="F7" i="3"/>
  <c r="F8" i="3"/>
  <c r="F9" i="3"/>
  <c r="F10" i="3"/>
  <c r="F11" i="3"/>
  <c r="F2" i="3"/>
  <c r="M3" i="2"/>
  <c r="M2" i="2"/>
  <c r="C22" i="2"/>
  <c r="D22" i="2"/>
  <c r="E22" i="2"/>
  <c r="B22" i="2"/>
  <c r="O3" i="1"/>
  <c r="O4" i="1"/>
  <c r="O2" i="1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<sst xmlns="http://schemas.openxmlformats.org/spreadsheetml/2006/main" count="59" uniqueCount="33">
  <si>
    <t>anoliscat.time.df</t>
  </si>
  <si>
    <t>anoliscons.time.df</t>
  </si>
  <si>
    <t>RSV2cat.time.df</t>
  </si>
  <si>
    <t>RSV2cons.time.df</t>
  </si>
  <si>
    <t>Shankarappacat.time.df</t>
  </si>
  <si>
    <t>Shankarappacons.time.df</t>
  </si>
  <si>
    <t>real.data.names</t>
  </si>
  <si>
    <t>min.para</t>
  </si>
  <si>
    <t>min.cat.ess</t>
  </si>
  <si>
    <t>con.ess</t>
  </si>
  <si>
    <t>anolis</t>
  </si>
  <si>
    <t>rate.coeff</t>
  </si>
  <si>
    <t>RSV2</t>
  </si>
  <si>
    <t>Shankarappa</t>
  </si>
  <si>
    <t>prior</t>
  </si>
  <si>
    <t>ShortCategory.time.df</t>
  </si>
  <si>
    <t>ShortCons.time.df</t>
  </si>
  <si>
    <t>MediumCategory.time.df</t>
  </si>
  <si>
    <t>l.sequence</t>
  </si>
  <si>
    <t>Short</t>
  </si>
  <si>
    <t>Medium</t>
  </si>
  <si>
    <t>Average</t>
  </si>
  <si>
    <t>Ratio</t>
  </si>
  <si>
    <t>Data</t>
  </si>
  <si>
    <t xml:space="preserve">Simualted </t>
  </si>
  <si>
    <t>Configuration</t>
  </si>
  <si>
    <t>Cons</t>
  </si>
  <si>
    <t>Category</t>
  </si>
  <si>
    <t>Average running time (hour)</t>
  </si>
  <si>
    <t>ESS</t>
  </si>
  <si>
    <t>Minimun ESS parameter in Category</t>
  </si>
  <si>
    <t>ESS/Hour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</si>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</sst>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B42B-0A96-2E4A-8A4C-8A778556117B}">
  <dimension ref="A1:O22"/>
  <sheetViews>
    <sheetView topLeftCell="D1" workbookViewId="0">
      <selection activeCell="M2" sqref="M2:N4"/>
    </sheetView>
  </sheetViews>
  <sheetFormatPr baseColWidth="10" defaultRowHeight="16" x14ac:dyDescent="0.2"/>
  <cols>
    <col min="2" max="2" width="21" customWidth="1"/>
    <col min="3" max="3" width="16.1640625" customWidth="1"/>
    <col min="4" max="4" width="19.33203125" customWidth="1"/>
    <col min="5" max="5" width="19.6640625" customWidth="1"/>
    <col min="6" max="6" width="19.5" customWidth="1"/>
    <col min="7" max="7" width="18.83203125" customWidth="1"/>
    <col min="11" max="11" width="16.83203125" customWidth="1"/>
    <col min="12" max="12" width="17" customWidth="1"/>
    <col min="13" max="13" width="16.6640625" customWidth="1"/>
    <col min="14" max="14" width="17.33203125" customWidth="1"/>
  </cols>
  <sheetData>
    <row r="1" spans="1:15" ht="2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/>
      <c r="K1" s="1" t="s">
        <v>6</v>
      </c>
      <c r="L1" s="1" t="s">
        <v>7</v>
      </c>
      <c r="M1" s="1" t="s">
        <v>8</v>
      </c>
      <c r="N1" s="1" t="s">
        <v>9</v>
      </c>
      <c r="O1" s="3" t="s">
        <v>22</v>
      </c>
    </row>
    <row r="2" spans="1:15" ht="24" x14ac:dyDescent="0.3">
      <c r="A2" s="1">
        <v>1</v>
      </c>
      <c r="B2" s="1">
        <v>0.87387250000000005</v>
      </c>
      <c r="C2" s="1">
        <v>0.57236750000000003</v>
      </c>
      <c r="D2" s="1">
        <v>5.9822191666666704</v>
      </c>
      <c r="E2" s="1">
        <v>4.3228569444444398</v>
      </c>
      <c r="F2" s="1">
        <v>4.8675669444444498</v>
      </c>
      <c r="G2" s="1">
        <v>5.45161805555556</v>
      </c>
      <c r="J2" s="1">
        <v>1</v>
      </c>
      <c r="K2" s="1" t="s">
        <v>10</v>
      </c>
      <c r="L2" s="1" t="s">
        <v>11</v>
      </c>
      <c r="M2" s="1">
        <v>486.31558537710401</v>
      </c>
      <c r="N2" s="1">
        <v>2237.9671227121698</v>
      </c>
      <c r="O2" s="3">
        <f>N2/M2</f>
        <v>4.6018823784493383</v>
      </c>
    </row>
    <row r="3" spans="1:15" ht="24" x14ac:dyDescent="0.3">
      <c r="A3" s="1">
        <v>2</v>
      </c>
      <c r="B3" s="1">
        <v>0.83815166666666696</v>
      </c>
      <c r="C3" s="1">
        <v>0.876423333333333</v>
      </c>
      <c r="D3" s="1">
        <v>6.0257713888888897</v>
      </c>
      <c r="E3" s="1">
        <v>4.4766730555555601</v>
      </c>
      <c r="F3" s="1">
        <v>5.0494244444444396</v>
      </c>
      <c r="G3" s="1">
        <v>5.4478900000000001</v>
      </c>
      <c r="J3" s="1">
        <v>2</v>
      </c>
      <c r="K3" s="1" t="s">
        <v>12</v>
      </c>
      <c r="L3" s="1" t="s">
        <v>11</v>
      </c>
      <c r="M3" s="1">
        <v>383.98296491351499</v>
      </c>
      <c r="N3" s="1">
        <v>2379.32757916015</v>
      </c>
      <c r="O3" s="3">
        <f t="shared" ref="O3:O4" si="0">N3/M3</f>
        <v>6.1964404584876549</v>
      </c>
    </row>
    <row r="4" spans="1:15" ht="24" x14ac:dyDescent="0.3">
      <c r="A4" s="1">
        <v>3</v>
      </c>
      <c r="B4" s="1">
        <v>0.88208694444444402</v>
      </c>
      <c r="C4" s="1">
        <v>0.61273777777777805</v>
      </c>
      <c r="D4" s="1">
        <v>6.0765324999999999</v>
      </c>
      <c r="E4" s="1">
        <v>4.2883877777777801</v>
      </c>
      <c r="F4" s="1">
        <v>6.07028305555556</v>
      </c>
      <c r="G4" s="1">
        <v>5.1640525000000004</v>
      </c>
      <c r="J4" s="1">
        <v>3</v>
      </c>
      <c r="K4" s="1" t="s">
        <v>13</v>
      </c>
      <c r="L4" s="1" t="s">
        <v>14</v>
      </c>
      <c r="M4" s="1">
        <v>360.86210589498802</v>
      </c>
      <c r="N4" s="1">
        <v>795.20886192334899</v>
      </c>
      <c r="O4" s="3">
        <f t="shared" si="0"/>
        <v>2.203636372267797</v>
      </c>
    </row>
    <row r="5" spans="1:15" ht="21" x14ac:dyDescent="0.25">
      <c r="A5" s="1">
        <v>4</v>
      </c>
      <c r="B5" s="1">
        <v>0.72034527777777801</v>
      </c>
      <c r="C5" s="1">
        <v>0.57882611111111104</v>
      </c>
      <c r="D5" s="1">
        <v>5.9688327777777799</v>
      </c>
      <c r="E5" s="1">
        <v>4.2274647222222201</v>
      </c>
      <c r="F5" s="1">
        <v>5.0674013888888902</v>
      </c>
      <c r="G5" s="1">
        <v>5.3538530555555601</v>
      </c>
    </row>
    <row r="6" spans="1:15" ht="21" x14ac:dyDescent="0.25">
      <c r="A6" s="1">
        <v>5</v>
      </c>
      <c r="B6" s="1">
        <v>0.81977972222222195</v>
      </c>
      <c r="C6" s="1">
        <v>0.72895722222222203</v>
      </c>
      <c r="D6" s="1">
        <v>6.0425541666666698</v>
      </c>
      <c r="E6" s="1">
        <v>4.3175483333333302</v>
      </c>
      <c r="F6" s="1">
        <v>5.5118694444444403</v>
      </c>
      <c r="G6" s="1">
        <v>5.0249791666666699</v>
      </c>
    </row>
    <row r="7" spans="1:15" ht="21" x14ac:dyDescent="0.25">
      <c r="A7" s="1">
        <v>6</v>
      </c>
      <c r="B7" s="1">
        <v>0.72764499999999999</v>
      </c>
      <c r="C7" s="1">
        <v>0.5749225</v>
      </c>
      <c r="D7" s="1">
        <v>6.0122413888888904</v>
      </c>
      <c r="E7" s="1">
        <v>4.9029511111111104</v>
      </c>
      <c r="F7" s="1">
        <v>4.9313827777777801</v>
      </c>
      <c r="G7" s="1">
        <v>5.0415052777777802</v>
      </c>
    </row>
    <row r="8" spans="1:15" ht="21" x14ac:dyDescent="0.25">
      <c r="A8" s="1">
        <v>7</v>
      </c>
      <c r="B8" s="1">
        <v>0.75009999999999999</v>
      </c>
      <c r="C8" s="1">
        <v>0.63953361111111096</v>
      </c>
      <c r="D8" s="1">
        <v>5.9967180555555597</v>
      </c>
      <c r="E8" s="1">
        <v>4.2010819444444403</v>
      </c>
      <c r="F8" s="1">
        <v>5.2961088888888899</v>
      </c>
      <c r="G8" s="1">
        <v>4.9492927777777798</v>
      </c>
    </row>
    <row r="9" spans="1:15" ht="21" x14ac:dyDescent="0.25">
      <c r="A9" s="1">
        <v>8</v>
      </c>
      <c r="B9" s="1">
        <v>1.1300924999999999</v>
      </c>
      <c r="C9" s="1">
        <v>0.62400750000000005</v>
      </c>
      <c r="D9" s="1">
        <v>6.0658941666666699</v>
      </c>
      <c r="E9" s="1">
        <v>4.2112080555555602</v>
      </c>
      <c r="F9" s="1">
        <v>4.9720861111111097</v>
      </c>
      <c r="G9" s="1">
        <v>4.9768688888888901</v>
      </c>
    </row>
    <row r="10" spans="1:15" ht="21" x14ac:dyDescent="0.25">
      <c r="A10" s="1">
        <v>9</v>
      </c>
      <c r="B10" s="1">
        <v>1.02644055555556</v>
      </c>
      <c r="C10" s="1">
        <v>0.55325833333333296</v>
      </c>
      <c r="D10" s="1">
        <v>4.33471305555556</v>
      </c>
      <c r="E10" s="1">
        <v>4.3127155555555596</v>
      </c>
      <c r="F10" s="1">
        <v>6.5386302777777798</v>
      </c>
      <c r="G10" s="1">
        <v>5.2979580555555597</v>
      </c>
    </row>
    <row r="11" spans="1:15" ht="21" x14ac:dyDescent="0.25">
      <c r="A11" s="1">
        <v>10</v>
      </c>
      <c r="B11" s="1">
        <v>1.02609166666667</v>
      </c>
      <c r="C11" s="1">
        <v>0.64927638888888894</v>
      </c>
      <c r="D11" s="1">
        <v>4.0657219444444399</v>
      </c>
      <c r="E11" s="1">
        <v>4.2778380555555602</v>
      </c>
      <c r="F11" s="1">
        <v>5.1614097222222197</v>
      </c>
      <c r="G11" s="1">
        <v>5.0436174999999999</v>
      </c>
    </row>
    <row r="12" spans="1:15" ht="21" x14ac:dyDescent="0.25">
      <c r="A12" s="1">
        <v>11</v>
      </c>
      <c r="B12" s="1">
        <v>0.813466388888889</v>
      </c>
      <c r="C12" s="1">
        <v>0.55623583333333304</v>
      </c>
      <c r="D12" s="1">
        <v>4.1788774999999996</v>
      </c>
      <c r="E12" s="1">
        <v>4.1655474999999997</v>
      </c>
      <c r="F12" s="1">
        <v>5.2254794444444403</v>
      </c>
      <c r="G12" s="1">
        <v>5.1296194444444403</v>
      </c>
    </row>
    <row r="13" spans="1:15" ht="21" x14ac:dyDescent="0.25">
      <c r="A13" s="1">
        <v>12</v>
      </c>
      <c r="B13" s="1">
        <v>0.97259333333333298</v>
      </c>
      <c r="C13" s="1">
        <v>0.57515000000000005</v>
      </c>
      <c r="D13" s="1">
        <v>4.3206736111111104</v>
      </c>
      <c r="E13" s="1">
        <v>4.2561636111111101</v>
      </c>
      <c r="F13" s="1">
        <v>5.3443127777777804</v>
      </c>
      <c r="G13" s="1">
        <v>6.0637936111111097</v>
      </c>
    </row>
    <row r="14" spans="1:15" ht="21" x14ac:dyDescent="0.25">
      <c r="A14" s="1">
        <v>13</v>
      </c>
      <c r="B14" s="1">
        <v>0.98210833333333303</v>
      </c>
      <c r="C14" s="1">
        <v>0.56380861111111102</v>
      </c>
      <c r="D14" s="1">
        <v>5.8745738888888903</v>
      </c>
      <c r="E14" s="1">
        <v>5.2537383333333301</v>
      </c>
      <c r="F14" s="1">
        <v>5.2689580555555597</v>
      </c>
      <c r="G14" s="1">
        <v>5.02133194444444</v>
      </c>
    </row>
    <row r="15" spans="1:15" ht="21" x14ac:dyDescent="0.25">
      <c r="A15" s="1">
        <v>14</v>
      </c>
      <c r="B15" s="1">
        <v>0.96593333333333298</v>
      </c>
      <c r="C15" s="1">
        <v>0.63003750000000003</v>
      </c>
      <c r="D15" s="1">
        <v>4.8654505555555598</v>
      </c>
      <c r="E15" s="1">
        <v>4.4527175000000003</v>
      </c>
      <c r="F15" s="1">
        <v>5.4072950000000004</v>
      </c>
      <c r="G15" s="1">
        <v>5.1158622222222201</v>
      </c>
    </row>
    <row r="16" spans="1:15" ht="21" x14ac:dyDescent="0.25">
      <c r="A16" s="1">
        <v>15</v>
      </c>
      <c r="B16" s="1">
        <v>0.95805805555555601</v>
      </c>
      <c r="C16" s="1">
        <v>0.648081944444444</v>
      </c>
      <c r="D16" s="1">
        <v>4.1225469444444398</v>
      </c>
      <c r="E16" s="1">
        <v>4.2584241666666696</v>
      </c>
      <c r="F16" s="1">
        <v>5.4088372222222203</v>
      </c>
      <c r="G16" s="1">
        <v>5.04797305555556</v>
      </c>
    </row>
    <row r="17" spans="1:7" ht="21" x14ac:dyDescent="0.25">
      <c r="A17" s="1">
        <v>16</v>
      </c>
      <c r="B17" s="1">
        <v>0.96868500000000002</v>
      </c>
      <c r="C17" s="1">
        <v>0.61714500000000005</v>
      </c>
      <c r="D17" s="1">
        <v>5.5028852777777804</v>
      </c>
      <c r="E17" s="1">
        <v>4.4281777777777798</v>
      </c>
      <c r="F17" s="1">
        <v>5.3697191666666697</v>
      </c>
      <c r="G17" s="1">
        <v>5.1191102777777804</v>
      </c>
    </row>
    <row r="18" spans="1:7" ht="21" x14ac:dyDescent="0.25">
      <c r="A18" s="1">
        <v>17</v>
      </c>
      <c r="B18" s="1">
        <v>0.97046472222222202</v>
      </c>
      <c r="C18" s="1">
        <v>0.60219388888888903</v>
      </c>
      <c r="D18" s="1">
        <v>4.1042997222222199</v>
      </c>
      <c r="E18" s="1">
        <v>4.2110236111111101</v>
      </c>
      <c r="F18" s="1">
        <v>5.3205816666666701</v>
      </c>
      <c r="G18" s="1">
        <v>5.0107272222222203</v>
      </c>
    </row>
    <row r="19" spans="1:7" ht="21" x14ac:dyDescent="0.25">
      <c r="A19" s="1">
        <v>18</v>
      </c>
      <c r="B19" s="1">
        <v>0.95396138888888904</v>
      </c>
      <c r="C19" s="1">
        <v>0.63226638888888897</v>
      </c>
      <c r="D19" s="1">
        <v>4.1756450000000003</v>
      </c>
      <c r="E19" s="1">
        <v>4.5451558333333297</v>
      </c>
      <c r="F19" s="1">
        <v>5.4457036111111101</v>
      </c>
      <c r="G19" s="1">
        <v>4.9780405555555598</v>
      </c>
    </row>
    <row r="20" spans="1:7" ht="21" x14ac:dyDescent="0.25">
      <c r="A20" s="1">
        <v>19</v>
      </c>
      <c r="B20" s="1">
        <v>0.95215666666666698</v>
      </c>
      <c r="C20" s="1">
        <v>0.60616222222222205</v>
      </c>
      <c r="D20" s="1">
        <v>4.2026894444444398</v>
      </c>
      <c r="E20" s="1">
        <v>4.2905538888888897</v>
      </c>
      <c r="F20" s="1">
        <v>5.2869319444444498</v>
      </c>
      <c r="G20" s="1">
        <v>6.0467363888888901</v>
      </c>
    </row>
    <row r="21" spans="1:7" ht="21" x14ac:dyDescent="0.25">
      <c r="A21" s="1">
        <v>20</v>
      </c>
      <c r="B21" s="1">
        <v>0.77328249999999998</v>
      </c>
      <c r="C21" s="1">
        <v>0.62157916666666702</v>
      </c>
      <c r="D21" s="1">
        <v>4.0984694444444401</v>
      </c>
      <c r="E21" s="1">
        <v>4.7540674999999997</v>
      </c>
      <c r="F21" s="1">
        <v>5.3287077777777796</v>
      </c>
      <c r="G21" s="1">
        <v>4.9709258333333297</v>
      </c>
    </row>
    <row r="22" spans="1:7" ht="24" x14ac:dyDescent="0.3">
      <c r="A22" s="2" t="s">
        <v>21</v>
      </c>
      <c r="B22" s="3">
        <f>AVERAGE(B2:B21)</f>
        <v>0.90526577777777817</v>
      </c>
      <c r="C22" s="3">
        <f t="shared" ref="C22:G22" si="1">AVERAGE(C2:C21)</f>
        <v>0.62314854166666667</v>
      </c>
      <c r="D22" s="3">
        <f t="shared" si="1"/>
        <v>5.1008655000000003</v>
      </c>
      <c r="E22" s="3">
        <f t="shared" si="1"/>
        <v>4.4077147638888903</v>
      </c>
      <c r="F22" s="3">
        <f t="shared" si="1"/>
        <v>5.343634486111112</v>
      </c>
      <c r="G22" s="3">
        <f t="shared" si="1"/>
        <v>5.2127877916666669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1CF5-70EF-7042-832A-918C9B2E8EA6}">
  <dimension ref="A1:M22"/>
  <sheetViews>
    <sheetView workbookViewId="0">
      <selection activeCell="K2" sqref="K2:L3"/>
    </sheetView>
  </sheetViews>
  <sheetFormatPr baseColWidth="10" defaultRowHeight="16" x14ac:dyDescent="0.2"/>
  <cols>
    <col min="2" max="2" width="22.33203125" customWidth="1"/>
    <col min="3" max="3" width="31.1640625" customWidth="1"/>
    <col min="4" max="4" width="23.1640625" customWidth="1"/>
    <col min="5" max="5" width="19.33203125" customWidth="1"/>
    <col min="9" max="9" width="14.6640625" customWidth="1"/>
    <col min="10" max="10" width="16.33203125" customWidth="1"/>
    <col min="11" max="12" width="15.83203125" customWidth="1"/>
  </cols>
  <sheetData>
    <row r="1" spans="1:13" ht="24" x14ac:dyDescent="0.3">
      <c r="A1" s="1"/>
      <c r="B1" s="1" t="s">
        <v>15</v>
      </c>
      <c r="C1" s="1" t="s">
        <v>16</v>
      </c>
      <c r="D1" s="1" t="s">
        <v>17</v>
      </c>
      <c r="E1" s="1" t="s">
        <v>16</v>
      </c>
      <c r="H1" s="1"/>
      <c r="I1" s="1" t="s">
        <v>18</v>
      </c>
      <c r="J1" s="1" t="s">
        <v>7</v>
      </c>
      <c r="K1" s="1" t="s">
        <v>8</v>
      </c>
      <c r="L1" s="1" t="s">
        <v>9</v>
      </c>
      <c r="M1" s="2" t="s">
        <v>22</v>
      </c>
    </row>
    <row r="2" spans="1:13" ht="24" x14ac:dyDescent="0.3">
      <c r="A2" s="1">
        <v>1</v>
      </c>
      <c r="B2" s="1">
        <v>0.44708777777777797</v>
      </c>
      <c r="C2" s="1">
        <v>0.48859611111111101</v>
      </c>
      <c r="D2" s="1">
        <v>1.9162383333333299</v>
      </c>
      <c r="E2" s="1">
        <v>0.48859611111111101</v>
      </c>
      <c r="H2" s="1">
        <v>1</v>
      </c>
      <c r="I2" s="1" t="s">
        <v>19</v>
      </c>
      <c r="J2" s="1" t="s">
        <v>11</v>
      </c>
      <c r="K2" s="1">
        <v>793.26776142314202</v>
      </c>
      <c r="L2" s="1">
        <v>3047.0852518278698</v>
      </c>
      <c r="M2" s="2">
        <f>L2/K2</f>
        <v>3.8411812505292326</v>
      </c>
    </row>
    <row r="3" spans="1:13" ht="24" x14ac:dyDescent="0.3">
      <c r="A3" s="1">
        <v>2</v>
      </c>
      <c r="B3" s="1">
        <v>0.45223305555555599</v>
      </c>
      <c r="C3" s="1">
        <v>0.49333861111111099</v>
      </c>
      <c r="D3" s="1">
        <v>1.8904186111111101</v>
      </c>
      <c r="E3" s="1">
        <v>0.49333861111111099</v>
      </c>
      <c r="H3" s="1">
        <v>2</v>
      </c>
      <c r="I3" s="1" t="s">
        <v>20</v>
      </c>
      <c r="J3" s="1" t="s">
        <v>11</v>
      </c>
      <c r="K3" s="1">
        <v>1599.4228182684101</v>
      </c>
      <c r="L3" s="1">
        <v>6255.0324223725202</v>
      </c>
      <c r="M3" s="2">
        <f>L3/K3</f>
        <v>3.9108060426100661</v>
      </c>
    </row>
    <row r="4" spans="1:13" ht="21" x14ac:dyDescent="0.25">
      <c r="A4" s="1">
        <v>3</v>
      </c>
      <c r="B4" s="1">
        <v>0.45315388888888902</v>
      </c>
      <c r="C4" s="1">
        <v>0.49317555555555598</v>
      </c>
      <c r="D4" s="1">
        <v>1.8835113888888899</v>
      </c>
      <c r="E4" s="1">
        <v>0.49317555555555598</v>
      </c>
    </row>
    <row r="5" spans="1:13" ht="21" x14ac:dyDescent="0.25">
      <c r="A5" s="1">
        <v>4</v>
      </c>
      <c r="B5" s="1">
        <v>0.44944666666666699</v>
      </c>
      <c r="C5" s="1">
        <v>0.49154722222222202</v>
      </c>
      <c r="D5" s="1">
        <v>1.9576522222222199</v>
      </c>
      <c r="E5" s="1">
        <v>0.49154722222222202</v>
      </c>
    </row>
    <row r="6" spans="1:13" ht="21" x14ac:dyDescent="0.25">
      <c r="A6" s="1">
        <v>5</v>
      </c>
      <c r="B6" s="1">
        <v>0.438880833333333</v>
      </c>
      <c r="C6" s="1">
        <v>0.491230277777778</v>
      </c>
      <c r="D6" s="1">
        <v>1.9252175</v>
      </c>
      <c r="E6" s="1">
        <v>0.491230277777778</v>
      </c>
    </row>
    <row r="7" spans="1:13" ht="21" x14ac:dyDescent="0.25">
      <c r="A7" s="1">
        <v>6</v>
      </c>
      <c r="B7" s="1">
        <v>0.447574444444444</v>
      </c>
      <c r="C7" s="1">
        <v>0.49188333333333301</v>
      </c>
      <c r="D7" s="1">
        <v>1.9566075000000001</v>
      </c>
      <c r="E7" s="1">
        <v>0.49188333333333301</v>
      </c>
    </row>
    <row r="8" spans="1:13" ht="21" x14ac:dyDescent="0.25">
      <c r="A8" s="1">
        <v>7</v>
      </c>
      <c r="B8" s="1">
        <v>0.45398444444444402</v>
      </c>
      <c r="C8" s="1">
        <v>0.49202777777777801</v>
      </c>
      <c r="D8" s="1">
        <v>1.93222861111111</v>
      </c>
      <c r="E8" s="1">
        <v>0.49202777777777801</v>
      </c>
    </row>
    <row r="9" spans="1:13" ht="21" x14ac:dyDescent="0.25">
      <c r="A9" s="1">
        <v>8</v>
      </c>
      <c r="B9" s="1">
        <v>0.47515083333333302</v>
      </c>
      <c r="C9" s="1">
        <v>0.48564111111111102</v>
      </c>
      <c r="D9" s="1">
        <v>1.92676583333333</v>
      </c>
      <c r="E9" s="1">
        <v>0.48564111111111102</v>
      </c>
    </row>
    <row r="10" spans="1:13" ht="21" x14ac:dyDescent="0.25">
      <c r="A10" s="1">
        <v>9</v>
      </c>
      <c r="B10" s="1">
        <v>0.47625083333333301</v>
      </c>
      <c r="C10" s="1">
        <v>0.48511861111111099</v>
      </c>
      <c r="D10" s="1">
        <v>1.90225111111111</v>
      </c>
      <c r="E10" s="1">
        <v>0.48511861111111099</v>
      </c>
    </row>
    <row r="11" spans="1:13" ht="21" x14ac:dyDescent="0.25">
      <c r="A11" s="1">
        <v>10</v>
      </c>
      <c r="B11" s="1">
        <v>0.46890861111111098</v>
      </c>
      <c r="C11" s="1">
        <v>0.48496472222222198</v>
      </c>
      <c r="D11" s="1">
        <v>1.98359222222222</v>
      </c>
      <c r="E11" s="1">
        <v>0.48496472222222198</v>
      </c>
    </row>
    <row r="12" spans="1:13" ht="21" x14ac:dyDescent="0.25">
      <c r="A12" s="1">
        <v>11</v>
      </c>
      <c r="B12" s="1">
        <v>0.47698388888888898</v>
      </c>
      <c r="C12" s="1">
        <v>0.48134444444444402</v>
      </c>
      <c r="D12" s="1">
        <v>1.9230297222222199</v>
      </c>
      <c r="E12" s="1">
        <v>0.48134444444444402</v>
      </c>
    </row>
    <row r="13" spans="1:13" ht="21" x14ac:dyDescent="0.25">
      <c r="A13" s="1">
        <v>12</v>
      </c>
      <c r="B13" s="1">
        <v>0.47187416666666698</v>
      </c>
      <c r="C13" s="1">
        <v>0.48415888888888903</v>
      </c>
      <c r="D13" s="1">
        <v>1.9260130555555599</v>
      </c>
      <c r="E13" s="1">
        <v>0.48415888888888903</v>
      </c>
    </row>
    <row r="14" spans="1:13" ht="21" x14ac:dyDescent="0.25">
      <c r="A14" s="1">
        <v>13</v>
      </c>
      <c r="B14" s="1">
        <v>0.47403666666666699</v>
      </c>
      <c r="C14" s="1">
        <v>0.48353138888888902</v>
      </c>
      <c r="D14" s="1">
        <v>1.96667027777778</v>
      </c>
      <c r="E14" s="1">
        <v>0.48353138888888902</v>
      </c>
    </row>
    <row r="15" spans="1:13" ht="21" x14ac:dyDescent="0.25">
      <c r="A15" s="1">
        <v>14</v>
      </c>
      <c r="B15" s="1">
        <v>0.46033499999999999</v>
      </c>
      <c r="C15" s="1">
        <v>0.48299805555555603</v>
      </c>
      <c r="D15" s="1">
        <v>1.8944952777777799</v>
      </c>
      <c r="E15" s="1">
        <v>0.48299805555555603</v>
      </c>
    </row>
    <row r="16" spans="1:13" ht="21" x14ac:dyDescent="0.25">
      <c r="A16" s="1">
        <v>15</v>
      </c>
      <c r="B16" s="1">
        <v>0.472054166666667</v>
      </c>
      <c r="C16" s="1">
        <v>0.48052972222222201</v>
      </c>
      <c r="D16" s="1">
        <v>1.9034774999999999</v>
      </c>
      <c r="E16" s="1">
        <v>0.48052972222222201</v>
      </c>
    </row>
    <row r="17" spans="1:5" ht="21" x14ac:dyDescent="0.25">
      <c r="A17" s="1">
        <v>16</v>
      </c>
      <c r="B17" s="1">
        <v>0.47672888888888898</v>
      </c>
      <c r="C17" s="1">
        <v>0.48134805555555599</v>
      </c>
      <c r="D17" s="1">
        <v>1.93497416666667</v>
      </c>
      <c r="E17" s="1">
        <v>0.48134805555555599</v>
      </c>
    </row>
    <row r="18" spans="1:5" ht="21" x14ac:dyDescent="0.25">
      <c r="A18" s="1">
        <v>17</v>
      </c>
      <c r="B18" s="1">
        <v>0.47169416666666703</v>
      </c>
      <c r="C18" s="1">
        <v>0.46418749999999998</v>
      </c>
      <c r="D18" s="1">
        <v>1.9105497222222201</v>
      </c>
      <c r="E18" s="1">
        <v>0.46418749999999998</v>
      </c>
    </row>
    <row r="19" spans="1:5" ht="21" x14ac:dyDescent="0.25">
      <c r="A19" s="1">
        <v>18</v>
      </c>
      <c r="B19" s="1">
        <v>0.47445888888888899</v>
      </c>
      <c r="C19" s="1">
        <v>0.46876972222222202</v>
      </c>
      <c r="D19" s="1">
        <v>1.9311897222222201</v>
      </c>
      <c r="E19" s="1">
        <v>0.46876972222222202</v>
      </c>
    </row>
    <row r="20" spans="1:5" ht="21" x14ac:dyDescent="0.25">
      <c r="A20" s="1">
        <v>19</v>
      </c>
      <c r="B20" s="1">
        <v>0.47382138888888897</v>
      </c>
      <c r="C20" s="1">
        <v>0.46535666666666697</v>
      </c>
      <c r="D20" s="1">
        <v>1.9830083333333299</v>
      </c>
      <c r="E20" s="1">
        <v>0.46535666666666697</v>
      </c>
    </row>
    <row r="21" spans="1:5" ht="21" x14ac:dyDescent="0.25">
      <c r="A21" s="1">
        <v>20</v>
      </c>
      <c r="B21" s="1">
        <v>0.47345444444444401</v>
      </c>
      <c r="C21" s="1">
        <v>0.41994777777777798</v>
      </c>
      <c r="D21" s="1">
        <v>1.8911227777777799</v>
      </c>
      <c r="E21" s="1">
        <v>0.41994777777777798</v>
      </c>
    </row>
    <row r="22" spans="1:5" ht="24" x14ac:dyDescent="0.3">
      <c r="A22" s="3" t="s">
        <v>21</v>
      </c>
      <c r="B22" s="3">
        <f>AVERAGE(B2:B21)</f>
        <v>0.46440565277777779</v>
      </c>
      <c r="C22" s="3">
        <f t="shared" ref="C22:E22" si="0">AVERAGE(C2:C21)</f>
        <v>0.48048477777777787</v>
      </c>
      <c r="D22" s="3">
        <f t="shared" si="0"/>
        <v>1.9269506944444443</v>
      </c>
      <c r="E22" s="3">
        <f t="shared" si="0"/>
        <v>0.48048477777777787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295B-BE96-1348-956A-1C8D9C19201E}">
  <dimension ref="A1:K11"/>
  <sheetViews>
    <sheetView tabSelected="1" workbookViewId="0">
      <selection activeCell="E25" sqref="E25"/>
    </sheetView>
  </sheetViews>
  <sheetFormatPr baseColWidth="10" defaultRowHeight="16" x14ac:dyDescent="0.2"/>
  <cols>
    <col min="1" max="1" width="25.5" customWidth="1"/>
    <col min="2" max="2" width="24.5" customWidth="1"/>
    <col min="3" max="3" width="42" customWidth="1"/>
    <col min="4" max="4" width="55.83203125" customWidth="1"/>
    <col min="5" max="5" width="19" customWidth="1"/>
    <col min="6" max="6" width="19.83203125" customWidth="1"/>
    <col min="7" max="7" width="20.33203125" customWidth="1"/>
  </cols>
  <sheetData>
    <row r="1" spans="1:11" ht="26" x14ac:dyDescent="0.3">
      <c r="A1" s="4" t="s">
        <v>23</v>
      </c>
      <c r="B1" s="4" t="s">
        <v>25</v>
      </c>
      <c r="C1" s="4" t="s">
        <v>28</v>
      </c>
      <c r="D1" s="4" t="s">
        <v>30</v>
      </c>
      <c r="E1" s="4" t="s">
        <v>29</v>
      </c>
      <c r="F1" s="4" t="s">
        <v>31</v>
      </c>
      <c r="G1" s="4" t="s">
        <v>32</v>
      </c>
      <c r="H1" s="4"/>
      <c r="I1" s="4"/>
      <c r="J1" s="4"/>
      <c r="K1" s="4"/>
    </row>
    <row r="2" spans="1:11" ht="26" customHeight="1" x14ac:dyDescent="0.3">
      <c r="A2" s="5" t="s">
        <v>10</v>
      </c>
      <c r="B2" s="4" t="s">
        <v>27</v>
      </c>
      <c r="C2" s="6">
        <v>0.90526577777777817</v>
      </c>
      <c r="D2" s="7" t="s">
        <v>11</v>
      </c>
      <c r="E2" s="8">
        <v>486.31558537710401</v>
      </c>
      <c r="F2">
        <f>E2/C2</f>
        <v>537.20752216094843</v>
      </c>
      <c r="G2" s="9">
        <f>F3/F2</f>
        <v>6.6852866564152551</v>
      </c>
      <c r="I2" s="4"/>
      <c r="J2" s="4"/>
      <c r="K2" s="4"/>
    </row>
    <row r="3" spans="1:11" ht="26" customHeight="1" x14ac:dyDescent="0.3">
      <c r="A3" s="5"/>
      <c r="B3" s="4" t="s">
        <v>26</v>
      </c>
      <c r="C3" s="6">
        <v>0.62314854166666667</v>
      </c>
      <c r="D3" s="7"/>
      <c r="E3" s="8">
        <v>2237.9671227121698</v>
      </c>
      <c r="F3">
        <f t="shared" ref="F3:F11" si="0">E3/C3</f>
        <v>3591.3862796284911</v>
      </c>
      <c r="G3" s="9"/>
      <c r="I3" s="4"/>
      <c r="J3" s="4"/>
      <c r="K3" s="4"/>
    </row>
    <row r="4" spans="1:11" ht="26" customHeight="1" x14ac:dyDescent="0.3">
      <c r="A4" s="5" t="s">
        <v>12</v>
      </c>
      <c r="B4" s="4" t="s">
        <v>27</v>
      </c>
      <c r="C4" s="6">
        <v>5.1008655000000003</v>
      </c>
      <c r="D4" s="7" t="s">
        <v>11</v>
      </c>
      <c r="E4" s="8">
        <v>383.98296491351499</v>
      </c>
      <c r="F4">
        <f t="shared" si="0"/>
        <v>75.278002314218043</v>
      </c>
      <c r="G4" s="9">
        <f t="shared" ref="G4" si="1">F5/F4</f>
        <v>7.1708835645292712</v>
      </c>
      <c r="I4" s="4"/>
      <c r="J4" s="4"/>
      <c r="K4" s="4"/>
    </row>
    <row r="5" spans="1:11" ht="26" customHeight="1" x14ac:dyDescent="0.3">
      <c r="A5" s="5"/>
      <c r="B5" s="4" t="s">
        <v>26</v>
      </c>
      <c r="C5" s="6">
        <v>4.4077147638888903</v>
      </c>
      <c r="D5" s="7"/>
      <c r="E5" s="8">
        <v>2379.32757916015</v>
      </c>
      <c r="F5">
        <f t="shared" si="0"/>
        <v>539.80978956562262</v>
      </c>
      <c r="G5" s="9"/>
      <c r="H5" s="4"/>
      <c r="I5" s="4"/>
      <c r="J5" s="4"/>
      <c r="K5" s="4"/>
    </row>
    <row r="6" spans="1:11" ht="26" customHeight="1" x14ac:dyDescent="0.3">
      <c r="A6" s="5" t="s">
        <v>13</v>
      </c>
      <c r="B6" s="4" t="s">
        <v>27</v>
      </c>
      <c r="C6" s="6">
        <v>5.343634486111112</v>
      </c>
      <c r="D6" s="7" t="s">
        <v>14</v>
      </c>
      <c r="E6" s="8">
        <v>360.86210589498802</v>
      </c>
      <c r="F6">
        <f t="shared" si="0"/>
        <v>67.531210608233295</v>
      </c>
      <c r="G6" s="9">
        <f t="shared" ref="G6" si="2">F7/F6</f>
        <v>2.2589500636345812</v>
      </c>
      <c r="H6" s="4"/>
      <c r="I6" s="4"/>
      <c r="J6" s="4"/>
      <c r="K6" s="4"/>
    </row>
    <row r="7" spans="1:11" ht="26" customHeight="1" x14ac:dyDescent="0.3">
      <c r="A7" s="5"/>
      <c r="B7" s="4" t="s">
        <v>26</v>
      </c>
      <c r="C7" s="6">
        <v>5.2127877916666669</v>
      </c>
      <c r="D7" s="7"/>
      <c r="E7" s="8">
        <v>795.20886192334899</v>
      </c>
      <c r="F7">
        <f t="shared" si="0"/>
        <v>152.5496325007889</v>
      </c>
      <c r="G7" s="9"/>
      <c r="H7" s="4"/>
      <c r="I7" s="4"/>
      <c r="J7" s="4"/>
      <c r="K7" s="4"/>
    </row>
    <row r="8" spans="1:11" ht="26" customHeight="1" x14ac:dyDescent="0.3">
      <c r="A8" s="5" t="s">
        <v>24</v>
      </c>
      <c r="B8" s="4" t="s">
        <v>27</v>
      </c>
      <c r="C8" s="6">
        <v>0.46440565277777779</v>
      </c>
      <c r="D8" s="7" t="s">
        <v>11</v>
      </c>
      <c r="E8" s="8">
        <v>793.26776142314202</v>
      </c>
      <c r="F8">
        <f t="shared" si="0"/>
        <v>1708.1354558850032</v>
      </c>
      <c r="G8" s="9">
        <f t="shared" ref="G8" si="3">F9/F8</f>
        <v>3.7126385030137619</v>
      </c>
      <c r="H8" s="4"/>
      <c r="I8" s="4"/>
      <c r="J8" s="4"/>
      <c r="K8" s="4"/>
    </row>
    <row r="9" spans="1:11" ht="26" customHeight="1" x14ac:dyDescent="0.3">
      <c r="A9" s="5"/>
      <c r="B9" s="4" t="s">
        <v>26</v>
      </c>
      <c r="C9" s="6">
        <v>0.48048477777777787</v>
      </c>
      <c r="D9" s="7"/>
      <c r="E9" s="8">
        <v>3047.0852518278698</v>
      </c>
      <c r="F9">
        <f t="shared" si="0"/>
        <v>6341.6894618816277</v>
      </c>
      <c r="G9" s="9"/>
      <c r="H9" s="4"/>
      <c r="I9" s="4"/>
      <c r="J9" s="4"/>
      <c r="K9" s="4"/>
    </row>
    <row r="10" spans="1:11" ht="26" customHeight="1" x14ac:dyDescent="0.3">
      <c r="A10" s="5" t="s">
        <v>24</v>
      </c>
      <c r="B10" s="4" t="s">
        <v>27</v>
      </c>
      <c r="C10" s="6">
        <v>1.9269506944444443</v>
      </c>
      <c r="D10" s="7" t="s">
        <v>11</v>
      </c>
      <c r="E10" s="8">
        <v>1599.4228182684101</v>
      </c>
      <c r="F10">
        <f t="shared" si="0"/>
        <v>830.02788959763018</v>
      </c>
      <c r="G10" s="9">
        <f t="shared" ref="G10" si="4">F11/F10</f>
        <v>15.684014911977778</v>
      </c>
      <c r="H10" s="4"/>
      <c r="I10" s="4"/>
      <c r="J10" s="4"/>
      <c r="K10" s="4"/>
    </row>
    <row r="11" spans="1:11" ht="26" x14ac:dyDescent="0.3">
      <c r="A11" s="5"/>
      <c r="B11" s="4" t="s">
        <v>26</v>
      </c>
      <c r="C11" s="6">
        <v>0.48048477777777787</v>
      </c>
      <c r="D11" s="7"/>
      <c r="E11" s="8">
        <v>6255.0324223725202</v>
      </c>
      <c r="F11">
        <f t="shared" si="0"/>
        <v>13018.169797806677</v>
      </c>
      <c r="G11" s="9"/>
      <c r="H11" s="4"/>
      <c r="I11" s="4"/>
      <c r="J11" s="4"/>
      <c r="K11" s="4"/>
    </row>
  </sheetData>
  <mergeCells count="15">
    <mergeCell ref="G2:G3"/>
    <mergeCell ref="G4:G5"/>
    <mergeCell ref="G6:G7"/>
    <mergeCell ref="G8:G9"/>
    <mergeCell ref="G10:G11"/>
    <mergeCell ref="A2:A3"/>
    <mergeCell ref="A4:A5"/>
    <mergeCell ref="A6:A7"/>
    <mergeCell ref="A8:A9"/>
    <mergeCell ref="A10:A11"/>
    <mergeCell ref="D2:D3"/>
    <mergeCell ref="D4:D5"/>
    <mergeCell ref="D6:D7"/>
    <mergeCell ref="D8:D9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Simulated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Zhang</dc:creator>
  <cp:lastModifiedBy>Rong Zhang</cp:lastModifiedBy>
  <dcterms:created xsi:type="dcterms:W3CDTF">2019-11-26T22:43:56Z</dcterms:created>
  <dcterms:modified xsi:type="dcterms:W3CDTF">2019-11-27T01:15:29Z</dcterms:modified>
</cp:coreProperties>
</file>