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zhang/Desktop/validation/efficiency/tables/"/>
    </mc:Choice>
  </mc:AlternateContent>
  <xr:revisionPtr revIDLastSave="0" documentId="13_ncr:1_{9F97562F-E00A-3E4A-8B80-F2139EA9657F}" xr6:coauthVersionLast="45" xr6:coauthVersionMax="45" xr10:uidLastSave="{00000000-0000-0000-0000-000000000000}"/>
  <bookViews>
    <workbookView xWindow="540" yWindow="480" windowWidth="33600" windowHeight="19120" xr2:uid="{3FB4DF38-F6E0-1E40-BC74-3A8B570BED1B}"/>
  </bookViews>
  <sheets>
    <sheet name="Absolute" sheetId="1" r:id="rId1"/>
    <sheet name="Percen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0" i="1" l="1"/>
  <c r="C20" i="1"/>
  <c r="C24" i="1"/>
  <c r="F23" i="1" l="1"/>
  <c r="F24" i="1"/>
  <c r="F35" i="1"/>
  <c r="F36" i="1"/>
  <c r="C34" i="1"/>
  <c r="D20" i="1"/>
  <c r="D36" i="1" s="1"/>
  <c r="E20" i="1"/>
  <c r="E32" i="1" s="1"/>
  <c r="F20" i="1"/>
  <c r="F25" i="1" s="1"/>
  <c r="G20" i="1"/>
  <c r="G23" i="1" s="1"/>
  <c r="H20" i="1"/>
  <c r="H30" i="1" s="1"/>
  <c r="L20" i="1"/>
  <c r="J20" i="1"/>
  <c r="I20" i="1"/>
  <c r="I29" i="1" s="1"/>
  <c r="J33" i="1" l="1"/>
  <c r="J38" i="1"/>
  <c r="J27" i="1"/>
  <c r="J25" i="1"/>
  <c r="J22" i="1"/>
  <c r="J37" i="1"/>
  <c r="J34" i="1"/>
  <c r="J32" i="1"/>
  <c r="J31" i="1"/>
  <c r="J30" i="1"/>
  <c r="J29" i="1"/>
  <c r="J28" i="1"/>
  <c r="J26" i="1"/>
  <c r="I38" i="1"/>
  <c r="I27" i="1"/>
  <c r="I32" i="1"/>
  <c r="I35" i="1"/>
  <c r="I34" i="1"/>
  <c r="I33" i="1"/>
  <c r="I31" i="1"/>
  <c r="I36" i="1"/>
  <c r="I28" i="1"/>
  <c r="I37" i="1"/>
  <c r="I26" i="1"/>
  <c r="I25" i="1"/>
  <c r="G34" i="1"/>
  <c r="E31" i="1"/>
  <c r="E30" i="1"/>
  <c r="E29" i="1"/>
  <c r="D26" i="1"/>
  <c r="D25" i="1"/>
  <c r="D24" i="1"/>
  <c r="D23" i="1"/>
  <c r="D38" i="1"/>
  <c r="D27" i="1"/>
  <c r="D28" i="1"/>
  <c r="D37" i="1"/>
  <c r="D35" i="1"/>
  <c r="C33" i="1"/>
  <c r="C31" i="1"/>
  <c r="C30" i="1"/>
  <c r="C32" i="1"/>
  <c r="C29" i="1"/>
  <c r="H29" i="1"/>
  <c r="G33" i="1"/>
  <c r="H27" i="1"/>
  <c r="E28" i="1"/>
  <c r="H38" i="1"/>
  <c r="D34" i="1"/>
  <c r="E27" i="1"/>
  <c r="H37" i="1"/>
  <c r="G30" i="1"/>
  <c r="C28" i="1"/>
  <c r="E26" i="1"/>
  <c r="H24" i="1"/>
  <c r="C22" i="1"/>
  <c r="D32" i="1"/>
  <c r="E25" i="1"/>
  <c r="H23" i="1"/>
  <c r="I22" i="1"/>
  <c r="C38" i="1"/>
  <c r="D31" i="1"/>
  <c r="E36" i="1"/>
  <c r="F29" i="1"/>
  <c r="H34" i="1"/>
  <c r="G22" i="1"/>
  <c r="I24" i="1"/>
  <c r="J24" i="1"/>
  <c r="C37" i="1"/>
  <c r="C25" i="1"/>
  <c r="D30" i="1"/>
  <c r="E35" i="1"/>
  <c r="E23" i="1"/>
  <c r="F28" i="1"/>
  <c r="H33" i="1"/>
  <c r="G38" i="1"/>
  <c r="G26" i="1"/>
  <c r="F34" i="1"/>
  <c r="H26" i="1"/>
  <c r="E38" i="1"/>
  <c r="G28" i="1"/>
  <c r="C26" i="1"/>
  <c r="E24" i="1"/>
  <c r="G27" i="1"/>
  <c r="J36" i="1"/>
  <c r="I23" i="1"/>
  <c r="J35" i="1"/>
  <c r="J23" i="1"/>
  <c r="C36" i="1"/>
  <c r="D29" i="1"/>
  <c r="E34" i="1"/>
  <c r="F22" i="1"/>
  <c r="F27" i="1"/>
  <c r="H32" i="1"/>
  <c r="G37" i="1"/>
  <c r="G25" i="1"/>
  <c r="G32" i="1"/>
  <c r="L23" i="1"/>
  <c r="L24" i="1"/>
  <c r="L25" i="1"/>
  <c r="L37" i="1"/>
  <c r="L26" i="1"/>
  <c r="L38" i="1"/>
  <c r="L33" i="1"/>
  <c r="L35" i="1"/>
  <c r="L27" i="1"/>
  <c r="L22" i="1"/>
  <c r="L34" i="1"/>
  <c r="L28" i="1"/>
  <c r="L29" i="1"/>
  <c r="L30" i="1"/>
  <c r="L36" i="1"/>
  <c r="L31" i="1"/>
  <c r="L32" i="1"/>
  <c r="C23" i="1"/>
  <c r="E33" i="1"/>
  <c r="F38" i="1"/>
  <c r="F26" i="1"/>
  <c r="H31" i="1"/>
  <c r="G36" i="1"/>
  <c r="G24" i="1"/>
  <c r="H28" i="1"/>
  <c r="H22" i="1"/>
  <c r="F33" i="1"/>
  <c r="G31" i="1"/>
  <c r="E22" i="1"/>
  <c r="F32" i="1"/>
  <c r="H25" i="1"/>
  <c r="D33" i="1"/>
  <c r="F31" i="1"/>
  <c r="H36" i="1"/>
  <c r="G29" i="1"/>
  <c r="C27" i="1"/>
  <c r="E37" i="1"/>
  <c r="F30" i="1"/>
  <c r="H35" i="1"/>
  <c r="I30" i="1"/>
  <c r="C35" i="1"/>
  <c r="K32" i="1"/>
  <c r="K37" i="1"/>
  <c r="K27" i="1"/>
  <c r="K30" i="1"/>
  <c r="K33" i="1"/>
  <c r="K25" i="1"/>
  <c r="K34" i="1"/>
  <c r="K35" i="1"/>
  <c r="K26" i="1"/>
  <c r="K23" i="1"/>
  <c r="K22" i="1"/>
  <c r="K29" i="1"/>
  <c r="K24" i="1"/>
  <c r="K36" i="1"/>
  <c r="K38" i="1"/>
  <c r="K28" i="1"/>
  <c r="K31" i="1"/>
  <c r="D22" i="1"/>
  <c r="F37" i="1"/>
  <c r="G35" i="1"/>
</calcChain>
</file>

<file path=xl/sharedStrings.xml><?xml version="1.0" encoding="utf-8"?>
<sst xmlns="http://schemas.openxmlformats.org/spreadsheetml/2006/main" count="91" uniqueCount="30">
  <si>
    <t>rates&amp;times</t>
  </si>
  <si>
    <t>Operator class</t>
  </si>
  <si>
    <t>Name</t>
  </si>
  <si>
    <t>ConstantDistance Operator</t>
  </si>
  <si>
    <t>InternalNodeTime Scale Operator</t>
  </si>
  <si>
    <t>RootAge Scale Operator</t>
  </si>
  <si>
    <t>AllNodeTimes Uniform Operator</t>
  </si>
  <si>
    <t>Tree</t>
  </si>
  <si>
    <t>SubtreeSlide Operator</t>
  </si>
  <si>
    <t>NarrowExchange Operator</t>
  </si>
  <si>
    <t>WideExchange Operator</t>
  </si>
  <si>
    <t>WilsonBoalding Operator</t>
  </si>
  <si>
    <t>BirthRate Scale Operator</t>
  </si>
  <si>
    <t>DeathRate Scale Operator</t>
  </si>
  <si>
    <t>Substituion model</t>
  </si>
  <si>
    <t>Kappa Scale Operator</t>
  </si>
  <si>
    <t>Frequencies DeltaExchange Operator</t>
  </si>
  <si>
    <r>
      <t>Rate Normal Operators</t>
    </r>
    <r>
      <rPr>
        <vertAlign val="superscript"/>
        <sz val="24"/>
        <color theme="1"/>
        <rFont val="Calibri (Body)"/>
      </rPr>
      <t>1</t>
    </r>
  </si>
  <si>
    <r>
      <t>UcldStdev Scale Operator</t>
    </r>
    <r>
      <rPr>
        <vertAlign val="superscript"/>
        <sz val="24"/>
        <color theme="1"/>
        <rFont val="Calibri (Body)"/>
      </rPr>
      <t>2</t>
    </r>
  </si>
  <si>
    <t>UcldMean Scale Operator</t>
  </si>
  <si>
    <t>UcldMean&amp;Tree UpperDown Operator</t>
  </si>
  <si>
    <t>PopulationSize Scale Operator</t>
  </si>
  <si>
    <t>anolis</t>
  </si>
  <si>
    <t>Cons</t>
  </si>
  <si>
    <t>Category</t>
  </si>
  <si>
    <t>RSV2</t>
  </si>
  <si>
    <t>Shankarappa</t>
  </si>
  <si>
    <t>simulated data</t>
  </si>
  <si>
    <t>primates</t>
  </si>
  <si>
    <t>Primates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</si>
</sst>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vertAlign val="superscript"/>
      <sz val="24"/>
      <color theme="1"/>
      <name val="Calibri (Body)"/>
    </font>
    <font>
      <sz val="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8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0" borderId="7" xfId="0" applyNumberFormat="1" applyFont="1" applyBorder="1" applyAlignment="1"/>
    <xf numFmtId="164" fontId="1" fillId="0" borderId="4" xfId="0" applyNumberFormat="1" applyFont="1" applyBorder="1" applyAlignment="1"/>
    <xf numFmtId="164" fontId="1" fillId="0" borderId="1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/>
    <xf numFmtId="164" fontId="1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1" xfId="0" applyNumberFormat="1" applyFont="1" applyBorder="1" applyAlignment="1"/>
    <xf numFmtId="164" fontId="1" fillId="0" borderId="4" xfId="0" applyNumberFormat="1" applyFont="1" applyFill="1" applyBorder="1" applyAlignment="1">
      <alignment horizontal="center"/>
    </xf>
    <xf numFmtId="164" fontId="1" fillId="0" borderId="6" xfId="0" applyNumberFormat="1" applyFont="1" applyBorder="1" applyAlignme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/>
    <xf numFmtId="164" fontId="1" fillId="0" borderId="0" xfId="0" applyNumberFormat="1" applyFont="1"/>
    <xf numFmtId="0" fontId="0" fillId="0" borderId="2" xfId="0" applyBorder="1"/>
    <xf numFmtId="0" fontId="3" fillId="0" borderId="2" xfId="0" applyFont="1" applyBorder="1" applyAlignment="1"/>
    <xf numFmtId="0" fontId="1" fillId="0" borderId="8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927F-C9A1-4443-B16F-5623ACA02806}">
  <dimension ref="A1:N38"/>
  <sheetViews>
    <sheetView tabSelected="1" topLeftCell="B19" workbookViewId="0">
      <selection activeCell="G22" sqref="G22:H38"/>
    </sheetView>
  </sheetViews>
  <sheetFormatPr baseColWidth="10" defaultRowHeight="16"/>
  <cols>
    <col min="1" max="1" width="36.33203125" customWidth="1"/>
    <col min="2" max="2" width="69.83203125" customWidth="1"/>
    <col min="3" max="3" width="16" customWidth="1"/>
    <col min="4" max="4" width="19.5" customWidth="1"/>
    <col min="5" max="5" width="16.1640625" customWidth="1"/>
    <col min="6" max="6" width="17.5" customWidth="1"/>
    <col min="7" max="7" width="21.33203125" customWidth="1"/>
    <col min="8" max="9" width="17.83203125" customWidth="1"/>
    <col min="10" max="10" width="17.33203125" customWidth="1"/>
    <col min="11" max="11" width="16" customWidth="1"/>
    <col min="12" max="12" width="18.6640625" customWidth="1"/>
    <col min="13" max="13" width="21.33203125" customWidth="1"/>
    <col min="14" max="14" width="19.5" customWidth="1"/>
    <col min="16" max="16" width="19.83203125" customWidth="1"/>
    <col min="17" max="18" width="10.83203125" customWidth="1"/>
  </cols>
  <sheetData>
    <row r="1" spans="1:12" ht="31">
      <c r="A1" s="1" t="s">
        <v>1</v>
      </c>
      <c r="B1" s="37" t="s">
        <v>2</v>
      </c>
      <c r="C1" s="58" t="s">
        <v>22</v>
      </c>
      <c r="D1" s="59"/>
      <c r="E1" s="58" t="s">
        <v>25</v>
      </c>
      <c r="F1" s="58"/>
      <c r="G1" s="60" t="s">
        <v>26</v>
      </c>
      <c r="H1" s="61"/>
      <c r="I1" s="58" t="s">
        <v>27</v>
      </c>
      <c r="J1" s="59"/>
      <c r="K1" s="58" t="s">
        <v>28</v>
      </c>
      <c r="L1" s="59"/>
    </row>
    <row r="2" spans="1:12" ht="31">
      <c r="B2" s="46"/>
      <c r="C2" s="36" t="s">
        <v>23</v>
      </c>
      <c r="D2" s="37" t="s">
        <v>24</v>
      </c>
      <c r="E2" s="7" t="s">
        <v>23</v>
      </c>
      <c r="F2" s="36" t="s">
        <v>24</v>
      </c>
      <c r="G2" s="42" t="s">
        <v>23</v>
      </c>
      <c r="H2" s="40" t="s">
        <v>24</v>
      </c>
      <c r="I2" s="7" t="s">
        <v>23</v>
      </c>
      <c r="J2" s="8" t="s">
        <v>24</v>
      </c>
      <c r="K2" s="33" t="s">
        <v>23</v>
      </c>
      <c r="L2" s="34" t="s">
        <v>24</v>
      </c>
    </row>
    <row r="3" spans="1:12" ht="31">
      <c r="A3" s="2" t="s">
        <v>0</v>
      </c>
      <c r="B3" s="37" t="s">
        <v>3</v>
      </c>
      <c r="C3" s="36">
        <v>25</v>
      </c>
      <c r="D3" s="37">
        <v>0</v>
      </c>
      <c r="E3" s="7">
        <v>25</v>
      </c>
      <c r="F3" s="36">
        <v>0</v>
      </c>
      <c r="G3" s="42">
        <v>25</v>
      </c>
      <c r="H3" s="40">
        <v>0</v>
      </c>
      <c r="I3" s="7">
        <v>25</v>
      </c>
      <c r="J3" s="8">
        <v>0</v>
      </c>
      <c r="K3" s="33">
        <v>25</v>
      </c>
      <c r="L3" s="34">
        <v>0</v>
      </c>
    </row>
    <row r="4" spans="1:12" ht="35">
      <c r="A4" s="2"/>
      <c r="B4" s="37" t="s">
        <v>17</v>
      </c>
      <c r="C4" s="36">
        <v>15</v>
      </c>
      <c r="D4" s="37">
        <v>30</v>
      </c>
      <c r="E4" s="7">
        <v>15</v>
      </c>
      <c r="F4" s="36">
        <v>30</v>
      </c>
      <c r="G4" s="42">
        <v>15</v>
      </c>
      <c r="H4" s="40">
        <v>30</v>
      </c>
      <c r="I4" s="52">
        <v>15</v>
      </c>
      <c r="J4" s="8">
        <v>30</v>
      </c>
      <c r="K4" s="33">
        <v>15</v>
      </c>
      <c r="L4" s="34">
        <v>30</v>
      </c>
    </row>
    <row r="5" spans="1:12" ht="35">
      <c r="A5" s="2"/>
      <c r="B5" s="37" t="s">
        <v>18</v>
      </c>
      <c r="C5" s="6">
        <v>3</v>
      </c>
      <c r="D5" s="35">
        <v>3</v>
      </c>
      <c r="E5" s="6">
        <v>3</v>
      </c>
      <c r="F5" s="6">
        <v>3</v>
      </c>
      <c r="G5" s="48">
        <v>3</v>
      </c>
      <c r="H5" s="11">
        <v>3</v>
      </c>
      <c r="I5" s="7">
        <v>3</v>
      </c>
      <c r="J5" s="8">
        <v>3</v>
      </c>
      <c r="K5" s="33">
        <v>3</v>
      </c>
      <c r="L5" s="34">
        <v>3</v>
      </c>
    </row>
    <row r="6" spans="1:12" ht="31">
      <c r="B6" s="37" t="s">
        <v>19</v>
      </c>
      <c r="C6" s="6">
        <v>0</v>
      </c>
      <c r="D6" s="35">
        <v>0</v>
      </c>
      <c r="E6" s="7">
        <v>1</v>
      </c>
      <c r="F6" s="36">
        <v>1</v>
      </c>
      <c r="G6" s="42">
        <v>1</v>
      </c>
      <c r="H6" s="40">
        <v>1</v>
      </c>
      <c r="I6" s="6">
        <v>0</v>
      </c>
      <c r="J6" s="35">
        <v>0</v>
      </c>
      <c r="K6" s="33">
        <v>0</v>
      </c>
      <c r="L6" s="34">
        <v>0</v>
      </c>
    </row>
    <row r="7" spans="1:12" ht="31">
      <c r="B7" s="37" t="s">
        <v>20</v>
      </c>
      <c r="C7" s="6">
        <v>0</v>
      </c>
      <c r="D7" s="35">
        <v>0</v>
      </c>
      <c r="E7" s="7">
        <v>3</v>
      </c>
      <c r="F7" s="36">
        <v>3</v>
      </c>
      <c r="G7" s="42">
        <v>3</v>
      </c>
      <c r="H7" s="40">
        <v>3</v>
      </c>
      <c r="I7" s="6">
        <v>0</v>
      </c>
      <c r="J7" s="35">
        <v>0</v>
      </c>
      <c r="K7" s="33">
        <v>0</v>
      </c>
      <c r="L7" s="34">
        <v>0</v>
      </c>
    </row>
    <row r="8" spans="1:12" ht="31">
      <c r="A8" s="2"/>
      <c r="B8" s="37" t="s">
        <v>4</v>
      </c>
      <c r="C8" s="6">
        <v>2</v>
      </c>
      <c r="D8" s="35">
        <v>3</v>
      </c>
      <c r="E8" s="6">
        <v>2</v>
      </c>
      <c r="F8" s="6">
        <v>3</v>
      </c>
      <c r="G8" s="48">
        <v>2</v>
      </c>
      <c r="H8" s="11">
        <v>3</v>
      </c>
      <c r="I8" s="6">
        <v>2</v>
      </c>
      <c r="J8" s="35">
        <v>3</v>
      </c>
      <c r="K8" s="33">
        <v>2</v>
      </c>
      <c r="L8" s="34">
        <v>3</v>
      </c>
    </row>
    <row r="9" spans="1:12" ht="31">
      <c r="A9" s="2"/>
      <c r="B9" s="37" t="s">
        <v>5</v>
      </c>
      <c r="C9" s="6">
        <v>2</v>
      </c>
      <c r="D9" s="35">
        <v>3</v>
      </c>
      <c r="E9" s="6">
        <v>2</v>
      </c>
      <c r="F9" s="6">
        <v>3</v>
      </c>
      <c r="G9" s="48">
        <v>2</v>
      </c>
      <c r="H9" s="11">
        <v>3</v>
      </c>
      <c r="I9" s="6">
        <v>2</v>
      </c>
      <c r="J9" s="35">
        <v>3</v>
      </c>
      <c r="K9" s="33">
        <v>2</v>
      </c>
      <c r="L9" s="34">
        <v>3</v>
      </c>
    </row>
    <row r="10" spans="1:12" ht="31">
      <c r="A10" s="2"/>
      <c r="B10" s="37" t="s">
        <v>6</v>
      </c>
      <c r="C10" s="6">
        <v>22</v>
      </c>
      <c r="D10" s="35">
        <v>30</v>
      </c>
      <c r="E10" s="7">
        <v>22</v>
      </c>
      <c r="F10" s="36">
        <v>30</v>
      </c>
      <c r="G10" s="42">
        <v>22</v>
      </c>
      <c r="H10" s="40">
        <v>30</v>
      </c>
      <c r="I10" s="7">
        <v>22</v>
      </c>
      <c r="J10" s="8">
        <v>30</v>
      </c>
      <c r="K10" s="33">
        <v>22</v>
      </c>
      <c r="L10" s="34">
        <v>30</v>
      </c>
    </row>
    <row r="11" spans="1:12" ht="31">
      <c r="A11" s="3" t="s">
        <v>7</v>
      </c>
      <c r="B11" s="39" t="s">
        <v>8</v>
      </c>
      <c r="C11" s="3">
        <v>11</v>
      </c>
      <c r="D11" s="43">
        <v>11</v>
      </c>
      <c r="E11" s="5">
        <v>15</v>
      </c>
      <c r="F11" s="38">
        <v>15</v>
      </c>
      <c r="G11" s="49">
        <v>15</v>
      </c>
      <c r="H11" s="41">
        <v>15</v>
      </c>
      <c r="I11" s="3">
        <v>15</v>
      </c>
      <c r="J11" s="43">
        <v>15</v>
      </c>
      <c r="K11" s="33">
        <v>15</v>
      </c>
      <c r="L11" s="34">
        <v>15</v>
      </c>
    </row>
    <row r="12" spans="1:12" ht="31">
      <c r="A12" s="2"/>
      <c r="B12" s="37" t="s">
        <v>9</v>
      </c>
      <c r="C12" s="6">
        <v>11</v>
      </c>
      <c r="D12" s="35">
        <v>11</v>
      </c>
      <c r="E12" s="7">
        <v>15</v>
      </c>
      <c r="F12" s="36">
        <v>15</v>
      </c>
      <c r="G12" s="42">
        <v>15</v>
      </c>
      <c r="H12" s="40">
        <v>15</v>
      </c>
      <c r="I12" s="6">
        <v>15</v>
      </c>
      <c r="J12" s="35">
        <v>15</v>
      </c>
      <c r="K12" s="33">
        <v>5</v>
      </c>
      <c r="L12" s="34">
        <v>5</v>
      </c>
    </row>
    <row r="13" spans="1:12" ht="31">
      <c r="A13" s="2"/>
      <c r="B13" s="37" t="s">
        <v>10</v>
      </c>
      <c r="C13" s="6">
        <v>3</v>
      </c>
      <c r="D13" s="35">
        <v>3</v>
      </c>
      <c r="E13" s="6">
        <v>3</v>
      </c>
      <c r="F13" s="6">
        <v>3</v>
      </c>
      <c r="G13" s="48">
        <v>3</v>
      </c>
      <c r="H13" s="11">
        <v>3</v>
      </c>
      <c r="I13" s="6">
        <v>5</v>
      </c>
      <c r="J13" s="35">
        <v>5</v>
      </c>
      <c r="K13" s="33">
        <v>5</v>
      </c>
      <c r="L13" s="34">
        <v>5</v>
      </c>
    </row>
    <row r="14" spans="1:12" ht="31">
      <c r="A14" s="2"/>
      <c r="B14" s="37" t="s">
        <v>11</v>
      </c>
      <c r="C14" s="6">
        <v>3</v>
      </c>
      <c r="D14" s="35">
        <v>3</v>
      </c>
      <c r="E14" s="6">
        <v>3</v>
      </c>
      <c r="F14" s="6">
        <v>3</v>
      </c>
      <c r="G14" s="48">
        <v>3</v>
      </c>
      <c r="H14" s="11">
        <v>3</v>
      </c>
      <c r="I14" s="6">
        <v>5</v>
      </c>
      <c r="J14" s="35">
        <v>5</v>
      </c>
      <c r="K14" s="33">
        <v>5</v>
      </c>
      <c r="L14" s="34">
        <v>5</v>
      </c>
    </row>
    <row r="15" spans="1:12" ht="31">
      <c r="A15" s="2"/>
      <c r="B15" s="37" t="s">
        <v>12</v>
      </c>
      <c r="C15" s="6">
        <v>7</v>
      </c>
      <c r="D15" s="35">
        <v>7</v>
      </c>
      <c r="E15" s="6">
        <v>0</v>
      </c>
      <c r="F15" s="6">
        <v>0</v>
      </c>
      <c r="G15" s="48">
        <v>0</v>
      </c>
      <c r="H15" s="11">
        <v>0</v>
      </c>
      <c r="I15" s="6">
        <v>5</v>
      </c>
      <c r="J15" s="35">
        <v>5</v>
      </c>
      <c r="K15" s="33">
        <v>3</v>
      </c>
      <c r="L15" s="34">
        <v>3</v>
      </c>
    </row>
    <row r="16" spans="1:12" ht="31">
      <c r="A16" s="2"/>
      <c r="B16" s="37" t="s">
        <v>13</v>
      </c>
      <c r="C16" s="9">
        <v>7</v>
      </c>
      <c r="D16" s="47">
        <v>7</v>
      </c>
      <c r="E16" s="6">
        <v>0</v>
      </c>
      <c r="F16" s="6">
        <v>0</v>
      </c>
      <c r="G16" s="48">
        <v>0</v>
      </c>
      <c r="H16" s="11">
        <v>0</v>
      </c>
      <c r="I16" s="6">
        <v>0</v>
      </c>
      <c r="J16" s="35">
        <v>0</v>
      </c>
      <c r="K16" s="33">
        <v>0</v>
      </c>
      <c r="L16" s="34">
        <v>0</v>
      </c>
    </row>
    <row r="17" spans="1:14" ht="31">
      <c r="B17" s="37" t="s">
        <v>21</v>
      </c>
      <c r="C17" s="6">
        <v>0</v>
      </c>
      <c r="D17" s="35">
        <v>0</v>
      </c>
      <c r="E17" s="7">
        <v>3</v>
      </c>
      <c r="F17" s="36">
        <v>3</v>
      </c>
      <c r="G17" s="42">
        <v>3</v>
      </c>
      <c r="H17" s="40">
        <v>3</v>
      </c>
      <c r="I17" s="6">
        <v>0</v>
      </c>
      <c r="J17" s="35">
        <v>0</v>
      </c>
      <c r="K17" s="33">
        <v>0</v>
      </c>
      <c r="L17" s="34">
        <v>0</v>
      </c>
    </row>
    <row r="18" spans="1:14" ht="31">
      <c r="A18" s="3" t="s">
        <v>14</v>
      </c>
      <c r="B18" s="39" t="s">
        <v>15</v>
      </c>
      <c r="C18" s="3">
        <v>0.1</v>
      </c>
      <c r="D18" s="43">
        <v>0.1</v>
      </c>
      <c r="E18" s="3">
        <v>0.1</v>
      </c>
      <c r="F18" s="3">
        <v>0.1</v>
      </c>
      <c r="G18" s="50">
        <v>0.1</v>
      </c>
      <c r="H18" s="12">
        <v>0.1</v>
      </c>
      <c r="I18" s="3">
        <v>1</v>
      </c>
      <c r="J18" s="43">
        <v>1</v>
      </c>
      <c r="K18" s="33">
        <v>2</v>
      </c>
      <c r="L18" s="34">
        <v>2</v>
      </c>
    </row>
    <row r="19" spans="1:14" ht="31">
      <c r="A19" s="2"/>
      <c r="B19" s="37" t="s">
        <v>16</v>
      </c>
      <c r="C19" s="6">
        <v>0.1</v>
      </c>
      <c r="D19" s="35">
        <v>0.1</v>
      </c>
      <c r="E19" s="6">
        <v>0.1</v>
      </c>
      <c r="F19" s="6">
        <v>0.1</v>
      </c>
      <c r="G19" s="48">
        <v>0.1</v>
      </c>
      <c r="H19" s="11">
        <v>0.1</v>
      </c>
      <c r="I19" s="6">
        <v>0.2</v>
      </c>
      <c r="J19" s="35">
        <v>0.2</v>
      </c>
      <c r="K19" s="33">
        <v>0.1</v>
      </c>
      <c r="L19" s="34">
        <v>0.1</v>
      </c>
    </row>
    <row r="20" spans="1:14" ht="31">
      <c r="A20" s="1"/>
      <c r="B20" s="1"/>
      <c r="C20" s="44">
        <f>SUM(C3:C19)</f>
        <v>111.19999999999999</v>
      </c>
      <c r="D20" s="44">
        <f t="shared" ref="D20:H20" si="0">SUM(D3:D19)</f>
        <v>111.19999999999999</v>
      </c>
      <c r="E20" s="44">
        <f t="shared" si="0"/>
        <v>112.19999999999999</v>
      </c>
      <c r="F20" s="44">
        <f t="shared" si="0"/>
        <v>112.19999999999999</v>
      </c>
      <c r="G20" s="44">
        <f t="shared" si="0"/>
        <v>112.19999999999999</v>
      </c>
      <c r="H20" s="44">
        <f t="shared" si="0"/>
        <v>112.19999999999999</v>
      </c>
      <c r="I20" s="44">
        <f>SUM(I3:I19)</f>
        <v>115.2</v>
      </c>
      <c r="J20" s="44">
        <f>SUM(J3:J19)</f>
        <v>115.2</v>
      </c>
      <c r="K20" s="44">
        <f>SUM(K3:K19)</f>
        <v>104.1</v>
      </c>
      <c r="L20" s="44">
        <f>SUM(L3:L19)</f>
        <v>104.1</v>
      </c>
    </row>
    <row r="21" spans="1:14" ht="31">
      <c r="A21" s="1"/>
      <c r="B21" s="1"/>
      <c r="C21" s="4"/>
      <c r="D21" s="44"/>
      <c r="E21" s="44"/>
      <c r="F21" s="44"/>
      <c r="G21" s="44"/>
      <c r="H21" s="44"/>
      <c r="I21" s="44"/>
    </row>
    <row r="22" spans="1:14" ht="31">
      <c r="A22" s="1"/>
      <c r="B22" s="53" t="s">
        <v>3</v>
      </c>
      <c r="C22" s="51">
        <f>C3/$C$20</f>
        <v>0.2248201438848921</v>
      </c>
      <c r="D22" s="45">
        <f>D3/$D$20</f>
        <v>0</v>
      </c>
      <c r="E22" s="45">
        <f>E3/$E$20</f>
        <v>0.22281639928698754</v>
      </c>
      <c r="F22" s="45">
        <f>F3/$F$20</f>
        <v>0</v>
      </c>
      <c r="G22" s="45">
        <f>G3/$G$20</f>
        <v>0.22281639928698754</v>
      </c>
      <c r="H22" s="45">
        <f>H3/$H$20</f>
        <v>0</v>
      </c>
      <c r="I22" s="45">
        <f>I3/$I$20</f>
        <v>0.2170138888888889</v>
      </c>
      <c r="J22" s="45">
        <f>J3/$J$20</f>
        <v>0</v>
      </c>
      <c r="K22" s="45">
        <f>K3/$K$20</f>
        <v>0.24015369836695485</v>
      </c>
      <c r="L22" s="45">
        <f>L3/$L$20</f>
        <v>0</v>
      </c>
      <c r="M22" s="44"/>
      <c r="N22" s="44"/>
    </row>
    <row r="23" spans="1:14" ht="35">
      <c r="A23" s="1"/>
      <c r="B23" s="53" t="s">
        <v>17</v>
      </c>
      <c r="C23" s="51">
        <f t="shared" ref="C23:C38" si="1">C4/$C$20</f>
        <v>0.13489208633093527</v>
      </c>
      <c r="D23" s="45">
        <f t="shared" ref="D23:D38" si="2">D4/$D$20</f>
        <v>0.26978417266187055</v>
      </c>
      <c r="E23" s="45">
        <f t="shared" ref="E23:E38" si="3">E4/$E$20</f>
        <v>0.13368983957219252</v>
      </c>
      <c r="F23" s="45">
        <f t="shared" ref="F23:F38" si="4">F4/$F$20</f>
        <v>0.26737967914438504</v>
      </c>
      <c r="G23" s="45">
        <f t="shared" ref="G23:G38" si="5">G4/$G$20</f>
        <v>0.13368983957219252</v>
      </c>
      <c r="H23" s="45">
        <f t="shared" ref="H23:H38" si="6">H4/$H$20</f>
        <v>0.26737967914438504</v>
      </c>
      <c r="I23" s="45">
        <f t="shared" ref="I23:I31" si="7">I4/$I$20</f>
        <v>0.13020833333333334</v>
      </c>
      <c r="J23" s="45">
        <f t="shared" ref="J23:J38" si="8">J4/$J$20</f>
        <v>0.26041666666666669</v>
      </c>
      <c r="K23" s="45">
        <f t="shared" ref="K23:K38" si="9">K4/$K$20</f>
        <v>0.14409221902017291</v>
      </c>
      <c r="L23" s="45">
        <f t="shared" ref="L23:L38" si="10">L4/$L$20</f>
        <v>0.28818443804034583</v>
      </c>
      <c r="M23" s="44"/>
      <c r="N23" s="44"/>
    </row>
    <row r="24" spans="1:14" ht="35">
      <c r="A24" s="1"/>
      <c r="B24" s="53" t="s">
        <v>18</v>
      </c>
      <c r="C24" s="51">
        <f>C5/$C$20</f>
        <v>2.6978417266187053E-2</v>
      </c>
      <c r="D24" s="45">
        <f t="shared" si="2"/>
        <v>2.6978417266187053E-2</v>
      </c>
      <c r="E24" s="45">
        <f t="shared" si="3"/>
        <v>2.6737967914438505E-2</v>
      </c>
      <c r="F24" s="45">
        <f t="shared" si="4"/>
        <v>2.6737967914438505E-2</v>
      </c>
      <c r="G24" s="45">
        <f t="shared" si="5"/>
        <v>2.6737967914438505E-2</v>
      </c>
      <c r="H24" s="45">
        <f t="shared" si="6"/>
        <v>2.6737967914438505E-2</v>
      </c>
      <c r="I24" s="45">
        <f t="shared" si="7"/>
        <v>2.6041666666666664E-2</v>
      </c>
      <c r="J24" s="45">
        <f t="shared" si="8"/>
        <v>2.6041666666666664E-2</v>
      </c>
      <c r="K24" s="45">
        <f t="shared" si="9"/>
        <v>2.8818443804034585E-2</v>
      </c>
      <c r="L24" s="45">
        <f t="shared" si="10"/>
        <v>2.8818443804034585E-2</v>
      </c>
      <c r="M24" s="44"/>
      <c r="N24" s="44"/>
    </row>
    <row r="25" spans="1:14" ht="31">
      <c r="A25" s="1"/>
      <c r="B25" s="53" t="s">
        <v>19</v>
      </c>
      <c r="C25" s="51">
        <f t="shared" si="1"/>
        <v>0</v>
      </c>
      <c r="D25" s="45">
        <f t="shared" si="2"/>
        <v>0</v>
      </c>
      <c r="E25" s="45">
        <f t="shared" si="3"/>
        <v>8.9126559714795012E-3</v>
      </c>
      <c r="F25" s="45">
        <f t="shared" si="4"/>
        <v>8.9126559714795012E-3</v>
      </c>
      <c r="G25" s="45">
        <f t="shared" si="5"/>
        <v>8.9126559714795012E-3</v>
      </c>
      <c r="H25" s="45">
        <f t="shared" si="6"/>
        <v>8.9126559714795012E-3</v>
      </c>
      <c r="I25" s="45">
        <f t="shared" si="7"/>
        <v>0</v>
      </c>
      <c r="J25" s="45">
        <f t="shared" si="8"/>
        <v>0</v>
      </c>
      <c r="K25" s="45">
        <f t="shared" si="9"/>
        <v>0</v>
      </c>
      <c r="L25" s="45">
        <f t="shared" si="10"/>
        <v>0</v>
      </c>
      <c r="M25" s="44"/>
      <c r="N25" s="44"/>
    </row>
    <row r="26" spans="1:14" ht="31">
      <c r="A26" s="1"/>
      <c r="B26" s="53" t="s">
        <v>20</v>
      </c>
      <c r="C26" s="51">
        <f t="shared" si="1"/>
        <v>0</v>
      </c>
      <c r="D26" s="45">
        <f t="shared" si="2"/>
        <v>0</v>
      </c>
      <c r="E26" s="45">
        <f t="shared" si="3"/>
        <v>2.6737967914438505E-2</v>
      </c>
      <c r="F26" s="45">
        <f t="shared" si="4"/>
        <v>2.6737967914438505E-2</v>
      </c>
      <c r="G26" s="45">
        <f t="shared" si="5"/>
        <v>2.6737967914438505E-2</v>
      </c>
      <c r="H26" s="45">
        <f t="shared" si="6"/>
        <v>2.6737967914438505E-2</v>
      </c>
      <c r="I26" s="45">
        <f t="shared" si="7"/>
        <v>0</v>
      </c>
      <c r="J26" s="45">
        <f t="shared" si="8"/>
        <v>0</v>
      </c>
      <c r="K26" s="45">
        <f t="shared" si="9"/>
        <v>0</v>
      </c>
      <c r="L26" s="45">
        <f t="shared" si="10"/>
        <v>0</v>
      </c>
      <c r="M26" s="44"/>
      <c r="N26" s="44"/>
    </row>
    <row r="27" spans="1:14" ht="31">
      <c r="A27" s="1"/>
      <c r="B27" s="53" t="s">
        <v>4</v>
      </c>
      <c r="C27" s="51">
        <f t="shared" si="1"/>
        <v>1.798561151079137E-2</v>
      </c>
      <c r="D27" s="45">
        <f t="shared" si="2"/>
        <v>2.6978417266187053E-2</v>
      </c>
      <c r="E27" s="45">
        <f t="shared" si="3"/>
        <v>1.7825311942959002E-2</v>
      </c>
      <c r="F27" s="45">
        <f t="shared" si="4"/>
        <v>2.6737967914438505E-2</v>
      </c>
      <c r="G27" s="45">
        <f t="shared" si="5"/>
        <v>1.7825311942959002E-2</v>
      </c>
      <c r="H27" s="45">
        <f t="shared" si="6"/>
        <v>2.6737967914438505E-2</v>
      </c>
      <c r="I27" s="45">
        <f t="shared" si="7"/>
        <v>1.7361111111111112E-2</v>
      </c>
      <c r="J27" s="45">
        <f t="shared" si="8"/>
        <v>2.6041666666666664E-2</v>
      </c>
      <c r="K27" s="45">
        <f t="shared" si="9"/>
        <v>1.921229586935639E-2</v>
      </c>
      <c r="L27" s="45">
        <f t="shared" si="10"/>
        <v>2.8818443804034585E-2</v>
      </c>
      <c r="M27" s="44"/>
      <c r="N27" s="44"/>
    </row>
    <row r="28" spans="1:14" ht="31">
      <c r="A28" s="1"/>
      <c r="B28" s="53" t="s">
        <v>5</v>
      </c>
      <c r="C28" s="51">
        <f t="shared" si="1"/>
        <v>1.798561151079137E-2</v>
      </c>
      <c r="D28" s="45">
        <f>D9/$D$20</f>
        <v>2.6978417266187053E-2</v>
      </c>
      <c r="E28" s="45">
        <f t="shared" si="3"/>
        <v>1.7825311942959002E-2</v>
      </c>
      <c r="F28" s="45">
        <f t="shared" si="4"/>
        <v>2.6737967914438505E-2</v>
      </c>
      <c r="G28" s="45">
        <f t="shared" si="5"/>
        <v>1.7825311942959002E-2</v>
      </c>
      <c r="H28" s="45">
        <f t="shared" si="6"/>
        <v>2.6737967914438505E-2</v>
      </c>
      <c r="I28" s="45">
        <f t="shared" si="7"/>
        <v>1.7361111111111112E-2</v>
      </c>
      <c r="J28" s="45">
        <f t="shared" si="8"/>
        <v>2.6041666666666664E-2</v>
      </c>
      <c r="K28" s="45">
        <f t="shared" si="9"/>
        <v>1.921229586935639E-2</v>
      </c>
      <c r="L28" s="45">
        <f t="shared" si="10"/>
        <v>2.8818443804034585E-2</v>
      </c>
      <c r="M28" s="44"/>
      <c r="N28" s="44"/>
    </row>
    <row r="29" spans="1:14" ht="31">
      <c r="B29" s="53" t="s">
        <v>6</v>
      </c>
      <c r="C29" s="51">
        <f t="shared" si="1"/>
        <v>0.19784172661870505</v>
      </c>
      <c r="D29" s="45">
        <f t="shared" si="2"/>
        <v>0.26978417266187055</v>
      </c>
      <c r="E29" s="45">
        <f t="shared" si="3"/>
        <v>0.19607843137254904</v>
      </c>
      <c r="F29" s="45">
        <f t="shared" si="4"/>
        <v>0.26737967914438504</v>
      </c>
      <c r="G29" s="45">
        <f t="shared" si="5"/>
        <v>0.19607843137254904</v>
      </c>
      <c r="H29" s="45">
        <f t="shared" si="6"/>
        <v>0.26737967914438504</v>
      </c>
      <c r="I29" s="45">
        <f t="shared" si="7"/>
        <v>0.19097222222222221</v>
      </c>
      <c r="J29" s="45">
        <f t="shared" si="8"/>
        <v>0.26041666666666669</v>
      </c>
      <c r="K29" s="45">
        <f t="shared" si="9"/>
        <v>0.21133525456292029</v>
      </c>
      <c r="L29" s="45">
        <f t="shared" si="10"/>
        <v>0.28818443804034583</v>
      </c>
      <c r="M29" s="44"/>
      <c r="N29" s="44"/>
    </row>
    <row r="30" spans="1:14" ht="31">
      <c r="B30" s="39" t="s">
        <v>8</v>
      </c>
      <c r="C30" s="51">
        <f t="shared" si="1"/>
        <v>9.8920863309352527E-2</v>
      </c>
      <c r="D30" s="45">
        <f t="shared" si="2"/>
        <v>9.8920863309352527E-2</v>
      </c>
      <c r="E30" s="45">
        <f t="shared" si="3"/>
        <v>0.13368983957219252</v>
      </c>
      <c r="F30" s="45">
        <f t="shared" si="4"/>
        <v>0.13368983957219252</v>
      </c>
      <c r="G30" s="45">
        <f t="shared" si="5"/>
        <v>0.13368983957219252</v>
      </c>
      <c r="H30" s="45">
        <f t="shared" si="6"/>
        <v>0.13368983957219252</v>
      </c>
      <c r="I30" s="45">
        <f t="shared" si="7"/>
        <v>0.13020833333333334</v>
      </c>
      <c r="J30" s="45">
        <f t="shared" si="8"/>
        <v>0.13020833333333334</v>
      </c>
      <c r="K30" s="45">
        <f t="shared" si="9"/>
        <v>0.14409221902017291</v>
      </c>
      <c r="L30" s="45">
        <f t="shared" si="10"/>
        <v>0.14409221902017291</v>
      </c>
      <c r="M30" s="44"/>
      <c r="N30" s="44"/>
    </row>
    <row r="31" spans="1:14" ht="31">
      <c r="B31" s="53" t="s">
        <v>9</v>
      </c>
      <c r="C31" s="51">
        <f t="shared" si="1"/>
        <v>9.8920863309352527E-2</v>
      </c>
      <c r="D31" s="45">
        <f t="shared" si="2"/>
        <v>9.8920863309352527E-2</v>
      </c>
      <c r="E31" s="45">
        <f t="shared" si="3"/>
        <v>0.13368983957219252</v>
      </c>
      <c r="F31" s="45">
        <f t="shared" si="4"/>
        <v>0.13368983957219252</v>
      </c>
      <c r="G31" s="45">
        <f t="shared" si="5"/>
        <v>0.13368983957219252</v>
      </c>
      <c r="H31" s="45">
        <f t="shared" si="6"/>
        <v>0.13368983957219252</v>
      </c>
      <c r="I31" s="45">
        <f t="shared" si="7"/>
        <v>0.13020833333333334</v>
      </c>
      <c r="J31" s="45">
        <f t="shared" si="8"/>
        <v>0.13020833333333334</v>
      </c>
      <c r="K31" s="45">
        <f t="shared" si="9"/>
        <v>4.8030739673390971E-2</v>
      </c>
      <c r="L31" s="45">
        <f t="shared" si="10"/>
        <v>4.8030739673390971E-2</v>
      </c>
      <c r="M31" s="44"/>
      <c r="N31" s="44"/>
    </row>
    <row r="32" spans="1:14" ht="31">
      <c r="B32" s="53" t="s">
        <v>10</v>
      </c>
      <c r="C32" s="51">
        <f t="shared" si="1"/>
        <v>2.6978417266187053E-2</v>
      </c>
      <c r="D32" s="45">
        <f t="shared" si="2"/>
        <v>2.6978417266187053E-2</v>
      </c>
      <c r="E32" s="45">
        <f t="shared" si="3"/>
        <v>2.6737967914438505E-2</v>
      </c>
      <c r="F32" s="45">
        <f t="shared" si="4"/>
        <v>2.6737967914438505E-2</v>
      </c>
      <c r="G32" s="45">
        <f t="shared" si="5"/>
        <v>2.6737967914438505E-2</v>
      </c>
      <c r="H32" s="45">
        <f t="shared" si="6"/>
        <v>2.6737967914438505E-2</v>
      </c>
      <c r="I32" s="45">
        <f>I13/$I$20</f>
        <v>4.3402777777777776E-2</v>
      </c>
      <c r="J32" s="45">
        <f t="shared" si="8"/>
        <v>4.3402777777777776E-2</v>
      </c>
      <c r="K32" s="45">
        <f t="shared" si="9"/>
        <v>4.8030739673390971E-2</v>
      </c>
      <c r="L32" s="45">
        <f t="shared" si="10"/>
        <v>4.8030739673390971E-2</v>
      </c>
      <c r="M32" s="44"/>
      <c r="N32" s="44"/>
    </row>
    <row r="33" spans="2:14" ht="31">
      <c r="B33" s="53" t="s">
        <v>11</v>
      </c>
      <c r="C33" s="51">
        <f t="shared" si="1"/>
        <v>2.6978417266187053E-2</v>
      </c>
      <c r="D33" s="45">
        <f t="shared" si="2"/>
        <v>2.6978417266187053E-2</v>
      </c>
      <c r="E33" s="45">
        <f t="shared" si="3"/>
        <v>2.6737967914438505E-2</v>
      </c>
      <c r="F33" s="45">
        <f t="shared" si="4"/>
        <v>2.6737967914438505E-2</v>
      </c>
      <c r="G33" s="45">
        <f t="shared" si="5"/>
        <v>2.6737967914438505E-2</v>
      </c>
      <c r="H33" s="45">
        <f t="shared" si="6"/>
        <v>2.6737967914438505E-2</v>
      </c>
      <c r="I33" s="45">
        <f t="shared" ref="I33:I38" si="11">I14/$I$20</f>
        <v>4.3402777777777776E-2</v>
      </c>
      <c r="J33" s="45">
        <f t="shared" si="8"/>
        <v>4.3402777777777776E-2</v>
      </c>
      <c r="K33" s="45">
        <f t="shared" si="9"/>
        <v>4.8030739673390971E-2</v>
      </c>
      <c r="L33" s="45">
        <f t="shared" si="10"/>
        <v>4.8030739673390971E-2</v>
      </c>
      <c r="M33" s="44"/>
      <c r="N33" s="44"/>
    </row>
    <row r="34" spans="2:14" ht="31">
      <c r="B34" s="53" t="s">
        <v>12</v>
      </c>
      <c r="C34" s="51">
        <f t="shared" si="1"/>
        <v>6.2949640287769795E-2</v>
      </c>
      <c r="D34" s="45">
        <f t="shared" si="2"/>
        <v>6.2949640287769795E-2</v>
      </c>
      <c r="E34" s="45">
        <f t="shared" si="3"/>
        <v>0</v>
      </c>
      <c r="F34" s="45">
        <f t="shared" si="4"/>
        <v>0</v>
      </c>
      <c r="G34" s="45">
        <f t="shared" si="5"/>
        <v>0</v>
      </c>
      <c r="H34" s="45">
        <f t="shared" si="6"/>
        <v>0</v>
      </c>
      <c r="I34" s="45">
        <f t="shared" si="11"/>
        <v>4.3402777777777776E-2</v>
      </c>
      <c r="J34" s="45">
        <f t="shared" si="8"/>
        <v>4.3402777777777776E-2</v>
      </c>
      <c r="K34" s="45">
        <f t="shared" si="9"/>
        <v>2.8818443804034585E-2</v>
      </c>
      <c r="L34" s="45">
        <f t="shared" si="10"/>
        <v>2.8818443804034585E-2</v>
      </c>
      <c r="M34" s="44"/>
      <c r="N34" s="44"/>
    </row>
    <row r="35" spans="2:14" ht="31">
      <c r="B35" s="53" t="s">
        <v>13</v>
      </c>
      <c r="C35" s="51">
        <f t="shared" si="1"/>
        <v>6.2949640287769795E-2</v>
      </c>
      <c r="D35" s="45">
        <f t="shared" si="2"/>
        <v>6.2949640287769795E-2</v>
      </c>
      <c r="E35" s="45">
        <f t="shared" si="3"/>
        <v>0</v>
      </c>
      <c r="F35" s="45">
        <f t="shared" si="4"/>
        <v>0</v>
      </c>
      <c r="G35" s="45">
        <f t="shared" si="5"/>
        <v>0</v>
      </c>
      <c r="H35" s="45">
        <f t="shared" si="6"/>
        <v>0</v>
      </c>
      <c r="I35" s="45">
        <f t="shared" si="11"/>
        <v>0</v>
      </c>
      <c r="J35" s="45">
        <f t="shared" si="8"/>
        <v>0</v>
      </c>
      <c r="K35" s="45">
        <f t="shared" si="9"/>
        <v>0</v>
      </c>
      <c r="L35" s="45">
        <f t="shared" si="10"/>
        <v>0</v>
      </c>
      <c r="M35" s="44"/>
      <c r="N35" s="44"/>
    </row>
    <row r="36" spans="2:14" ht="31">
      <c r="B36" s="53" t="s">
        <v>21</v>
      </c>
      <c r="C36" s="51">
        <f t="shared" si="1"/>
        <v>0</v>
      </c>
      <c r="D36" s="45">
        <f t="shared" si="2"/>
        <v>0</v>
      </c>
      <c r="E36" s="45">
        <f t="shared" si="3"/>
        <v>2.6737967914438505E-2</v>
      </c>
      <c r="F36" s="45">
        <f t="shared" si="4"/>
        <v>2.6737967914438505E-2</v>
      </c>
      <c r="G36" s="45">
        <f t="shared" si="5"/>
        <v>2.6737967914438505E-2</v>
      </c>
      <c r="H36" s="45">
        <f t="shared" si="6"/>
        <v>2.6737967914438505E-2</v>
      </c>
      <c r="I36" s="45">
        <f t="shared" si="11"/>
        <v>0</v>
      </c>
      <c r="J36" s="45">
        <f t="shared" si="8"/>
        <v>0</v>
      </c>
      <c r="K36" s="45">
        <f t="shared" si="9"/>
        <v>0</v>
      </c>
      <c r="L36" s="45">
        <f t="shared" si="10"/>
        <v>0</v>
      </c>
      <c r="M36" s="44"/>
      <c r="N36" s="44"/>
    </row>
    <row r="37" spans="2:14" ht="31">
      <c r="B37" s="39" t="s">
        <v>15</v>
      </c>
      <c r="C37" s="51">
        <f t="shared" si="1"/>
        <v>8.992805755395685E-4</v>
      </c>
      <c r="D37" s="45">
        <f t="shared" si="2"/>
        <v>8.992805755395685E-4</v>
      </c>
      <c r="E37" s="45">
        <f t="shared" si="3"/>
        <v>8.9126559714795025E-4</v>
      </c>
      <c r="F37" s="45">
        <f t="shared" si="4"/>
        <v>8.9126559714795025E-4</v>
      </c>
      <c r="G37" s="45">
        <f t="shared" si="5"/>
        <v>8.9126559714795025E-4</v>
      </c>
      <c r="H37" s="45">
        <f t="shared" si="6"/>
        <v>8.9126559714795025E-4</v>
      </c>
      <c r="I37" s="45">
        <f t="shared" si="11"/>
        <v>8.6805555555555559E-3</v>
      </c>
      <c r="J37" s="45">
        <f t="shared" si="8"/>
        <v>8.6805555555555559E-3</v>
      </c>
      <c r="K37" s="45">
        <f t="shared" si="9"/>
        <v>1.921229586935639E-2</v>
      </c>
      <c r="L37" s="45">
        <f t="shared" si="10"/>
        <v>1.921229586935639E-2</v>
      </c>
      <c r="M37" s="44"/>
      <c r="N37" s="44"/>
    </row>
    <row r="38" spans="2:14" ht="31">
      <c r="B38" s="53" t="s">
        <v>16</v>
      </c>
      <c r="C38" s="51">
        <f t="shared" si="1"/>
        <v>8.992805755395685E-4</v>
      </c>
      <c r="D38" s="45">
        <f t="shared" si="2"/>
        <v>8.992805755395685E-4</v>
      </c>
      <c r="E38" s="45">
        <f t="shared" si="3"/>
        <v>8.9126559714795025E-4</v>
      </c>
      <c r="F38" s="45">
        <f t="shared" si="4"/>
        <v>8.9126559714795025E-4</v>
      </c>
      <c r="G38" s="45">
        <f t="shared" si="5"/>
        <v>8.9126559714795025E-4</v>
      </c>
      <c r="H38" s="45">
        <f t="shared" si="6"/>
        <v>8.9126559714795025E-4</v>
      </c>
      <c r="I38" s="45">
        <f t="shared" si="11"/>
        <v>1.7361111111111112E-3</v>
      </c>
      <c r="J38" s="45">
        <f>J19/$J$20</f>
        <v>1.7361111111111112E-3</v>
      </c>
      <c r="K38" s="45">
        <f t="shared" si="9"/>
        <v>9.6061479346781949E-4</v>
      </c>
      <c r="L38" s="45">
        <f t="shared" si="10"/>
        <v>9.6061479346781949E-4</v>
      </c>
      <c r="M38" s="44"/>
      <c r="N38" s="44"/>
    </row>
  </sheetData>
  <mergeCells count="5">
    <mergeCell ref="K1:L1"/>
    <mergeCell ref="I1:J1"/>
    <mergeCell ref="G1:H1"/>
    <mergeCell ref="E1:F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3EBC-35EB-8D4A-94A4-8966FDA7430E}">
  <dimension ref="A1:L21"/>
  <sheetViews>
    <sheetView topLeftCell="B1" zoomScale="91" zoomScaleNormal="91" workbookViewId="0">
      <selection activeCell="G5" sqref="G5"/>
    </sheetView>
  </sheetViews>
  <sheetFormatPr baseColWidth="10" defaultRowHeight="16"/>
  <cols>
    <col min="1" max="1" width="34.83203125" customWidth="1"/>
    <col min="2" max="2" width="67.83203125" customWidth="1"/>
    <col min="3" max="3" width="25" customWidth="1"/>
    <col min="4" max="4" width="18.1640625" customWidth="1"/>
    <col min="5" max="5" width="21.6640625" customWidth="1"/>
    <col min="6" max="6" width="27.83203125" customWidth="1"/>
    <col min="7" max="7" width="21.6640625" customWidth="1"/>
    <col min="8" max="8" width="23.6640625" customWidth="1"/>
    <col min="9" max="9" width="19.6640625" customWidth="1"/>
    <col min="10" max="10" width="33.83203125" customWidth="1"/>
    <col min="11" max="11" width="19.6640625" customWidth="1"/>
    <col min="12" max="12" width="18.33203125" customWidth="1"/>
  </cols>
  <sheetData>
    <row r="1" spans="1:12" ht="31">
      <c r="A1" s="4" t="s">
        <v>1</v>
      </c>
      <c r="B1" s="4" t="s">
        <v>2</v>
      </c>
      <c r="C1" s="58" t="s">
        <v>27</v>
      </c>
      <c r="D1" s="61"/>
      <c r="E1" s="60" t="s">
        <v>22</v>
      </c>
      <c r="F1" s="61"/>
      <c r="G1" s="60" t="s">
        <v>25</v>
      </c>
      <c r="H1" s="61"/>
      <c r="I1" s="60" t="s">
        <v>26</v>
      </c>
      <c r="J1" s="61"/>
      <c r="K1" s="60" t="s">
        <v>29</v>
      </c>
      <c r="L1" s="61"/>
    </row>
    <row r="2" spans="1:12" ht="31">
      <c r="C2" s="56" t="s">
        <v>23</v>
      </c>
      <c r="D2" s="57" t="s">
        <v>24</v>
      </c>
      <c r="E2" s="13" t="s">
        <v>23</v>
      </c>
      <c r="F2" s="10" t="s">
        <v>24</v>
      </c>
      <c r="G2" s="13" t="s">
        <v>23</v>
      </c>
      <c r="H2" s="10" t="s">
        <v>24</v>
      </c>
      <c r="I2" s="13" t="s">
        <v>23</v>
      </c>
      <c r="J2" s="10" t="s">
        <v>24</v>
      </c>
      <c r="K2" s="54" t="s">
        <v>23</v>
      </c>
      <c r="L2" s="55" t="s">
        <v>24</v>
      </c>
    </row>
    <row r="3" spans="1:12" ht="31">
      <c r="A3" s="2" t="s">
        <v>0</v>
      </c>
      <c r="B3" s="4" t="s">
        <v>3</v>
      </c>
      <c r="C3" s="21">
        <v>0.21701388888888901</v>
      </c>
      <c r="D3" s="15">
        <v>0</v>
      </c>
      <c r="E3" s="21">
        <v>0.2248201438848921</v>
      </c>
      <c r="F3" s="15">
        <v>0</v>
      </c>
      <c r="G3" s="14">
        <v>0.22686025408348459</v>
      </c>
      <c r="H3" s="15">
        <v>0</v>
      </c>
      <c r="I3" s="14">
        <v>0.22281639928698754</v>
      </c>
      <c r="J3" s="15">
        <v>0</v>
      </c>
      <c r="K3" s="45">
        <v>0.24015369836695485</v>
      </c>
      <c r="L3" s="45">
        <v>0</v>
      </c>
    </row>
    <row r="4" spans="1:12" ht="35">
      <c r="A4" s="2"/>
      <c r="B4" s="4" t="s">
        <v>17</v>
      </c>
      <c r="C4" s="21">
        <v>0.13020833333333334</v>
      </c>
      <c r="D4" s="15">
        <v>0.24549918166939444</v>
      </c>
      <c r="E4" s="21">
        <v>0.13489208633093527</v>
      </c>
      <c r="F4" s="15">
        <v>0.26978417266187055</v>
      </c>
      <c r="G4" s="14">
        <v>0.13611615245009076</v>
      </c>
      <c r="H4" s="15">
        <v>0.26737967914438504</v>
      </c>
      <c r="I4" s="14">
        <v>0.13368983957219252</v>
      </c>
      <c r="J4" s="15">
        <v>0.26737967914438504</v>
      </c>
      <c r="K4" s="45">
        <v>0.14409221902017291</v>
      </c>
      <c r="L4" s="45">
        <v>0.28818443804034583</v>
      </c>
    </row>
    <row r="5" spans="1:12" ht="35">
      <c r="A5" s="2"/>
      <c r="B5" s="4" t="s">
        <v>18</v>
      </c>
      <c r="C5" s="21">
        <v>2.6041666666666664E-2</v>
      </c>
      <c r="D5" s="15">
        <v>2.4549918166939442E-2</v>
      </c>
      <c r="E5" s="21">
        <v>2.6978417266187053E-2</v>
      </c>
      <c r="F5" s="15">
        <v>2.6978417266187053E-2</v>
      </c>
      <c r="G5" s="14">
        <v>2.7223230490018152E-2</v>
      </c>
      <c r="H5" s="15">
        <v>2.6737967914438505E-2</v>
      </c>
      <c r="I5" s="14">
        <v>2.6737967914438505E-2</v>
      </c>
      <c r="J5" s="15">
        <v>2.6737967914438505E-2</v>
      </c>
      <c r="K5" s="45">
        <v>2.8818443804034585E-2</v>
      </c>
      <c r="L5" s="45">
        <v>2.8818443804034585E-2</v>
      </c>
    </row>
    <row r="6" spans="1:12" ht="31">
      <c r="B6" s="4" t="s">
        <v>19</v>
      </c>
      <c r="C6" s="22">
        <v>0</v>
      </c>
      <c r="D6" s="17">
        <v>0</v>
      </c>
      <c r="E6" s="21">
        <v>0</v>
      </c>
      <c r="F6" s="15">
        <v>0</v>
      </c>
      <c r="G6" s="14">
        <v>9.0744101633393835E-3</v>
      </c>
      <c r="H6" s="15">
        <v>8.9126559714795012E-3</v>
      </c>
      <c r="I6" s="14">
        <v>8.9126559714795012E-3</v>
      </c>
      <c r="J6" s="15">
        <v>8.9126559714795012E-3</v>
      </c>
      <c r="K6" s="45">
        <v>0</v>
      </c>
      <c r="L6" s="45">
        <v>0</v>
      </c>
    </row>
    <row r="7" spans="1:12" ht="31">
      <c r="B7" s="4" t="s">
        <v>20</v>
      </c>
      <c r="C7" s="22">
        <v>0</v>
      </c>
      <c r="D7" s="17">
        <v>0</v>
      </c>
      <c r="E7" s="21">
        <v>0</v>
      </c>
      <c r="F7" s="15">
        <v>0</v>
      </c>
      <c r="G7" s="14">
        <v>2.7223230490018152E-2</v>
      </c>
      <c r="H7" s="15">
        <v>2.6737967914438505E-2</v>
      </c>
      <c r="I7" s="14">
        <v>2.6737967914438505E-2</v>
      </c>
      <c r="J7" s="15">
        <v>2.6737967914438505E-2</v>
      </c>
      <c r="K7" s="45">
        <v>0</v>
      </c>
      <c r="L7" s="45">
        <v>0</v>
      </c>
    </row>
    <row r="8" spans="1:12" ht="31">
      <c r="A8" s="2"/>
      <c r="B8" s="4" t="s">
        <v>4</v>
      </c>
      <c r="C8" s="22">
        <v>1.7361111111111112E-2</v>
      </c>
      <c r="D8" s="17">
        <v>8.1833060556464804E-2</v>
      </c>
      <c r="E8" s="21">
        <v>1.798561151079137E-2</v>
      </c>
      <c r="F8" s="15">
        <v>2.6978417266187053E-2</v>
      </c>
      <c r="G8" s="14">
        <v>1.8148820326678767E-2</v>
      </c>
      <c r="H8" s="15">
        <v>2.6737967914438505E-2</v>
      </c>
      <c r="I8" s="14">
        <v>1.7825311942959002E-2</v>
      </c>
      <c r="J8" s="15">
        <v>2.6737967914438505E-2</v>
      </c>
      <c r="K8" s="45">
        <v>1.921229586935639E-2</v>
      </c>
      <c r="L8" s="45">
        <v>2.8818443804034585E-2</v>
      </c>
    </row>
    <row r="9" spans="1:12" ht="31">
      <c r="A9" s="2"/>
      <c r="B9" s="4" t="s">
        <v>5</v>
      </c>
      <c r="C9" s="22">
        <v>1.7361111111111112E-2</v>
      </c>
      <c r="D9" s="17">
        <v>2.4549918166939442E-2</v>
      </c>
      <c r="E9" s="21">
        <v>1.798561151079137E-2</v>
      </c>
      <c r="F9" s="15">
        <v>2.6978417266187053E-2</v>
      </c>
      <c r="G9" s="14">
        <v>1.8148820326678767E-2</v>
      </c>
      <c r="H9" s="15">
        <v>2.6737967914438505E-2</v>
      </c>
      <c r="I9" s="14">
        <v>1.7825311942959002E-2</v>
      </c>
      <c r="J9" s="15">
        <v>2.6737967914438505E-2</v>
      </c>
      <c r="K9" s="45">
        <v>1.921229586935639E-2</v>
      </c>
      <c r="L9" s="45">
        <v>2.8818443804034585E-2</v>
      </c>
    </row>
    <row r="10" spans="1:12" ht="31">
      <c r="A10" s="2"/>
      <c r="B10" s="4" t="s">
        <v>6</v>
      </c>
      <c r="C10" s="27">
        <v>0.19097222222222221</v>
      </c>
      <c r="D10" s="28">
        <v>0.24549918166939444</v>
      </c>
      <c r="E10" s="21">
        <v>0.19784172661870505</v>
      </c>
      <c r="F10" s="15">
        <v>0.26978417266187055</v>
      </c>
      <c r="G10" s="29">
        <v>0.18148820326678769</v>
      </c>
      <c r="H10" s="28">
        <v>0.26737967914438504</v>
      </c>
      <c r="I10" s="14">
        <v>0.19607843137254904</v>
      </c>
      <c r="J10" s="15">
        <v>0.26737967914438504</v>
      </c>
      <c r="K10" s="45">
        <v>0.21133525456292029</v>
      </c>
      <c r="L10" s="45">
        <v>0.28818443804034583</v>
      </c>
    </row>
    <row r="11" spans="1:12" ht="31">
      <c r="A11" s="3" t="s">
        <v>7</v>
      </c>
      <c r="B11" s="5" t="s">
        <v>8</v>
      </c>
      <c r="C11" s="22">
        <v>0.13020833333333334</v>
      </c>
      <c r="D11" s="30">
        <v>0.12274959083469722</v>
      </c>
      <c r="E11" s="23">
        <v>9.8920863309352527E-2</v>
      </c>
      <c r="F11" s="19">
        <v>9.8920863309352527E-2</v>
      </c>
      <c r="G11" s="14">
        <v>0.13611615245009076</v>
      </c>
      <c r="H11" s="15">
        <v>0.13368983957219252</v>
      </c>
      <c r="I11" s="18">
        <v>0.13368983957219252</v>
      </c>
      <c r="J11" s="19">
        <v>0.13368983957219252</v>
      </c>
      <c r="K11" s="45">
        <v>0.14409221902017291</v>
      </c>
      <c r="L11" s="45">
        <v>0.14409221902017291</v>
      </c>
    </row>
    <row r="12" spans="1:12" ht="31">
      <c r="A12" s="2"/>
      <c r="B12" s="4" t="s">
        <v>9</v>
      </c>
      <c r="C12" s="22">
        <v>0.13020833333333334</v>
      </c>
      <c r="D12" s="17">
        <v>0.12274959083469722</v>
      </c>
      <c r="E12" s="21">
        <v>9.8920863309352527E-2</v>
      </c>
      <c r="F12" s="15">
        <v>9.8920863309352527E-2</v>
      </c>
      <c r="G12" s="14">
        <v>0.13611615245009076</v>
      </c>
      <c r="H12" s="15">
        <v>0.13368983957219252</v>
      </c>
      <c r="I12" s="14">
        <v>0.13368983957219252</v>
      </c>
      <c r="J12" s="15">
        <v>0.13368983957219252</v>
      </c>
      <c r="K12" s="45">
        <v>4.8030739673390971E-2</v>
      </c>
      <c r="L12" s="45">
        <v>4.8030739673390971E-2</v>
      </c>
    </row>
    <row r="13" spans="1:12" ht="31">
      <c r="A13" s="2"/>
      <c r="B13" s="4" t="s">
        <v>10</v>
      </c>
      <c r="C13" s="22">
        <v>4.3402777777777776E-2</v>
      </c>
      <c r="D13" s="17">
        <v>4.0916530278232402E-2</v>
      </c>
      <c r="E13" s="21">
        <v>2.6978417266187053E-2</v>
      </c>
      <c r="F13" s="15">
        <v>2.6978417266187053E-2</v>
      </c>
      <c r="G13" s="14">
        <v>2.7223230490018152E-2</v>
      </c>
      <c r="H13" s="15">
        <v>2.6737967914438505E-2</v>
      </c>
      <c r="I13" s="14">
        <v>2.6737967914438505E-2</v>
      </c>
      <c r="J13" s="31">
        <v>2.6737967914438505E-2</v>
      </c>
      <c r="K13" s="45">
        <v>4.8030739673390971E-2</v>
      </c>
      <c r="L13" s="45">
        <v>4.8030739673390971E-2</v>
      </c>
    </row>
    <row r="14" spans="1:12" ht="31">
      <c r="A14" s="2"/>
      <c r="B14" s="4" t="s">
        <v>11</v>
      </c>
      <c r="C14" s="22">
        <v>4.3402777777777776E-2</v>
      </c>
      <c r="D14" s="17">
        <v>4.0916530278232402E-2</v>
      </c>
      <c r="E14" s="21">
        <v>2.6978417266187053E-2</v>
      </c>
      <c r="F14" s="15">
        <v>2.6978417266187053E-2</v>
      </c>
      <c r="G14" s="14">
        <v>2.7223230490018152E-2</v>
      </c>
      <c r="H14" s="15">
        <v>2.6737967914438505E-2</v>
      </c>
      <c r="I14" s="14">
        <v>2.6737967914438505E-2</v>
      </c>
      <c r="J14" s="15">
        <v>2.6737967914438505E-2</v>
      </c>
      <c r="K14" s="45">
        <v>4.8030739673390971E-2</v>
      </c>
      <c r="L14" s="45">
        <v>4.8030739673390971E-2</v>
      </c>
    </row>
    <row r="15" spans="1:12" ht="31">
      <c r="A15" s="2"/>
      <c r="B15" s="4" t="s">
        <v>12</v>
      </c>
      <c r="C15" s="22">
        <v>4.3402777777777776E-2</v>
      </c>
      <c r="D15" s="17">
        <v>4.0916530278232402E-2</v>
      </c>
      <c r="E15" s="21">
        <v>6.2949640287769795E-2</v>
      </c>
      <c r="F15" s="15">
        <v>6.2949640287769795E-2</v>
      </c>
      <c r="G15" s="14">
        <v>0</v>
      </c>
      <c r="H15" s="15">
        <v>0</v>
      </c>
      <c r="I15" s="14">
        <v>0</v>
      </c>
      <c r="J15" s="15">
        <v>0</v>
      </c>
      <c r="K15" s="45">
        <v>2.8818443804034585E-2</v>
      </c>
      <c r="L15" s="45">
        <v>2.8818443804034585E-2</v>
      </c>
    </row>
    <row r="16" spans="1:12" ht="31">
      <c r="A16" s="2"/>
      <c r="B16" s="4" t="s">
        <v>13</v>
      </c>
      <c r="C16" s="22">
        <v>0</v>
      </c>
      <c r="D16" s="17">
        <v>0</v>
      </c>
      <c r="E16" s="24">
        <v>6.2949640287769795E-2</v>
      </c>
      <c r="F16" s="25">
        <v>6.2949640287769795E-2</v>
      </c>
      <c r="G16" s="14">
        <v>0</v>
      </c>
      <c r="H16" s="15">
        <v>0</v>
      </c>
      <c r="I16" s="14">
        <v>0</v>
      </c>
      <c r="J16" s="15">
        <v>0</v>
      </c>
      <c r="K16" s="45">
        <v>0</v>
      </c>
      <c r="L16" s="45">
        <v>0</v>
      </c>
    </row>
    <row r="17" spans="1:12" ht="31">
      <c r="B17" s="4" t="s">
        <v>21</v>
      </c>
      <c r="C17" s="32">
        <v>0</v>
      </c>
      <c r="D17" s="16">
        <v>0</v>
      </c>
      <c r="E17" s="21">
        <v>0</v>
      </c>
      <c r="F17" s="15">
        <v>0</v>
      </c>
      <c r="G17" s="14">
        <v>2.7223230490018152E-2</v>
      </c>
      <c r="H17" s="15">
        <v>2.6737967914438505E-2</v>
      </c>
      <c r="I17" s="14">
        <v>2.6737967914438505E-2</v>
      </c>
      <c r="J17" s="15">
        <v>2.6737967914438505E-2</v>
      </c>
      <c r="K17" s="45">
        <v>0</v>
      </c>
      <c r="L17" s="45">
        <v>0</v>
      </c>
    </row>
    <row r="18" spans="1:12" ht="31">
      <c r="A18" s="3" t="s">
        <v>14</v>
      </c>
      <c r="B18" s="5" t="s">
        <v>15</v>
      </c>
      <c r="C18" s="22">
        <v>8.6805555555555559E-3</v>
      </c>
      <c r="D18" s="17">
        <v>8.1833060556464818E-3</v>
      </c>
      <c r="E18" s="23">
        <v>8.992805755395685E-4</v>
      </c>
      <c r="F18" s="19">
        <v>8.992805755395685E-4</v>
      </c>
      <c r="G18" s="18">
        <v>9.0744101633393848E-4</v>
      </c>
      <c r="H18" s="18">
        <v>8.9126559714795025E-4</v>
      </c>
      <c r="I18" s="18">
        <v>8.9126559714795025E-4</v>
      </c>
      <c r="J18" s="18">
        <v>8.9126559714795025E-4</v>
      </c>
      <c r="K18" s="45">
        <v>1.921229586935639E-2</v>
      </c>
      <c r="L18" s="45">
        <v>1.921229586935639E-2</v>
      </c>
    </row>
    <row r="19" spans="1:12" ht="31">
      <c r="A19" s="2"/>
      <c r="B19" s="4" t="s">
        <v>16</v>
      </c>
      <c r="C19" s="22">
        <v>1.7361111111111112E-3</v>
      </c>
      <c r="D19" s="17">
        <v>1.6366612111292963E-3</v>
      </c>
      <c r="E19" s="21">
        <v>8.992805755395685E-4</v>
      </c>
      <c r="F19" s="15">
        <v>8.992805755395685E-4</v>
      </c>
      <c r="G19" s="14">
        <v>9.0744101633393848E-4</v>
      </c>
      <c r="H19" s="14">
        <v>8.9126559714795025E-4</v>
      </c>
      <c r="I19" s="14">
        <v>8.9126559714795025E-4</v>
      </c>
      <c r="J19" s="14">
        <v>8.9126559714795025E-4</v>
      </c>
      <c r="K19" s="45">
        <v>9.6061479346781949E-4</v>
      </c>
      <c r="L19" s="45">
        <v>9.6061479346781949E-4</v>
      </c>
    </row>
    <row r="20" spans="1:12" ht="31">
      <c r="D20" s="6"/>
      <c r="E20" s="6"/>
      <c r="F20" s="6"/>
      <c r="G20" s="6"/>
      <c r="I20" s="6"/>
      <c r="J20" s="6"/>
    </row>
    <row r="21" spans="1:12" ht="31">
      <c r="C21" s="6"/>
      <c r="E21" s="20"/>
      <c r="G21" s="20"/>
      <c r="H21" s="6"/>
      <c r="I21" s="26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Absolute</vt:lpstr>
      <vt:lpstr>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Zhang</dc:creator>
  <cp:lastModifiedBy>Rong Zhang</cp:lastModifiedBy>
  <dcterms:created xsi:type="dcterms:W3CDTF">2019-11-22T03:36:06Z</dcterms:created>
  <dcterms:modified xsi:type="dcterms:W3CDTF">2020-03-22T01:48:55Z</dcterms:modified>
</cp:coreProperties>
</file>