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rzhou11\Desktop\Chemistry Support\Open Access\Sample Submission\20200109\LCMS\data\"/>
    </mc:Choice>
  </mc:AlternateContent>
  <xr:revisionPtr revIDLastSave="0" documentId="13_ncr:1_{0A28AC1A-4DDB-424E-B738-9D8D0C136D4B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Completed Jo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35" i="1"/>
  <c r="F23" i="1"/>
  <c r="F24" i="1"/>
  <c r="F25" i="1"/>
  <c r="F26" i="1"/>
  <c r="F27" i="1"/>
  <c r="F37" i="1"/>
  <c r="F36" i="1"/>
  <c r="F28" i="1"/>
  <c r="F29" i="1"/>
  <c r="F30" i="1"/>
  <c r="F31" i="1"/>
  <c r="F2" i="1"/>
  <c r="F3" i="1"/>
  <c r="F4" i="1"/>
  <c r="F5" i="1"/>
  <c r="F6" i="1"/>
  <c r="F7" i="1"/>
  <c r="F8" i="1"/>
  <c r="F9" i="1"/>
  <c r="F38" i="1"/>
  <c r="F10" i="1"/>
  <c r="F11" i="1"/>
  <c r="F12" i="1"/>
  <c r="F13" i="1"/>
  <c r="F14" i="1"/>
  <c r="F32" i="1"/>
  <c r="F33" i="1"/>
  <c r="F34" i="1"/>
  <c r="E15" i="1"/>
  <c r="E16" i="1"/>
  <c r="E17" i="1"/>
  <c r="E18" i="1"/>
  <c r="E19" i="1"/>
  <c r="E20" i="1"/>
  <c r="E21" i="1"/>
  <c r="E22" i="1"/>
  <c r="E35" i="1"/>
  <c r="E23" i="1"/>
  <c r="E24" i="1"/>
  <c r="E25" i="1"/>
  <c r="E26" i="1"/>
  <c r="E27" i="1"/>
  <c r="E37" i="1"/>
  <c r="E36" i="1"/>
  <c r="E28" i="1"/>
  <c r="E29" i="1"/>
  <c r="E30" i="1"/>
  <c r="E31" i="1"/>
  <c r="E2" i="1"/>
  <c r="E3" i="1"/>
  <c r="E4" i="1"/>
  <c r="E5" i="1"/>
  <c r="E6" i="1"/>
  <c r="E7" i="1"/>
  <c r="E8" i="1"/>
  <c r="E9" i="1"/>
  <c r="E38" i="1"/>
  <c r="E10" i="1"/>
  <c r="E11" i="1"/>
  <c r="E12" i="1"/>
  <c r="E13" i="1"/>
  <c r="E14" i="1"/>
  <c r="E32" i="1"/>
  <c r="E33" i="1"/>
  <c r="E34" i="1"/>
</calcChain>
</file>

<file path=xl/sharedStrings.xml><?xml version="1.0" encoding="utf-8"?>
<sst xmlns="http://schemas.openxmlformats.org/spreadsheetml/2006/main" count="236" uniqueCount="70">
  <si>
    <t>12-12-19 09-11-23.843</t>
  </si>
  <si>
    <t>12-02-19 10-40-29.799</t>
  </si>
  <si>
    <t>11-20-19 16-34-56.723</t>
  </si>
  <si>
    <t>01-08-20 11-36-10.692</t>
  </si>
  <si>
    <t>12-09-19 13-58-41.686</t>
  </si>
  <si>
    <t>xzhang5</t>
  </si>
  <si>
    <t>D:\Walkup_DataFiles\chemist</t>
  </si>
  <si>
    <t>chemist</t>
  </si>
  <si>
    <t>Number Of Samples</t>
  </si>
  <si>
    <t>01-08-20 16-53-51.388</t>
  </si>
  <si>
    <t>12-09-19 17-17-14.948</t>
  </si>
  <si>
    <t>12-12-19 16-51-27.622</t>
  </si>
  <si>
    <t>Data File Transfer Status</t>
  </si>
  <si>
    <t>12-18-19 17-42-13.058</t>
  </si>
  <si>
    <t>01-09-20 10-47-58.013</t>
  </si>
  <si>
    <t>12-02-19 10-45-50.762</t>
  </si>
  <si>
    <t>12-12-19 15-56-57.458</t>
  </si>
  <si>
    <t>11-20-19 16-05-22.629</t>
  </si>
  <si>
    <t>12-09-19 17-05-47.229</t>
  </si>
  <si>
    <t>11-19-19 14-06-18.612</t>
  </si>
  <si>
    <t>11-18-19 16-54-47.168</t>
  </si>
  <si>
    <t>TRAY2WELLSPLUS10VIALS</t>
  </si>
  <si>
    <t>Start Date</t>
  </si>
  <si>
    <t>C:\MassHunter\Walkup\DataFiles\chemist\2019-12-09</t>
  </si>
  <si>
    <t>C:\MassHunter\Walkup\DataFiles\chemist\2019-12-02</t>
  </si>
  <si>
    <t>TrayType</t>
  </si>
  <si>
    <t>12-11-19 13-38-31.530</t>
  </si>
  <si>
    <t>Job ID</t>
  </si>
  <si>
    <t>C:\MassHunter\Walkup\DataFiles\chemist\2019-12-11</t>
  </si>
  <si>
    <t>C:\MassHunter\Walkup\DataFiles\chemist\2019-12-12</t>
  </si>
  <si>
    <t>krawczuk</t>
  </si>
  <si>
    <t>12-09-19 17-34-32.336</t>
  </si>
  <si>
    <t>11-18-19 17-02-29.537</t>
  </si>
  <si>
    <t>12-12-19 15-20-11.766</t>
  </si>
  <si>
    <t>12-11-19 13-30-32.315</t>
  </si>
  <si>
    <t>11-18-19 16-40-47.234</t>
  </si>
  <si>
    <t>C:\MassHunter\Walkup\DataFiles\chemist\2019-11-19</t>
  </si>
  <si>
    <t>12-02-19 10-54-59.636</t>
  </si>
  <si>
    <t>C:\MassHunter\Walkup\DataFiles\smeegall\2019-12-10</t>
  </si>
  <si>
    <t>mwall2</t>
  </si>
  <si>
    <t>User Name</t>
  </si>
  <si>
    <t>12-10-19 14-28-46.038</t>
  </si>
  <si>
    <t/>
  </si>
  <si>
    <t>smeegall</t>
  </si>
  <si>
    <t>12-12-19 15-36-17.697</t>
  </si>
  <si>
    <t>12-09-19 16-56-01.678</t>
  </si>
  <si>
    <t>C:\MassHunter\Walkup\DataFiles\chemist\2019-11-20</t>
  </si>
  <si>
    <t>12-02-19 16-31-45.140</t>
  </si>
  <si>
    <t>11-22-19 15-12-18.730</t>
  </si>
  <si>
    <t>11-19-19 14-11-16.839</t>
  </si>
  <si>
    <t>C:\MassHunter\Walkup\DataFiles\xzhang5\2019-11-22</t>
  </si>
  <si>
    <t>12-09-19 14-26-01.165</t>
  </si>
  <si>
    <t>01-09-20 10-47-35.732</t>
  </si>
  <si>
    <t>Group Name</t>
  </si>
  <si>
    <t>11-20-19 16-10-46.263</t>
  </si>
  <si>
    <t>Login Date</t>
  </si>
  <si>
    <t>12-11-19 10-26-07.090</t>
  </si>
  <si>
    <t>Path</t>
  </si>
  <si>
    <t>12-02-19 11-04-49.133</t>
  </si>
  <si>
    <t>12-02-19 10-56-46.217</t>
  </si>
  <si>
    <t>mwinter4</t>
  </si>
  <si>
    <t>C:\MassHunter\Walkup\DataFiles\mwall2\2019-11-18</t>
  </si>
  <si>
    <t>Tray</t>
  </si>
  <si>
    <t>Completed Date</t>
  </si>
  <si>
    <t>01-09-20 10-49-42.474</t>
  </si>
  <si>
    <t>Walkup Chemist</t>
  </si>
  <si>
    <t>12-09-19 15-55-55.068</t>
  </si>
  <si>
    <t>Column1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</si>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</sst>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\ h:mm\ AM/PM"/>
  </numFmts>
  <fonts count="3" x14ac:knownFonts="1">
    <font>
      <sz val="10"/>
      <color rgb="FF000000"/>
      <name val="Arial"/>
      <family val="2"/>
    </font>
    <font>
      <b/>
      <sz val="10"/>
      <color rgb="FF405E83"/>
      <name val="Segoe UI"/>
      <family val="2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6FAFB"/>
        <bgColor indexed="9"/>
      </patternFill>
    </fill>
    <fill>
      <patternFill patternType="solid">
        <fgColor rgb="FFD6E7FC"/>
        <bgColor indexed="9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numFmt numFmtId="164" formatCode="dd\-mmm\-yyyy\ h:mm\ AM/PM"/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numFmt numFmtId="164" formatCode="dd\-mmm\-yyyy\ h:mm\ AM/PM"/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numFmt numFmtId="164" formatCode="dd\-mmm\-yyyy\ h:mm\ AM/PM"/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top style="thin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05E83"/>
        <name val="Segoe UI"/>
        <family val="2"/>
        <scheme val="none"/>
      </font>
      <fill>
        <patternFill patternType="solid">
          <fgColor indexed="9"/>
          <bgColor rgb="FFF6FAF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C5D2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839738-03F1-40A2-B189-6923927C4E8F}" name="Table1" displayName="Table1" ref="A1:N38" totalsRowShown="0" headerRowDxfId="18" dataDxfId="16" headerRowBorderDxfId="17" tableBorderDxfId="15" totalsRowBorderDxfId="14">
  <autoFilter ref="A1:N38" xr:uid="{1DA83AC6-7505-4787-AA74-730BA9F3A8CD}"/>
  <sortState xmlns:xlrd2="http://schemas.microsoft.com/office/spreadsheetml/2017/richdata2" ref="A2:N38">
    <sortCondition ref="C1:C38"/>
  </sortState>
  <tableColumns count="14">
    <tableColumn id="1" xr3:uid="{9E9EB1C1-CF46-47FD-99CB-E55D9CCA2F40}" name="Column1" dataDxfId="13"/>
    <tableColumn id="2" xr3:uid="{1B9BF88A-BB84-4011-9BC1-5A29E26C7064}" name="Job ID" dataDxfId="12"/>
    <tableColumn id="3" xr3:uid="{D85B721F-A394-4551-A7E9-8737CFDF4917}" name="User Name" dataDxfId="11"/>
    <tableColumn id="4" xr3:uid="{2F7BBA28-A68B-4544-AAF6-D4A5FD492E97}" name="Group Name" dataDxfId="10"/>
    <tableColumn id="14" xr3:uid="{CCA8214D-180C-4EA8-A8A8-4E4976EB709D}" name="Year" dataDxfId="9">
      <calculatedColumnFormula>TEXT(Table1[[#This Row],[Login Date]],"YYYY")</calculatedColumnFormula>
    </tableColumn>
    <tableColumn id="13" xr3:uid="{4DBBC52C-6B83-41FF-AB90-0C051C1CA984}" name="Month" dataDxfId="8">
      <calculatedColumnFormula>TEXT(Table1[[#This Row],[Login Date]],"MMM")</calculatedColumnFormula>
    </tableColumn>
    <tableColumn id="5" xr3:uid="{5AF0A90E-2D53-4DB8-BD0A-B28554C8FE6E}" name="Login Date" dataDxfId="7"/>
    <tableColumn id="6" xr3:uid="{4CB98F5A-7349-4802-9F1F-5BD9684D64E5}" name="Start Date" dataDxfId="6"/>
    <tableColumn id="7" xr3:uid="{8C987D1D-FAFE-4239-A9BD-F3023550B606}" name="Completed Date" dataDxfId="5"/>
    <tableColumn id="8" xr3:uid="{18C3848B-1827-4765-9469-7F77F1B08EF1}" name="Tray" dataDxfId="4"/>
    <tableColumn id="9" xr3:uid="{B6B71514-3353-49EA-B949-2EB87146C122}" name="TrayType" dataDxfId="3"/>
    <tableColumn id="10" xr3:uid="{6018B413-C622-46D7-9BD0-8D823FE20BC3}" name="Number Of Samples" dataDxfId="2"/>
    <tableColumn id="11" xr3:uid="{18833840-123B-498F-A06D-49A660CC4507}" name="Path" dataDxfId="1"/>
    <tableColumn id="12" xr3:uid="{B78D4E9F-FA6A-473A-9252-63E6354C0A3B}" name="Data File Transfer 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38"/>
  <sheetViews>
    <sheetView tabSelected="1" workbookViewId="0">
      <selection activeCell="C5" sqref="C5"/>
    </sheetView>
  </sheetViews>
  <sheetFormatPr defaultColWidth="9.1796875" defaultRowHeight="12.5" x14ac:dyDescent="0.25"/>
  <cols>
    <col min="1" max="1" width="10.453125" customWidth="1"/>
    <col min="2" max="3" width="14" customWidth="1"/>
    <col min="4" max="6" width="15.1796875" customWidth="1"/>
    <col min="7" max="7" width="20.7265625" customWidth="1"/>
    <col min="8" max="8" width="22.81640625" customWidth="1"/>
    <col min="9" max="9" width="21.7265625" customWidth="1"/>
    <col min="10" max="10" width="12.54296875" customWidth="1"/>
    <col min="11" max="11" width="14" customWidth="1"/>
    <col min="12" max="12" width="22" customWidth="1"/>
    <col min="13" max="13" width="14" customWidth="1"/>
    <col min="14" max="14" width="25.81640625" customWidth="1"/>
  </cols>
  <sheetData>
    <row r="1" spans="1:14" ht="22.5" customHeight="1" x14ac:dyDescent="0.25">
      <c r="A1" s="9" t="s">
        <v>67</v>
      </c>
      <c r="B1" s="10" t="s">
        <v>27</v>
      </c>
      <c r="C1" s="10" t="s">
        <v>40</v>
      </c>
      <c r="D1" s="10" t="s">
        <v>53</v>
      </c>
      <c r="E1" s="10" t="s">
        <v>68</v>
      </c>
      <c r="F1" s="10" t="s">
        <v>69</v>
      </c>
      <c r="G1" s="10" t="s">
        <v>55</v>
      </c>
      <c r="H1" s="10" t="s">
        <v>22</v>
      </c>
      <c r="I1" s="10" t="s">
        <v>63</v>
      </c>
      <c r="J1" s="10" t="s">
        <v>62</v>
      </c>
      <c r="K1" s="10" t="s">
        <v>25</v>
      </c>
      <c r="L1" s="10" t="s">
        <v>8</v>
      </c>
      <c r="M1" s="10" t="s">
        <v>57</v>
      </c>
      <c r="N1" s="11" t="s">
        <v>12</v>
      </c>
    </row>
    <row r="2" spans="1:14" x14ac:dyDescent="0.25">
      <c r="A2" s="5">
        <v>17</v>
      </c>
      <c r="B2" s="1" t="s">
        <v>51</v>
      </c>
      <c r="C2" s="1" t="s">
        <v>7</v>
      </c>
      <c r="D2" s="1" t="s">
        <v>65</v>
      </c>
      <c r="E2" s="1" t="str">
        <f>TEXT(Table1[[#This Row],[Login Date]],"YYYY")</f>
        <v>2019</v>
      </c>
      <c r="F2" s="1" t="str">
        <f>TEXT(Table1[[#This Row],[Login Date]],"MMM")</f>
        <v>Dec</v>
      </c>
      <c r="G2" s="2">
        <v>43808.601408182898</v>
      </c>
      <c r="H2" s="2">
        <v>43808.6014362153</v>
      </c>
      <c r="I2" s="2">
        <v>43808.603630416699</v>
      </c>
      <c r="J2" s="1">
        <v>1</v>
      </c>
      <c r="K2" s="1" t="s">
        <v>21</v>
      </c>
      <c r="L2" s="1">
        <v>1</v>
      </c>
      <c r="M2" s="1" t="s">
        <v>23</v>
      </c>
      <c r="N2" s="7" t="s">
        <v>42</v>
      </c>
    </row>
    <row r="3" spans="1:14" x14ac:dyDescent="0.25">
      <c r="A3" s="6">
        <v>16</v>
      </c>
      <c r="B3" s="3" t="s">
        <v>4</v>
      </c>
      <c r="C3" s="3" t="s">
        <v>7</v>
      </c>
      <c r="D3" s="3" t="s">
        <v>65</v>
      </c>
      <c r="E3" s="3" t="str">
        <f>TEXT(Table1[[#This Row],[Login Date]],"YYYY")</f>
        <v>2019</v>
      </c>
      <c r="F3" s="3" t="str">
        <f>TEXT(Table1[[#This Row],[Login Date]],"MMM")</f>
        <v>Dec</v>
      </c>
      <c r="G3" s="4">
        <v>43808.582434328702</v>
      </c>
      <c r="H3" s="4">
        <v>43808.583195393498</v>
      </c>
      <c r="I3" s="4">
        <v>43808.586657326399</v>
      </c>
      <c r="J3" s="3">
        <v>1</v>
      </c>
      <c r="K3" s="3" t="s">
        <v>21</v>
      </c>
      <c r="L3" s="3">
        <v>1</v>
      </c>
      <c r="M3" s="3" t="s">
        <v>23</v>
      </c>
      <c r="N3" s="8" t="s">
        <v>42</v>
      </c>
    </row>
    <row r="4" spans="1:14" x14ac:dyDescent="0.25">
      <c r="A4" s="5">
        <v>15</v>
      </c>
      <c r="B4" s="1" t="s">
        <v>47</v>
      </c>
      <c r="C4" s="1" t="s">
        <v>7</v>
      </c>
      <c r="D4" s="1" t="s">
        <v>65</v>
      </c>
      <c r="E4" s="1" t="str">
        <f>TEXT(Table1[[#This Row],[Login Date]],"YYYY")</f>
        <v>2019</v>
      </c>
      <c r="F4" s="1" t="str">
        <f>TEXT(Table1[[#This Row],[Login Date]],"MMM")</f>
        <v>Dec</v>
      </c>
      <c r="G4" s="2">
        <v>43801.688722256898</v>
      </c>
      <c r="H4" s="2">
        <v>43801.689608333298</v>
      </c>
      <c r="I4" s="2">
        <v>43801.693731388899</v>
      </c>
      <c r="J4" s="1">
        <v>1</v>
      </c>
      <c r="K4" s="1" t="s">
        <v>21</v>
      </c>
      <c r="L4" s="1">
        <v>1</v>
      </c>
      <c r="M4" s="1" t="s">
        <v>24</v>
      </c>
      <c r="N4" s="7" t="s">
        <v>42</v>
      </c>
    </row>
    <row r="5" spans="1:14" x14ac:dyDescent="0.25">
      <c r="A5" s="6">
        <v>14</v>
      </c>
      <c r="B5" s="3" t="s">
        <v>58</v>
      </c>
      <c r="C5" s="3" t="s">
        <v>7</v>
      </c>
      <c r="D5" s="3" t="s">
        <v>65</v>
      </c>
      <c r="E5" s="3" t="str">
        <f>TEXT(Table1[[#This Row],[Login Date]],"YYYY")</f>
        <v>2019</v>
      </c>
      <c r="F5" s="3" t="str">
        <f>TEXT(Table1[[#This Row],[Login Date]],"MMM")</f>
        <v>Dec</v>
      </c>
      <c r="G5" s="4">
        <v>43801.461684791699</v>
      </c>
      <c r="H5" s="4">
        <v>43801.463846446801</v>
      </c>
      <c r="I5" s="4">
        <v>43801.4673060532</v>
      </c>
      <c r="J5" s="3">
        <v>1</v>
      </c>
      <c r="K5" s="3" t="s">
        <v>21</v>
      </c>
      <c r="L5" s="3">
        <v>1</v>
      </c>
      <c r="M5" s="3" t="s">
        <v>24</v>
      </c>
      <c r="N5" s="8" t="s">
        <v>42</v>
      </c>
    </row>
    <row r="6" spans="1:14" x14ac:dyDescent="0.25">
      <c r="A6" s="5">
        <v>13</v>
      </c>
      <c r="B6" s="1" t="s">
        <v>59</v>
      </c>
      <c r="C6" s="1" t="s">
        <v>7</v>
      </c>
      <c r="D6" s="1" t="s">
        <v>65</v>
      </c>
      <c r="E6" s="1" t="str">
        <f>TEXT(Table1[[#This Row],[Login Date]],"YYYY")</f>
        <v>2019</v>
      </c>
      <c r="F6" s="1" t="str">
        <f>TEXT(Table1[[#This Row],[Login Date]],"MMM")</f>
        <v>Dec</v>
      </c>
      <c r="G6" s="2">
        <v>43801.4560965278</v>
      </c>
      <c r="H6" s="2">
        <v>43801.460380393502</v>
      </c>
      <c r="I6" s="2">
        <v>43801.463840775497</v>
      </c>
      <c r="J6" s="1">
        <v>1</v>
      </c>
      <c r="K6" s="1" t="s">
        <v>21</v>
      </c>
      <c r="L6" s="1">
        <v>1</v>
      </c>
      <c r="M6" s="1" t="s">
        <v>24</v>
      </c>
      <c r="N6" s="7" t="s">
        <v>42</v>
      </c>
    </row>
    <row r="7" spans="1:14" x14ac:dyDescent="0.25">
      <c r="A7" s="6">
        <v>12</v>
      </c>
      <c r="B7" s="3" t="s">
        <v>37</v>
      </c>
      <c r="C7" s="3" t="s">
        <v>7</v>
      </c>
      <c r="D7" s="3" t="s">
        <v>65</v>
      </c>
      <c r="E7" s="3" t="str">
        <f>TEXT(Table1[[#This Row],[Login Date]],"YYYY")</f>
        <v>2019</v>
      </c>
      <c r="F7" s="3" t="str">
        <f>TEXT(Table1[[#This Row],[Login Date]],"MMM")</f>
        <v>Dec</v>
      </c>
      <c r="G7" s="4">
        <v>43801.454861747698</v>
      </c>
      <c r="H7" s="4">
        <v>43801.456920081</v>
      </c>
      <c r="I7" s="4">
        <v>43801.460374166702</v>
      </c>
      <c r="J7" s="3">
        <v>1</v>
      </c>
      <c r="K7" s="3" t="s">
        <v>21</v>
      </c>
      <c r="L7" s="3">
        <v>1</v>
      </c>
      <c r="M7" s="3" t="s">
        <v>24</v>
      </c>
      <c r="N7" s="8" t="s">
        <v>42</v>
      </c>
    </row>
    <row r="8" spans="1:14" x14ac:dyDescent="0.25">
      <c r="A8" s="5">
        <v>11</v>
      </c>
      <c r="B8" s="1" t="s">
        <v>15</v>
      </c>
      <c r="C8" s="1" t="s">
        <v>7</v>
      </c>
      <c r="D8" s="1" t="s">
        <v>65</v>
      </c>
      <c r="E8" s="1" t="str">
        <f>TEXT(Table1[[#This Row],[Login Date]],"YYYY")</f>
        <v>2019</v>
      </c>
      <c r="F8" s="1" t="str">
        <f>TEXT(Table1[[#This Row],[Login Date]],"MMM")</f>
        <v>Dec</v>
      </c>
      <c r="G8" s="2">
        <v>43801.448510034701</v>
      </c>
      <c r="H8" s="2">
        <v>43801.449898310202</v>
      </c>
      <c r="I8" s="2">
        <v>43801.456914803202</v>
      </c>
      <c r="J8" s="1">
        <v>1</v>
      </c>
      <c r="K8" s="1" t="s">
        <v>21</v>
      </c>
      <c r="L8" s="1">
        <v>2</v>
      </c>
      <c r="M8" s="1" t="s">
        <v>24</v>
      </c>
      <c r="N8" s="7" t="s">
        <v>42</v>
      </c>
    </row>
    <row r="9" spans="1:14" x14ac:dyDescent="0.25">
      <c r="A9" s="6">
        <v>10</v>
      </c>
      <c r="B9" s="3" t="s">
        <v>1</v>
      </c>
      <c r="C9" s="3" t="s">
        <v>7</v>
      </c>
      <c r="D9" s="3" t="s">
        <v>65</v>
      </c>
      <c r="E9" s="3" t="str">
        <f>TEXT(Table1[[#This Row],[Login Date]],"YYYY")</f>
        <v>2019</v>
      </c>
      <c r="F9" s="3" t="str">
        <f>TEXT(Table1[[#This Row],[Login Date]],"MMM")</f>
        <v>Dec</v>
      </c>
      <c r="G9" s="4">
        <v>43801.4447948495</v>
      </c>
      <c r="H9" s="4">
        <v>43801.445684699102</v>
      </c>
      <c r="I9" s="4">
        <v>43801.449881909699</v>
      </c>
      <c r="J9" s="3">
        <v>1</v>
      </c>
      <c r="K9" s="3" t="s">
        <v>21</v>
      </c>
      <c r="L9" s="3">
        <v>1</v>
      </c>
      <c r="M9" s="3" t="s">
        <v>24</v>
      </c>
      <c r="N9" s="8" t="s">
        <v>42</v>
      </c>
    </row>
    <row r="10" spans="1:14" x14ac:dyDescent="0.25">
      <c r="A10" s="6">
        <v>8</v>
      </c>
      <c r="B10" s="3" t="s">
        <v>2</v>
      </c>
      <c r="C10" s="3" t="s">
        <v>7</v>
      </c>
      <c r="D10" s="3" t="s">
        <v>65</v>
      </c>
      <c r="E10" s="3" t="str">
        <f>TEXT(Table1[[#This Row],[Login Date]],"YYYY")</f>
        <v>2019</v>
      </c>
      <c r="F10" s="3" t="str">
        <f>TEXT(Table1[[#This Row],[Login Date]],"MMM")</f>
        <v>Nov</v>
      </c>
      <c r="G10" s="4">
        <v>43789.690940219902</v>
      </c>
      <c r="H10" s="4">
        <v>43789.690980856503</v>
      </c>
      <c r="I10" s="4">
        <v>43789.698666087999</v>
      </c>
      <c r="J10" s="3">
        <v>1</v>
      </c>
      <c r="K10" s="3" t="s">
        <v>21</v>
      </c>
      <c r="L10" s="3">
        <v>1</v>
      </c>
      <c r="M10" s="3" t="s">
        <v>46</v>
      </c>
      <c r="N10" s="8" t="s">
        <v>42</v>
      </c>
    </row>
    <row r="11" spans="1:14" x14ac:dyDescent="0.25">
      <c r="A11" s="5">
        <v>7</v>
      </c>
      <c r="B11" s="1" t="s">
        <v>54</v>
      </c>
      <c r="C11" s="1" t="s">
        <v>7</v>
      </c>
      <c r="D11" s="1" t="s">
        <v>65</v>
      </c>
      <c r="E11" s="1" t="str">
        <f>TEXT(Table1[[#This Row],[Login Date]],"YYYY")</f>
        <v>2019</v>
      </c>
      <c r="F11" s="1" t="str">
        <f>TEXT(Table1[[#This Row],[Login Date]],"MMM")</f>
        <v>Nov</v>
      </c>
      <c r="G11" s="2">
        <v>43789.674151689796</v>
      </c>
      <c r="H11" s="2">
        <v>43789.679610324099</v>
      </c>
      <c r="I11" s="2">
        <v>43789.687299375</v>
      </c>
      <c r="J11" s="1">
        <v>1</v>
      </c>
      <c r="K11" s="1" t="s">
        <v>21</v>
      </c>
      <c r="L11" s="1">
        <v>1</v>
      </c>
      <c r="M11" s="1" t="s">
        <v>46</v>
      </c>
      <c r="N11" s="7" t="s">
        <v>42</v>
      </c>
    </row>
    <row r="12" spans="1:14" x14ac:dyDescent="0.25">
      <c r="A12" s="6">
        <v>6</v>
      </c>
      <c r="B12" s="3" t="s">
        <v>17</v>
      </c>
      <c r="C12" s="3" t="s">
        <v>7</v>
      </c>
      <c r="D12" s="3" t="s">
        <v>65</v>
      </c>
      <c r="E12" s="3" t="str">
        <f>TEXT(Table1[[#This Row],[Login Date]],"YYYY")</f>
        <v>2019</v>
      </c>
      <c r="F12" s="3" t="str">
        <f>TEXT(Table1[[#This Row],[Login Date]],"MMM")</f>
        <v>Nov</v>
      </c>
      <c r="G12" s="4">
        <v>43789.670408553196</v>
      </c>
      <c r="H12" s="4">
        <v>43789.670542974498</v>
      </c>
      <c r="I12" s="4">
        <v>43789.6796026968</v>
      </c>
      <c r="J12" s="3">
        <v>1</v>
      </c>
      <c r="K12" s="3" t="s">
        <v>21</v>
      </c>
      <c r="L12" s="3">
        <v>1</v>
      </c>
      <c r="M12" s="3" t="s">
        <v>46</v>
      </c>
      <c r="N12" s="8" t="s">
        <v>42</v>
      </c>
    </row>
    <row r="13" spans="1:14" x14ac:dyDescent="0.25">
      <c r="A13" s="5">
        <v>5</v>
      </c>
      <c r="B13" s="1" t="s">
        <v>49</v>
      </c>
      <c r="C13" s="1" t="s">
        <v>7</v>
      </c>
      <c r="D13" s="1" t="s">
        <v>65</v>
      </c>
      <c r="E13" s="1" t="str">
        <f>TEXT(Table1[[#This Row],[Login Date]],"YYYY")</f>
        <v>2019</v>
      </c>
      <c r="F13" s="1" t="str">
        <f>TEXT(Table1[[#This Row],[Login Date]],"MMM")</f>
        <v>Nov</v>
      </c>
      <c r="G13" s="2">
        <v>43788.591172118096</v>
      </c>
      <c r="H13" s="2">
        <v>43788.592656608802</v>
      </c>
      <c r="I13" s="2">
        <v>43788.596073368099</v>
      </c>
      <c r="J13" s="1">
        <v>1</v>
      </c>
      <c r="K13" s="1" t="s">
        <v>21</v>
      </c>
      <c r="L13" s="1">
        <v>1</v>
      </c>
      <c r="M13" s="1" t="s">
        <v>36</v>
      </c>
      <c r="N13" s="7" t="s">
        <v>42</v>
      </c>
    </row>
    <row r="14" spans="1:14" x14ac:dyDescent="0.25">
      <c r="A14" s="6">
        <v>4</v>
      </c>
      <c r="B14" s="3" t="s">
        <v>19</v>
      </c>
      <c r="C14" s="3" t="s">
        <v>7</v>
      </c>
      <c r="D14" s="3" t="s">
        <v>65</v>
      </c>
      <c r="E14" s="3" t="str">
        <f>TEXT(Table1[[#This Row],[Login Date]],"YYYY")</f>
        <v>2019</v>
      </c>
      <c r="F14" s="3" t="str">
        <f>TEXT(Table1[[#This Row],[Login Date]],"MMM")</f>
        <v>Nov</v>
      </c>
      <c r="G14" s="4">
        <v>43788.5877212384</v>
      </c>
      <c r="H14" s="4">
        <v>43788.5885986227</v>
      </c>
      <c r="I14" s="4">
        <v>43788.5926494097</v>
      </c>
      <c r="J14" s="3">
        <v>1</v>
      </c>
      <c r="K14" s="3" t="s">
        <v>21</v>
      </c>
      <c r="L14" s="3">
        <v>1</v>
      </c>
      <c r="M14" s="3" t="s">
        <v>36</v>
      </c>
      <c r="N14" s="8" t="s">
        <v>42</v>
      </c>
    </row>
    <row r="15" spans="1:14" x14ac:dyDescent="0.25">
      <c r="A15" s="5">
        <v>37</v>
      </c>
      <c r="B15" s="1" t="s">
        <v>64</v>
      </c>
      <c r="C15" s="1" t="s">
        <v>30</v>
      </c>
      <c r="D15" s="1" t="s">
        <v>65</v>
      </c>
      <c r="E15" s="1" t="str">
        <f>TEXT(Table1[[#This Row],[Login Date]],"YYYY")</f>
        <v>2020</v>
      </c>
      <c r="F15" s="1" t="str">
        <f>TEXT(Table1[[#This Row],[Login Date]],"MMM")</f>
        <v>Jan</v>
      </c>
      <c r="G15" s="2">
        <v>43839.451192060202</v>
      </c>
      <c r="H15" s="2">
        <v>43839.457901724498</v>
      </c>
      <c r="I15" s="2">
        <v>43839.464756215297</v>
      </c>
      <c r="J15" s="1">
        <v>1</v>
      </c>
      <c r="K15" s="1" t="s">
        <v>21</v>
      </c>
      <c r="L15" s="1">
        <v>2</v>
      </c>
      <c r="M15" s="1" t="s">
        <v>6</v>
      </c>
      <c r="N15" s="7" t="s">
        <v>42</v>
      </c>
    </row>
    <row r="16" spans="1:14" x14ac:dyDescent="0.25">
      <c r="A16" s="6">
        <v>36</v>
      </c>
      <c r="B16" s="3" t="s">
        <v>14</v>
      </c>
      <c r="C16" s="3" t="s">
        <v>30</v>
      </c>
      <c r="D16" s="3" t="s">
        <v>65</v>
      </c>
      <c r="E16" s="3" t="str">
        <f>TEXT(Table1[[#This Row],[Login Date]],"YYYY")</f>
        <v>2020</v>
      </c>
      <c r="F16" s="3" t="str">
        <f>TEXT(Table1[[#This Row],[Login Date]],"MMM")</f>
        <v>Jan</v>
      </c>
      <c r="G16" s="4">
        <v>43839.449981921302</v>
      </c>
      <c r="H16" s="4">
        <v>43839.454451782403</v>
      </c>
      <c r="I16" s="4">
        <v>43839.457896307897</v>
      </c>
      <c r="J16" s="3">
        <v>1</v>
      </c>
      <c r="K16" s="3" t="s">
        <v>21</v>
      </c>
      <c r="L16" s="3">
        <v>1</v>
      </c>
      <c r="M16" s="3" t="s">
        <v>6</v>
      </c>
      <c r="N16" s="8" t="s">
        <v>42</v>
      </c>
    </row>
    <row r="17" spans="1:14" x14ac:dyDescent="0.25">
      <c r="A17" s="5">
        <v>35</v>
      </c>
      <c r="B17" s="1" t="s">
        <v>52</v>
      </c>
      <c r="C17" s="1" t="s">
        <v>30</v>
      </c>
      <c r="D17" s="1" t="s">
        <v>65</v>
      </c>
      <c r="E17" s="1" t="str">
        <f>TEXT(Table1[[#This Row],[Login Date]],"YYYY")</f>
        <v>2020</v>
      </c>
      <c r="F17" s="1" t="str">
        <f>TEXT(Table1[[#This Row],[Login Date]],"MMM")</f>
        <v>Jan</v>
      </c>
      <c r="G17" s="2">
        <v>43839.449724583297</v>
      </c>
      <c r="H17" s="2">
        <v>43839.4506033449</v>
      </c>
      <c r="I17" s="2">
        <v>43839.454447754601</v>
      </c>
      <c r="J17" s="1">
        <v>1</v>
      </c>
      <c r="K17" s="1" t="s">
        <v>21</v>
      </c>
      <c r="L17" s="1">
        <v>1</v>
      </c>
      <c r="M17" s="1" t="s">
        <v>6</v>
      </c>
      <c r="N17" s="7" t="s">
        <v>42</v>
      </c>
    </row>
    <row r="18" spans="1:14" x14ac:dyDescent="0.25">
      <c r="A18" s="6">
        <v>34</v>
      </c>
      <c r="B18" s="3" t="s">
        <v>9</v>
      </c>
      <c r="C18" s="3" t="s">
        <v>30</v>
      </c>
      <c r="D18" s="3" t="s">
        <v>65</v>
      </c>
      <c r="E18" s="3" t="str">
        <f>TEXT(Table1[[#This Row],[Login Date]],"YYYY")</f>
        <v>2020</v>
      </c>
      <c r="F18" s="3" t="str">
        <f>TEXT(Table1[[#This Row],[Login Date]],"MMM")</f>
        <v>Jan</v>
      </c>
      <c r="G18" s="4">
        <v>43838.704072789398</v>
      </c>
      <c r="H18" s="4">
        <v>43838.704941539298</v>
      </c>
      <c r="I18" s="4">
        <v>43838.708863287</v>
      </c>
      <c r="J18" s="3">
        <v>1</v>
      </c>
      <c r="K18" s="3" t="s">
        <v>21</v>
      </c>
      <c r="L18" s="3">
        <v>1</v>
      </c>
      <c r="M18" s="3" t="s">
        <v>6</v>
      </c>
      <c r="N18" s="8" t="s">
        <v>42</v>
      </c>
    </row>
    <row r="19" spans="1:14" x14ac:dyDescent="0.25">
      <c r="A19" s="5">
        <v>33</v>
      </c>
      <c r="B19" s="1" t="s">
        <v>3</v>
      </c>
      <c r="C19" s="1" t="s">
        <v>30</v>
      </c>
      <c r="D19" s="1" t="s">
        <v>65</v>
      </c>
      <c r="E19" s="1" t="str">
        <f>TEXT(Table1[[#This Row],[Login Date]],"YYYY")</f>
        <v>2020</v>
      </c>
      <c r="F19" s="1" t="str">
        <f>TEXT(Table1[[#This Row],[Login Date]],"MMM")</f>
        <v>Jan</v>
      </c>
      <c r="G19" s="2">
        <v>43838.483462754601</v>
      </c>
      <c r="H19" s="2">
        <v>43838.484236192096</v>
      </c>
      <c r="I19" s="2">
        <v>43838.488949861101</v>
      </c>
      <c r="J19" s="1">
        <v>1</v>
      </c>
      <c r="K19" s="1" t="s">
        <v>21</v>
      </c>
      <c r="L19" s="1">
        <v>1</v>
      </c>
      <c r="M19" s="1" t="s">
        <v>6</v>
      </c>
      <c r="N19" s="7" t="s">
        <v>42</v>
      </c>
    </row>
    <row r="20" spans="1:14" x14ac:dyDescent="0.25">
      <c r="A20" s="6">
        <v>32</v>
      </c>
      <c r="B20" s="3" t="s">
        <v>13</v>
      </c>
      <c r="C20" s="3" t="s">
        <v>30</v>
      </c>
      <c r="D20" s="3" t="s">
        <v>65</v>
      </c>
      <c r="E20" s="3" t="str">
        <f>TEXT(Table1[[#This Row],[Login Date]],"YYYY")</f>
        <v>2019</v>
      </c>
      <c r="F20" s="3" t="str">
        <f>TEXT(Table1[[#This Row],[Login Date]],"MMM")</f>
        <v>Dec</v>
      </c>
      <c r="G20" s="4">
        <v>43817.737658171303</v>
      </c>
      <c r="H20" s="4">
        <v>43817.737680740698</v>
      </c>
      <c r="I20" s="4">
        <v>43817.741238888899</v>
      </c>
      <c r="J20" s="3">
        <v>1</v>
      </c>
      <c r="K20" s="3" t="s">
        <v>21</v>
      </c>
      <c r="L20" s="3">
        <v>1</v>
      </c>
      <c r="M20" s="3" t="s">
        <v>6</v>
      </c>
      <c r="N20" s="8" t="s">
        <v>42</v>
      </c>
    </row>
    <row r="21" spans="1:14" x14ac:dyDescent="0.25">
      <c r="A21" s="5">
        <v>31</v>
      </c>
      <c r="B21" s="1" t="s">
        <v>11</v>
      </c>
      <c r="C21" s="1" t="s">
        <v>30</v>
      </c>
      <c r="D21" s="1" t="s">
        <v>65</v>
      </c>
      <c r="E21" s="1" t="str">
        <f>TEXT(Table1[[#This Row],[Login Date]],"YYYY")</f>
        <v>2019</v>
      </c>
      <c r="F21" s="1" t="str">
        <f>TEXT(Table1[[#This Row],[Login Date]],"MMM")</f>
        <v>Dec</v>
      </c>
      <c r="G21" s="2">
        <v>43811.702408645797</v>
      </c>
      <c r="H21" s="2">
        <v>43811.703176805597</v>
      </c>
      <c r="I21" s="2">
        <v>43811.706762858797</v>
      </c>
      <c r="J21" s="1">
        <v>1</v>
      </c>
      <c r="K21" s="1" t="s">
        <v>21</v>
      </c>
      <c r="L21" s="1">
        <v>1</v>
      </c>
      <c r="M21" s="1" t="s">
        <v>29</v>
      </c>
      <c r="N21" s="7" t="s">
        <v>42</v>
      </c>
    </row>
    <row r="22" spans="1:14" x14ac:dyDescent="0.25">
      <c r="A22" s="6">
        <v>30</v>
      </c>
      <c r="B22" s="3" t="s">
        <v>16</v>
      </c>
      <c r="C22" s="3" t="s">
        <v>30</v>
      </c>
      <c r="D22" s="3" t="s">
        <v>65</v>
      </c>
      <c r="E22" s="3" t="str">
        <f>TEXT(Table1[[#This Row],[Login Date]],"YYYY")</f>
        <v>2019</v>
      </c>
      <c r="F22" s="3" t="str">
        <f>TEXT(Table1[[#This Row],[Login Date]],"MMM")</f>
        <v>Dec</v>
      </c>
      <c r="G22" s="4">
        <v>43811.664560358797</v>
      </c>
      <c r="H22" s="4">
        <v>43811.665335613397</v>
      </c>
      <c r="I22" s="4">
        <v>43811.673047824101</v>
      </c>
      <c r="J22" s="3">
        <v>1</v>
      </c>
      <c r="K22" s="3" t="s">
        <v>21</v>
      </c>
      <c r="L22" s="3">
        <v>1</v>
      </c>
      <c r="M22" s="3" t="s">
        <v>29</v>
      </c>
      <c r="N22" s="8" t="s">
        <v>42</v>
      </c>
    </row>
    <row r="23" spans="1:14" x14ac:dyDescent="0.25">
      <c r="A23" s="6">
        <v>28</v>
      </c>
      <c r="B23" s="3" t="s">
        <v>33</v>
      </c>
      <c r="C23" s="3" t="s">
        <v>30</v>
      </c>
      <c r="D23" s="3" t="s">
        <v>65</v>
      </c>
      <c r="E23" s="3" t="str">
        <f>TEXT(Table1[[#This Row],[Login Date]],"YYYY")</f>
        <v>2019</v>
      </c>
      <c r="F23" s="3" t="str">
        <f>TEXT(Table1[[#This Row],[Login Date]],"MMM")</f>
        <v>Dec</v>
      </c>
      <c r="G23" s="4">
        <v>43811.639032245403</v>
      </c>
      <c r="H23" s="4">
        <v>43811.639065868098</v>
      </c>
      <c r="I23" s="4">
        <v>43811.647731979203</v>
      </c>
      <c r="J23" s="3">
        <v>1</v>
      </c>
      <c r="K23" s="3" t="s">
        <v>21</v>
      </c>
      <c r="L23" s="3">
        <v>1</v>
      </c>
      <c r="M23" s="3" t="s">
        <v>29</v>
      </c>
      <c r="N23" s="8" t="s">
        <v>42</v>
      </c>
    </row>
    <row r="24" spans="1:14" x14ac:dyDescent="0.25">
      <c r="A24" s="5">
        <v>27</v>
      </c>
      <c r="B24" s="1" t="s">
        <v>0</v>
      </c>
      <c r="C24" s="1" t="s">
        <v>30</v>
      </c>
      <c r="D24" s="1" t="s">
        <v>65</v>
      </c>
      <c r="E24" s="1" t="str">
        <f>TEXT(Table1[[#This Row],[Login Date]],"YYYY")</f>
        <v>2019</v>
      </c>
      <c r="F24" s="1" t="str">
        <f>TEXT(Table1[[#This Row],[Login Date]],"MMM")</f>
        <v>Dec</v>
      </c>
      <c r="G24" s="2">
        <v>43811.382920844902</v>
      </c>
      <c r="H24" s="2">
        <v>43811.383801273201</v>
      </c>
      <c r="I24" s="2">
        <v>43811.388042175902</v>
      </c>
      <c r="J24" s="1">
        <v>1</v>
      </c>
      <c r="K24" s="1" t="s">
        <v>21</v>
      </c>
      <c r="L24" s="1">
        <v>1</v>
      </c>
      <c r="M24" s="1" t="s">
        <v>29</v>
      </c>
      <c r="N24" s="7" t="s">
        <v>42</v>
      </c>
    </row>
    <row r="25" spans="1:14" x14ac:dyDescent="0.25">
      <c r="A25" s="6">
        <v>26</v>
      </c>
      <c r="B25" s="3" t="s">
        <v>26</v>
      </c>
      <c r="C25" s="3" t="s">
        <v>30</v>
      </c>
      <c r="D25" s="3" t="s">
        <v>65</v>
      </c>
      <c r="E25" s="3" t="str">
        <f>TEXT(Table1[[#This Row],[Login Date]],"YYYY")</f>
        <v>2019</v>
      </c>
      <c r="F25" s="3" t="str">
        <f>TEXT(Table1[[#This Row],[Login Date]],"MMM")</f>
        <v>Dec</v>
      </c>
      <c r="G25" s="4">
        <v>43810.568425717604</v>
      </c>
      <c r="H25" s="4">
        <v>43810.568460682902</v>
      </c>
      <c r="I25" s="4">
        <v>43810.571999861102</v>
      </c>
      <c r="J25" s="3">
        <v>1</v>
      </c>
      <c r="K25" s="3" t="s">
        <v>21</v>
      </c>
      <c r="L25" s="3">
        <v>1</v>
      </c>
      <c r="M25" s="3" t="s">
        <v>28</v>
      </c>
      <c r="N25" s="8" t="s">
        <v>42</v>
      </c>
    </row>
    <row r="26" spans="1:14" x14ac:dyDescent="0.25">
      <c r="A26" s="5">
        <v>25</v>
      </c>
      <c r="B26" s="1" t="s">
        <v>34</v>
      </c>
      <c r="C26" s="1" t="s">
        <v>30</v>
      </c>
      <c r="D26" s="1" t="s">
        <v>65</v>
      </c>
      <c r="E26" s="1" t="str">
        <f>TEXT(Table1[[#This Row],[Login Date]],"YYYY")</f>
        <v>2019</v>
      </c>
      <c r="F26" s="1" t="str">
        <f>TEXT(Table1[[#This Row],[Login Date]],"MMM")</f>
        <v>Dec</v>
      </c>
      <c r="G26" s="2">
        <v>43810.562879965299</v>
      </c>
      <c r="H26" s="2">
        <v>43810.563756273201</v>
      </c>
      <c r="I26" s="2">
        <v>43810.5679994444</v>
      </c>
      <c r="J26" s="1">
        <v>1</v>
      </c>
      <c r="K26" s="1" t="s">
        <v>21</v>
      </c>
      <c r="L26" s="1">
        <v>1</v>
      </c>
      <c r="M26" s="1" t="s">
        <v>28</v>
      </c>
      <c r="N26" s="7" t="s">
        <v>42</v>
      </c>
    </row>
    <row r="27" spans="1:14" x14ac:dyDescent="0.25">
      <c r="A27" s="6">
        <v>24</v>
      </c>
      <c r="B27" s="3" t="s">
        <v>56</v>
      </c>
      <c r="C27" s="3" t="s">
        <v>30</v>
      </c>
      <c r="D27" s="3" t="s">
        <v>65</v>
      </c>
      <c r="E27" s="3" t="str">
        <f>TEXT(Table1[[#This Row],[Login Date]],"YYYY")</f>
        <v>2019</v>
      </c>
      <c r="F27" s="3" t="str">
        <f>TEXT(Table1[[#This Row],[Login Date]],"MMM")</f>
        <v>Dec</v>
      </c>
      <c r="G27" s="4">
        <v>43810.434812766202</v>
      </c>
      <c r="H27" s="4">
        <v>43810.4355953009</v>
      </c>
      <c r="I27" s="4">
        <v>43810.443328715301</v>
      </c>
      <c r="J27" s="3">
        <v>1</v>
      </c>
      <c r="K27" s="3" t="s">
        <v>21</v>
      </c>
      <c r="L27" s="3">
        <v>1</v>
      </c>
      <c r="M27" s="3" t="s">
        <v>28</v>
      </c>
      <c r="N27" s="8" t="s">
        <v>42</v>
      </c>
    </row>
    <row r="28" spans="1:14" x14ac:dyDescent="0.25">
      <c r="A28" s="5">
        <v>21</v>
      </c>
      <c r="B28" s="1" t="s">
        <v>10</v>
      </c>
      <c r="C28" s="1" t="s">
        <v>30</v>
      </c>
      <c r="D28" s="1" t="s">
        <v>65</v>
      </c>
      <c r="E28" s="1" t="str">
        <f>TEXT(Table1[[#This Row],[Login Date]],"YYYY")</f>
        <v>2019</v>
      </c>
      <c r="F28" s="1" t="str">
        <f>TEXT(Table1[[#This Row],[Login Date]],"MMM")</f>
        <v>Dec</v>
      </c>
      <c r="G28" s="2">
        <v>43808.720318043997</v>
      </c>
      <c r="H28" s="2">
        <v>43808.720355833299</v>
      </c>
      <c r="I28" s="2">
        <v>43808.727327222201</v>
      </c>
      <c r="J28" s="1">
        <v>1</v>
      </c>
      <c r="K28" s="1" t="s">
        <v>21</v>
      </c>
      <c r="L28" s="1">
        <v>2</v>
      </c>
      <c r="M28" s="1" t="s">
        <v>23</v>
      </c>
      <c r="N28" s="7" t="s">
        <v>42</v>
      </c>
    </row>
    <row r="29" spans="1:14" x14ac:dyDescent="0.25">
      <c r="A29" s="6">
        <v>20</v>
      </c>
      <c r="B29" s="3" t="s">
        <v>18</v>
      </c>
      <c r="C29" s="3" t="s">
        <v>30</v>
      </c>
      <c r="D29" s="3" t="s">
        <v>65</v>
      </c>
      <c r="E29" s="3" t="str">
        <f>TEXT(Table1[[#This Row],[Login Date]],"YYYY")</f>
        <v>2019</v>
      </c>
      <c r="F29" s="3" t="str">
        <f>TEXT(Table1[[#This Row],[Login Date]],"MMM")</f>
        <v>Dec</v>
      </c>
      <c r="G29" s="4">
        <v>43808.712357743098</v>
      </c>
      <c r="H29" s="4">
        <v>43808.712382939797</v>
      </c>
      <c r="I29" s="4">
        <v>43808.715887743099</v>
      </c>
      <c r="J29" s="3">
        <v>1</v>
      </c>
      <c r="K29" s="3" t="s">
        <v>21</v>
      </c>
      <c r="L29" s="3">
        <v>1</v>
      </c>
      <c r="M29" s="3" t="s">
        <v>23</v>
      </c>
      <c r="N29" s="8" t="s">
        <v>42</v>
      </c>
    </row>
    <row r="30" spans="1:14" x14ac:dyDescent="0.25">
      <c r="A30" s="5">
        <v>19</v>
      </c>
      <c r="B30" s="1" t="s">
        <v>45</v>
      </c>
      <c r="C30" s="1" t="s">
        <v>30</v>
      </c>
      <c r="D30" s="1" t="s">
        <v>65</v>
      </c>
      <c r="E30" s="1" t="str">
        <f>TEXT(Table1[[#This Row],[Login Date]],"YYYY")</f>
        <v>2019</v>
      </c>
      <c r="F30" s="1" t="str">
        <f>TEXT(Table1[[#This Row],[Login Date]],"MMM")</f>
        <v>Dec</v>
      </c>
      <c r="G30" s="2">
        <v>43808.705580995404</v>
      </c>
      <c r="H30" s="2">
        <v>43808.706472615697</v>
      </c>
      <c r="I30" s="2">
        <v>43808.710255023201</v>
      </c>
      <c r="J30" s="1">
        <v>1</v>
      </c>
      <c r="K30" s="1" t="s">
        <v>21</v>
      </c>
      <c r="L30" s="1">
        <v>1</v>
      </c>
      <c r="M30" s="1" t="s">
        <v>23</v>
      </c>
      <c r="N30" s="7" t="s">
        <v>42</v>
      </c>
    </row>
    <row r="31" spans="1:14" x14ac:dyDescent="0.25">
      <c r="A31" s="6">
        <v>18</v>
      </c>
      <c r="B31" s="3" t="s">
        <v>66</v>
      </c>
      <c r="C31" s="3" t="s">
        <v>30</v>
      </c>
      <c r="D31" s="3" t="s">
        <v>65</v>
      </c>
      <c r="E31" s="3" t="str">
        <f>TEXT(Table1[[#This Row],[Login Date]],"YYYY")</f>
        <v>2019</v>
      </c>
      <c r="F31" s="3" t="str">
        <f>TEXT(Table1[[#This Row],[Login Date]],"MMM")</f>
        <v>Dec</v>
      </c>
      <c r="G31" s="4">
        <v>43808.6638377083</v>
      </c>
      <c r="H31" s="4">
        <v>43808.664728090298</v>
      </c>
      <c r="I31" s="4">
        <v>43808.668766122697</v>
      </c>
      <c r="J31" s="3">
        <v>1</v>
      </c>
      <c r="K31" s="3" t="s">
        <v>21</v>
      </c>
      <c r="L31" s="3">
        <v>1</v>
      </c>
      <c r="M31" s="3" t="s">
        <v>23</v>
      </c>
      <c r="N31" s="8" t="s">
        <v>42</v>
      </c>
    </row>
    <row r="32" spans="1:14" x14ac:dyDescent="0.25">
      <c r="A32" s="5">
        <v>3</v>
      </c>
      <c r="B32" s="1" t="s">
        <v>32</v>
      </c>
      <c r="C32" s="1" t="s">
        <v>39</v>
      </c>
      <c r="D32" s="1" t="s">
        <v>65</v>
      </c>
      <c r="E32" s="1" t="str">
        <f>TEXT(Table1[[#This Row],[Login Date]],"YYYY")</f>
        <v>2019</v>
      </c>
      <c r="F32" s="1" t="str">
        <f>TEXT(Table1[[#This Row],[Login Date]],"MMM")</f>
        <v>Nov</v>
      </c>
      <c r="G32" s="2">
        <v>43787.710069537003</v>
      </c>
      <c r="H32" s="2">
        <v>43787.710106527797</v>
      </c>
      <c r="I32" s="2">
        <v>43787.713615057903</v>
      </c>
      <c r="J32" s="1">
        <v>1</v>
      </c>
      <c r="K32" s="1" t="s">
        <v>21</v>
      </c>
      <c r="L32" s="1">
        <v>1</v>
      </c>
      <c r="M32" s="1" t="s">
        <v>61</v>
      </c>
      <c r="N32" s="7" t="s">
        <v>42</v>
      </c>
    </row>
    <row r="33" spans="1:14" x14ac:dyDescent="0.25">
      <c r="A33" s="6">
        <v>2</v>
      </c>
      <c r="B33" s="3" t="s">
        <v>20</v>
      </c>
      <c r="C33" s="3" t="s">
        <v>39</v>
      </c>
      <c r="D33" s="3" t="s">
        <v>65</v>
      </c>
      <c r="E33" s="3" t="str">
        <f>TEXT(Table1[[#This Row],[Login Date]],"YYYY")</f>
        <v>2019</v>
      </c>
      <c r="F33" s="3" t="str">
        <f>TEXT(Table1[[#This Row],[Login Date]],"MMM")</f>
        <v>Nov</v>
      </c>
      <c r="G33" s="4">
        <v>43787.704717986097</v>
      </c>
      <c r="H33" s="4">
        <v>43787.704751400503</v>
      </c>
      <c r="I33" s="4">
        <v>43787.708210266203</v>
      </c>
      <c r="J33" s="3">
        <v>1</v>
      </c>
      <c r="K33" s="3" t="s">
        <v>21</v>
      </c>
      <c r="L33" s="3">
        <v>1</v>
      </c>
      <c r="M33" s="3" t="s">
        <v>61</v>
      </c>
      <c r="N33" s="8" t="s">
        <v>42</v>
      </c>
    </row>
    <row r="34" spans="1:14" x14ac:dyDescent="0.25">
      <c r="A34" s="5">
        <v>1</v>
      </c>
      <c r="B34" s="1" t="s">
        <v>35</v>
      </c>
      <c r="C34" s="1" t="s">
        <v>39</v>
      </c>
      <c r="D34" s="1" t="s">
        <v>65</v>
      </c>
      <c r="E34" s="1" t="str">
        <f>TEXT(Table1[[#This Row],[Login Date]],"YYYY")</f>
        <v>2019</v>
      </c>
      <c r="F34" s="1" t="str">
        <f>TEXT(Table1[[#This Row],[Login Date]],"MMM")</f>
        <v>Nov</v>
      </c>
      <c r="G34" s="2">
        <v>43787.694995833299</v>
      </c>
      <c r="H34" s="2">
        <v>43787.696478912003</v>
      </c>
      <c r="I34" s="2">
        <v>43787.700438402797</v>
      </c>
      <c r="J34" s="1">
        <v>1</v>
      </c>
      <c r="K34" s="1" t="s">
        <v>21</v>
      </c>
      <c r="L34" s="1">
        <v>1</v>
      </c>
      <c r="M34" s="1" t="s">
        <v>61</v>
      </c>
      <c r="N34" s="7" t="s">
        <v>42</v>
      </c>
    </row>
    <row r="35" spans="1:14" x14ac:dyDescent="0.25">
      <c r="A35" s="5">
        <v>29</v>
      </c>
      <c r="B35" s="1" t="s">
        <v>44</v>
      </c>
      <c r="C35" s="1" t="s">
        <v>60</v>
      </c>
      <c r="D35" s="1" t="s">
        <v>65</v>
      </c>
      <c r="E35" s="1" t="str">
        <f>TEXT(Table1[[#This Row],[Login Date]],"YYYY")</f>
        <v>2019</v>
      </c>
      <c r="F35" s="1" t="str">
        <f>TEXT(Table1[[#This Row],[Login Date]],"MMM")</f>
        <v>Dec</v>
      </c>
      <c r="G35" s="2">
        <v>43811.650210347201</v>
      </c>
      <c r="H35" s="2">
        <v>43811.650970914401</v>
      </c>
      <c r="I35" s="2">
        <v>43811.6544087847</v>
      </c>
      <c r="J35" s="1">
        <v>1</v>
      </c>
      <c r="K35" s="1" t="s">
        <v>21</v>
      </c>
      <c r="L35" s="1">
        <v>1</v>
      </c>
      <c r="M35" s="1" t="s">
        <v>29</v>
      </c>
      <c r="N35" s="7" t="s">
        <v>42</v>
      </c>
    </row>
    <row r="36" spans="1:14" x14ac:dyDescent="0.25">
      <c r="A36" s="6">
        <v>22</v>
      </c>
      <c r="B36" s="3" t="s">
        <v>31</v>
      </c>
      <c r="C36" s="3" t="s">
        <v>60</v>
      </c>
      <c r="D36" s="3" t="s">
        <v>65</v>
      </c>
      <c r="E36" s="3" t="str">
        <f>TEXT(Table1[[#This Row],[Login Date]],"YYYY")</f>
        <v>2019</v>
      </c>
      <c r="F36" s="3" t="str">
        <f>TEXT(Table1[[#This Row],[Login Date]],"MMM")</f>
        <v>Dec</v>
      </c>
      <c r="G36" s="4">
        <v>43808.732325057899</v>
      </c>
      <c r="H36" s="4">
        <v>43808.732350775499</v>
      </c>
      <c r="I36" s="4">
        <v>43808.735839421301</v>
      </c>
      <c r="J36" s="3">
        <v>1</v>
      </c>
      <c r="K36" s="3" t="s">
        <v>21</v>
      </c>
      <c r="L36" s="3">
        <v>1</v>
      </c>
      <c r="M36" s="3" t="s">
        <v>23</v>
      </c>
      <c r="N36" s="8" t="s">
        <v>42</v>
      </c>
    </row>
    <row r="37" spans="1:14" x14ac:dyDescent="0.25">
      <c r="A37" s="5">
        <v>23</v>
      </c>
      <c r="B37" s="1" t="s">
        <v>41</v>
      </c>
      <c r="C37" s="1" t="s">
        <v>43</v>
      </c>
      <c r="D37" s="1" t="s">
        <v>65</v>
      </c>
      <c r="E37" s="1" t="str">
        <f>TEXT(Table1[[#This Row],[Login Date]],"YYYY")</f>
        <v>2019</v>
      </c>
      <c r="F37" s="1" t="str">
        <f>TEXT(Table1[[#This Row],[Login Date]],"MMM")</f>
        <v>Dec</v>
      </c>
      <c r="G37" s="2">
        <v>43809.603316388901</v>
      </c>
      <c r="H37" s="2">
        <v>43809.604183703697</v>
      </c>
      <c r="I37" s="2">
        <v>43809.607779097198</v>
      </c>
      <c r="J37" s="1">
        <v>1</v>
      </c>
      <c r="K37" s="1" t="s">
        <v>21</v>
      </c>
      <c r="L37" s="1">
        <v>1</v>
      </c>
      <c r="M37" s="1" t="s">
        <v>38</v>
      </c>
      <c r="N37" s="7" t="s">
        <v>42</v>
      </c>
    </row>
    <row r="38" spans="1:14" x14ac:dyDescent="0.25">
      <c r="A38" s="12">
        <v>9</v>
      </c>
      <c r="B38" s="13" t="s">
        <v>48</v>
      </c>
      <c r="C38" s="13" t="s">
        <v>5</v>
      </c>
      <c r="D38" s="13" t="s">
        <v>65</v>
      </c>
      <c r="E38" s="13" t="str">
        <f>TEXT(Table1[[#This Row],[Login Date]],"YYYY")</f>
        <v>2019</v>
      </c>
      <c r="F38" s="13" t="str">
        <f>TEXT(Table1[[#This Row],[Login Date]],"MMM")</f>
        <v>Nov</v>
      </c>
      <c r="G38" s="14">
        <v>43791.633558344904</v>
      </c>
      <c r="H38" s="14">
        <v>43791.633699976897</v>
      </c>
      <c r="I38" s="14">
        <v>43791.642714687499</v>
      </c>
      <c r="J38" s="13">
        <v>1</v>
      </c>
      <c r="K38" s="13" t="s">
        <v>21</v>
      </c>
      <c r="L38" s="13">
        <v>1</v>
      </c>
      <c r="M38" s="13" t="s">
        <v>50</v>
      </c>
      <c r="N38" s="15" t="s">
        <v>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 Jobs</vt:lpstr>
    </vt:vector>
  </TitlesOfParts>
  <Company>Agilent Technologies,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Agilent MassHunter Walkup System for LCMS Data Acquisition - Completed Jobs</dc:title>
  <dc:creator>Completed Jobs</dc:creator>
  <cp:lastModifiedBy>Zhou, Ronghui [JRDUS Non-J&amp;J]</cp:lastModifiedBy>
  <dcterms:created xsi:type="dcterms:W3CDTF">2020-01-09T20:45:29Z</dcterms:created>
  <dcterms:modified xsi:type="dcterms:W3CDTF">2020-01-12T23:57:32Z</dcterms:modified>
</cp:coreProperties>
</file>